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ents Labeled" sheetId="1" r:id="rId4"/>
    <sheet state="visible" name="labeler 1 (Nathan)" sheetId="2" r:id="rId5"/>
    <sheet state="visible" name="labeler 2 (Alexander)" sheetId="3" r:id="rId6"/>
    <sheet state="visible" name="labeler 3 (Twan)" sheetId="4" r:id="rId7"/>
    <sheet state="visible" name="Agreement" sheetId="5" r:id="rId8"/>
    <sheet state="visible" name="original hunks" sheetId="6" r:id="rId9"/>
  </sheets>
  <definedNames/>
  <calcPr/>
</workbook>
</file>

<file path=xl/sharedStrings.xml><?xml version="1.0" encoding="utf-8"?>
<sst xmlns="http://schemas.openxmlformats.org/spreadsheetml/2006/main" count="9446" uniqueCount="8969">
  <si>
    <t>PROJECT</t>
  </si>
  <si>
    <t>DUPL_COUNT</t>
  </si>
  <si>
    <t>CONTENT</t>
  </si>
  <si>
    <t>labeler 1 (Nathan)</t>
  </si>
  <si>
    <t>labeler 2 (Alexander)</t>
  </si>
  <si>
    <t>labeler 3 (Twan)</t>
  </si>
  <si>
    <t>Original hunk</t>
  </si>
  <si>
    <t>Agreement:</t>
  </si>
  <si>
    <t>activemq</t>
  </si>
  <si>
    <t>* If the area of interest covers the world, we omit creating a context in order to make
  * easier for DefaultCoordinateOperationFactory to detect that it can use its cache.</t>
  </si>
  <si>
    <t>airavata</t>
  </si>
  <si>
    <t>Remove wrapper from fragment</t>
  </si>
  <si>
    <t>archiva</t>
  </si>
  <si>
    <t>* Test descriptions before CRS creation.
  * Implementation fetches them from `StoredTree` instances.</t>
  </si>
  <si>
    <t>avro</t>
  </si>
  <si>
    <t>Startpoint should delete after checkpoint commit</t>
  </si>
  <si>
    <t>bigtop</t>
  </si>
  <si>
    <t>strip start and end "</t>
  </si>
  <si>
    <t>calcite</t>
  </si>
  <si>
    <t>* At this point, 'i' is at the beginning of the row where to format the band name.
  * The line above that row has been modified for removing vertical lines. Now fill
  * the space in current row with band name and pad with white spaces.</t>
  </si>
  <si>
    <t>cayenne</t>
  </si>
  <si>
    <t>Test: TestModule2_RenderURLCanBeClicked</t>
  </si>
  <si>
    <t>commons-bcel</t>
  </si>
  <si>
    <t>Typo in GCOM-C version 1.00.</t>
  </si>
  <si>
    <t>commons-beanutils</t>
  </si>
  <si>
    <t>Check if the attributes are correct</t>
  </si>
  <si>
    <t>commons-codec</t>
  </si>
  <si>
    <t>create cgroup container for JDs</t>
  </si>
  <si>
    <t>commons-collections</t>
  </si>
  <si>
    <t>check for some stuff from the portlet application</t>
  </si>
  <si>
    <t>commons-compress</t>
  </si>
  <si>
    <t>Tables</t>
  </si>
  <si>
    <t>commons-configuration</t>
  </si>
  <si>
    <t>4 is the head to go through network</t>
  </si>
  <si>
    <t>commons-dbcp</t>
  </si>
  <si>
    <t>* Some columns have special purposes: components of primary keys will be used for creating
  * identifiers, some columns may contain a geometric object. Adding a role on those columns
  * may create synthetic columns, for example "sis:identifier".</t>
  </si>
  <si>
    <t>commons-digester</t>
  </si>
  <si>
    <t>Execute command</t>
  </si>
  <si>
    <t>commons-imaging</t>
  </si>
  <si>
    <t>Fallback for uncommon formats.</t>
  </si>
  <si>
    <t>commons-io</t>
  </si>
  <si>
    <t>the filter is specified for the portlet, check the filter for the lifecycle</t>
  </si>
  <si>
    <t>commons-jcs</t>
  </si>
  <si>
    <t>applies to connectionPool and transactionConnectionPool</t>
  </si>
  <si>
    <t>commons-jexl</t>
  </si>
  <si>
    <t>Flot Chart Bar Graph</t>
  </si>
  <si>
    <t>commons-lang</t>
  </si>
  <si>
    <t>(non-Javadoc)
  * @see javax.portlet.PortletRequest#getRenderParameters()</t>
  </si>
  <si>
    <t>commons-net</t>
  </si>
  <si>
    <t>kill -9 or -15?</t>
  </si>
  <si>
    <t>commons-rdf</t>
  </si>
  <si>
    <t>Support: Android&lt;4.0 Detect silently failing push.apply</t>
  </si>
  <si>
    <t>commons-scxml</t>
  </si>
  <si>
    <t>(non-Javadoc)
  * @see javax.portlet.PortletResponse#encodeURL(java.lang.String)</t>
  </si>
  <si>
    <t>commons-validator</t>
  </si>
  <si>
    <t>check warnings in the logs</t>
  </si>
  <si>
    <t>commons-vfs</t>
  </si>
  <si>
    <t>make sure we go from past to future in calculation</t>
  </si>
  <si>
    <t>curator</t>
  </si>
  <si>
    <t>* If tabs are being built in a background thread, wait for construction to finish.
  * The builder will callback this `updateDataTab(resource)` method when ready.</t>
  </si>
  <si>
    <t>cxf-fediz</t>
  </si>
  <si>
    <t>Attributes</t>
  </si>
  <si>
    <t>deltaspike</t>
  </si>
  <si>
    <t>Accepts only: - Node - Node.ELEMENT_NODE - Node.DOCUMENT_NODE - Object - Any</t>
  </si>
  <si>
    <t>derby</t>
  </si>
  <si>
    <t>not for us</t>
  </si>
  <si>
    <t>directory-fortress-core</t>
  </si>
  <si>
    <t>Clear first in case an exception is thrown below.</t>
  </si>
  <si>
    <t>directory-kerby</t>
  </si>
  <si>
    <t>Use any free port if none or 0 specified</t>
  </si>
  <si>
    <t>directory-studio</t>
  </si>
  <si>
    <t>Check that maintenance signal was triggered by Controller</t>
  </si>
  <si>
    <t>eagle</t>
  </si>
  <si>
    <t>PARSER_INPUT_ID</t>
  </si>
  <si>
    <t>falcon</t>
  </si>
  <si>
    <t>* We need dimensions in netCDF order as declared in variables. But the netCDF UCAR library sometime provides
  * axes in a different order, I'm not sure why. Maybe it uses the order in which dimensions are declared in
  * the global header (not the order declared on variables). We apply a standard order below. It is okay
  * if that order is not appropriate for a particular variable because the order will be reajusted by
  * `forDimensions(…)` method. We use the order which is most likely to be the order used by variables.</t>
  </si>
  <si>
    <t>fineract</t>
  </si>
  <si>
    <t>weekday -- low day numbers are considered next week</t>
  </si>
  <si>
    <t>flume</t>
  </si>
  <si>
    <t>e.printStackTrace();</t>
  </si>
  <si>
    <t>freemarker</t>
  </si>
  <si>
    <t>Loop variables aren't visible during the lazy result generation:</t>
  </si>
  <si>
    <t>giraph</t>
  </si>
  <si>
    <t>* then initialize customizable characters</t>
  </si>
  <si>
    <t>gora</t>
  </si>
  <si>
    <t>Initial verification without reprojection.</t>
  </si>
  <si>
    <t>helix</t>
  </si>
  <si>
    <t>sort the columns by name</t>
  </si>
  <si>
    <t>httpcomponents-client</t>
  </si>
  <si>
    <t>* &lt;gmd:verticalElement&gt;
  * &lt;gmd:EX_VerticalExtent&gt;
  * …
  * &lt;/gmd:EX_VerticalExtent&gt;
  * &lt;/gmd:verticalElement&gt;</t>
  </si>
  <si>
    <t>httpcomponents-core</t>
  </si>
  <si>
    <t>Apply the schema to the RDD.</t>
  </si>
  <si>
    <t>jackrabbit</t>
  </si>
  <si>
    <t>* Conversions towards float</t>
  </si>
  <si>
    <t>james</t>
  </si>
  <si>
    <t>e.g. if diff &lt; &lt;nextUnit&gt;</t>
  </si>
  <si>
    <t>jena</t>
  </si>
  <si>
    <t>validate the filter mappings by making sure that the specified filters and portlets are available</t>
  </si>
  <si>
    <t>jspwiki</t>
  </si>
  <si>
    <t>not found in the cache</t>
  </si>
  <si>
    <t>juddi</t>
  </si>
  <si>
    <t>α₁ is the azimuth at starting point as a geographic (not arithmetic) angle.</t>
  </si>
  <si>
    <t>kafka</t>
  </si>
  <si>
    <t>Read each line from meminfo file</t>
  </si>
  <si>
    <t>karaf-cellar</t>
  </si>
  <si>
    <t>Close Server Socket</t>
  </si>
  <si>
    <t>knox</t>
  </si>
  <si>
    <t>Private methods ------------------------------------------------------------</t>
  </si>
  <si>
    <t>kylin</t>
  </si>
  <si>
    <t>* Karney equation 25 with fε = εⁿ where n = 1, 2, 3, …. The coefficients below differ from
  * the ones published by Karney because they have been combined using Clenshaw summation
  * (see sphericalToEllipsoidalAngle(…) below for a simpler example for Clenshaw summation).</t>
  </si>
  <si>
    <t>lens</t>
  </si>
  <si>
    <t>start using the session to run commands, do SCP/SFTP, create local/remote port forwarding, etc...</t>
  </si>
  <si>
    <t>mahout</t>
  </si>
  <si>
    <t>Simple sorts, so copy them on to the OpSQL and drop the OpOrder (Ordering is then applied in the database, not in memory</t>
  </si>
  <si>
    <t>manifoldcf</t>
  </si>
  <si>
    <t>process Node that is quiesced</t>
  </si>
  <si>
    <t>maven</t>
  </si>
  <si>
    <t>magic</t>
  </si>
  <si>
    <t>maven-archetype</t>
  </si>
  <si>
    <t>Prefer the element's `dataset` attribute if it exists jQuery 1.x does not correctly handle data attributes with multiple dashes</t>
  </si>
  <si>
    <t>maven-doxia</t>
  </si>
  <si>
    <t>Segment location into parts</t>
  </si>
  <si>
    <t>maven-scm</t>
  </si>
  <si>
    <t>issues.apache.org/jira/browse/ARCHETYPE&lt;/url&gt;</t>
  </si>
  <si>
    <t>maven-surefire</t>
  </si>
  <si>
    <t>Builds headers hashtable if needed</t>
  </si>
  <si>
    <t>maven-wagon</t>
  </si>
  <si>
    <t>extend methods for specific tags</t>
  </si>
  <si>
    <t>mina-sshd</t>
  </si>
  <si>
    <t>Since we must support a 2.3 environment, we can't use filter dispatchers. B/C of this, we make sure we haven't allready processed this request. No infinite loops for us!!!!</t>
  </si>
  <si>
    <t>nifi</t>
  </si>
  <si>
    <t>If a replacement can not be applied, fail CRS construction. May be relaxed in a future version if we have a use case.</t>
  </si>
  <si>
    <t>nutch</t>
  </si>
  <si>
    <t>the only action for this portlet is to increment the execition counter</t>
  </si>
  <si>
    <t>oodt</t>
  </si>
  <si>
    <t>Use the internal MappingCalculator interface to compute the final assignment The next release will support rebalancers that compute the mapping from start to finish</t>
  </si>
  <si>
    <t>oozie</t>
  </si>
  <si>
    <t>* TODO: if c1 or c2 are linear transforms, we could take sub-matrices.</t>
  </si>
  <si>
    <t>openjpa</t>
  </si>
  <si>
    <t>Geometries are in incompatible CRS.</t>
  </si>
  <si>
    <t>opennlp</t>
  </si>
  <si>
    <t>If the snapped caret was actually in the body as it's parent (ie text with no containing element except body) push that data back into the body element so we can treat it as any other element</t>
  </si>
  <si>
    <t>openwebbeans</t>
  </si>
  <si>
    <t>If the filename is empty, it was possibly supplied as part of the upload.</t>
  </si>
  <si>
    <t>parquet-mr</t>
  </si>
  <si>
    <t>* We expect the same image since `ResampledGridCoverage` should have been
  * able to apply the operation with only a change of `gridToCRS` transform.</t>
  </si>
  <si>
    <t>pdfbox</t>
  </si>
  <si>
    <t>temporary processor to return the EncryptedData element for the DecryptionProcessor</t>
  </si>
  <si>
    <t>phoenix</t>
  </si>
  <si>
    <t>* The lower/upper values are given by Math.floor/ceil respectively (may be equal).
  * However we do an exception to this rule if user asked explicitly for a size of 1.
  * In such case we can no longer enforce the `lower ≤ value ≤ upper` rule. The best
  * we can do is to take the nearest neighbor.</t>
  </si>
  <si>
    <t>pig</t>
  </si>
  <si>
    <t>www.sun.com.</t>
  </si>
  <si>
    <t>portals-pluto</t>
  </si>
  <si>
    <t>Falback on "within".</t>
  </si>
  <si>
    <t>qpid-jms</t>
  </si>
  <si>
    <t>Also prepare a message which has not exceeded the redelivery policy yet.</t>
  </si>
  <si>
    <t>ranger</t>
  </si>
  <si>
    <t>the button name (i.e. 'bold') the UI element (DIV) is it enabled? is it pressed? enabled in text mode? the command ID for changing state</t>
  </si>
  <si>
    <t>reef</t>
  </si>
  <si>
    <t>I18N constants LANG: "hu", ENCODING: UTF-8 IMPORTANT NOTICE FOR TRANSLATORS ============================================================================ Please be sure you read the README_TRANSLATORS.TXT in the Xinha Root Directory. Unless you are making a new plugin or module it is unlikely that you want to be editing this file directly.</t>
  </si>
  <si>
    <t>roller</t>
  </si>
  <si>
    <t>TODO Ignored since getPartitionsKeys() return null</t>
  </si>
  <si>
    <t>samza</t>
  </si>
  <si>
    <t>define backend configuration for the plugin</t>
  </si>
  <si>
    <t>santuario-java</t>
  </si>
  <si>
    <t>add default transport</t>
  </si>
  <si>
    <t>sis</t>
  </si>
  <si>
    <t>Only substitute handlers pass on context and multiple values (non-spec behavior)</t>
  </si>
  <si>
    <t>storm</t>
  </si>
  <si>
    <t>Specify that NaN values can not be converted to a sample value.</t>
  </si>
  <si>
    <t>streams</t>
  </si>
  <si>
    <t>* Parse the WKT unconditionally, even if we already got the CRS from authority code.
  * It the later case, the CRS from WKT will be used only for a consistency check and
  * the main CRS will be the one from authority.</t>
  </si>
  <si>
    <t>struts</t>
  </si>
  <si>
    <t>we need to check the extension to find out if it really has a background.</t>
  </si>
  <si>
    <t>systemml</t>
  </si>
  <si>
    <t>* (non-Javadoc)
  * 
  * @see javax.portlet.ClientDataRequest#getContentLength()</t>
  </si>
  <si>
    <t>tapestry-5</t>
  </si>
  <si>
    <t>expected.</t>
  </si>
  <si>
    <t>tez</t>
  </si>
  <si>
    <t>JSHint would error on this code due to the Symbol not being defined in ES5. Defining this global in .jshintrc would create a danger of using the global unguarded in another place, it seems safer to just disable JSHint for these three lines.</t>
  </si>
  <si>
    <t>tika</t>
  </si>
  <si>
    <t>Original Author - Bernhard Pfeifer novocaine@gmx.net</t>
  </si>
  <si>
    <t>uima-ducc</t>
  </si>
  <si>
    <t>run concurrent threads</t>
  </si>
  <si>
    <t>usergrid</t>
  </si>
  <si>
    <t>beam.apache.org/documentation/programming-guide/).</t>
  </si>
  <si>
    <t>velocity-engine</t>
  </si>
  <si>
    <t>If "type" variable is undefined, then "GET" method will be used. Make value of this field explicit since user can override it through ajaxSetup method</t>
  </si>
  <si>
    <t>velocity-tools</t>
  </si>
  <si>
    <t>dump configuration data to trace</t>
  </si>
  <si>
    <t>wss4j</t>
  </si>
  <si>
    <t>TODO: we should check whether the authority component matches</t>
  </si>
  <si>
    <t>xerces2-j</t>
  </si>
  <si>
    <t>more than 1 arg to this program = concurrent</t>
  </si>
  <si>
    <t>xmlgraphics-batik</t>
  </si>
  <si>
    <t>Reflects the strange 1.7 behavor...</t>
  </si>
  <si>
    <t>zeppelin</t>
  </si>
  <si>
    <t>make sure the classname resolves to a class we have</t>
  </si>
  <si>
    <t>zookeeper</t>
  </si>
  <si>
    <t>Option to run scripts is true for back-compat Intentionally let the error be thrown if parseHTML is not present</t>
  </si>
  <si>
    <t>{noformat}"</t>
  </si>
  <si>
    <t>5bed4f8fe84e0020bd496e7e</t>
  </si>
  <si>
    <t>Fixed, thanks</t>
  </si>
  <si>
    <t>5bef23d656f6a02950c65632</t>
  </si>
  <si>
    <t>Updated patch.</t>
  </si>
  <si>
    <t>5bef22ec56f6a02950c64c87</t>
  </si>
  <si>
    <t>I forgot to mention that my patch also actually should fix the reported bug by removing the parent before removing its children.</t>
  </si>
  <si>
    <t>5bed5224e84e0020bd497acf</t>
  </si>
  <si>
    <t>Hi Thomas,
 thanks for looking into this, just a few comments:
  * I would prefer to throw an InternalError in clone() to be consistent (also other maps do this now)
  * removing the duplicate map makes sense, but I do not know yet if we should do it, bc with 3.x is broken
  in trunk (&gt; 300 clirr errors), but supporting backwards compatible serialization may be still wanted
 this needs to be discussed on the mailinglist</t>
  </si>
  <si>
    <t>5bef22c056f6a02950c64a5e</t>
  </si>
  <si>
    <t>Thanks for the patch - I made some changes before I applied it.
 The Map filtering seemed a bit odd to me - so I dropped that part of the patch. I also changed the method signatures and added some additional ones, including support for arrays:
 filter() methods that return an array of Files:
 {code}
 public static File[] filter(IOFileFilter filter, File... files) {
 public static File[] filter(IOFileFilter filter, Iterable&lt;File&gt; files) {
 {code}
 filterList() methods that return a List of Files:
 {code}
 public static List&lt;File&gt; filterList(IOFileFilter filter, Iterable&lt;File&gt; files) {
 public static List&lt;File&gt; filterList(IOFileFilter filter, File... files) {
 {code}
 filterSet() methods that return a Set of Files:
 {code}
 public static Set&lt;File&gt; filterSet(IOFileFilter filter, File... files) {
 public static Set&lt;File&gt; filterSet(IOFileFilter filter, Iterable&lt;File&gt; files) {
 {code}</t>
  </si>
  <si>
    <t>5bed52f6e84e0020bd498582</t>
  </si>
  <si>
    <t>Ok, I've reworked both the class and the test.
 1) Apache license header has been added.
 2) Apache commons code format has been applied.
 3) Constructor BoundedIterator(Iterator, max) has been added.
 4) The remove method has been implemented and corresponding tests added.</t>
  </si>
  <si>
    <t>5bed526ce84e0020bd497dd9</t>
  </si>
  <si>
    <t>Added in r1540833.</t>
  </si>
  <si>
    <t>5bef230056f6a02950c64d3b</t>
  </si>
  <si>
    <t>I built on top of your patch. So if you apply my patch (io-291-v5.patch) from scratch, you should have our combined changes.
  * I have implemented the directoryContains(final File directory, final File child) 
  * I have added some test case for the newly implemented function.
  * I have added some javadoc, renamed some parameters
  * I have corrected the code style of the test to match the original style.
 We have some issues to address :
  * Actually the test case fail on testSameFile() because the case is tester on a file. It fail the rule that a directory cannot be a file
  * Does a directory contain itself? I do not have strong opinions about that.
  * Does a file contain itself? I do not have strong opinions about that.
  * In the scope of the method "directoryContains(final File directory, final File child)", what will happens if the files is an empty collection?</t>
  </si>
  <si>
    <t>5bef237e56f6a02950c6522e</t>
  </si>
  <si>
    <t>URL: http://svn.apache.org/r1643107
 Log:
 IO-462 IOExceptionWithCause no longer needed
 Simplify code
 Modified:
  /commons/proper/io/trunk/src/main/java/org/apache/commons/io/IOExceptionWithCause.java
 URL: http://svn.apache.org/r1643106
 Log:
 IO-462 IOExceptionWithCause no longer needed
 Modified:
  /commons/proper/io/trunk/src/changes/changes.xml</t>
  </si>
  <si>
    <t>5bef224856f6a02950c64442</t>
  </si>
  <si>
    <t>Moving the fix version up to 1.3 because I think it's good to go in 1.3, but I don't want to charge in committing it without consensus.</t>
  </si>
  <si>
    <t>5bef234856f6a02950c6500f</t>
  </si>
  <si>
    <t>The overwrite flag is needed for both moveFileToDirectory and moveFile methods. The copyFile method in FileUtils overwrites the destination file if it already exists. The moveFile method throws an exception if the target exists. Same goes for copy/moveFileToDirectory. In order to provide an ability to move the file even if the destination exists (similar to copy), I created an overloaded method that takes a boolean flag that indicates if the destination file can be removed &amp; replaced (not overwritten) if it exists. This approach preserves backward compatibility. The patch for this is attached.</t>
  </si>
  <si>
    <t>5bef229e56f6a02950c64881</t>
  </si>
  <si>
    <t>Maybe.....
 Can you tell me where is the problem here:
  private boolean isDiskSpaceAvailable() {
  try {
  freeSpaceInMB = (FileSystemUtils.freeSpaceKb(serverWorkDir)) / 1024;
  if (freeSpaceInMB &lt; diskSpaceBuffer) {
  systemLogger.info("The freeDiskSpaceBuffer is " + diskSpaceBuffer + " and available disk Space InMB " + freeSpaceInMB);
  return false;
  }
  } catch (Exception e) {
  systemLogger.error("Filed to check server free disk space. ", e);
  return false;
  }
  return true;
  }
 This is a method from ServerDiskSpaceChecker. The exception throws from first line after try.....</t>
  </si>
  <si>
    <t>5bef230456f6a02950c64d5f</t>
  </si>
  <si>
    <t>I was thinking about adding a "copyOnReset" flag (or something) that would make the reset() method start with a newly allocated buffer. The toInputStream() method could set that flag to make sure that writes to the ByteArrayOutputStream never modify the state as seen by the created InputStreams.</t>
  </si>
  <si>
    <t>5bed5398e84e0020bd498c47</t>
  </si>
  <si>
    <t>I have need for such a facility again, so I was reminded of this ticket.
 Â 
 {quote}
 Maybe create a new Collection object that keeps a pointer to each internal Collection
 {quote}
 Just throwing the idea out there:Â Instead of creating a large array and copying everything into it, create a new structure that is an array (list) of Collections.Â Obviously it would have to be an immutable Collection. The collection's iterator would have to iterate over the first collection in the list, and when that's done, iterate over the second collection, then the third, and so on.
 That is to say, maybe this should also be paired with an {{Iterable}} method that is... Iterable.all(Collection 1, Collection 2, Collection 3, etc.);</t>
  </si>
  <si>
    <t>5bef227b56f6a02950c64757</t>
  </si>
  <si>
    <t>Hm, not really convenient, isn't it?</t>
  </si>
  <si>
    <t>5bed516fe84e0020bd4976f0</t>
  </si>
  <si>
    <t>[collections] already had a pom.xml at the time this was opened.</t>
  </si>
  <si>
    <t>5bef238556f6a02950c6527e</t>
  </si>
  <si>
    <t>This patch breaks compatibility so it could only be considered for a major release. I am not sure we want that now.
 Fixing the Javadoc to match the code is OK to do in trunk now but this patch does not do that.
 What needs to be decided as usual is if it is the code or the docs that should be fixed.</t>
  </si>
  <si>
    <t>5bed503ee84e0020bd497139</t>
  </si>
  <si>
    <t>Created an attachment (id=8094)
 JavaDoc fixes for MapUtils v 1.32</t>
  </si>
  <si>
    <t>5bed51eae84e0020bd497920</t>
  </si>
  <si>
    <t>putAll calls put before it changes anything, so I think we can leave the index check to the put method.</t>
  </si>
  <si>
    <t>5bed5373e84e0020bd498aba</t>
  </si>
  <si>
    <t>Could this be related to this note in {{Object.hashCode(Object)}}:
 {code:java}
  * &lt;li&gt;It is &lt;em&gt;not&lt;/em&gt; required that if two objects are unequal
  * according to the {@link java.lang.Object#equals(java.lang.Object)}
  * method, then calling the {@code hashCode} method on each of the
  * two objects must produce distinct integer results. However, the
  * programmer should be aware that producing distinct integer results
  * for unequal objects may improve the performance of hash tables.
 {code}</t>
  </si>
  <si>
    <t>5bef23eb56f6a02950c6573f</t>
  </si>
  <si>
    <t>If the output size were checked before the file is closed but after it is flushed, that should catch actual copy errors (assuming the input does not change) regardless of subsequent changes to the destination.
 I think the question here is: what is the check really for?</t>
  </si>
  <si>
    <t>5bef23e956f6a02950c6572e</t>
  </si>
  <si>
    <t>It occurs to me that {{isLegalFileName()}} might be more useful if it returned some indication as to why validation failed.
 For example, invalid character ('/') or too long etc.
 Is throwing an Exception such as IllegalArgumentException the best way to do this?</t>
  </si>
  <si>
    <t>5bef226e56f6a02950c6469b</t>
  </si>
  <si>
    <t>You can see IO's unit tests fail on Gump's Solaris Zone
 http://gump.zones.apache.org/gump/test/apache-commons/commons-io/gump_work/build_apache-commons_commons-io.html</t>
  </si>
  <si>
    <t>5bef234556f6a02950c64ffa</t>
  </si>
  <si>
    <t>The documentation says 
 bq. Simple implementation of the unix "tail -f" functionality.
 How does {{tail -f}} behave in the case of a missing EOL in the last line? Tailer should behave the same way IMHO.</t>
  </si>
  <si>
    <t>5bed539ce84e0020bd498c73</t>
  </si>
  <si>
    <t>Github user drajakumar commented on the issue:
  https://github.com/apache/commons-collections/pull/57
  sure @garydgregory i am analyzing for a fix as per the expectation, will update you.</t>
  </si>
  <si>
    <t>5bed52f7e84e0020bd49859d</t>
  </si>
  <si>
    <t>Bug confirmed - but the fix doesn't pass the unit test so might need something more.</t>
  </si>
  <si>
    <t>5bed52bde84e0020bd498289</t>
  </si>
  <si>
    <t>Created an attachment (id=13827)
 an archive of source and test files
 Attached are the java sources and test sources. I have already put the classes
 into org.apache.commons.collections.** hierarchy. I also tried to follow code
 conventions established in the collections package.
 Please also read implementation notes in README.TXT inside the archive.</t>
  </si>
  <si>
    <t>5bef22a656f6a02950c64905</t>
  </si>
  <si>
    <t>Reopening, as this change breaks binary compatibility with IO 1.4.</t>
  </si>
  <si>
    <t>5bef228f56f6a02950c64825</t>
  </si>
  <si>
    <t>Patch applied in revision 741531.</t>
  </si>
  <si>
    <t>5bef238156f6a02950c65258</t>
  </si>
  <si>
    <t>Sebb, fixing that for majority of cases is not bad, keeping in mind that now simply does not work at all. Putting/resetting to a mark on the byte in the middle of a character should not be a problem: you can define a contract yourself and describe this very corner case in JavaDoc.</t>
  </si>
  <si>
    <t>5bed5390e84e0020bd498bf4</t>
  </si>
  <si>
    <t>GitHub user gonmarques opened a pull request:
  https://github.com/apache/commons-collections/pull/9
  COLLECTIONS-551
 You can merge this pull request into a Git repository by running:
  $ git pull https://github.com/gonmarques/commons-collections COLLECTIONS-551
 Alternatively you can review and apply these changes as the patch at:
  https://github.com/apache/commons-collections/pull/9.patch
 To close this pull request, make a commit to your master/trunk branch
 with (at least) the following in the commit message:
  This closes #9
 ----
 commit 9fe27eab2c739a80841c133569801a2f25286eef
 Author: GonÃ§alo Marques &lt;goncalodinismarques@gmail.com&gt;
 Date: 2015-01-24T16:46:11Z
  COLLECTIONS-550
 commit 6b93f04c0104ac2484ef0dfa2ad0fe664cb71ec8
 Author: GonÃ§alo Marques &lt;goncalodinismarques@gmail.com&gt;
 Date: 2015-01-24T17:15:38Z
  COLLECTIONS-550
 commit 24dda1c9b878f3fbada3b1a65d92c5e6ee9bbaac
 Author: GonÃ§alo Marques &lt;goncalodinismarques@gmail.com&gt;
 Date: 2015-01-24T17:19:58Z
  COLLECTIONS-550
 commit 5e9672263f858051807a30a1e997a78e5373b953
 Author: GonÃ§alo Marques &lt;goncalodinismarques@gmail.com&gt;
 Date: 2015-01-25T19:41:56Z
  COLLECTIONS-550
 commit b6d448d85c5822e634b8b394602a4abb7cf91c60
 Author: GonÃ§alo Marques &lt;goncalodinismarques@gmail.com&gt;
 Date: 2015-02-02T20:11:54Z
  COLLECTIONS-551
 ----</t>
  </si>
  <si>
    <t>5bed5293e84e0020bd498061</t>
  </si>
  <si>
    <t>Current pom.xml is working fine with junit 4 and easymock</t>
  </si>
  <si>
    <t>5bef23ac56f6a02950c65455</t>
  </si>
  <si>
    <t>Github user rajivpjs closed the pull request at:
  https://github.com/apache/commons-io/pull/14</t>
  </si>
  <si>
    <t>5bed5231e84e0020bd497b65</t>
  </si>
  <si>
    <t>done in r1361677.</t>
  </si>
  <si>
    <t>5bef237a56f6a02950c651fa</t>
  </si>
  <si>
    <t>This was fixed 1 year+ ago now. I have just bumped into the same problem right after having used Commons IO for the very first time. Are there any plans to release v2.5 anytime soon? I am reluctant to use a developer build, I would prefer to stay on Maven Central as my only upstream repo.</t>
  </si>
  <si>
    <t>5bed5266e84e0020bd497d91</t>
  </si>
  <si>
    <t>bq. Is the issue that TransformedMap is still named *Map?
 No, the problem here is that the "real" Map classes are compromised because Put#put(K, V) returns Object rather than V.
 The Put interface is not exactly the same as the "write" subset of java.util.Map.</t>
  </si>
  <si>
    <t>5bed5057e84e0020bd4971de</t>
  </si>
  <si>
    <t>SequencedHashMap now has fail-fast iterators which LRUMap picks up because it is
 a subclass. So, I believe this bug is fixed.</t>
  </si>
  <si>
    <t>5bed52c6e84e0020bd498327</t>
  </si>
  <si>
    <t>If the final modifier is a problem, an other solution could be to add a transient field "hashCode2" and no longer use the old field "hashCode " in the class (just keep it for compatibility). 
 There is no mention of the final keyword in the serialization spec about compatible or incompatible changes:
 http://java.sun.com/javase/6/docs/platform/serialization/spec/version.html#5172</t>
  </si>
  <si>
    <t>5bed5263e84e0020bd497d48</t>
  </si>
  <si>
    <t>Right now this is not possible, as MultiMap&lt;K, V&gt; implements Map&lt;K, Object&gt; which leads to type problems with all the methods that require a Map&lt;K, V&gt; as input.</t>
  </si>
  <si>
    <t>5bed4f82e84e0020bd496e3c</t>
  </si>
  <si>
    <t>Should be fixed now, thanks</t>
  </si>
  <si>
    <t>5bef223c56f6a02950c643a5</t>
  </si>
  <si>
    <t>This issue only affects 
 IOUtils.copy(InputStream,OutputStream)
 IOUtils.copy(Reader, Writer)
 Comment added to these methods</t>
  </si>
  <si>
    <t>5bef23ec56f6a02950c6574a</t>
  </si>
  <si>
    <t>I guess what I am asking is Who is doing the check when and how.</t>
  </si>
  <si>
    <t>5bed5215e84e0020bd497a72</t>
  </si>
  <si>
    <t>Fixed in r1352235.
 The problem was that when a key was replaced, the insert index was not adjusted accordingly.
 Thanks for reporting!</t>
  </si>
  <si>
    <t>5bef23ca56f6a02950c655e1</t>
  </si>
  <si>
    <t>Just to be clear, are you recommending that I remove this branch entirely or parameterize this functionality?</t>
  </si>
  <si>
    <t>5bef227156f6a02950c646c6</t>
  </si>
  <si>
    <t>OK I've applied your patch with the JDK 1.4 modifications (and non-encoding constructors removed):
  http://svn.apache.org/viewvc?view=rev&amp;revision=609864</t>
  </si>
  <si>
    <t>5bef232356f6a02950c64ec7</t>
  </si>
  <si>
    <t>Sorry, but it's just not possible in general.</t>
  </si>
  <si>
    <t>5bed50cfe84e0020bd4973a8</t>
  </si>
  <si>
    <t>Patch applied
 I added some comments to the getVector/getList methods to state that they are
 copies of the internal data of an ExtendedProperties. (Your patch did actually
 change this behaviour for getVector, but its more of a bug fix so I let it through)
 Thanks</t>
  </si>
  <si>
    <t>5bed534ae84e0020bd498912</t>
  </si>
  <si>
    <t>Java source files after refactoring (from trunk 1521617).</t>
  </si>
  <si>
    <t>5bed5021e84e0020bd4970a1</t>
  </si>
  <si>
    <t>*** COM-2741 has been marked as a duplicate of this bug. ***</t>
  </si>
  <si>
    <t>5bef234456f6a02950c64fee</t>
  </si>
  <si>
    <t>This is an approach to get this.
 if overwrite flag is false ( which is by default true) then original file if exist is backed up with integer index at the end. for ex: somefile.txt.1 and so on.
 I added patch for source and test both.
 Please have a look.
 Thanks</t>
  </si>
  <si>
    <t>5bef23f456f6a02950c6578c</t>
  </si>
  <si>
    <t>Please provide a sample project.</t>
  </si>
  <si>
    <t>5bed52d8e84e0020bd498423</t>
  </si>
  <si>
    <t>Thanks Thomas. It's great to see the first version committed :)
 I will pick up the following and work on those for now
 {quote}
 add bulk test similar to Map that test operations on all the returned collections from the interface
 {quote}
 - I will add these
 {quote}
 the retrieval methods for a Key like get(Object) should never return a null Collection, this would simplify the interface and one
 can always safely operate on the returned result, e.g. get(key1).add(value);
 {quote}
 - I did think about this, but there is one problem here. For every get with non existent keys, we would need to add a mapping with an empty collection and return that. Otherwise get(key1).add(value) would add the value in the collection, but the collection would not be there in the map. I am not sure whether this behavior of adding an empty Collection in the map for each get with non-existent key is acceptable. Or, it just occurred to me just now that in case of non existent keys, we can return a custom implementation of Collection which has a reference to the map and the key, and would add itself as a mapping when add(value) is called on it. let me know what you think? I'll implement accordingly.
 - I will add a MapIterator
 {quote}
 the Unmodifiable decorator is not yet fully unmodifiable, i.e. the result returned by entries() can be modified
 {quote}
 - The Entry elements in the entries() collection is inherently Unmodifiable i.e Entry.setValue(val) (in AbstractMultiValuedMap) throws UnsupportedOperationException. This is so because imho the setValue for an entry of MultiValuedMap does not make sense as the original mapping is actually a collection. I have also wrapped the entries collections in an UnmodifiableCollection while returning from UnmodifiableMultiValedMap. Let me know if I have missed a gap which is making it modifiable. Also, let me know if you feel differently about the Entry of a MultiValuedMap being inherently unmodifiable, maybe the setValue should replace all the occurrences of the original value in the mapped Collection.
 - I will add SetValuedMap. Are you thinking of factory methods in the MultiValuedMap's implementations (say MultiValuedHashMap) to return ListValuedMap and SetValuedMap or would you have these in the Util class you mentioned?
 - I will work on a SortedMap implementation. I might have some questions around this, I'll ask you once I sit with it.
 - I will add an asMap() method.
 I can pick up more stuff once I am done with these. And if by any chance you use eclipse, can you share your code format settings(exported from excel). I saw that the checked in code had a slightly different code style and I would like to confirm to it. That way you won't have to check the code style for each and every patch I submit.</t>
  </si>
  <si>
    <t>5bed529fe84e0020bd498132</t>
  </si>
  <si>
    <t>r1125367. patch applied to remove remaining deprecated methods.</t>
  </si>
  <si>
    <t>5bed52cfe84e0020bd4983b2</t>
  </si>
  <si>
    <t>Fixed in r1469016.
 Thanks again for looking into this.</t>
  </si>
  <si>
    <t>5bed539ce84e0020bd498c77</t>
  </si>
  <si>
    <t>Github user drajakumar commented on the issue:
  https://github.com/apache/commons-collections/pull/57
  @garydgregory can you kindly check the new fix, thank you!</t>
  </si>
  <si>
    <t>5bed5228e84e0020bd497af2</t>
  </si>
  <si>
    <t>Integrated in commons-collections #44 (See [https://builds.apache.org/job/commons-collections/44/])
  [COLLECTIONS-324] Made protected fields final to improve thread-safety. Thanks to sebb for the report. (Revision 1353172)
  Result = FAILURE
 tn : http://svn.apache.org/viewvc/?view=rev&amp;rev=1353172
 Files : 
 * /commons/proper/collections/trunk/src/main/java/org/apache/commons/collections/comparators/TransformingComparator.java</t>
  </si>
  <si>
    <t>5bed52fbe84e0020bd4985f1</t>
  </si>
  <si>
    <t>Reverted the performance improvement and added clarifying javadoc wrt runtime complexity in r1655060.</t>
  </si>
  <si>
    <t>5bef23f456f6a02950c6578d</t>
  </si>
  <si>
    <t>The described issue was detected within [YaCy|https://yacy.net/] Search Engine integration. You can easily reproduce the issue by running the [GenericXMLParserTest.java|https://github.com/yacy/yacy_search_server/blob/master/test/java/net/yacy/document/parser/GenericXMLParserTest.java] JUnit test : running fine with English locale, failing on "testParse" and "testParseISO_8859_1Charset" tests when locale is set to Turkish (for example with JVM option -Duser.language=tr).</t>
  </si>
  <si>
    <t>5bef225756f6a02950c64545</t>
  </si>
  <si>
    <t>Quartz contains a FileScanJob that is a poller - so possibly it might be better to point people to that.</t>
  </si>
  <si>
    <t>5bed5104e84e0020bd4974f2</t>
  </si>
  <si>
    <t>Created an attachment (id=12559)
 Test class for NotNullMap</t>
  </si>
  <si>
    <t>5bed509de84e0020bd4972cc</t>
  </si>
  <si>
    <t>A case insensitive hash map would still be a good addition to [collections], 
 however it should extend AbstractHashedMap, the new class designed for this 
 purpose.</t>
  </si>
  <si>
    <t>5bed50e8e84e0020bd49743f</t>
  </si>
  <si>
    <t>Meanwhile I've written a MultiValueMap. I've attach the source -- you can
 integrate it into Collections if you're interested. However, I've written the
 code using JDK 1.5 generics, so you'll either have to back-migrate it to
 pre-generic code or wait until Collections switches over to generics.</t>
  </si>
  <si>
    <t>5bed51eae84e0020bd497918</t>
  </si>
  <si>
    <t>Thanks for the report.
 The putAll javadoc does not mention it explicitly, but the provided index has to be in range (see javadoc for put(int, Object, Object)) otherwise an IndexOutOfBoundsException will be thrown. So the behavior is actually correct, but the javadoc should be updated.</t>
  </si>
  <si>
    <t>5bed5305e84e0020bd498655</t>
  </si>
  <si>
    <t>Github user maximenay closed the pull request at:
  https://github.com/apache/commons-collections/pull/1</t>
  </si>
  <si>
    <t>5bef226156f6a02950c645f9</t>
  </si>
  <si>
    <t>Yeah, I could go either way on that. There's not necessarily a "need" to have a ReverseFileComparator at all (hence no dependency on collections), but it's probably useful for completeness. 
 I'd put a note about the availability of the general ReverseComparator in collections in the javadoc.
 Also note that collections is quite likely to shrink, and revive the commons-functors package.</t>
  </si>
  <si>
    <t>5bef238556f6a02950c6527b</t>
  </si>
  <si>
    <t>Feel free to provide a patch based on trunk code :)</t>
  </si>
  <si>
    <t>5bed527ce84e0020bd497f12</t>
  </si>
  <si>
    <t>The change of return value on the add method bothers me. I have code that relies on this behavior and I think that's an important feature of the Bag interface.</t>
  </si>
  <si>
    <t>5bef231a56f6a02950c64e70</t>
  </si>
  <si>
    <t>Sebb, keep in mind that creation f a file might be involved. This *can* fail, for a mulitude of reasons.</t>
  </si>
  <si>
    <t>5bed52f6e84e0020bd498580</t>
  </si>
  <si>
    <t>Hi Radford,
 I did review your patch and it looks pretty good.
 Just a few remarks for your future contributions:
  * you need to add an Apache license header, take a look at some other source file
  * the patch needs to be compliant to the coding style of the project
  ** the following formatter should work fine: http://people.apache.org/~luc/Apache-commons.xml
  ** try checking your patch with checkstyle, the configuration for collections can be found here: src/conf/checkstyle.xml
  * a constructor BoundedIterator(Iterator, max) would be handy
  * the remove method should be implemented too
 The rest looks fine. I am usually not super strict about formatting, but the more it is compliant the easier it is for the committer (= the faster it gets integrated).
 btw. we are currently in the process of releasing collections 4.0, so I can commit your patches only after this is finished.</t>
  </si>
  <si>
    <t>5bed5339e84e0020bd49885d</t>
  </si>
  <si>
    <t>These classes are also uvailable on http://sharedpool.cvs.sourceforge.net - with different package prefix.</t>
  </si>
  <si>
    <t>5bef236a56f6a02950c65151</t>
  </si>
  <si>
    <t>The reason for re-opening the file here is because the file length is shorter than previously, so how can there be more data left to read? We've already read beyond the reported length of the file.</t>
  </si>
  <si>
    <t>5bed52e8e84e0020bd4984c4</t>
  </si>
  <si>
    <t>GitHub user ielatif opened a pull request:
  https://github.com/apache/commons-collections/pull/6
  [COLLECTIONS-540] Duplication of code in CollectionUtils
 You can merge this pull request into a Git repository by running:
  $ git pull https://github.com/ielatif/commons-collections trunk
 Alternatively you can review and apply these changes as the patch at:
  https://github.com/apache/commons-collections/pull/6.patch
 To close this pull request, make a commit to your master/trunk branch
 with (at least) the following in the commit message:
  This closes #6
 ----
 commit cb78878bce77099720e1f726f06dad0100f7b2e3
 Author: ielatif &lt;issam.elatif.prestataire@sfr.com&gt;
 Date: 2014-12-25T21:06:04Z
  [COLLECTIONS-540] Duplication of code in CollectionUtils
 ----</t>
  </si>
  <si>
    <t>5bed5011e84e0020bd49702d</t>
  </si>
  <si>
    <t>Created an attachment (id=12970)
 replacing javadoc statements in two methods</t>
  </si>
  <si>
    <t>5bed5116e84e0020bd497568</t>
  </si>
  <si>
    <t>Created an attachment (id=12143)
 SynchronizedMap.emptyCollection.version3.2.obj - Test serialization file</t>
  </si>
  <si>
    <t>5bef23c656f6a02950c655a7</t>
  </si>
  <si>
    <t>bq. ...any class is rejected unless it's explicitly accepted. Calling reject() has no real effect on the end result. 
 I think the IO-487-accept-reject.patch logic makes sense considering the use of wildcard matchers:
 By default nothing is accepted, to force users to think about what they accept. If you don't call {{accept}}, nothing works and I think it's good. This allows you to just tell your developers to use {{ValidatingObjectInputStream}} and they'll discover the rest by themselves.
 The most common case (and recommended IMO) is probably to just accept a single or a few classes, like {{accept(MyClass.class)}} or {{accept(org.mycompany.safestuff.*)}}. This is a pure whitelisting mode.
 If you want a whitelist with a few exceptions you can do something like 
 {noformat}accept("org.*").reject("org.badguys.*"){noformat}
 Such a wide accept pattern is not recommended but works if you know what you're doing. And the order of the accept/reject calls is not important, reject always wins which is good for security.
 If you want to use a standard blacklist on top of whatever you accept, just to be on the safe side, you can require your users to always call {{reject(YOUR_STANDARD_BLACKLIST)}}
 Does this make sense?</t>
  </si>
  <si>
    <t>5bef23cc56f6a02950c655ef</t>
  </si>
  <si>
    <t>Thanks for the input, [~sebb@apache.org]. I have forwarded your question (asking exactly how tmpfs is being managed) to my company's technical operations manager and will respond once I have the answer.</t>
  </si>
  <si>
    <t>5bed500de84e0020bd497020</t>
  </si>
  <si>
    <t>Patch applied, thanks</t>
  </si>
  <si>
    <t>5bef240056f6a02950c6582f</t>
  </si>
  <si>
    <t>Hello, is there any feedback on this issue?
 How critical is it considered by Apache community?</t>
  </si>
  <si>
    <t>5bef236156f6a02950c65102</t>
  </si>
  <si>
    <t>URL: http://svn.apache.org/r1489119
 Log:
 Document possible exception when file is truncated during copying
 Modified:
  commons/proper/io/trunk/src/main/java/org/apache/commons/io/FileUtils.java</t>
  </si>
  <si>
    <t>5bed52bde84e0020bd498294</t>
  </si>
  <si>
    <t>Created an attachment (id=17696)
 canonical full</t>
  </si>
  <si>
    <t>5bed5363e84e0020bd498a1a</t>
  </si>
  <si>
    <t>Sounds like a good argument [~jmark]. Would you be interested in submitting a pull request? :-)</t>
  </si>
  <si>
    <t>5bed500de84e0020bd49701f</t>
  </si>
  <si>
    <t>Created an attachment (id=8085)
 Removes HTML markup from @author tags</t>
  </si>
  <si>
    <t>5bed525ee84e0020bd497cf4</t>
  </si>
  <si>
    <t>Whew, some activity! Thanks for looking at this, Otis. Things are extremely busy here right now, and I'm fairly certain we've made some improvements to the class since it was last uploaded here. I'll give it a run-over and upload a newer one with any changes.</t>
  </si>
  <si>
    <t>5bed5294e84e0020bd498070</t>
  </si>
  <si>
    <t>This change cannot be made as changing the return type is binary incompatible.
 The constructor is not public as it has a different meaning to a constructor taking a map on a HashMap (decorate vs copy).</t>
  </si>
  <si>
    <t>5bef23c156f6a02950c65537</t>
  </si>
  <si>
    <t>There are at least two additional causes that I've identified:
 (1) "last" time stamp does not include time spent reading or listener handling.
 last = System.currentTimeMillis();
 position = readLines(reader);
 readLines(...) continues to read and handle lines from the log until it reaches the EOF.
 An erroneous truncation can be detected ff (a) content is added to the file between the recording of the "last" timestamp and (b) before readLine encounters EOF and (c) no content is added during the delay time.
 The fix is to reverse the two lines such that the timestamp is recorded after the call to readLines(...).
 (2) On very highly loaded system content could be written between the point the file length is saved and the timestamp is compared.
 The fix is to compare the file date to the "last" timestamp prior to checking its length and to use that boolean result in the nested else if.</t>
  </si>
  <si>
    <t>5bed52fae84e0020bd4985d6</t>
  </si>
  <si>
    <t>The fix is technically correct but conceptually wrong.
 It tries to improve the worst-case scenario for a well-known method at the expense of additional space complexity.
 It many cases the additional temporary set is unneeded, especially when the provided collection has a fast contains method or the collection is small.
 A user can always solve the performance problem him/herself by putting the elements in a set and provide this as parameter to retainAll.
 The described problem also applies to almost *all* collection types as the default implementation of retainAll is provided in AbstractCollection and is unchanged for all the collections I know of. If you want to press forward your fix, I suggest to move it to the openjdk project and discuss it there, actually I would be interested on their opinions on this issue.</t>
  </si>
  <si>
    <t>5bed5023e84e0020bd4970ac</t>
  </si>
  <si>
    <t>Created an attachment (id=10147)
 Simple junit test (can be easily merged with existing TestReferenceMap)</t>
  </si>
  <si>
    <t>5bef230456f6a02950c64d5c</t>
  </si>
  <si>
    <t>Includes patch for
 1) ByteArrayOutputStream.toInputStream()
 2) IOUtils.toFullyBufferedInputStream(InputStream)
 3) Testcases for both of above.</t>
  </si>
  <si>
    <t>5bef23fc56f6a02950c657d5</t>
  </si>
  <si>
    <t>GitHub user SvetlinZarev opened a pull request:
  https://github.com/apache/commons-io/pull/58
  Fix IO-535
  Fix IO-535
  Adds test case to verify the incorrect behavior and the fix. 
  Does not incorrectly remove the Thread.currentThread().interrupt(); like the original PR (#36 ).
 You can merge this pull request into a Git repository by running:
  $ git pull https://github.com/SvetlinZarev/commons-io io-535
 Alternatively you can review and apply these changes as the patch at:
  https://github.com/apache/commons-io/pull/58.patch
 To close this pull request, make a commit to your master/trunk branch
 with (at least) the following in the commit message:
  This closes #58
 ----
 commit 56a6496aebf960f0b19004d08d72b4c1a2d2b073
 Author: Svetlin Zarev &lt;svetlin.zarev@...&gt;
 Date: 2018-03-10T18:37:30Z
  Ignore IntelliJ IDE files
 commit 967ec8505d0393d74ae2b80651b690b06ffe1ffb
 Author: Svetlin Zarev &lt;svetlin.zarev@...&gt;
 Date: 2018-03-10T19:02:06Z
  Add test case for IO-535
 commit 22ead16c4e2d96ad5c0cf637e27f78479b2f0a04
 Author: Svetlin Zarev &lt;svetlin.zarev@...&gt;
 Date: 2018-03-10T19:03:39Z
  Fix IO-535
  Interrupt the thread created by FileAlterationMonitor on stop()
 ----</t>
  </si>
  <si>
    <t>5bed50d7e84e0020bd4973ec</t>
  </si>
  <si>
    <t>This Iterator proved to be quite useful in one of my personal projects, so I
 thought I could make this modest contribution to the Collections project, hoping
 it could be of any use ;)
 Collections saves me a lot of time, it is a great piece of software like all
 Apache stuff, keep up the good work :)</t>
  </si>
  <si>
    <t>5bed51ebe84e0020bd49792b</t>
  </si>
  <si>
    <t>Yes, classes could override decorated() to change the return type; that's exactly what the AbstractBagDecorator and AbstractSortedBagDecorator sub-classes do; they don't access collection directly at all. I'm just suggesting that the rest of the classes behave the same way, at least as far as not accessing collections directly.
 Since the overload decorated() method should make it easier for subclasses, that seems like a good idea.
 I'm happy to make the changes, but I don't want to do it if they will then need to be reverted.
 ==
 What about the main point of this JIRA, i.e. using collection internally rather than decorated()?
 Is that OK to change?</t>
  </si>
  <si>
    <t>5bed533ce84e0020bd49887a</t>
  </si>
  <si>
    <t>That is probably not going to happen. See the Commons sandbox [functor] component, specifically the UnaryFunctor class. If you try and like [functor], tell the dev list so and push for its promotion to proper and release!</t>
  </si>
  <si>
    <t>5bed5296e84e0020bd49809d</t>
  </si>
  <si>
    <t>The two problems are similar as the same fix can be applied.</t>
  </si>
  <si>
    <t>5bed520ae84e0020bd497a0f</t>
  </si>
  <si>
    <t>Updated Yandell's patch based on the new generics version.</t>
  </si>
  <si>
    <t>5bef230456f6a02950c64d60</t>
  </si>
  <si>
    <t>The IOUtils.toFullyBufferedInputStream should probably use the ByteArrayInputStream.readFrom (or whatever we name it) method from IO-152 instead of IOUtils.copy to avoid extra copying.</t>
  </si>
  <si>
    <t>5bed5379e84e0020bd498b06</t>
  </si>
  <si>
    <t>Have you tried using a {{org.apache.commons.collections4.iterators.FilterIterator&lt;E&gt;}} with a {{org.apache.commons.collections4.functors.NotNullPredicate.notNullPredicate()}} like:
 {code:java}
 Iterator nonNullIterator = FilterIterator.FilterIterator(myCollection.iterator(), NotNullPredicate.notNullPredicate());
 {code}</t>
  </si>
  <si>
    <t>5bef234456f6a02950c64ff6</t>
  </si>
  <si>
    <t>There is a problem with symlinks, though it is not correctly described - isSymlink() returns false for broken symlinks and then an IllegalArgumentException is thrown by sizeOf.</t>
  </si>
  <si>
    <t>5bef22d356f6a02950c64b6d</t>
  </si>
  <si>
    <t>I think we should just leave this at the documentation change.
 Closing as FIXED</t>
  </si>
  <si>
    <t>5bef23d656f6a02950c65630</t>
  </si>
  <si>
    <t>Patch deprecating 'closeQuietly' methods and updating usages to the try-with-resources-statement.</t>
  </si>
  <si>
    <t>5bef231956f6a02950c64e67</t>
  </si>
  <si>
    <t>You're right, my solution suffers from having an unlimited buffer. Personally I don't think that's too much of an issue (all the really troublesome examples I can come up with are highly hypothetical), but I you're right that a thread-based solution is more robust. Too bad Java doesn't do continuations...
 However, my point still stands that your underlying problem isn't about converting an OutputStream to an InputStream, but about using an OutputStream filter on an InputStream. Using a pipe is good a way to do it, but for example the propagation of exceptions is only relevant for filtering, not piping.
 This is why I think that none of the OutputStream objects and other pipe constructs should really be visible to the user, and that using "filter" in naming is more appropriate than "pipe".</t>
  </si>
  <si>
    <t>5bed533ee84e0020bd498889</t>
  </si>
  <si>
    <t>The assertion itself is easy to understand, it's just that all the redundant assignments make it hard to read (and may generate warnings from some IDEs).</t>
  </si>
  <si>
    <t>5bef23c656f6a02950c655b3</t>
  </si>
  <si>
    <t>For that you can write a ClassNameMatcher that accepts everything and logs names.</t>
  </si>
  <si>
    <t>5bed5389e84e0020bd498bbe</t>
  </si>
  <si>
    <t>GitHub user sfuhrm opened a pull request:
  https://github.com/apache/commons-collections/pull/40
  COLLECTIONS-685: IterableUtils has public constructor
  Constructor for Utils class was not private. 
  This was obviously not intended as all other Utils classes have private constructors.
 You can merge this pull request into a Git repository by running:
  $ git pull https://github.com/sfuhrm/commons-collections COLLECTIONS-685
 Alternatively you can review and apply these changes as the patch at:
  https://github.com/apache/commons-collections/pull/40.patch
 To close this pull request, make a commit to your master/trunk branch
 with (at least) the following in the commit message:
  This closes #40
 ----
 commit 49bc94faccddc2f81ce8af1db2bce8ccbede82d9
 Author: Stephan Fuhrmann &lt;s@...&gt;
 Date: 2018-06-12T06:02:06Z
  Constructor for Utils class was not private. This was obviously not intended as all other Utils classes have private constructors.
 ----</t>
  </si>
  <si>
    <t>5bed5250e84e0020bd497c31</t>
  </si>
  <si>
    <t>Sorry for the delay David.
 For 2) doesn't seem like it would stop the exception - toString dies when one object is added, not two?
 For 1), the idea is to have a TreeMap with the comparable data, and a single Object with the uncomparable? Then all methods would need to include the uncomparable object with the comparable when returning?</t>
  </si>
  <si>
    <t>5bed5356e84e0020bd498993</t>
  </si>
  <si>
    <t>Re "r1713307 for the 3.2.X branch" ... can the same change be cherry-picked back other major/minor branches and those re-released to 'central' too please?</t>
  </si>
  <si>
    <t>5bef224256f6a02950c643ec</t>
  </si>
  <si>
    <t>The diff is relatively involved, and as 1.3 looks pretty close I figure this will be looked at for the subsequent 1.4 release.</t>
  </si>
  <si>
    <t>5bef227156f6a02950c646c2</t>
  </si>
  <si>
    <t>* The non-encoding parameters exist as I copied it from LocakbleFileWriter. While it could be argued that having the constructors allows a single class to be used for all purposes, I think that removing the no-encoding constructors is probably sensible.
 * The constructor uses file.getAbsolutePath() for JDK1.3 compatability.
 * I'm not sure that anything is gained by subclassing ProxyWriter (in fact it is more complex) - what we really want is to subclass FileWriter, but I can't see a way to do that.
 * I wanted this to be JDK1.3 compatible. I would hope that the next release will be Java 5 after all ;-)</t>
  </si>
  <si>
    <t>5bed52d5e84e0020bd4983ec</t>
  </si>
  <si>
    <t>Add code markers to stop reformatting of code section - and conversion of ;\) to ;)</t>
  </si>
  <si>
    <t>5bed5243e84e0020bd497bc4</t>
  </si>
  <si>
    <t>SVN 1023105. Patch applied with minor changes: added generics and enumeration.</t>
  </si>
  <si>
    <t>5bed4feee84e0020bd496f61</t>
  </si>
  <si>
    <t>Created an attachment (id=14610)
 Here's a patch.
 Here's a patch (with test case) which fixes the problem and doesn't break any
 of the other test cases (at least not in collections). Since I'm relatively
 new to the project as a committer, I didn't want to go ahead and commit this
 stuff until one of the experts checks it out.</t>
  </si>
  <si>
    <t>5bef22e056f6a02950c64bfd</t>
  </si>
  <si>
    <t>Anybody got an explanation? I have just repeated what I already did yesterday:
  [jochen@minotaur /www/jakarta.apache.org/commons/io]$ find . -type d -exec chmod 775 {} \;
  [jochen@minotaur /www/jakarta.apache.org/commons/io]$ find . -type f -exec chmod 664 {} \;
  [jochen@minotaur /www/jakarta.apache.org/commons/io]$ chgrp -R jakarta .
 No effect. Apart from that, the problem also seems to impact the site, because
  http://jakarta.apache.org/commons/io/
 and
  http://people.apache.org/~jochen/commons-io/site/
 look drastically different.</t>
  </si>
  <si>
    <t>5bed532fe84e0020bd4987df</t>
  </si>
  <si>
    <t>Created an attachment (id=11978)
 Implementation of FilteredCollection</t>
  </si>
  <si>
    <t>5bef23ad56f6a02950c6545c</t>
  </si>
  <si>
    <t>Also a rename would break compatibility unless the old method was kept as an alias.</t>
  </si>
  <si>
    <t>5bed529fe84e0020bd49812d</t>
  </si>
  <si>
    <t>Should probably clarify - I don't have commit status. The attached patches are proposals for removing the last instances of the "deprecated" keyword in the Commons Collections JSE5 codebase.</t>
  </si>
  <si>
    <t>5bef22e356f6a02950c64c1a</t>
  </si>
  <si>
    <t>I sure did! Will do this today.</t>
  </si>
  <si>
    <t>5bef237356f6a02950c651a1</t>
  </si>
  <si>
    <t>This proposed fix ignores the IllegalArgumentException thrown by sizeOf.</t>
  </si>
  <si>
    <t>5bed5352e84e0020bd498962</t>
  </si>
  <si>
    <t>I was thinking that {{CollectionUtls#contains}} would suffice. Guava has a similar method and they call it so. The java doc can explain that it is null safe.</t>
  </si>
  <si>
    <t>5bed52eae84e0020bd4984e1</t>
  </si>
  <si>
    <t>Doesn't look like I'm going to do that in fact. I'm fine with doing 1.3 and have committed that in r707529.</t>
  </si>
  <si>
    <t>5bef235656f6a02950c650ab</t>
  </si>
  <si>
    <t>The file was 9,73Mb.
 The tailer was running with zero delay.</t>
  </si>
  <si>
    <t>5bef21e956f6a02950c64033</t>
  </si>
  <si>
    <t>I see using an exception as a better mechanism for stopping the processing (unwinding from the recursively called walk method) - dropping straight out. Primarily it simplifies the walk() method by not having to to have the "lifecycle" methods return a boolean which is then checked after each of the methods that can indicate a "cancellation". This in my view makes the class easier to understand, simpler and more elegant. It also means that any of the "lifecycle" methods can initiate the cancellation and the user is not tied to a particular strategy we have decided. I think this point is important - we shouldn't have any checks for cancellation - the user puts as many/few checks as they want in whatever places.
 I don't understand your point about hidden dangers of a user implementing cancellation - anyone creating an implementation needs to understand how this class works and if we javadoc it well enough it should be reasonably clear what they need to do. I'm happy to put effort into that until you think it good enough. I also don't agree with your point about the exception being good design internally, but not externally. Its just a control mechanism to stop processing - no different in my mind than using booleans - just more elegant. It works both ways.
 If we do a full cancellation implementation that is geared only for cancellation by external processes then I think we limit the potential use of this implementation. My first use for this is not in a multi-threaded situation and cancellation would be internally initiated.
 I don't mind adding getters/setters for a "volatile" boolean cancelled indicator (presuming that volatile variables only have a performance hit when accessed - have't ever used them myself before) - and even a convenience method that checks and throws the cancellation execption - as long as we leave it for the user to implement the decision logic in the place that they want and the manner that they want it. That way we provode a powerful framework class that works in either circumstances (cancellation initiated either by an external process or internally).</t>
  </si>
  <si>
    <t>5bef237a56f6a02950c651f3</t>
  </si>
  <si>
    <t>OK, I'll give it a shot, as a return to the community. Hope this process is a smooth one :-)</t>
  </si>
  <si>
    <t>5bed52f6e84e0020bd498583</t>
  </si>
  <si>
    <t>Committed patch with some additional changes in r1546220:
  * added factory methods to be consistent with other decorators
  * added corresponding methods boundedIterator in IteratorUtils
  * remove unneeded variable firstNextCalled: pos can be used for this purpose
  * changed logic of next and hasNext slightly: avoid calling iterator.hasNext twice
  * do not extends AbstractIteratorDecorator: makes code slightly more readable by avoiding calling 
  super.hasNext and super.next and we need to implement all methods anyway thus no real benefit of extending the decorator.
  * javadoc updates
 Thanks for this contribution!
 If you have ideas for other useful iterators, feel free to create already another ticket.</t>
  </si>
  <si>
    <t>5bed50f3e84e0020bd497493</t>
  </si>
  <si>
    <t>Thanks Stephen,
 Actually, getters should be added on all "umbrella" predicates (eg: 
 AnyPredicate, AllPredicate...).
 Gilles Philippart</t>
  </si>
  <si>
    <t>5bed515fe84e0020bd497659</t>
  </si>
  <si>
    <t>However, the same methods are in java.util.ListIterator, so presumably not worth confusing things by adding OrderedIterator as another implemented interface.</t>
  </si>
  <si>
    <t>5bef22f956f6a02950c64ced</t>
  </si>
  <si>
    <t>BufferedReader.readLine() allows for LF, CRLF and CR line termination; perhaps this should too?
 What about multi-byte encodings?
 Can these ever have CR or LF as part of a multi-byte character?
 Won't the processing fail in such cases?
 If so, is that a restriction, or can it be fixed?
 I'm wondering whether it would be possible to use BufferedReader.readLine() to scan forward through the buffer, saving up lines as it goes, and then return the lines in reverse order. This would use a bit more memory, but would re-use the readLine processing which is well-tested. It can also allow for the encoding, though there is still a potential issue where a buffer happens to start in the middle of a multi-byte character. It might be possible to check the first few bytes of the buffer and adjust the start offset if necessary.
 We don't use @author tags in code; contributors are credited on the website instead.
 Also, files should have AL headers please.</t>
  </si>
  <si>
    <t>5bef23fd56f6a02950c657eb</t>
  </si>
  <si>
    <t>As to the use of ThreadLocal for the other buffers:
 I agree that it does seem to take less time, at least for larger buffers. For buffers under about 800 bytes it seems to be slower.
 However, there is a serious drawback, which is the additional memory usage when multiple threads are used.
 Imposing the use of ThreadLocal buffers on all users of the library is risky.</t>
  </si>
  <si>
    <t>5bef23d756f6a02950c6563b</t>
  </si>
  <si>
    <t>{code}
 ~/w/a/c/commons-io git:(master) 2M &gt; git ci -m "IO-551: Add Automatic-Module-Name MANIFEST entry for Java 9 compatibility."
 [master af91ffc3] IO-551: Add Automatic-Module-Name MANIFEST entry for Java 9 compatibility.
  2 files changed, 22 insertions(+)
 {code}</t>
  </si>
  <si>
    <t>5bef22ab56f6a02950c64945</t>
  </si>
  <si>
    <t>In SVN.</t>
  </si>
  <si>
    <t>5bef228456f6a02950c647ed</t>
  </si>
  <si>
    <t>Thank you.
 David</t>
  </si>
  <si>
    <t>5bed5101e84e0020bd4974db</t>
  </si>
  <si>
    <t>Closing as Fixed, as most of your points have now been dealt with in the 
 existing class. New methods have been added to the CVS including
 - totalSize()
 - containsValue(key, value)
 - size(key)
 - iterator(key)
 - putAll(key, values)
 The values() method was also fixed at some point in the past to return a proper 
 view over the multimap.
 Thanks for submitting the attachment. For future reference, I could not have 
 used it directly as it is copyrighted to a company.</t>
  </si>
  <si>
    <t>5bed52b4e84e0020bd49820a</t>
  </si>
  <si>
    <t>Integrated in commons-collections #27 (See [https://builds.apache.org/job/commons-collections/27/])
  [COLLECTIONS-410] Improved performance of SetUniqueList.addAll(index, coll). Thanks to Adrian Nistor for reporting and providing a patch. (Revision 1352243)
  Result = UNSTABLE
 tn : http://svn.apache.org/viewvc/?view=rev&amp;rev=1352243
 Files : 
 * /commons/proper/collections/trunk/src/main/java/org/apache/commons/collections/list/SetUniqueList.java</t>
  </si>
  <si>
    <t>5bed528be84e0020bd497fe8</t>
  </si>
  <si>
    <t>Patch applied, thanks Thomas.
 I tweaked it slightly to work with COLLECTIONS-359, thus the identified intersection is removed from the hash set to avoid duplicates.
 It feels to me that cpu performance would increase if we built the hashset on the larger of the datasets as we would end up walking the smaller list, but it also feels that that would hurt memory more often.
 svn ci -m "Applying Thomas Rogan's patch to COLLECTIONS-328, improving the performance to ListUtils.intersection in the manner described by Jilles van Gurp"
 Sending src/java/org/apache/commons/collections/ListUtils.java
 Transmitting file data .
 Committed revision 965176.</t>
  </si>
  <si>
    <t>5bef22b156f6a02950c64983</t>
  </si>
  <si>
    <t>Closing, we released version 2.1.</t>
  </si>
  <si>
    <t>5bef241356f6a02950c658e2</t>
  </si>
  <si>
    <t>Hi Matthew. 
 I'm not sure i got the point but i think Damian was thinking about an iterator that allows for processing results on the fly as soon as they are available. The code in your patch does not allow this: we have to wait until the result files are found before the first file object can be used as a return of iterator.next(). It can be long if we search files in large directory trees.
 I've written a recursive Iterator&lt;File&gt; implementation allowing to get the first matches as soon as they're discovered. The next match is computed in the hasNext() method and it uses linked lists to store matches and subdirectories. The complete iteration speed is the same as the actual one (Commons IO 1.4) but first results are provided more quickly. This iterator implementation typical usage is in a producer thread whereas the file processing is done in a consumer thread allowing to speeding up the file processing
 I can provide you a code sample if it can match your needs.
 Best regards.</t>
  </si>
  <si>
    <t>5bef21e956f6a02950c64038</t>
  </si>
  <si>
    <t>I may also need to add the collection of results to the exception. Without it, the code that receives the exception can't see the files that have been processed unless it created the collection itself (which most clients won't do)</t>
  </si>
  <si>
    <t>5bed50f5e84e0020bd4974a3</t>
  </si>
  <si>
    <t>Yes, you're right. I will knock up a separate patch for the comparators work, 
 as this is complete.
 I agree with you that it would be nice to have transaction support for many 
 collections and would like to do it as a decorator or through delegation, but 
 there are some issues.
 1. It is very dependent on some internal modifications. For this reason 
 anything I do would not work for the standard java.util Collection classes, 
 but it could be done with modification of other Collection classes in Commons-
 Collections.
 2. I didn't want to affect the obviously high performance of the 
 DoubleOrderedMap.
 3. It would mean changing the protection of some of the variables/methods in 
 DoubleOrderedMap and others.
 I will look into it further.</t>
  </si>
  <si>
    <t>5bef227356f6a02950c646ef</t>
  </si>
  <si>
    <t>Fixed http://svn.apache.org/viewvc?view=rev&amp;revision=661822</t>
  </si>
  <si>
    <t>5bef225e56f6a02950c645d7</t>
  </si>
  <si>
    <t>Uploaded singleton.patch</t>
  </si>
  <si>
    <t>5bef22df56f6a02950c64bf5</t>
  </si>
  <si>
    <t>I have applied some of the changes
 http://svn.apache.org/viewvc?view=rev&amp;revision=736890
 I agree with Jukka about changing String to characters - don't see much point.</t>
  </si>
  <si>
    <t>5bef22b256f6a02950c6499e</t>
  </si>
  <si>
    <t>I attached a patch setting the chunk at 30MB since I'm also affected by this issue.
 Thanks.</t>
  </si>
  <si>
    <t>5bed5390e84e0020bd498bf7</t>
  </si>
  <si>
    <t>Github user asfgit closed the pull request at:
  https://github.com/apache/commons-collections/pull/9</t>
  </si>
  <si>
    <t>5bed50c9e84e0020bd497391</t>
  </si>
  <si>
    <t>Maybe I'm missing something, but given a superclass Queue that defines add 
 (push/enqueue) and remove (pop/dequeue), isn't a blocking queue literally as 
 simple as 
 class BlockingQueue extends Queue {
  public synchronized Object remove() {
  while (isEmpty()) {
  this.wait();
  }
  return super.remove();
  }
  public synchronized void add(Object o) {
  super.add(o);
  notifyAll()
  }
 }
 I'm not saying your class is overkill: it implements more methods like peek and 
 addAll and isFull and seems cleanly designed. 
 But my point is that this is one case where inheritance wins over delegation. 
 You gain polymorphism (a BQ ISA Q) and you get separate cohesion for "stuff 
 about a queue" from "stuff about blocking". It's just a suggestion to consider 
 pulling out a superclass or interface Queue. That would cut the size of 
 BlockingQueue in half at least. Maybe also use it for/instead of 
 PriorityQueue (whose interface is really not about priority, but just about 
 Queueness; the implementation adds priority).
 And is there *still* no Queue class from Sun? Cripes. Well, that's what 
 commons is for: spackling the gaps in the JDK... Oh, wait, there's an 
 implementation in JDK 1.5. And it uses the moronic API names "offer" 
 and "poll" for push and pop. Sigh...</t>
  </si>
  <si>
    <t>5bed52e6e84e0020bd4984b5</t>
  </si>
  <si>
    <t>The code isn't nearly ready yet. I will try and push for an early alpha once its vaguely there.
 Suggest you use http://collections.sf.net until then.</t>
  </si>
  <si>
    <t>5bef232a56f6a02950c64ef4</t>
  </si>
  <si>
    <t>Sorry, but I'm struggling to understand where this expectation comes from.
 Are there any Iterator implementations that actually do this?</t>
  </si>
  <si>
    <t>5bed5306e84e0020bd498664</t>
  </si>
  <si>
    <t>I would assert that in the post-Java 5 era, an {{Iterable}} is preferable to an {{Iterator}}. Commons {{[functor]}} contains a {{FluentIterable}} implementation of which I am quite proud. ;)</t>
  </si>
  <si>
    <t>5bed5316e84e0020bd4986db</t>
  </si>
  <si>
    <t>Oh sorry, there seemed to be a problem with the internet connection which caused my double-post :(</t>
  </si>
  <si>
    <t>5bef224856f6a02950c64445</t>
  </si>
  <si>
    <t>Henri,
 I came across this bug just yesterday and saw your patch today. Separately, I had come up with an alternate fix which you might want to consider.
 The older code fails whenever the byte at offset+3 is negative. The int isn't wrapping, but it is extending the sign when the int is cast up to long. The sign extension is what needs to be clipped.
 The byte at offset+7 is not affected, because the variable it enters (high) is shifted left 32, obliterating the sign bit.
 The current solution converts the byte at offset+3 to a long, which fixes this but will silently upcast the other bytes to long to accomplish the additions. I suspect the original author had intended to do all the swapping in ints for performance reasons. (If performance wasn't an issue, this method could be done in a single line.) I'm guessing that the casts to long and the addition on the last line shoud be the only 64-bit operations.
 My alternative:
  public static long readSwappedLong(byte[] data, int offset) {
  int low = (
  ( ( data[ offset + 0 ] &amp; 0xff ) &lt;&lt; 0 ) +
  ( ( data[ offset + 1 ] &amp; 0xff ) &lt;&lt; 8 ) +
  ( ( data[ offset + 2 ] &amp; 0xff ) &lt;&lt; 16 ) +
  ( ( data[ offset + 3 ] &amp; 0xff ) &lt;&lt; 24 ) );
  int high = (
  ( ( data[ offset + 4 ] &amp; 0xff ) &lt;&lt; 0 ) +
  ( ( data[ offset + 5 ] &amp; 0xff ) &lt;&lt; 8 ) +
  ( ( data[ offset + 6 ] &amp; 0xff ) &lt;&lt; 16 ) +
  ( ( data[ offset + 7 ] &amp; 0xff ) &lt;&lt; 24 ) );
  return ((long)high &lt;&lt; 32) + (0xffffffffL &amp; low);
  }
 This solution indicates (a little more clearly?) that the original two statements are 32-bit ops and the last statement is the 64-bit work. 
 FYI, I used this test to demonstrate the problem locally:
  public static void main(String[] args) {
  byte[] buffer = {
  0, 0, 0, -1, 1, 2, 3, 4
  };
  long val = EndianUtils.readSwappedLong(buffer, 0);
  ByteBuffer bb = ByteBuffer.allocate(8);
  bb.putLong(val);
  bb.flip();
  for (int i = 0; i &lt; 8; i++) {
  System.out.println(bb.get() + " ");
  }
  System.out.println();
  }</t>
  </si>
  <si>
    <t>5bef234c56f6a02950c65033</t>
  </si>
  <si>
    <t>Yes it is on a UTF8 system.
 I'm afraid you are right, this is nothing we can solve in the Commons IO.
 I wish this was fixable, but I agree to close it.</t>
  </si>
  <si>
    <t>5bed4f58e84e0020bd496d5b</t>
  </si>
  <si>
    <t>I'm submitting a patch which should resolve this problem. If the encoding is 
 null (the case for load()), or the supplied encoding is not supported, the 
 Property file is loaded with encoding ISO-8859-1. If this encoding is not 
 supported (and support is required for all java platforms), only then is the 
 platform default encoding is used....</t>
  </si>
  <si>
    <t>5bef22c356f6a02950c64a8a</t>
  </si>
  <si>
    <t>Fixed, thanks for the patch!
 http://svn.apache.org/viewvc?view=revision&amp;revision=995160</t>
  </si>
  <si>
    <t>5bef232b56f6a02950c64efa</t>
  </si>
  <si>
    <t>Side note: I am using this new Tailer in my application (https://github.com/triceo/splitlog) where I'm testing it well beyond Tailer's own unit tests, and it's been performing well.</t>
  </si>
  <si>
    <t>5bef21fe56f6a02950c640fe</t>
  </si>
  <si>
    <t>FilenameUtils needed more work before being included in a release.
 Sorry there was still mention in the javadoc, that's now been fixed, which is what I'm considering this 
 bug as. FilenameUtils will be dealt with in the next minor release.</t>
  </si>
  <si>
    <t>5bed5172e84e0020bd4976fa</t>
  </si>
  <si>
    <t>Sorry, but we have no control over the central Maven repository.</t>
  </si>
  <si>
    <t>5bef21eb56f6a02950c6404b</t>
  </si>
  <si>
    <t>Suggestion implemented. Thanks.
 I've added an additional variant of fileCopy that lets you disable the file 
 date preservation which is enabled by default (in the other two methods).
 I had to add "Thread.sleep(200)" calls in the test cases to slow down things 
 because otherwise failures wouldn't have been detectable in fast systems.</t>
  </si>
  <si>
    <t>5bed4f92e84e0020bd496e89</t>
  </si>
  <si>
    <t>Created an attachment (id=16019)
 patch to make PriorityBuffer implement the Serializable interface
 patch in unified format to make PriorityBuffer implement the Serializable
 interface. The class now implements Serializable and declares a
 serialVersionUID field.</t>
  </si>
  <si>
    <t>5bef21e956f6a02950c64027</t>
  </si>
  <si>
    <t>One role for FileFinder would be if it had lots of set methods to setup the file filters to use. I'm not sure how viable that would be (random idea...)
 I agree with the change to Collection.
 For the handleDirectoryEnd(), I wonder if we should add a handleDirectory() method which returns the boolean. Thus the calls would be:
 if (handleDirectory == true) {
  handleDirectoryStart
  ...
  handleDirectoryEnd
 }</t>
  </si>
  <si>
    <t>5bed52d8e84e0020bd498427</t>
  </si>
  <si>
    <t>No issues Thomas. You can take a look at the new patch I am submitting now(MultiValuedMap_6). This has the changes of the last patch and the new behavior for get (as decided on the mailing list) and tests for it. I have also added support for load factor, initial capacity and initial collection capacity. I have added overloaded constructors for the same. Please review these and also the parameter ordering of the overloaded constructor, I am not sure about that. I have also added a SetValuedMap interface, but no implementations or factory methods for that yet.
 I actually have one question regarding the ListValued and the SetValued maps. We would need concrete implementation as down casting of MultiValuedMap won't work. So should I add abstract implementations for these which would down cast the collection appropriately? The factory methods in MultiValudHashMap can initialize these anonymously and return them. What do you think?</t>
  </si>
  <si>
    <t>5bef238e56f6a02950c652f7</t>
  </si>
  <si>
    <t>I don't think this is a good idea.
 There are a lot of different encodings, and who is to say which ones are "useful"?
 There would still need to be a way to use the String encoding to allow for encodings that are not provided by the interface.
 Also, the code would still need to catch {{UnsupportedEncodingException}}.
 As far as I know there is no requirement for a Java class-library to support any specific encodings, though it would be a fairly useless implementation that did not support UTF-8.</t>
  </si>
  <si>
    <t>5bed51f1e84e0020bd49794a</t>
  </si>
  <si>
    <t>I'm not sure there is a consensus to break the compatibility yet. The latest discussion in august suggested that the next release would introduce generics while preserving the compatibility:
 http://markmail.org/thread/ditp2qnqjehxkx3w</t>
  </si>
  <si>
    <t>5bef241356f6a02950c658e0</t>
  </si>
  <si>
    <t>Needs someone to put forward a patch</t>
  </si>
  <si>
    <t>5bed5257e84e0020bd497c94</t>
  </si>
  <si>
    <t>I would be in favor of removing the inheritance of CompositeCollection, as it violates the [Liskov substitution principle|http://en.wikipedia.org/wiki/Liskov_substitution_principle]:
  a CompositeSet is *not* a CompositeCollection, and can not replace one
 Any objections?</t>
  </si>
  <si>
    <t>5bed5186e84e0020bd497784</t>
  </si>
  <si>
    <t>This was fixed for collections 3.1 I believe, and is certainly fixed on CVS.
 Note I haven't tried compiling with 1.5, but there are no enum keywords.</t>
  </si>
  <si>
    <t>5bed5005e84e0020bd496fef</t>
  </si>
  <si>
    <t>Created an attachment (id=12335)
 the test case</t>
  </si>
  <si>
    <t>5bed537fe84e0020bd498b45</t>
  </si>
  <si>
    <t>I suspect that whether this issue belongs to a bug, instead, I think it should be a performance issue.</t>
  </si>
  <si>
    <t>5bed52d0e84e0020bd4983be</t>
  </si>
  <si>
    <t>Applied the patch together with some additional comment in r1452481.
 Thanks for the analysis and patch, this was really a tricky one!</t>
  </si>
  <si>
    <t>5bed52ede84e0020bd49850c</t>
  </si>
  <si>
    <t>In r1654518, I have committed the patch with a few more little changes:
  * changed the builder to be embedded in PredicatedCollection
  * changed the asXXXX methods to createXXX
 Thanks for the report and patch!</t>
  </si>
  <si>
    <t>5bed52d8e84e0020bd49842e</t>
  </si>
  <si>
    <t>Thanks Thomas. I'll also be off for the next week as I'll be travelling. I'll try and complete the MultiMapUtils once I am back. 
 @List &amp; Set impl: I kept the ListValuedHashMap and SetValuedHashMap classes inside MultiValuedHashMap as imho I feel that these implementations should be a part of the MultiValuedHashMap and should not be inside the utils class. The factory methods can be totally in the utils class, but that would mean making the ListValuedHashMap and SetValuedHashMap classes public. I am not sure if that should be done. What do you think? We can discuss this once you have some time.</t>
  </si>
  <si>
    <t>5bef223656f6a02950c6432a</t>
  </si>
  <si>
    <t>Actually, CopyUtils.copy() does buffer. No need to use buffered streams.</t>
  </si>
  <si>
    <t>5bef22b456f6a02950c649bc</t>
  </si>
  <si>
    <t>Thank you for your message, your email will not be forwarded but we
 want to hear from you!
 PLEASE NOTE OUR NEW CONTACT DETAILS AND RE-SEND YOUR EMAIL TO THE
 RELEVANT DEPARTMENT AS BELOW:
 RSLCityspace Ltd, Unit 3, Fullwood Close, Coventry, CV2 2SS
 sales@rslcityspace.co.uk (central number: 02476 587894)
 support@rslcityspace.co.uk (dedicated line: 02476 587898)
 finance@rslcityspace.co.uk
 RSLCityspace Ltd - Formerly known as Kizoom Ltd
 http://www.rslcityspace.co.uk/</t>
  </si>
  <si>
    <t>5bef225356f6a02950c6450d</t>
  </si>
  <si>
    <t>Thanks Michael,
 The easiest would be to test whether "df -kP" works, and that its output has the same format as "df -k" does on Linux.
 Alternatively - whether FileSystemUtils.freeSpaceKb("/home/michael") works happily. 
 Either would be great :)</t>
  </si>
  <si>
    <t>5bed52c6e84e0020bd49832c</t>
  </si>
  <si>
    <t>Patch to improve test case by simulating Enum behaviour.</t>
  </si>
  <si>
    <t>5bef234f56f6a02950c65054</t>
  </si>
  <si>
    <t>Please provide some more information. What exactly is the problem? How can an attacker exploit Commons IO for an attack. Can you provide a test showing the problem?</t>
  </si>
  <si>
    <t>5bed537fe84e0020bd498b47</t>
  </si>
  <si>
    <t>I also came across this problem (in my scenario I ended up with an out-of-memory error using non-sticky session replication) and also figured out the same solution, which was to to calculate the threshold before populating the data.
 Â 
 Anyway, I've submitted the following PR's for 3.2.x (we're currently using 3.2.2) and master.
 [https://github.com/apache/commons-collections/pull/34]
 [https://github.com/apache/commons-collections/pull/35]
 Â 
 If approved, could we please have an official 3.2.x release (at this point 3.2.3) asap?
 Â 
 Cheers
 Saleem
 Â 
 Â</t>
  </si>
  <si>
    <t>5bef23e756f6a02950c656f6</t>
  </si>
  <si>
    <t>Patch applied thank you.
 {noformat}
 commit -m "[IO-506] Deprecate methods FileSystemUtils.freeSpaceKb()." -N E:/vcs/svn/apache/commons/trunks-proper/io/src/changes/changes.xml E:/vcs/svn/apache/commons/trunks-proper/io/src/main/java/org/apache/commons/io/FileSystemUtils.java
  Sending E:/vcs/svn/apache/commons/trunks-proper/io/src/changes/changes.xml
  Sending E:/vcs/svn/apache/commons/trunks-proper/io/src/main/java/org/apache/commons/io/FileSystemUtils.java
  Transmitting file data ...
  Committed revision 1742670.
 {noformat}</t>
  </si>
  <si>
    <t>5bef224756f6a02950c6442c</t>
  </si>
  <si>
    <t>Looks like beanutils, cli, dbutils, digester, fileupload, lang, logging and scxml all have references to NOTICE.txt (and presumably LICENSE.txt). If the parent is doing it, sounds like they all could go. Sound plausible?</t>
  </si>
  <si>
    <t>5bed52d8e84e0020bd498431</t>
  </si>
  <si>
    <t>Committed MultiValuedMap_9.patch in r1610049</t>
  </si>
  <si>
    <t>5bef23ec56f6a02950c6574e</t>
  </si>
  <si>
    <t>Can you use Files.copy(Path,Path,...) from the standard JCL instead? It uses the native copy function and has therefore not the problem with the not updated file metadata.</t>
  </si>
  <si>
    <t>5bef233956f6a02950c64f8e</t>
  </si>
  <si>
    <t>Looks useful; however I'm not sure FileUtils is the correct place for it, as bytes are also used for network sizes, etc.
 The main part of the code purely deals with numbers, and is not specifically related to IO - perhaps it belongs in Lang?</t>
  </si>
  <si>
    <t>5bed501be84e0020bd497078</t>
  </si>
  <si>
    <t>The MapUtils method is functioning correctly. It is not supposed to transform
 existing contents of the map. Instead, it supplies a new map that will transform
 from then onwards. I have added comments to clarify.
 I have also added a new factory method to TransformedMap and
 TransformedSortedMap - decorateTransform - that will create the new map and
 transform any existing contents. You will want to use this new factory method.
 svn rv219347
 BTW, your English is great! And a test case always helps.</t>
  </si>
  <si>
    <t>5bed5369e84e0020bd498a5d</t>
  </si>
  <si>
    <t>Valid question. I wouldn't know to say whether two collections that are `null` are equals or not. But definitely worth raising this issue in the [commons dev mailing list](https://commons.apache.org/mail-lists.html) (just use the prefix [collections] when posting).
 Cheers
 Bruno</t>
  </si>
  <si>
    <t>5bed5370e84e0020bd498aa1</t>
  </si>
  <si>
    <t>After digging in further to create a reproduction test, figured out it's actually an issue with how equals is implemented in Drools library.</t>
  </si>
  <si>
    <t>5bed525ae84e0020bd497cc3</t>
  </si>
  <si>
    <t>I don't know that I would go so far as to classify this particular method's
 signature as one of "worst design decisions" and not consider Commons
 Collections as "otherwise useless software" (I don't know if your statement was
 aimed at this particular case or this particular instance). I would agree,
 though, that backward compatibility does seem to be a pain at times. However, I
 think I've solved your problem. To make your code a little more palatable, why
 don't you write your own helper method in some class...
 public static Closure forAllDo( Collection col, Closure closure )
 {
  CollectionUtils.forAllDo( col, closure );
  retur closure;
 }
 You could even make it use generics, if you wish.</t>
  </si>
  <si>
    <t>5bef23ba56f6a02950c654ff</t>
  </si>
  <si>
    <t>The situation might not be exactly as I described. As I see in the FileOutputStream javadoc, it implies that it will create the file if it doesn't exist, so this should have worked.
 When I run this for my test case, I get the following exception:
 java.io.IOException: The system cannot find the path specified
 That's not quite a "FileNotFoundException". When I google for this, it appears to refer to the supposed 260 character limit for file paths on Windows. Curiously, although the path I'm creating is quite long, it's still short of 260 by 30 or more characters.
 I even added code before the call to "openOutputStream" that attempts to create the file if it doesn't exist, and that's failing with the same error, so I would conclude that this isn't a particular problem with FileUtils.</t>
  </si>
  <si>
    <t>5bef222256f6a02950c6425c</t>
  </si>
  <si>
    <t>Only because I'm picky - (trying to sift through the confusing open sandbox
 bugs, it's easier when the project is prefixed to the bug)</t>
  </si>
  <si>
    <t>5bef227356f6a02950c646ee</t>
  </si>
  <si>
    <t>bq. add a new checkIndexOf() method to IOCase
 Extending {{IOCase}} in this way seems consequent to me. I have only some minor wishes remaining:
 - Add a @since tag to the newly added method
 - Extend the {{IOCaseTestCase}} to check for proper handling of case-insensitivity with Non-ASCIIs and guard against regressions of this issue. You should be able to simply copy the code from {{FilenameUtilsWildcardTestCase.testLocaleIndependence()}} (which is hopefully integrated nevertheless) around and change one or two lines to test {{checkIndexOf()}}.
 Niall's patch in place, {{IOCase.convertCase()}} seems unused and could be deleted.</t>
  </si>
  <si>
    <t>5bed5256e84e0020bd497c86</t>
  </si>
  <si>
    <t>Added in r1479763.</t>
  </si>
  <si>
    <t>5bef21e956f6a02950c64020</t>
  </si>
  <si>
    <t>Its only a small addition to [io] and appears to make sense now.
 One minor nit is that the most of the [io] code doesn't use XHTML, but instead:
  Para1
  &lt;p&gt;
  Para2
  &lt;p&gt;
  Para3
 This is done to make the javadoc more readable when viewing it as source. 
 I also think that there should be some way to perform subclass processing before and after the find.</t>
  </si>
  <si>
    <t>5bef225256f6a02950c644ec</t>
  </si>
  <si>
    <t>Here's my vote to do the copying with NIO instead of buffer slinging, if at all possible. Not sure if that would conflict with the targeted base JDK version?</t>
  </si>
  <si>
    <t>5bed5039e84e0020bd497115</t>
  </si>
  <si>
    <t>Same goes for getInstance(.,.,.)</t>
  </si>
  <si>
    <t>5bef21e556f6a02950c63fe2</t>
  </si>
  <si>
    <t>New Ant url is:
 http://svn.apache.org/viewvc/ant/core/trunk/src/main/org/apache/tools/ant/taskdefs/Delete.java?view=markup
 GC then wait seems like a hack, but something to investigate nonetheless.</t>
  </si>
  <si>
    <t>5bed4f20e84e0020bd496c77</t>
  </si>
  <si>
    <t>Created an attachment (id=4480)
 Patch to set isInitialized flag after a load</t>
  </si>
  <si>
    <t>5bed5373e84e0020bd498abc</t>
  </si>
  <si>
    <t>GitHub user kinow opened a pull request:
  https://github.com/apache/commons-collections/pull/28
  COLLECTIONS-661: fix for concurrency issue in HashSetValuedHashMapTest
  The `getMap()` method, when testing a `HashSetValuedHashMap`, would return an object of this type. Which is an instance of `SetValuedMap`.
  Running it in debug mode would - most of the times - run the tests and succeed. Running normally - especially on Windows - would result in intermittent, but very frequent, failures.
  The `getMap()` method sometimes, depending on the order and execution of tests, will be null. So the collection added to the map will be either a `Hashset`, or a `Arrays$ArrayList`. When the types are different, `hashCode()` and `equals()` calls return incorrect values, resulting in the errors we have seen in COLLECTIONS-661.
  A good solution would be to re-design the tests. The `TestMultiValuedMapAsMap` is testing `MultiValuedMap`'s, which include `HashSetValuedHashMap`. However, some of its methods contain extra logic for when the type under test has some characteristics like being an instance of `SetValuedMap`.
  It might be possible to come up with a better design, where there are multiple test classes, for `MultiValuedMap`'s that use `SetValuedMap`'s; `MultieValuedMap`'s that use `List`'s, and so it goes.
  Or we could add a class to the parent class, with a flag defining the type under test. For now, I have used the `makeObject()` method, which returns the collection under test. Then I validate its instance type. There is also a comment above the code to indicate why we are using `makeObject()` and not `getMap()`.
  It was a fun ticket. Happy to get feedback on better solutions, or feel free to edit this pull request if you have right to it, or merge if you are happy and it has gathered some consensus.
  Cheers,
  Bruno
 You can merge this pull request into a Git repository by running:
  $ git pull https://github.com/kinow/commons-collections COLLECTIONS-661
 Alternatively you can review and apply these changes as the patch at:
  https://github.com/apache/commons-collections/pull/28.patch
 To close this pull request, make a commit to your master/trunk branch
 with (at least) the following in the commit message:
  This closes #28
 ----
 commit 6e8951ed0325abe3e07e32aded0b27aacdbc1011
 Author: Bruno P. Kinoshita &lt;brunodepaulak@yahoo.com.br&gt;
 Date: 2017-10-11T07:27:25Z
  COLLECTIONS-661: fix for concurrency issue in HashSetValuedHashMapTest
 ----</t>
  </si>
  <si>
    <t>5bed5237e84e0020bd497b93</t>
  </si>
  <si>
    <t>! /Users/mbenson/oss/asf/commons/trunks-proper/collections&gt; svn commit -m "[COLLECTIONS-343] applied patch to preserve singleton integrity with readResolve" src pom.xml 
 Sending pom.xml
 Sending src/java/org/apache/commons/collections/functors/CloneTransformer.java
 Sending src/java/org/apache/commons/collections/functors/ExceptionClosure.java
 Sending src/java/org/apache/commons/collections/functors/ExceptionFactory.java
 Sending src/java/org/apache/commons/collections/functors/ExceptionPredicate.java
 Sending src/java/org/apache/commons/collections/functors/ExceptionTransformer.java
 Sending src/java/org/apache/commons/collections/functors/FalsePredicate.java
 Sending src/java/org/apache/commons/collections/functors/NOPClosure.java
 Sending src/java/org/apache/commons/collections/functors/NOPTransformer.java
 Sending src/java/org/apache/commons/collections/functors/NotNullPredicate.java
 Sending src/java/org/apache/commons/collections/functors/NullPredicate.java
 Sending src/java/org/apache/commons/collections/functors/StringValueTransformer.java
 Sending src/java/org/apache/commons/collections/functors/TruePredicate.java
 Sending src/test/org/apache/commons/collections/TestClosureUtils.java
 Sending src/test/org/apache/commons/collections/TestFactoryUtils.java
 Sending src/test/org/apache/commons/collections/TestPredicateUtils.java
 Sending src/test/org/apache/commons/collections/TestTransformerUtils.java
 Adding src/test/org/apache/commons/collections/TestUtils.java
 Transmitting file data ..................
 Committed revision 894507.</t>
  </si>
  <si>
    <t>5bef231e56f6a02950c64e7f</t>
  </si>
  <si>
    <t>I thought it would be a nice complement to the likes of BrokenInputStream and ClosedInputStream.</t>
  </si>
  <si>
    <t>5bed5002e84e0020bd496fd9</t>
  </si>
  <si>
    <t>And since the documentation is sufficient, now resolving the bug until "later".</t>
  </si>
  <si>
    <t>5bed4f47e84e0020bd496d03</t>
  </si>
  <si>
    <t>My understanding is that this causes no technical issues. Are you raising this
 as a 'neatness' issue?</t>
  </si>
  <si>
    <t>5bef221c56f6a02950c6422f</t>
  </si>
  <si>
    <t>Created an attachment (id=11960)
 Patch that provides a test and fixes the bug.</t>
  </si>
  <si>
    <t>5bed5144e84e0020bd4975e5</t>
  </si>
  <si>
    <t>Reviewed - will commit tomorrow (when access available) - unless another 
 committer does so first. 
 Thanks for the good work!</t>
  </si>
  <si>
    <t>5bef223256f6a02950c642dc</t>
  </si>
  <si>
    <t>Applied. Thanks a lot, Matthew.</t>
  </si>
  <si>
    <t>5bed5356e84e0020bd498998</t>
  </si>
  <si>
    <t>I don't doubt you've done the things properly Thomas and I'm glad you're there to do that. My point is that from a user perspective, an update that just contains a security fix is likely to be a no-brainer, but a security update combined with other changes may trigger a full QA cycle in some development teams.</t>
  </si>
  <si>
    <t>5bed5286e84e0020bd497f96</t>
  </si>
  <si>
    <t>Changed in r1540833.</t>
  </si>
  <si>
    <t>5bef231f56f6a02950c64e89</t>
  </si>
  <si>
    <t>Apparently I was not the first to suggest this. Woops:
 [IO-316]</t>
  </si>
  <si>
    <t>5bef228156f6a02950c647cc</t>
  </si>
  <si>
    <t>Looking pretty good given my limited experience with nio. [io] is moving to Java 5, so no worries there. The javadoc is a little unclear for my liking, but my understanding is that a newly-created or reset() CharsetEncoder will, in the case of UTF-16, write the byte order before its first encode() operation, and that the corresponding CharsetDecoder (UTF-16, fresh state) would similarly expect the byte order info before any actual data? The only other thing I would like to see, beyond the missing unit test, is complete javadoc including a note to the effect that these classes are not safe for use from multiple threads.</t>
  </si>
  <si>
    <t>5bed5274e84e0020bd497e50</t>
  </si>
  <si>
    <t>Functions that have been modified: setNextObject(), setPreviousObject().</t>
  </si>
  <si>
    <t>5bed5381e84e0020bd498b52</t>
  </si>
  <si>
    <t>What does this fix? IOW, since the {{ObjectGraphIterator}} has no other public methods than the ones defined by {{Iterator}}, what would you do with an {{ObjectGraphIterator}} that you cannot do with an {{Iterator}}? While this change seems harmless, I am trying to minimize changes.</t>
  </si>
  <si>
    <t>5bed52f7e84e0020bd4985a0</t>
  </si>
  <si>
    <t>I think your patch for this breaks getKeys() after a combine() call. It appears to make combine() not track new keys, which breaks both getKeys() and subset(). Because combine() then subset() is broken, Velocity has been experiencing frustratingly mysterious failures for months now. For more on the symptoms, see:
 http://tinyurl.com/5hjxrq
 I suspect instead of super.put(), the patch for this should have used clearProperty() followed by addPropertyDirect(). Of course, i haven't tested that...</t>
  </si>
  <si>
    <t>5bed4face84e0020bd496f1d</t>
  </si>
  <si>
    <t>Thanks, Stephen. I am completing final testing/review of a fix Modifing
 remove() to decide whether to percolate up or down, and adding percolateUp
 methods that take start indexes. All tests (incl the one you just suggested w/
 "BinaryHeap" in place of "BinaryBuffer") pass.</t>
  </si>
  <si>
    <t>5bef235256f6a02950c65076</t>
  </si>
  <si>
    <t>See also [IO-327]</t>
  </si>
  <si>
    <t>5bed51c7e84e0020bd49786e</t>
  </si>
  <si>
    <t>Done - there was a unit test that was testing that an IllegalArgumentException was thrown, so I removed that.</t>
  </si>
  <si>
    <t>5bed5162e84e0020bd497673</t>
  </si>
  <si>
    <t>I am inclined to say to this works as designed as next and previous in the LoopingListIterator work as they do in the ListIterator. Maybe Henri's proposed getNext() and moveToNext() semantics would do the trick although this would mean breaking away from the ListIterator hierarchy.
 I have attached an amended copy of a LoopingListIterator that meets the requirements of the reporter (although this was a quick hack so may not be optimal). The implementation does not use a ListIterator but does implement the contract, so maybe we could use something like this?</t>
  </si>
  <si>
    <t>5bef233b56f6a02950c64fa6</t>
  </si>
  <si>
    <t>Re-uploaded patch, this time with unit tests and test files.</t>
  </si>
  <si>
    <t>5bed5374e84e0020bd498ace</t>
  </si>
  <si>
    <t>Github user asfgit closed the pull request at:
  https://github.com/apache/commons-collections/pull/30</t>
  </si>
  <si>
    <t>5bef23f556f6a02950c6579b</t>
  </si>
  <si>
    <t>Â 
 &gt;Â it should be sanitised by the caller before use.
 Which is, why we are throwing an Exception: So, that the caller knows.
 Â</t>
  </si>
  <si>
    <t>5bed52fae84e0020bd4985c1</t>
  </si>
  <si>
    <t>Will do - might even get to a few more test cases for functors if I'm feeling froggy :-)</t>
  </si>
  <si>
    <t>5bed5383e84e0020bd498b79</t>
  </si>
  <si>
    <t>In git master; please verify and close this issue.</t>
  </si>
  <si>
    <t>5bed5331e84e0020bd4987ff</t>
  </si>
  <si>
    <t>Attached patch, method remove in MultiMap was renamed to removeCompat, all implementations and tests were updated. 
 Patch was created based on sources of SVN repository, branch COLLECTIONS_3_2_BRANCH.
 mvn package is green with JDK 8 (/).</t>
  </si>
  <si>
    <t>5bed52fce84e0020bd4985f7</t>
  </si>
  <si>
    <t>Fixed in r1669140.
 Thanks for the report!</t>
  </si>
  <si>
    <t>5bed5266e84e0020bd497d7e</t>
  </si>
  <si>
    <t>This change is logically sensible. However, it is backwards incompatible (changing a return type is binary incompatible). As such e cannot incorporate this proposal. Sorry.</t>
  </si>
  <si>
    <t>5bed5072e84e0020bd49729e</t>
  </si>
  <si>
    <t>Created an attachment (id=17223)
 Patch</t>
  </si>
  <si>
    <t>5bed52fbe84e0020bd4985ef</t>
  </si>
  <si>
    <t>This fix is wrong imho and should be reverted for 4.1</t>
  </si>
  <si>
    <t>5bed4f64e84e0020bd496d8c</t>
  </si>
  <si>
    <t>It was exactly what I intended ;-)
 The source distro contains the jar file and the source code, which is far more 
 useful to plug in to an IDE like Eclipse than the binary distro (ie. you need 
 the source code to make the best use of commons IMHO)</t>
  </si>
  <si>
    <t>5bed5356e84e0020bd49899c</t>
  </si>
  <si>
    <t>Indeed, I was thinking about that as well. The point is that within the same application it does not make sense to allow serialization when de-serialization will certainly fail.
 This will allow people to spot regressions earlier when using the updated jar with serialization disabled.
 Furthermore, as mentioned by Chris Frohoff on the mailinglist, the following classes might be unsecure as well:
  * InstantiateFactory
  * InstantiateTransformer
  * PrototypeFactory
 I think PrototypeFactory is safe: it calls clone on an object that has been de-serialized already, but for the other 2 I am not sure. Basically they allow an attacker to call an arbitrary public constructor of any class in the application's classpath. There might be a possible attack vector for it, although none is known atm.
 If we add the same fix there as well, I would also suggest to change the property to enable the serialization to that: "org.apache.commons.collections.enableUnsafeSerialization"</t>
  </si>
  <si>
    <t>5bed5119e84e0020bd49757c</t>
  </si>
  <si>
    <t>I did some tests myself, I just underestimated the speed of System.arraycopy()
 In my problem the resulting collection would be almost empty. 
 For this case the following code models the algorithm :
 {code:title=Bar.java|borderStyle=solid}
  private static final int REPS = 50;
  @SuppressWarnings("unchecked")
  public static void test(int n) throws InterruptedException {
  Collection a = new ArrayList(n);
  for(int i=0; i&lt;n; i++) {
  a.add("bob"+i);
  }
  for (int r = 0; r &lt; REPS; ++r) {
  ArrayList c = new ArrayList(a);
  long t1 = System.currentTimeMillis();
  while( c.size() &gt; 0 ){
  c.remove(0);
  }
  long t2 = System.currentTimeMillis();
  System.err.println("T" + n + ": " + (t2-t1)+ " ms");
  }
  }
 {code} 
 In this testcase for n = 200000, System.arraycopy() is called 200000 times with an average of 100000 references to be moved.
 The code runs on my machine within 12.3 seconds/iteration which is about 6.5 GBytes/sec, much better than I expected.
 So I will use Arraylists on many other problems where I was worried about the O(N^2) performance before.
 I should have done my profiling before... sorry.</t>
  </si>
  <si>
    <t>5bef229f56f6a02950c6488d</t>
  </si>
  <si>
    <t>Good point. I added null protection in revision 934035.</t>
  </si>
  <si>
    <t>5bef22e356f6a02950c64c1b</t>
  </si>
  <si>
    <t>The TByteArrayOutputStream without deep copy is irrelevant due to the cool things that commons-io ByteArrayOutputStream does BTW. So all we're talking about here is removing synchronization to provide a non-thread-safe but quicker implementation. In my experience, something like 99% of uses of ByteArrayOutputStream do not require thread safety.</t>
  </si>
  <si>
    <t>5bef236256f6a02950c65115</t>
  </si>
  <si>
    <t>Fixed delegation:
 URL: http://svn.apache.org/r1468926
 Log:
 IO-368 ClassLoaderObjectInputStream does not handle primitive typed members
 Modified:
  commons/proper/io/trunk/src/changes/changes.xml
  commons/proper/io/trunk/src/main/java/org/apache/commons/io/input/ClassLoaderObjectInputStream.java</t>
  </si>
  <si>
    <t>5bed520ae84e0020bd497a0d</t>
  </si>
  <si>
    <t>svn ci -m "Applying my patch, with the obj creation commented out, from COLLECTIONS-285. This makes TreeBidiMap serializable. "
 Adding (bin) data/test/TreeBidiMap.emptyCollection.version3.3.obj
 Adding (bin) data/test/TreeBidiMap.fullCollection.version3.3.obj
 Sending src/java/org/apache/commons/collections/bidimap/TreeBidiMap.java
 Sending src/test/org/apache/commons/collections/bidimap/TestTreeBidiMap.java
 Transmitting file data ....
 Committed revision 655756.</t>
  </si>
  <si>
    <t>5bed5393e84e0020bd498c19</t>
  </si>
  <si>
    <t>Github user asfgit closed the pull request at:
  https://github.com/apache/commons-collections/pull/45</t>
  </si>
  <si>
    <t>5bed5388e84e0020bd498bb4</t>
  </si>
  <si>
    <t>Github user asfgit closed the pull request at:
  https://github.com/apache/commons-collections/pull/37</t>
  </si>
  <si>
    <t>5bef225956f6a02950c64576</t>
  </si>
  <si>
    <t>I've updated the class because of a bug which happens when one tries to write a chunk of data (altogether) which is bigger than the threshold. In this case the "temporary" arrays grows, while it shouldn't.
 I've fixed the problem by overriding the write(byte[] b) and write(byte[] b, int off, int len) methods.
 p.s. I've implemented also a version which uses a ByteBuffer attached to a FileChannel, but I've found out that it generally performs worst.</t>
  </si>
  <si>
    <t>5bed5348e84e0020bd4988fc</t>
  </si>
  <si>
    <t>Thanks for the speedy response and code change! (BTW, I'd have sent a PR if commons was using github)
 Out of interest do you have any rough plans regarding when 4.1 might be released?</t>
  </si>
  <si>
    <t>5bed5277e84e0020bd497eb6</t>
  </si>
  <si>
    <t>I would have to agree with Kyle. We recently made the switch to Java 6. Yes, there was a bit of a learning curve to wrap our heads around generics (ongoing :-)) but we are happy we made the change and there is no looking back now. And as Kyle said, it's nice that you don't have to dig through code to figure out what is being stored in a Collection. 
 I'm not sure if I could contribute code to the new project (because I'm such a dumb ass) but I would be happy to test it, report bugs and submit bug fix patches (I reported this one: https://issues.apache.org/jira/browse/COLLECTIONS-249).</t>
  </si>
  <si>
    <t>5bef22e356f6a02950c64c20</t>
  </si>
  <si>
    <t>It's funny you should say #3. This is a direct copy from the existing code which does this. However I have already begun to optimize this code. I also noticed that the write methods are maintaining 2 counters when only 1 is really needed.
 regarding protected void writeBytes(byte[] b, int off, int len) I think this should not be there.
 I'll send a new patch tonight with all these.</t>
  </si>
  <si>
    <t>5bef232356f6a02950c64ecd</t>
  </si>
  <si>
    <t>The current code is nicely reusing ByteArrayOutputStream as well as largeCopy() from IOUtils. There would be the option to implement it much more directly (using a gatherlist approach and size limited buffers), which would have a number of advantages:
 - reduced array copies (each byte at most once)
 - controlled array resizing (for example 2 step linear growth)
 - flatter stacks
 - using some available() hints
 But the code would be more complicated. Something like (pseudocode):
 {code}
 minsize=4k;
 normsize=1M;
 offset=0;
 buf = new byte[minsize];
 while(hasRoom(buf,offfset)
  c = in.read(buf,offset,bug.length-offset);
  read += c;
 if (eof) return Arrays.copy(buf,read);
 gatherlist = new ArrayList&lt;byte[])(); // max 2047 1mb fragments
 gatherlist.add(buf);
 while(true) {
  buf= new byte[normsize]; 
  c = in.readFully(buf);
  read+=c;
  if read &gt; MAX_INT
  throw();
  if (eof) return arrayFrom(gatherlist, buf);
  gatherlist.add(buf);
 }
 {code}
 If you think it is worth to have this kind of optimized implementation I can provide a working version. It is not only good for large streams, but will also reduce the allocations for short ones. (copyLarge() has one buffer, ArrayOutputStream has a internal and returned one).
 But actually ByteBuffer would be much nicer as a return type.</t>
  </si>
  <si>
    <t>5bed5360e84e0020bd4989ff</t>
  </si>
  <si>
    <t>[JDK-8075793|https://bugs.openjdk.java.net/browse/JDK-8075793] perhaps?</t>
  </si>
  <si>
    <t>5bed5214e84e0020bd497a63</t>
  </si>
  <si>
    <t>The warning for ObjectArrayIterator should be filtered as there it is ok to use the array directly imho.</t>
  </si>
  <si>
    <t>5bef23cf56f6a02950c655fc</t>
  </si>
  <si>
    <t>patch with a testcase demonstrating the core problem</t>
  </si>
  <si>
    <t>5bef22b556f6a02950c649d7</t>
  </si>
  <si>
    <t>The problem with ignoring the deletion failure is that the stale lock file may be detected until much later when an attempt to lock a file fails unexpectedly.
 The exception does give the name of the lockFile, but it could be difficult to determine where it was created, and indeed whether it is still in use.
 Not sure how best to solve this.
 In the meantime, I propose to update the Javadoc to mention that the lock file could theoretically be left behind after close or on init failure.</t>
  </si>
  <si>
    <t>5bed5083e84e0020bd4972b3</t>
  </si>
  <si>
    <t>*** COM-950 has been marked as a duplicate of this bug. ***</t>
  </si>
  <si>
    <t>5bef227e56f6a02950c64788</t>
  </si>
  <si>
    <t>I have added sort methods (for arrays and lists) to the Comparator implementations - so now to sort by lastmodified time you can do the following:
 http://svn.apache.org/viewvc?view=rev&amp;revision=721626
  List&lt;File&gt; files = ...
  LastModifiedFileComparator.LASTMODIFIED_COMPARATOR.sort(files);
 Closing this as resolved</t>
  </si>
  <si>
    <t>5bef240b56f6a02950c658b7</t>
  </si>
  <si>
    <t>bq. Who needs a method that returns "1 GB" for a 1.99GB file?
 +1 - I'm sure everyone just re-implements this method. I have done it and seen it done.</t>
  </si>
  <si>
    <t>5bed5208e84e0020bd4979f8</t>
  </si>
  <si>
    <t>Applied the patch in r1351821.
 Thanks for reporting!</t>
  </si>
  <si>
    <t>5bef225256f6a02950c644f7</t>
  </si>
  <si>
    <t>The answer to this is not to start a holy war, but to evaluate what the rest of [io] does now, and apply the consistency rule. IIRC that means NPE, but my memory could be faulty.
 (please bear in mind that commons-io is written, like lang and collections, to simulate the behaviour of the JDK itself in many respects)</t>
  </si>
  <si>
    <t>5bef23b456f6a02950c654cc</t>
  </si>
  <si>
    <t>@cagdasyelen I'm afraid this patch doesn't consider the case when the file path is composed using '\' separators (aka Windows case). We should adapt it to that case before pulling the patch.</t>
  </si>
  <si>
    <t>5bed525ae84e0020bd497cbe</t>
  </si>
  <si>
    <t>There's only one problem with that. We're not using JDK5, so the return type
 will be Closure, which doesn't have a total() method. So, you'd have to cast
 that return type before calling any methods on it. Not quite as compact.</t>
  </si>
  <si>
    <t>5bef23fd56f6a02950c65816</t>
  </si>
  <si>
    <t>Github user berndhopp closed the pull request at:
  https://github.com/apache/commons-io/pull/6</t>
  </si>
  <si>
    <t>5bef23a156f6a02950c653d7</t>
  </si>
  <si>
    <t>Duplicate</t>
  </si>
  <si>
    <t>5bed50ece84e0020bd497462</t>
  </si>
  <si>
    <t>ListOrderedMap has been enhanced in SVN rv321321 to have new methods:
 - valueList() - returns a List over the values
 - keyList() - a better named List of the keys, previously asList()
 - setValue(int,Object) - sets the value at a particular index
 Your special muultiple values for null key behaviour is really too specific for
 commons.</t>
  </si>
  <si>
    <t>5bef235656f6a02950c650b5</t>
  </si>
  <si>
    <t>bq. This is unnecessary and contributes to unnecessary file locking on Windows.
 On the contrary, it is an essential part of unlocking the file on Windows when possible.
 The full code is as follows:
 {code}
 if (reOpen) {
  IOUtils.closeQuietly(reader);
 }
 Thread.sleep(delayMillis);
 if (getRun() &amp;&amp; reOpen) {
  reader = new RandomAccessFile(file, RAF_MODE);
  reader.seek(position);
 }
 {code}
 Notice that the file is closed - and therefore unlocked - during the sleep if reOpen is true.
 If reOpen is false, the file remains locked by Windows for the duration of the Tailer thread.</t>
  </si>
  <si>
    <t>5bef22b956f6a02950c64a09</t>
  </si>
  <si>
    <t>Re: ByteArrayOutputStream - good point, I'd not noticed that.
 Not sure why Findbugs does not detect the inconsistent synch. in InputStream, but it looks like both skip() and afterRead() need to be synchronised.</t>
  </si>
  <si>
    <t>5bed51c7e84e0020bd49786d</t>
  </si>
  <si>
    <t>5bef22d556f6a02950c64b85</t>
  </si>
  <si>
    <t>Doing so would imply that the iterator is closed after use, but it isn't. That is why it never implemented iterator.</t>
  </si>
  <si>
    <t>5bed5277e84e0020bd497eab</t>
  </si>
  <si>
    <t>I have been digging hard into mailing archive recently as well as spent sometime poking around both collections@sf and collections15@sf (c@sf and c15@sf here after). I respect the amont of hard work that has been put in to both projects. 
 Let me start by the old post:
 http://marc.theaimsgroup.com/?l=jakarta-commons-dev&amp;m=111706676608332&amp;w=2
 And the entire thread:
 http://marc.theaimsgroup.com/?t=111686614000003&amp;r=1&amp;w=2
 IMHO, the backward compatibility of c@sf is great but unfortunately, a lot of classes are not properly generified and violates one of important rule of generics, that is "you are type safe unless you get a warning". One of the examples is the ChainedTransformer. c15@sf did a much better job of generifying the ChainedTransformer but it changed the class entirely and make it impossible to be backward compatible.
 I'm thinking it would be nice if we can simply deprecate the ChainedTransformer untouched and introduce a new generified TransformerChain like c15@sf did.
 OK, I'm proposing a new approach here, generify those class that can be properly generified, deprecate those methods/classes that cannot be generified and replaced it with new generic version. Also deprecate duplicated methods/classes that JDK 1.5 provides, for example CollectionUtils.unmodifiableCollections.
 The goal is to have a properly generified commons-collections that is fully backward compatible. And if possible, hoping to replace the corrent code base with retroweaver to support 1.2 JVM.
 Any thoughts?</t>
  </si>
  <si>
    <t>5bef239e56f6a02950c653b3</t>
  </si>
  <si>
    <t>OK, Sebb, I see your point.
 But then, if so, {{FileUtils.readFileToByteArray()}} is not safe too, because it uses {{file.length()}}:
 {code:java}
  public static byte[] readFileToByteArray(File file) throws IOException {
  InputStream in = null;
  try {
  in = openInputStream(file);
  return IOUtils.toByteArray(in, file.length());
  } finally {
  IOUtils.closeQuietly(in);
  }
  }
 {code}
 Here we may as well miss data, if OS returns a file length less then the real data size. Should this be fixed? What do you think?
 By the way, in {{IOUtils.toByteArray()}}, which is called from {{FileUtils.readFileToByteArray()}}, there IS already a short-circuit for the case when {{size == 0}}:
 {code:java}
  public static byte[] toByteArray(InputStream input, int size) throws IOException {
  if (size &lt; 0) {
  throw new IllegalArgumentException("Size must be equal or greater than zero: " + size);
  }
  if (size == 0) {
  return new byte[0];
  }
  byte[] data = new byte[size];
  int offset = 0;
  int readed;
  while (offset &lt; size &amp;&amp; (readed = input.read(data, offset, size - offset)) != EOF) {
  offset += readed;
  }
  if (offset != size) {
  throw new IOException("Unexpected readed size. current: " + offset + ", excepted: " + size);
  }
  return data;
  }
 {code}
 (However, we still open an input stream.)
 So, my suggestion is to at least make these two guys ({{readFileToString()}} and {{readFileToByteArray()}}) consistent with each other in the sense of using {{file.length()}} and related short-circuits.</t>
  </si>
  <si>
    <t>5bed52eae84e0020bd4984df</t>
  </si>
  <si>
    <t>I applied all of the patch - so AFAIC its done:
  http://svn.apache.org/viewvc?view=rev&amp;revision=638061
 Running the three builds (ant, m1 &amp; m2) the source/target options used are inconsistent:
  - Ant: doesn't use any source/target options when compiling, but has 1.2 in the jar's manifest for X-Compile-Source-JDK/X-Compile-Target-JDK (hard coded in src/conf/MANIFEST.MF) 
  - m1: uses 1.3/1.1 values for source/target options
  - m2: uses 1.3/1.3 values for source/target options
 IMO we should just use 1.3 for both source/target as1.2 is so old I see no reason to attempt to support it (anyone wanting 1.2 compataible versions will have to stay on an older release)</t>
  </si>
  <si>
    <t>5bed5034e84e0020bd4970f5</t>
  </si>
  <si>
    <t>Created an attachment (id=16646)
 A patch for current code in svn</t>
  </si>
  <si>
    <t>5bed519be84e0020bd4977df</t>
  </si>
  <si>
    <t>Note that according to the documentation in BidiMap, it is supposed to enforce a 1:1 relationship between keys and values.
 http://commons.apache.org/proper/commons-collections/javadocs/api-release/org/apache/commons/collections4/BidiMap.html
 Obviously there isn't really anything to prevent a many-to-many implementation, but should a many-to-many BidiMap even implement the BidiMap interface?</t>
  </si>
  <si>
    <t>5bed4eece84e0020bd496c2d</t>
  </si>
  <si>
    <t>Patch applied, however Stack uses .equals() as you mentioned, and we should be 
 using == really. But its an unusual case, so I'm not that bothered.
 Thanks</t>
  </si>
  <si>
    <t>5bed5189e84e0020bd497793</t>
  </si>
  <si>
    <t>this is an example of applications using Bag#pickAndRemit() 
 https://github.com/influence160/flera</t>
  </si>
  <si>
    <t>5bef240656f6a02950c65885</t>
  </si>
  <si>
    <t>I am OK with making the method public but we would need a formal Javadoc comment to explain the consequences. The class comment might need adjustment as well.
 Would you be willing to provide a PR?</t>
  </si>
  <si>
    <t>5bef23d956f6a02950c6565d</t>
  </si>
  <si>
    <t>I created a simpler UTF-8 text file loaclly and the tests pass (not committed).</t>
  </si>
  <si>
    <t>5bed5298e84e0020bd4980b4</t>
  </si>
  <si>
    <t>Added patch in r1374049 with minor modifications to ListUtils.
 Thanks for the report and patch!</t>
  </si>
  <si>
    <t>5bed5321e84e0020bd49875f</t>
  </si>
  <si>
    <t>Here are BackedList sources and tests.
 Tests need JUnit 3.8.1+ and JMock 1.1.</t>
  </si>
  <si>
    <t>5bed5356e84e0020bd4989a8</t>
  </si>
  <si>
    <t>Hi,
 Would be interested to know an estimated data on the availability the commons collections with the fix.
 Advance Thanks,
 Ravi Chamarthy</t>
  </si>
  <si>
    <t>5bef224c56f6a02950c6448c</t>
  </si>
  <si>
    <t>Ok, I may agree that this is not that trivial to do right.
 But then I suggest that [io] at least offers an interface/factory concept where
 those who dare to be secure (!?) could register/overwrite the simple
 File.delete() with a better approach as they deem appropriate.
 This should be possible WITHOUT the need to recompile the commons-io.jar!
 This is important because many higher level frameworks ship with the jar
 included and one doesn't want to patch the io.jar upon each release of e.g.
 struts...
 What do you think?</t>
  </si>
  <si>
    <t>5bed52dce84e0020bd498466</t>
  </si>
  <si>
    <t>This seems to have been fixed within Maven.</t>
  </si>
  <si>
    <t>5bef239e56f6a02950c653bc</t>
  </si>
  <si>
    <t>A null parameter will generate a NullPointerException for most of the method parameters in IOUtils.
 Is it really worth checking for null and reporting IllegalArgumentException?
 For most cases, the check will just be unnecessary, and it should be fairly obvious what the cause of the problem is.
 [later]
 -However, it might be worth adding explicit Javadoc.- 
 I've checked some Javadoc from the standard libraries, e.g. java.lang.String.
 The code does not check for null and does not document the NPE.
 -Patches welome.-</t>
  </si>
  <si>
    <t>5bed4feee84e0020bd496f62</t>
  </si>
  <si>
    <t>If it fixes it, I suggest you commit it.
 However, the patch does have rather a lot of stylistic fixes which should be
 made in a separate commit, if at all.</t>
  </si>
  <si>
    <t>5bed5350e84e0020bd498954</t>
  </si>
  <si>
    <t>This is handled by the parent pom, which I didn't realize.</t>
  </si>
  <si>
    <t>5bed50c0e84e0020bd49735e</t>
  </si>
  <si>
    <t>Created an attachment (id=7997)
 ListSet main class.</t>
  </si>
  <si>
    <t>5bef225256f6a02950c644f9</t>
  </si>
  <si>
    <t>I don't believe that people catch NullPointerException in production - not when Throwable is available :)
 15 NullPointerExceptions, 21 IllegalArgumentExceptions with 'must not be null'. Looks like the addition of the filefilters brought 20 of those 21 in, with the other being LineIterator.</t>
  </si>
  <si>
    <t>5bed535ee84e0020bd4989f7</t>
  </si>
  <si>
    <t>In SVN trunk.</t>
  </si>
  <si>
    <t>5bef224b56f6a02950c64478</t>
  </si>
  <si>
    <t>Here simple test case.</t>
  </si>
  <si>
    <t>5bed5174e84e0020bd497719</t>
  </si>
  <si>
    <t>(grr's at firefox 2 for losing a long reply).
 I'm still thinking we should resolve this as not to be fixed. Here's why:
 OrderedIterator oi = ...;
 oi.next();
 oi.previous();
 oi.next();
 oi.previous();
 // back at the start
 If hasPrevious() was to return false after moving passed the first element, then the above would not be possible. Looking at the Javadoc for OrderedIterator, the previous() method does need to indicate that movement happens, and the class Javadoc could do with a note on this subject - that hasPrevious() returns true after calling the first next().</t>
  </si>
  <si>
    <t>5bed50f5e84e0020bd4974a2</t>
  </si>
  <si>
    <t>Couple of questions/ideas....
 First of all, it might make sense to separate into separate patches the work 
 for using comparators for ordering, decorators, and the work for transaction 
 support. I think the use of comparators to determine the order in the tree is 
 a great idea. It's also a fairly small modification to the contract of 
 DoubleOrderedMap while very much in line with the purpose of the map suggested 
 by it's name. Likewise for decorators.... 
 With respect to the transaction support (probably the most significant change 
 to the current contract, and therefore the most likely to provoke discussion): 
 Any thought of providing the transaction support either through a wrapper for 
 Maps in general (but this does not solve your specific need for the 
 DoubleOrderedMap which has an extended contract), or as a helper of some sort 
 which can be used to quickly modify very many different 
 Maps/Collections/Containers through delegation. I don't know if its feasible, 
 but if people do want the transaction support (and I do see a use for it), 
 then it would be nice to have a way to provide that support for many classes 
 across spectrum of available classes. 
 Just throwing out some ideas.</t>
  </si>
  <si>
    <t>5bef226f56f6a02950c646ac</t>
  </si>
  <si>
    <t>as this static block is only dedicated to detect java runtime, catching Exception (or maybe Throwable) prevents any possible initialization error. But catching ClassNotFoundException would be also valid</t>
  </si>
  <si>
    <t>5bed5271e84e0020bd497e2a</t>
  </si>
  <si>
    <t>For all the abstract decorator classes I am in favor to keep the things as they are for the following reasons:
  * the use and purpose of such abstract classes is clear
  * refactoring the serialization code is just additional work and does not bring any benefits</t>
  </si>
  <si>
    <t>5bed531de84e0020bd498732</t>
  </si>
  <si>
    <t>Sorry, didn't know that. Should I move the code to comments now, or would that be worse since it would just make a new email?</t>
  </si>
  <si>
    <t>5bef22d356f6a02950c64b6b</t>
  </si>
  <si>
    <t>OK, I wondered about maintaining a count. 
 Arguably more useful than the details of the first failed file, but would be nice to have the total count (and perhaps the first file) as well.
 But that can be tweaked later if necessary without changing the API.</t>
  </si>
  <si>
    <t>5bef21ed56f6a02950c64076</t>
  </si>
  <si>
    <t>Created an attachment (id=10759)
 extra tests</t>
  </si>
  <si>
    <t>5bed4ee5e84e0020bd496bf6</t>
  </si>
  <si>
    <t>Created an attachment (id=12166)
 diff -u patch file</t>
  </si>
  <si>
    <t>5bef238656f6a02950c65294</t>
  </si>
  <si>
    <t>Was referring to the wrong methods. I meant the copyLarge() methods that call IOUtils.skip() - Javadoc should say that the skip will not do a seek and may be slower than they expect.
 Preferably I hope you will consider changing the methods to have them call the InputStream.skip() or Reader.skip() directly - I bet that 99.99% of the users of these methods are not interested in the redefined skip() contract, but want convenient methods to copy things from an input to an output while skipping some data. They are most likely not interested in getting a bad deal on performance.
 Or add copyLargeFast() methods or something similar.</t>
  </si>
  <si>
    <t>5bef230a56f6a02950c64daf</t>
  </si>
  <si>
    <t>Thanks for the patch Oliver - I have added this, but also done some refactoring. I removed the facility to specify arrays/lists of regular expression Strings for a number of reasons
 - firstly seemed like a good idea to add constructors that specifying either Pattern flags or case sensitivity (using IOCase), but adding all flavours for flags/case and array/List seemed cumbersome.
 - also the array/list facility only catered for OR conditions which is limiting since users may want AND - Commons IO already contains AndFileFilter / OrFileFilter implementations which can be used with RegexFileFilter to achieve both
 http://svn.apache.org/viewvc/commons/proper/io/trunk/src/java/org/apache/commons/io/filefilter/RegexFileFilter.java?view=log</t>
  </si>
  <si>
    <t>5bed4ff7e84e0020bd496f70</t>
  </si>
  <si>
    <t>What's happen with collection-3.0.jar but works with 2.1
  at org.apache.velocity.texen.ant.TexenTask.execute(TexenTask.java:546)
  at org.apache.tools.ant.Task.perform(Task.java:317)
  at org.apache.tools.ant.Target.execute(Target.java:309)
  at org.apache.tools.ant.Target.performTasks(Target.java:334)
  at org.apache.tools.ant.Project.executeTarget(Project.java:1306)
  at org.apache.tools.ant.taskdefs.Ant.execute(Ant.java:371)
  at org.apache.tools.ant.taskdefs.CallTarget.execute(CallTarget.java:143)
  at org.apache.tools.ant.Task.perform(Task.java:317)
  at org.apache.tools.ant.Target.execute(Target.java:309)
  at org.apache.tools.ant.Target.performTasks(Target.java:334)
  at org.apache.tools.ant.Project.executeTarget(Project.java:1306)
  at com.snt.dbi.editor.util.DBIWrapper.runBuild(DBIWrapper.java:652)
  at com.snt.dbi.editor.util.DBIWrapper$1.construct(DBIWrapper.java:580)
  at com.snt.dbi.editor.util.SwingWorker$2.run(SwingWorker.java:146)
  at java.lang.Thread.run(Thread.java:534)
 --- Nested Exception ---
 java.lang.IllegalStateException: infinite loop in property interpolation of ${da
 tabaseName}: databaseName-&gt;databaseName
  at org.apache.commons.collections.ExtendedProperties.interpolateHelper(E
 xtendedProperties.java:293)
  at org.apache.commons.collections.ExtendedProperties.interpolateHelper(E
 xtendedProperties.java:304)
  at org.apache.commons.collections.ExtendedProperties.interpolate(Extende
 dProperties.java:236)
  at org.apache.commons.collections.ExtendedProperties.getString(ExtendedP
 roperties.java:1021)
  at org.apache.commons.collections.ExtendedProperties.getString(ExtendedP
 roperties.java:1004)
  at org.apache.velocity.texen.ant.TexenTask.execute(TexenTask.java:466)</t>
  </si>
  <si>
    <t>5bed5358e84e0020bd4989d3</t>
  </si>
  <si>
    <t>Commons Collections 3.X can not be compiled with Java 8+ due to incompatible additions to the Map interface.
 The conflicting methods have been renamed in Collections 4.X.</t>
  </si>
  <si>
    <t>5bed5356e84e0020bd4989bd</t>
  </si>
  <si>
    <t>THIS IS NOT A HELP FORUM! If you have questions, go ask on the user's list!
 (Note, this was a reply to a comment that has been deleted afterwards by its original author).</t>
  </si>
  <si>
    <t>5bef22a656f6a02950c64906</t>
  </si>
  <si>
    <t>OK I reverted this:
 http://svn.apache.org/viewvc?view=rev&amp;revision=744725
 Mailing list discussion is here:
 http://commons.markmail.org/message/sfnp6cp6vl6k5okf</t>
  </si>
  <si>
    <t>5bed5367e84e0020bd498a47</t>
  </si>
  <si>
    <t>[~sebb@apache.org] Any thoughts? :)</t>
  </si>
  <si>
    <t>5bed5218e84e0020bd497a93</t>
  </si>
  <si>
    <t>This patch fixes the bug by using ComparableComparator if the comparator is null. 
 Testcase is adapted as well.</t>
  </si>
  <si>
    <t>5bef228156f6a02950c647ba</t>
  </si>
  <si>
    <t>I found three of them, but not the James one:
 Ant:
 http://svn.apache.org/repos/asf/ant/core/trunk/src/main/org/apache/tools/ant/util/ReaderInputStream.java
 iBatis
 http://svn.apache.org/repos/asf/ibatis/trunk/java/mapper/mapper2/src/com/ibatis/common/io/ReaderInputStream.java
 XMLBeans:
 http://svn.apache.org/repos/asf/xmlbeans/trunk/src/common/org/apache/xmlbeans/impl/common/ReaderInputStream.java
 From an initial scan I would pick the ant one - XMLBeans needs other classes and iBatis has some copyright stuff that would be simpler to not have to work out what needs to go in our NOTICE file - also I found a test case for the ant impl:
 http://svn.apache.org/repos/asf/ant/core/trunk/src/tests/junit/org/apache/tools/ant/util/ReaderInputStreamTest.java</t>
  </si>
  <si>
    <t>5bef22e356f6a02950c64c1f</t>
  </si>
  <si>
    <t>Comments:
 # Always use spaces for indentation
 # Allow to override the allocation strategy. If the buffer grows fast, a different strategy could allocate bigger chunks in the beginning (= less overall allocations) and be more conservative later (so after the buffer has grown to 10MB, maybe 15MB is better than 20MB for the next round). To implement this, export the code to calculate {{newBufferSize}} into a protected method.
 # I'm also confused by {{writeBytes()}} but more about the loop inside: Why do you need a loop there? You already know how many bytes to append and how much buffer you have left - why not extend the buffer as necessary and then append all the new bytes in one go?</t>
  </si>
  <si>
    <t>5bed5393e84e0020bd498c0b</t>
  </si>
  <si>
    <t>Sorry, but version 3.2.2 is quite old now.
 Please use the latest version, i.e. 4.2</t>
  </si>
  <si>
    <t>5bed5277e84e0020bd497eaa</t>
  </si>
  <si>
    <t>Hi everyone,
 I'm one of the co-authors/porters of the 2nd project mentioned here (collections.sf.net). Stephen Kestle was kind enough to let us know this discussion was taking place over here so I thought I'd let you know what the status of our project is:
 - The port was against version 3.1 of collections
 - It is a complete port and passes all test cases
 - We tried to change as little as possible from the original Collections to remain as compatible as possible
 - We use it daily and it's proven to be very useful/reliable
 There are no doubt numerous places where people will want to either strengthen or relax the typing we've put in place. However, we feel perhaps the best course of action is to first get the project up to 3.2 feature compliance, then allow the normal Apache development process start to take care of the details.
 We've stated it before on the commons mailing lists, we'd be open to moving the project over to the Apache sandbox, or perhaps making it an official, slightly seperate project at this point.
 It certainly doesn't seem to make sense for the whole process to be restarted over here.</t>
  </si>
  <si>
    <t>5bef238556f6a02950c6527f</t>
  </si>
  <si>
    <t>This patch will not break backward compatibility. There will be unnecessary cast if someone used comparator in the way 
 ((NameFileComparator)NameFileComparator.NAME_COMPARATOR).sort(list)</t>
  </si>
  <si>
    <t>5bed5231e84e0020bd497b62</t>
  </si>
  <si>
    <t>Integrated in commons-collections #19 (See [https://builds.apache.org/job/commons-collections/19/])
  Added an implementation of Eugene Myers difference algorithm.
 JIRA: COLLECTIONS-404 (Revision 1311964)
  Result = SUCCESS
 luc : http://svn.apache.org/viewvc/?view=rev&amp;rev=1311964
 Files : 
 * /commons/proper/collections/trunk/src/main/java/org/apache/commons/collections/list/difference
 * /commons/proper/collections/trunk/src/main/java/org/apache/commons/collections/list/difference/CommandVisitor.java
 * /commons/proper/collections/trunk/src/main/java/org/apache/commons/collections/list/difference/DeleteCommand.java
 * /commons/proper/collections/trunk/src/main/java/org/apache/commons/collections/list/difference/EditCommand.java
 * /commons/proper/collections/trunk/src/main/java/org/apache/commons/collections/list/difference/EditScript.java
 * /commons/proper/collections/trunk/src/main/java/org/apache/commons/collections/list/difference/InsertCommand.java
 * /commons/proper/collections/trunk/src/main/java/org/apache/commons/collections/list/difference/KeepCommand.java
 * /commons/proper/collections/trunk/src/main/java/org/apache/commons/collections/list/difference/ReplacementsFinder.java
 * /commons/proper/collections/trunk/src/main/java/org/apache/commons/collections/list/difference/ReplacementsHandler.java
 * /commons/proper/collections/trunk/src/main/java/org/apache/commons/collections/list/difference/SequencesComparator.java
 * /commons/proper/collections/trunk/src/main/java/org/apache/commons/collections/list/difference/Snake.java
 * /commons/proper/collections/trunk/src/main/java/org/apache/commons/collections/list/difference/package.html
 * /commons/proper/collections/trunk/src/test/java/org/apache/commons/collections/list/difference
 * /commons/proper/collections/trunk/src/test/java/org/apache/commons/collections/list/difference/SequencesComparatorTest.java</t>
  </si>
  <si>
    <t>5bed52fae84e0020bd4985da</t>
  </si>
  <si>
    <t>Again, users need to know what they are doing and be aware of the performance constraints of the collection types they are using.
 I agree that the implemented algorithm of retainAll is not explained in detail (the original Collection#retainAll method has just a reference to contains(), but does not describe the performance implications), and we will add a note as in other cases, but this is not a problem limited to commons-collections but to the collection framework of java in general.
 That's why I suggested to move the discussion to openjdk. In fact, if your proposed fix would be implemented in AbstractCollection the problem would go away for almost all collection types and users would be safe (or is that so?).
 On a personal note: I strongly doubt that the described problem is a "real" one. A quick search on stackoverflow with "retainAll slow" lists two posts with both suggesting to call it with a set.</t>
  </si>
  <si>
    <t>5bef230056f6a02950c64d33</t>
  </si>
  <si>
    <t>Attaching my version of the patch with discussed changes. What is not clear to me is if this is the best choice:
 {code:java}
  public void testUnrealizedContainment() throws IOException {
 final File dir = new File("DOESNOTEXIST");
 final File file = new File(dir, "DOESNOTEXIST2");
  assertFalse(dir.exists()); 
  assertFalse(file.exists()); 
  assertFalse(FileUtils.contains(dir, file));
  }
 {code}
 as opposed to:
 {code:java}
 assertTrue(FileUtils.contains(dir, file));
 {code}
 The relationship in b/w parent and child is valid but unrealized on disk. Shouldn't contain value the relationship as valid even if unrealized? I am inclined to say yes.
 Thoughts?</t>
  </si>
  <si>
    <t>5bef237656f6a02950c651c4</t>
  </si>
  <si>
    <t>Beluga,
 We welcome patches with unit tests ;) 
 Make sure you look at the HEAD of trunk in SVN for additional unreleased functionality.
 Gary</t>
  </si>
  <si>
    <t>5bed525ae84e0020bd497cc4</t>
  </si>
  <si>
    <t>Sorry if you misconstrued my remarks -- I wasn't referring to _this_ decision as
 "the worst design decision" but generalizing to what I think is the inevitable
 outcome of this course. If you reread my comments you'll find I said "otherwise
 USEFUL software" as I consider the commons packages some of the most essential
 to nearly every effort I undertake. Should one of the backward compatible
 evolutions ever be undertaken in the future (like replicating CollectionUtils
 into a new package or copying to a new class like Collections) please keep my
 suggestion in mind as general design strategy -- if a method return is void
 think about what it might usefully return instead of void.
 Regards,
 Jim</t>
  </si>
  <si>
    <t>5bed534fe84e0020bd498941</t>
  </si>
  <si>
    <t>&lt;String, String&gt; was just an example, the types should be automatically detected with inference.
 See also guava project which has the same (and where I got the idea from).
 But anyway, with modern IDEs/JDKs this may not be needed anymore, my eclipse does already correctly fill in the types.</t>
  </si>
  <si>
    <t>5bef230056f6a02950c64d3a</t>
  </si>
  <si>
    <t>Let's try again:
 Attached is a much simpler implementation that works with:
  Unrealized File objects
  No recursion.
  Correct Javadoc
  No tabs.</t>
  </si>
  <si>
    <t>5bef22f956f6a02950c64cec</t>
  </si>
  <si>
    <t>Improved javadoc and unit tests. Fixed empty file bug.</t>
  </si>
  <si>
    <t>5bef233956f6a02950c64f92</t>
  </si>
  <si>
    <t>Here's a proposal for introducing a new class called FileSizeUnit to [lang]. Currently I've only added the all possible file size units. The plan is to make it work like {{java.util.concurrent.TimeUnit}} which lets you translate between different temporal units.
 I'm currently not sure how the api could look like. 
 * Is this class the place for formatting values (which was the request of this ticket)? Or would we need a FileSizeUnitFormatter? 
 * What type will represent the actual size? {{Long.MAX_VALUE}} is 2^63 -1. 1 Pebibyte is 2^60 Bytes. {{Double.MAX_VALUE}} is (2-2^53) * 2^1023, which is big enough, but feels strange for file sizes. OTOH if one wants to convert from a Kilobyte value to Petabyte, the precision offered by double is useful...</t>
  </si>
  <si>
    <t>5bef230c56f6a02950c64dc8</t>
  </si>
  <si>
    <t>I am all for IO 1.4 to be based on Java 1.4.2</t>
  </si>
  <si>
    <t>5bef22c256f6a02950c64a7d</t>
  </si>
  <si>
    <t>Same applies to CountingOutputStream</t>
  </si>
  <si>
    <t>5bed51dbe84e0020bd4978a4</t>
  </si>
  <si>
    <t>Fixed a few problems with the JavaDoc. A couple other minor fixes. 
 Includes update to test case which has 100% code coverage for CollectionUtils.</t>
  </si>
  <si>
    <t>5bed525ae84e0020bd497cc0</t>
  </si>
  <si>
    <t>You're right. It should have been:
  public BigDecimal getTotal() {
  return ((SumTotalClosure)CollectionUtils.forAllDo(lineItems, new
 SumTotalClosure())).total();
  }
 I still like that better. Or I could do (one possible variation):
  public BigDecimal getTotal() {
  return ((SumTotalClosure)sumItemTotals()).total();
  }
  private Closure sumItemTotals() {
  return CollectionUtils.forAllDo(lineItems, new SumTotalClosure());
  }
 I don't see how backward compatibility and casting concerns "rule this out".
 There is no backward compatibility problem -- forAllDo was previously void and
 now it returns a value. Casting is my (the client's) problem, not a concern of
 the collections package.
 Jim</t>
  </si>
  <si>
    <t>5bed536be84e0020bd498a78</t>
  </si>
  <si>
    <t>Github user chtompki commented on the issue:
  https://github.com/apache/commons-collections/pull/18
  @marko-bekhta - Do you mind rebasing to the `master` branch, and re-opening this pull request?</t>
  </si>
  <si>
    <t>5bef22f056f6a02950c64cb7</t>
  </si>
  <si>
    <t>5bed50d4e84e0020bd4973d2</t>
  </si>
  <si>
    <t>Created an attachment (id=17749)
 updated patch</t>
  </si>
  <si>
    <t>5bef225256f6a02950c644f8</t>
  </si>
  <si>
    <t>Note that in [lang] 'solution' for this type of issue has been around for quite a while: the class NullArgumentException. 
 IMO, a method should fail on it's own with an NPE, an NPE should never be thrown as it is redundant. The only caveat is that throwing any exception lets the failure site provide a better error message. Hence:
 throw new NullArgumentException("paramName"); 
 or:
 throw new IllegalArgumentException("The argument paramName cannot be null");</t>
  </si>
  <si>
    <t>5bef238e56f6a02950c652fb</t>
  </si>
  <si>
    <t>If you don't like to add a new interface, how about supporting {{Charset}}? It doesn't throw a checked exception, for example and eventually, all the methods that accept string will have to lookup a {{Charset}}.
 I'll try to convince commons-lang to convert the String constants to Charset constants (https://issues.apache.org/jira/browse/LANG-795)</t>
  </si>
  <si>
    <t>5bed535be84e0020bd4989e3</t>
  </si>
  <si>
    <t>The names follow the same logic as their counter parts in the JDK. An empty sorted map is always empty and therefore implicitly unmodifiable.</t>
  </si>
  <si>
    <t>5bef240456f6a02950c65868</t>
  </si>
  <si>
    <t>Patch applied, thank you.
 {noformat}
 commit -m "[IO-505] Make LineIterator implement Closeable to support try-with-resources statements." -N E:/vcs/svn/apache/commons/trunks-proper/io/src/main/java/org/apache/commons/io/LineIterator.java E:/vcs/svn/apache/commons/trunks-proper/io/src/changes/changes.xml
  Sending E:/vcs/svn/apache/commons/trunks-proper/io/src/changes/changes.xml
  Sending E:/vcs/svn/apache/commons/trunks-proper/io/src/main/java/org/apache/commons/io/LineIterator.java
  Transmitting file data ...
  Committed revision 1742672.
 {noformat}</t>
  </si>
  <si>
    <t>5bed4ee1e84e0020bd496bd7</t>
  </si>
  <si>
    <t>Created an attachment (id=5896)
 Patch for escaping back-slash characters</t>
  </si>
  <si>
    <t>5bed50ece84e0020bd49745b</t>
  </si>
  <si>
    <t>public void updateIndex();
 I think is is not a method for a public interface. I think the KeyedList should
 update the index immediately, when remove, set, keyedRemove or getKey is called.</t>
  </si>
  <si>
    <t>5bed52f6e84e0020bd49857d</t>
  </si>
  <si>
    <t>Speaking of the patch - since this is a new class (and thus, new file), would the patch be a diff of the directory in which it resides?</t>
  </si>
  <si>
    <t>5bed527ce84e0020bd497f16</t>
  </si>
  <si>
    <t>Attached a working example of a BagAdapter which provides an adapter of the Bag interface to the newly proposed Multiset interface.
 The Multiset interface is identical to the Bag interface with the difference that it conforms to the Collection super-interface.</t>
  </si>
  <si>
    <t>5bed52b2e84e0020bd498200</t>
  </si>
  <si>
    <t>I found this after posting for something similar on StackOverflow [here|http://stackoverflow.com/questions/15094818/compare-two-java-collections-using-comparator-instead-of-equals]. The Equator interface seems to have more potential uses (such as Maps and Sets using it for determining uniqueness).
 I think it would also be worthwhile to overload {{isEqualCollection}} on {{CollectionUtils}} using this interface:
 {code:java}
 public static boolean isEqualCollection(Collection a,
  Collection b, Equator e)
 {code}
 -If it makes sense, I can file this as a separate enhancement request dependent on this issue.-
 *EDIT:* I created COLLECTIONS-446 for this.</t>
  </si>
  <si>
    <t>5bef237c56f6a02950c65218</t>
  </si>
  <si>
    <t>URL: http://svn.apache.org/r1468992
 Log:
 IO-314 Deprecate all methods that use the default encoding
 Modified:
  commons/proper/io/trunk/src/main/java/org/apache/commons/io/FileUtils.java
  commons/proper/io/trunk/src/main/java/org/apache/commons/io/IOUtils.java
  commons/proper/io/trunk/src/main/java/org/apache/commons/io/input/ReaderInputStream.java
  commons/proper/io/trunk/src/main/java/org/apache/commons/io/input/ReversedLinesFileReader.java
  commons/proper/io/trunk/src/main/java/org/apache/commons/io/output/ByteArrayOutputStream.java
  commons/proper/io/trunk/src/main/java/org/apache/commons/io/output/LockableFileWriter.java
  commons/proper/io/trunk/src/main/java/org/apache/commons/io/output/WriterOutputStream.java</t>
  </si>
  <si>
    <t>5bef240556f6a02950c6587f</t>
  </si>
  <si>
    <t>It does not make any sense to me to debate if an important regression like this one introduced in the previous version should be fixed... for retro compatibility reason. If you are using any library which use this API based on commons-io 2.5 or less, any upgrade of commons-io on your side will break it which is not really acceptable given commons-io standards.
 I agree that behavior should not change but that's actually an argument for a bugfix release as fast as possible, not to keep a regression.</t>
  </si>
  <si>
    <t>5bed527de84e0020bd497f21</t>
  </si>
  <si>
    <t>Here's a possible implementation with JUnit.</t>
  </si>
  <si>
    <t>5bed5298e84e0020bd4980b3</t>
  </si>
  <si>
    <t>The code seems to have been adapted from google guava, which is fair enough as it is under Apache license itself.
 Similar to guava, I would embed the functionality in ListUtils and hide actual Partition implementation.</t>
  </si>
  <si>
    <t>5bed50cfe84e0020bd4973a9</t>
  </si>
  <si>
    <t>Reopen/reclose to deal with migration bug.</t>
  </si>
  <si>
    <t>5bed5316e84e0020bd4986e0</t>
  </si>
  <si>
    <t>Hi Michael,
 thanks for your bug report. It is unlikely that there will be a 3.2.2 release and the FastArrayList has been dropped for future major releases (currently preparing release 4.0) in favor of CopyOnWriteArrayList which is available from the standard JDK.
 Thomas</t>
  </si>
  <si>
    <t>5bed4f66e84e0020bd496d97</t>
  </si>
  <si>
    <t>Changes made to avoid NPE in normal processing</t>
  </si>
  <si>
    <t>5bed5111e84e0020bd497545</t>
  </si>
  <si>
    <t>It seems very correct to me - putAll(key, EMPTY_LIST) is a no-op. I'm not sure what behaviour has changed here - these methods haven't changed since they were added in r131607.</t>
  </si>
  <si>
    <t>5bef238e56f6a02950c652f8</t>
  </si>
  <si>
    <t>There are six required encodings: http://docs.oracle.com/javase/6/docs/api/java/nio/charset/Charset.html
 These are defined in a couple of Commons places:
 - [lang]: org.apache.commons.lang3.CharEncoding
 - [codec]: org.apache.commons.codec.CharEncoding
 Gary</t>
  </si>
  <si>
    <t>5bef23ca56f6a02950c655e3</t>
  </si>
  <si>
    <t>I foud this issue 3 years ago, it seems sometimes the file is newer, but its length has not changed. I changed the code, in this case, do nothing .
 else if (newer) {
   //logger.info("no read bytes");
  }</t>
  </si>
  <si>
    <t>5bef23c656f6a02950c655c4</t>
  </si>
  <si>
    <t>Yes please !</t>
  </si>
  <si>
    <t>5bed51e4e84e0020bd4978f4</t>
  </si>
  <si>
    <t>Agreed - patch applied. Thanks again :)</t>
  </si>
  <si>
    <t>5bef236856f6a02950c65133</t>
  </si>
  <si>
    <t>URL: http://svn.apache.org/r1480284
 Log:
 IO-380 FileUtils.copyInputStreamToFile should document it closes the input source
 Modified:
  commons/proper/io/trunk/src/main/java/org/apache/commons/io/FileUtils.java
 URL: http://svn.apache.org/r1480286
 Log:
 IO-380 FileUtils.copyInputStreamToFile should document it closes the input source
 Modified:
  commons/proper/io/trunk/src/changes/changes.xml</t>
  </si>
  <si>
    <t>5bef234d56f6a02950c65038</t>
  </si>
  <si>
    <t>In trunk now.</t>
  </si>
  <si>
    <t>5bef23ad56f6a02950c6545d</t>
  </si>
  <si>
    <t>Okay, looks like I'm the only one who had a problem with the name collision. I'm fine with closing as won't fix if nobody else sees a problem here.</t>
  </si>
  <si>
    <t>5bef232156f6a02950c64eaa</t>
  </si>
  <si>
    <t>&gt; Hi I'm also working on a Stream that can handle pattern replacement. (It's more like byte[] wrapper rather than actual 
 &gt; streaming process. If you can figure out how to do this in real streaming. please help.) 
 Haruhiko,
 I'm fraid I don't understand the problem. The class I attached to this ticket (ReplaceFilterInputStream) already does the job, so you can just check the source and use it to perform replacements in streaming mode. Did you mean somthing else? May be some questions on its contract or implementation details?
 Regards, Denis
 P.S. it's better to attach the sources to the ticket instead of plcaing their content directly at the comments since its produces inconvenient comments reading.</t>
  </si>
  <si>
    <t>5bed530ee84e0020bd4986a8</t>
  </si>
  <si>
    <t>Can you be a bit more precise?
 Looking at the code of ListUtils, I do not see that retainAll is called. In fact doing a reference check of ListUtils.retainAll shows that it is only called by CollectionUtils.retainAll (and some test class).</t>
  </si>
  <si>
    <t>5bef230056f6a02950c64d37</t>
  </si>
  <si>
    <t>Attached is a much simpler implementation that works with:
 - Unrealized File objects
 - No recursion.
 - Correct Javadoc
 - No tabs.</t>
  </si>
  <si>
    <t>5bef22ec56f6a02950c64c88</t>
  </si>
  <si>
    <t>The test code needs to clean up as it goes along; so changing it to delete files on exit will likely cause problems.</t>
  </si>
  <si>
    <t>5bed4f80e84e0020bd496e30</t>
  </si>
  <si>
    <t>Changes made to SVN rv219316.
 BTW, your fix was incomplete, and it demonstrates again the value of having a
 test case that shows the bug.</t>
  </si>
  <si>
    <t>5bed5272e84e0020bd497e36</t>
  </si>
  <si>
    <t>Here's the patch containing the code, I hope the format is good.</t>
  </si>
  <si>
    <t>5bed50efe84e0020bd49746d</t>
  </si>
  <si>
    <t>Created an attachment (id=11982)
 Methods to retrieve elements from collections with default value</t>
  </si>
  <si>
    <t>5bef23c656f6a02950c6558a</t>
  </si>
  <si>
    <t>I just noticed my patch utility is creating duplicates within the patch. Let me know if you have any problems applying the patch and I will fix it.</t>
  </si>
  <si>
    <t>5bed527ae84e0020bd497efc</t>
  </si>
  <si>
    <t>I attach a fix for CompositeSet. Can generate similar patches for other classes if project owners approve.</t>
  </si>
  <si>
    <t>5bed538ee84e0020bd498bde</t>
  </si>
  <si>
    <t>Github user asfgit closed the pull request at:
  https://github.com/apache/commons-collections/pull/12</t>
  </si>
  <si>
    <t>5bed52c6e84e0020bd49831f</t>
  </si>
  <si>
    <t>The patch seems good to me. Need to make a unit test and then apply.</t>
  </si>
  <si>
    <t>5bed531ce84e0020bd498728</t>
  </si>
  <si>
    <t>5bed52e3e84e0020bd498495</t>
  </si>
  <si>
    <t>Please find an implementation for Collections 4 attached. 
 I hope it's no problem to have minor formatting issues, I don't have the current checkstyles for apache in mind/netbeans. 
 Cheers</t>
  </si>
  <si>
    <t>5bef23e156f6a02950c656af</t>
  </si>
  <si>
    <t>Github user brettlounsbury closed the pull request at:
  https://github.com/apache/commons-io/pull/22</t>
  </si>
  <si>
    <t>5bed5275e84e0020bd497e78</t>
  </si>
  <si>
    <t>The Transformer&lt;I, O&gt; interface makes since as a single item. I can create a transformer to convert Strings to Integers. These have nothing in common, and the Transformer&lt;String, Integer&gt; seems to make sense. Where this doesn't seem to work so great is when you have a chain, or a collection of transformers. 
 If you want to go from Double to String to BigDecimal, you could do this with two transformers. However, a class which contains a list of Transformer&lt;I, O&gt;, expecting the output of one to feed into the input of the next will not work, with anything but &lt;Object, Object&gt;.
 So, WRT ChainedTransformer, I'd be happy to leave it ungenerified.
 Another problem with Transformer I ran into is with classes like TransformedBag. This class implements Bag, and you must specify if the Bag is to add &lt;I&gt; or &lt;O&gt; types. Perhaps, it's best not to specify either. With the TransformedBag, you want you getters to return the &lt;O&gt; type, but your adders to use the &lt;I&gt; type. This breaks the Bag interface, if you try to specify a type for the Bag. It probably simply shouldn't try to specify a type for a Bag. If you have a Bag&lt;String&gt;, then you expect to add &amp; remove Strings. With a transformed Bag, you can add one type and get another type out - clearly defeating what you are trying to achieve with type safe generics.</t>
  </si>
  <si>
    <t>5bed51ebe84e0020bd49792a</t>
  </si>
  <si>
    <t>As decorated() is not final, sub-classes can alter the return type as in AbstractBagDecorator, thus avoiding the necessity to cast. Changing this does not make sense imho.
 Hiding the collection field and creating a protected setter for de-serialization support would be ok, but would require the effort to change of course.</t>
  </si>
  <si>
    <t>5bef235b56f6a02950c650d9</t>
  </si>
  <si>
    <t>Hi Jim,
 Commons-IO team doesn't seem to be much responsive, so I had to create a fork from that at: https://github.com/sbtourist/tayler
 Feel free to give it a look.</t>
  </si>
  <si>
    <t>5bef22e956f6a02950c64c67</t>
  </si>
  <si>
    <t>Version 2.2 has been released and addresses this issue.</t>
  </si>
  <si>
    <t>5bef227756f6a02950c64721</t>
  </si>
  <si>
    <t>I think this topic is beyond the scope of commons-io. Recommended to use commons-vfs instead.</t>
  </si>
  <si>
    <t>5bed4f7ae84e0020bd496e15</t>
  </si>
  <si>
    <t>(In reply to comment #2)
 &gt; I can't test it using GNU Classpath easily, so I'll close the call, and leave it
 &gt; to be re-opened if necessary.
 Cool - works awesome!
 - but I think the change made to FastArrayList$ListIter.remove (FastArrayList.java:1308) must also be 
 made to FastArrayList$SubList$SubListIter (FastArrayList.java:1222) before build tests will succeed - 
 http://www.sfu.ca/~jdbates/tmp/commons-collections/patch
  [...]
  [junit] Testcase: testCollectionIteratorRemove(TestFastArrayList1.bulkTestSu
 bList.testCollectionIteratorRemove) : Caused an ERROR
  [junit] null
  [junit] java.util.ConcurrentModificationException
  [junit] at java.util.AbstractList$2.checkMod (AbstractList.java:455)
  [junit] at java.util.AbstractList$2.previousIndex (AbstractList.java:548)
  [junit] at java.util.AbstractList$SubList$1.previousIndex (AbstractList.java:1114)
  [junit] at org.apache.commons.collections.FastArrayList$SubList$SubListIter.previousIndex 
 (FastArrayList.java:1206)
  [junit] at org.apache.commons.collections.FastArrayList$SubList$SubListIter.remove 
 (FastArrayList.java:1222)
  [junit] at 
 org.apache.commons.collections.collection.AbstractTestCollection.testCollectionIteratorRemove 
 (AbstractTestCollection.java:836)
  [junit] at java.lang.reflect.Method.invokeNative (Method.java)
  [junit] at java.lang.reflect.Method.invoke (Method.java:616)
  [junit] at java.lang.VirtualMachine.invokeMain (VirtualMachine.java)
  [junit] at java.lang.VirtualMachine.main (VirtualMachine.java:108)
  [...]
 Many thanks for your work on this!
 Jack</t>
  </si>
  <si>
    <t>5bef228156f6a02950c647d0</t>
  </si>
  <si>
    <t>Thanks for the patch Andreas, I've committed these:
 http://svn.apache.org/viewvc?view=rev&amp;revision=723912</t>
  </si>
  <si>
    <t>5bed5023e84e0020bd4970ad</t>
  </si>
  <si>
    <t>Adding Identity behaviour to ReferenceMap is a good extension for 
 [collections]. However, I think it probably warrants a dedicated class as 
 ReferenceMap has over-complicated constructors as is. I would also like to see 
 if ReferenceMap can extend AbstractHashedMap.</t>
  </si>
  <si>
    <t>5bed5054e84e0020bd4971c7</t>
  </si>
  <si>
    <t>Quite true, good catch. Bug fixed in CVS, thanks.</t>
  </si>
  <si>
    <t>5bef22a656f6a02950c6490b</t>
  </si>
  <si>
    <t>Reverted:
 URL: http://svn.apache.org/viewvc?rev=919995&amp;view=rev
 Log:
 Revert r919684 - not binary compatible
 Modified:
  commons/proper/io/trunk/src/java/org/apache/commons/io/FileUtils.java</t>
  </si>
  <si>
    <t>5bed4f6be84e0020bd496db2</t>
  </si>
  <si>
    <t>The committers of [collections] have no simple means to test this problem (no
 VAJ). While we would consider applying a cvs diff -u patch, that would only be a
 temporary fix. As soon as we edited the file to make some other fix, the chances
 are that we would break the VAJ code again.
 Closing as wontfix.</t>
  </si>
  <si>
    <t>5bef223156f6a02950c642c8</t>
  </si>
  <si>
    <t>Thanks for further explaining. Well, I really see this as a very special
 requirement and not really suitable for a general IO library. It also has the
 appearance that you're trying to solve a very specific problem there. But I may
 be wrong about that. Maybe you should wait for a second opinion before closing
 the issue.</t>
  </si>
  <si>
    <t>5bef231f56f6a02950c64e88</t>
  </si>
  <si>
    <t>I like the idea, but not the class name nor the attempt to create a hidden file.
 You should probably create the name of the temporary file a from pattern like File.createTempFile(prefix,suffix) does. Currently your Javadoc claims to create a hidden file, but this is only true for Unix (and a hidden file in Windows can be created only with Java 7 and has nothing to do with the file name). Nevertheless such files are problematic if the process dies for some reason. IMHO a better sensible default (using an overloaded ctor) is what most ftp or download clients do and append a ".part" extension.
 Since you cannot define an own directory\(*) for the temporary file, you can safely assume that the move operation is atomic. Therefore I'd name this class AtomicFileOutputStream.
 *) I don't know if there's a way to ensure two directories to be on the same filesystem, otherwise you could even allow the specification of the temp directory.
 My 2Â¢.
 JÃ¶rg</t>
  </si>
  <si>
    <t>5bef235656f6a02950c650a8</t>
  </si>
  <si>
    <t>This was reported by Hemal Pandya in the following thread:
 http://markmail.org/message/3qydndh4doszjmdz</t>
  </si>
  <si>
    <t>5bed5262e84e0020bd497d3b</t>
  </si>
  <si>
    <t>this patch seems to have contained a lot more than just functors. In any event the functors were generified in svn rev 738956.</t>
  </si>
  <si>
    <t>5bef225856f6a02950c64557</t>
  </si>
  <si>
    <t>I suggest a more generic/powerful solution - new copyDirectory() methods that take a java.io.FileFilter:
  public static void copyDirectory(File srcDir, File destDir, FileFilter filter)
  public static void copyDirectory(File srcDir, File destDir, FileFilter filter, boolean preserveFileDate)
 Copying a directory structure can then be achieved in the following way:
  FileUtils.copyDirectory(srcDir, destDir, DirectoryFileFilter.DIRECTORY)
 Attaching a patch which does this</t>
  </si>
  <si>
    <t>5bed526ae84e0020bd497dc9</t>
  </si>
  <si>
    <t>Changed the title to reflect the implemented change.</t>
  </si>
  <si>
    <t>5bed5205e84e0020bd4979e7</t>
  </si>
  <si>
    <t>How to commit my changes?
 I've got message: 
 svn commit --username jxcoder -m "fixed 377"
 "Access to '/repos/asf/!svn/me' forbidden"
 what's wrong?</t>
  </si>
  <si>
    <t>5bef223f56f6a02950c643d3</t>
  </si>
  <si>
    <t>Definite fix for 1.3</t>
  </si>
  <si>
    <t>5bef21e456f6a02950c63fd1</t>
  </si>
  <si>
    <t>Add FileUtils.checksum / FileUtils.checksumCRC32 to simplify calculating checksums</t>
  </si>
  <si>
    <t>5bed516ce84e0020bd4976d6</t>
  </si>
  <si>
    <t>I also vote on the "Won't fix", Closure doesn't sound so bad.
 And no, now that JDK7 is arriving, we know closures won't be included in it.</t>
  </si>
  <si>
    <t>5bed5116e84e0020bd49756b</t>
  </si>
  <si>
    <t>Ah, those are embarrassing mistakes. I'll try to fix it up early this week and
 reattach. Thanks!</t>
  </si>
  <si>
    <t>5bed537fe84e0020bd498b42</t>
  </si>
  <si>
    <t>Does anyone give me a permission that can contribute code to apache/commons ? Thank you very much! Minglei.</t>
  </si>
  <si>
    <t>5bed4f2be84e0020bd496c84</t>
  </si>
  <si>
    <t>Created an attachment (id=4374)
 the fix</t>
  </si>
  <si>
    <t>5bef23aa56f6a02950c65436</t>
  </si>
  <si>
    <t>just to make sure. the documentation I see is here:
 http://commons.apache.org/proper/commons-io/javadocs/api-2.5/org/apache/commons/io/input/Tailer.html</t>
  </si>
  <si>
    <t>5bed525ee84e0020bd497cfd</t>
  </si>
  <si>
    <t>Did a great deal of refactoring:
  * Trie interface now inherits from IterableSortedMap
  ** obsoletes the traverse / cursor stuff: use OrderedMapIterator instead
  ** hide bit-wise select / getPrefixedBy methods
  ** rename getPrefixedBy to prefixMap to be consistent with other methods like tailMap, headMap ...
  * removed all key analyzers but the StringKeyAnalyzer
  * make PatriciaTrie a concrete implementation of AbstractPatriciaTrie with Strings as key
  * integrated the unit tests into the test framework
 The rationale behind this changes:
  * keep the interface &amp; implementation simple and understandable
  * favor and re-use existing stuff in collections over new concepts</t>
  </si>
  <si>
    <t>5bed50d4e84e0020bd4973d1</t>
  </si>
  <si>
    <t>(In reply to comment #2)
 &gt; The logic in AllPredicate isn't right, but the tests don't catch it. Can you add
 &gt; some tests and resubmit please :-)
 doh, caught one but not the other. :) forthcoming...</t>
  </si>
  <si>
    <t>5bed5356e84e0020bd4989a3</t>
  </si>
  <si>
    <t>{quote}
 Not sure I fully understand. The critical piece of code is always executed on a fully deserialized object. So the approach should work (or I apologize for not having understood the subject matter).
 {quote}
 I did not question your approach, I wanted to point out that in the attack vector, i.e. InvokerTransformer#transform will already be called during de-serialization (of another object).
 {quote}
 However, awareness is required on how people have to deal with this finding. The lib is very wide-spread. Thus a minimum behavior change in the software stack is preferred.
 {quote}
 We are trying to do this, but the rationale is as follows: if an application uses the unsafe classes in a legit way, i.e. will de-serialize them from a trusted source, the application will most likely also *use* these objects in a way or another. It means that the application will fail in any way, but it will be easier to spot/fix if it happens already during the de-serialization, but please correct me if you have a use-case where your approach would be more suitable.
 {quote}
 For newer versions (major/minor) I would agree to your fail-fast approach. Here I would also suggest to remove the complete Serialization feature.
 {quote}
 This is indeed the plan, for the 4.1 release we will hopefully remove the Serializable interface from the unsafe classes.</t>
  </si>
  <si>
    <t>5bef228156f6a02950c647c2</t>
  </si>
  <si>
    <t>I see your point. From InputStream.read(byte[], int, int) javadoc...
 "If len is zero, then no bytes are read and 0 is returned; otherwise, there is an attempt to read at least one byte."
 Then again, I bet few would experience failure due to this issue in normal use making a reasonable argument for this being considered an "edge case", even while acknowledging that it is clear a violation of specification behavior and should be fixed.
 So, I guess the openide ReaderInputStream contains at least one bug. But it's pretty simple to fix. Otherwise, it seems like it is pretty robust. So, disregarding whether or not this is an "edge case", any comment on whether this implementation (or one like it) shows promise?</t>
  </si>
  <si>
    <t>5bed5354e84e0020bd498971</t>
  </si>
  <si>
    <t>In my scenario the problem is in the {{AbstractHashedMap}} itself: the {{calculateThreshold()}} can return 0 (I'm seeing a load factor of almost zero: 10â_x0081_»â_x0081_´Â¹).</t>
  </si>
  <si>
    <t>5bef226d56f6a02950c64688</t>
  </si>
  <si>
    <t>Committed revision 650580.</t>
  </si>
  <si>
    <t>5bef23a656f6a02950c65415</t>
  </si>
  <si>
    <t>JDK 7 is introducing the notion of [suppressed exceptions|http://blogs.sun.com/darcy/entry/project_coin_updated_arm_spec]. These are exceptions that were not the cause of an exception, but were suppressed away because they shouldn't stop control flow. IOUtils does exactly this -- it's used commonly to close resources but the exceptions are unfortunately thrown away. All I am asking for is a way to get visibility to them without the complex try/catch block that closeQuietly() is intended to replace. If my current suggestion is not palatable, I then recommend the signature be: closeQuietly(e, Exception primary) so that suppression can be done.</t>
  </si>
  <si>
    <t>5bef236956f6a02950c65146</t>
  </si>
  <si>
    <t>I'm sorry for mixing up different improvements in one patch - I'll open distinct issues for them.
 In regards to my constant, it does not contain a byte sequence, but the java char literal representing the Unicode character code U+FEFF, which is documented in http://unicode.org/faq/utf_bom.html#BOM
 The byte representation of U+FEFF in UTF-16BE as the two bytes 0xFE,0xFF is coincidental.
 The name is a preliminary choice I've made to make it short and simple, and is open for modification - as any other contribution is. Other names possibilities include {{ByteOrderMark.CHARACTER}}, {{ByteOrderMark.BOM_CHAR}}, {{ByteOrderMark.BOM_CHARACTER}}, {{ByteOrderMark.UNICODE_CHAR}}, etc.
 And for the most important part - its use: you are right that if a file contains a BOM, it can be any of those byte sequences. After all, a file is merely a sequence of bytes.
 But when working with files (or any other streams) as character streams instead of byte streams, one uses byte&lt;-&gt;char conversions, using InputStreamReader/OutputStreamWriter or CharsetDecoder/CharsetEncoder.
 In that case, the Unicode BOM character converted to bytes would yield a different byte sequence for each charset (which is exactly what ByteOrderMark represents).
 For example, if you are working with a Writer and want to output a BOM:
 {code:java}
 public void writeWithBOM(String filename, String fileContent, Charset charset) throws IOException {
  try (Writer writer = new FileWriterWithEncoding(filename, charset)) {
  writer.write(ByteOrderMark.CHAR);
  writer.write(fileContent);
  }
 }
 {code}
 I hope this clarifies the intended use.</t>
  </si>
  <si>
    <t>5bef22d056f6a02950c64b32</t>
  </si>
  <si>
    <t>In the class IOCase, the SYSTEM case-sensitivity setting is defined as:
  public static final IOCase SYSTEM = new IOCase("System", !FilenameUtils.isSystemWindows());
 where
  static boolean isSystemWindows() {
  return SYSTEM_SEPARATOR == WINDOWS_SEPARATOR;
  }
 which directly ties case-sensitivity to the file separator</t>
  </si>
  <si>
    <t>5bef22a156f6a02950c648bb</t>
  </si>
  <si>
    <t>Also meant to say I've also renamed it from BOMExclusionInputStream to BOMInputStream and added a ByteOrderMark implementation:
  http://svn.apache.org/viewvc?view=revision&amp;revision=1004073</t>
  </si>
  <si>
    <t>5bef239256f6a02950c65331</t>
  </si>
  <si>
    <t>There is already a method which does that:
 IOUtils#closeQuietly(final Closeable... closeables)</t>
  </si>
  <si>
    <t>5bed5397e84e0020bd498c3a</t>
  </si>
  <si>
    <t>Github user grimreaper commented on a diff in the pull request:
  https://github.com/apache/commons-collections/pull/55#discussion_r222264719
  --- Diff: src/test/java/org/apache/commons/collections4/list/FixedSizeListTest.java ---
  @@ -66,4 +68,20 @@ public String getCompatibilityVersion() {
  // writeExternalFormToDisk((java.io.Serializable) getCollection(), "src/test/resources/data/test/FixedSizeList.fullCollection.version4.obj");
  // }
  +
  --- End diff --
  extra newline</t>
  </si>
  <si>
    <t>5bed515ce84e0020bd497640</t>
  </si>
  <si>
    <t>Can you build a test case to demonstrate the problem? Thanks</t>
  </si>
  <si>
    <t>5bed519ce84e0020bd4977e7</t>
  </si>
  <si>
    <t>What you proposed makes sense, but is not possible atm.
 In case you would like to see Immutable collections also in Apache Commons Collections you could already create a feature request.
 I think there are surely use-cases for them and the memory savings can be crucial in various applications.</t>
  </si>
  <si>
    <t>5bed4f6be84e0020bd496db4</t>
  </si>
  <si>
    <t>My question is why is this a compile error with one compiler and not with
 another? Which one is correct by the JLS?</t>
  </si>
  <si>
    <t>5bed5387e84e0020bd498ba5</t>
  </si>
  <si>
    <t>Github user asfgit closed the pull request at:
  https://github.com/apache/commons-collections/pull/38</t>
  </si>
  <si>
    <t>5bef21e156f6a02950c63fb8</t>
  </si>
  <si>
    <t>Fixed (with many other changes for robustness) in rv437031</t>
  </si>
  <si>
    <t>5bed5083e84e0020bd4972b2</t>
  </si>
  <si>
    <t>I will happily accept patches to make the new collections decorators 
 serializable, so long as they come with working tests!</t>
  </si>
  <si>
    <t>5bed5067e84e0020bd49724f</t>
  </si>
  <si>
    <t>Altered title of bug to reflect standard naming convention.</t>
  </si>
  <si>
    <t>5bed50d1e84e0020bd4973b9</t>
  </si>
  <si>
    <t>I could support WONTFIX. I understand the motivation; but still feels like poor
 separation of concerns to me. Cf list comments on exceptions, etc.</t>
  </si>
  <si>
    <t>5bef23a456f6a02950c653f3</t>
  </si>
  <si>
    <t>Moving this to 2.6 because I don't think we'll change Java requirements in 2.5</t>
  </si>
  <si>
    <t>5bef236956f6a02950c65144</t>
  </si>
  <si>
    <t>A patch with the constant, along a couple of other non-breaking improvements from IO-337</t>
  </si>
  <si>
    <t>5bed5254e84e0020bd497c6a</t>
  </si>
  <si>
    <t>Also, the tests both still fail even if the iter.remove() call is commented out, but they then fail on the iter.next().
 If the map.get() call is commented out, leaving just iter.remove(), the test works fine in single-threaded and multi-threaded mode.
 Looks like the get() is not maintaining expectedModCount.</t>
  </si>
  <si>
    <t>5bef21e756f6a02950c64004</t>
  </si>
  <si>
    <t>Yes, but not *that* easy :)
 But what I really needed and wrote once was a NullInputStream of a specific capacity delivering bytes of value 0 (because of assembling a data stream on the fly for a format with 'holes'). Maybe such an implementation with an arbitrary byte value might be added as ConstantInputStream with a certain capacity. Something like this should be similar/equal to the MockInputStream but does not sound so determined for test ;-)</t>
  </si>
  <si>
    <t>5bed5278e84e0020bd497edb</t>
  </si>
  <si>
    <t>Any reason to keep the Synchronized* and Unmodifiable* decorators?
 Collections.synchronized* and Collections.unmodifiable* should provide the same.</t>
  </si>
  <si>
    <t>5bef221356f6a02950c641dc</t>
  </si>
  <si>
    <t>Applied. Thanks!</t>
  </si>
  <si>
    <t>5bed4fa8e84e0020bd496f01</t>
  </si>
  <si>
    <t>Created an attachment (id=8086)
 JavaDoc simplifications for CollectionUtils</t>
  </si>
  <si>
    <t>5bef22d056f6a02950c64b3f</t>
  </si>
  <si>
    <t>&gt; Since the setting cannot be determined, I think IOCase.SYSTEM should be set to null in such cases.
 We seem to just be re-cycling the same opnions - I'm still against this and think the we should leave the behaviour asis and just improve the javadocs</t>
  </si>
  <si>
    <t>5bef231356f6a02950c64e1a</t>
  </si>
  <si>
    <t>Hmmmm. I tried to create a simple test case, but everything works in that. It must be something else, even though I thought I had eliminated other possibilities. I am going to close this issue. Sorry for the false alarm.</t>
  </si>
  <si>
    <t>5bef237c56f6a02950c65217</t>
  </si>
  <si>
    <t>Thanks for working on this issue. You also need to deprecate all methods in FileUtils and IOUtils which read bytes/streams and return strings or which write strings to bytes/streams.</t>
  </si>
  <si>
    <t>5bed528de84e0020bd497ffc</t>
  </si>
  <si>
    <t>Iterators generified, svn rev 738956</t>
  </si>
  <si>
    <t>5bef223d56f6a02950c643bd</t>
  </si>
  <si>
    <t>It would make sense to me for FileCleaner to provide a method to cleanly stop the reaper thread, and possiby another method to (re-)start it. This way, an application using Commons IO could gain control over this thread. Today, no control is provided - the thread is started automatically, and cannot be (cleanly) stopped.
 In the context of Commons FileUpload, this would allow a web application to start the reaper thread at startup time (e.g. servlet or filter init) and shut it down when the web app is being stopped (e.g. servlet or filter destroy).
 The question then arises of what to do by default. If we decide not to start the reaper automatically, we would be breaking backwards compatibility with the current version of IO, although I do think this would be the more sensible option.</t>
  </si>
  <si>
    <t>5bef239d56f6a02950c653a8</t>
  </si>
  <si>
    <t>Actually, if org.apache.commons.io.IOUtils.closeQuietly(java.io.Closeable) is missing, it simply means that you are definitely *not* using commons-io-2.4 at runtime.
 So, what is your runtime environment? Are you running in an app or web server?</t>
  </si>
  <si>
    <t>5bed52bae84e0020bd49824b</t>
  </si>
  <si>
    <t>Patch to make it abstract</t>
  </si>
  <si>
    <t>5bed5050e84e0020bd49719c</t>
  </si>
  <si>
    <t>Created an attachment (id=17343)
 release notes patch</t>
  </si>
  <si>
    <t>5bed5266e84e0020bd497d8d</t>
  </si>
  <si>
    <t>I just tried it out myself, and it seems to work as expected:
 {noformat}
  Map&lt;Integer, String&gt; map = new HashMap&lt;Integer, String&gt;();
  TransformedMap&lt;Integer, Integer, String, String&gt; mp = TransformedMap.transformingMap(map,
  new Transformer&lt;Integer, Integer&gt;() {
  public Integer transform(Integer input) {
  return input + 1;
  }
  }, new Transformer&lt;String, String&gt;() {
  public String transform(String input) {
  return "value:" + input;
  }
  });
  String old = mp.put(1, "1");
  System.out.println(old);
  Put&lt;Integer, String&gt; put = mp;
  System.out.println(put);
 {noformat}</t>
  </si>
  <si>
    <t>5bef240056f6a02950c6582d</t>
  </si>
  <si>
    <t>GitHub user bodewig opened a pull request:
  https://github.com/apache/commons-io/pull/52
  IO-559 verify hostname part of suspected UNC paths in FileNameUtils
  https://issues.apache.org/jira/browse/IO-559
  I'm not 100% sure how/if Windows deals with percent encoded hostnames or hostnames using non-ASCII characters. Maybe anybody with deeper Windows knowledge can chime in.
 You can merge this pull request into a Git repository by running:
  $ git pull https://github.com/bodewig/commons-io IO-559_validate_hostname_of_unc_paths_in_normalize
 Alternatively you can review and apply these changes as the patch at:
  https://github.com/apache/commons-io/pull/52.patch
 To close this pull request, make a commit to your master/trunk branch
 with (at least) the following in the commit message:
  This closes #52
 ----
 commit 3fd594ceaa84a1bdaf357ace37573b16fd140499
 Author: Stefan Bodewig &lt;stefan.bodewig@...&gt;
 Date: 2017-12-21T12:49:06Z
  IO-559 verify hostname part of suspected UNC paths in FileNameUtils
 ----</t>
  </si>
  <si>
    <t>5bef233856f6a02950c64f80</t>
  </si>
  <si>
    <t>There are more byte order marks than the five defined as static variables in the ByteOrderMark class. This way we just define the common ones, but allow people to construct others. Switching to an enum would prevent this. It would also prevent the (ab)use of this class to detect starting bytes such as the BOMInputStream does with the XML_GUESS_BYTES boms that it constructs.
 http://en.wikipedia.org/wiki/Byte_order_mark</t>
  </si>
  <si>
    <t>5bed529fe84e0020bd49812c</t>
  </si>
  <si>
    <t>Removed remaining deprecated methods in BidiMap implementations. While a comment in AbstractDualBidiMap states that some deprecation should remain in place to support deserialisation, I'd argue that has now been superseded by our stated intention to not unduly worry about backwards compatibility with previous Commons Collections 3.x builds.</t>
  </si>
  <si>
    <t>5bef237e56f6a02950c6522a</t>
  </si>
  <si>
    <t>URL: http://svn.apache.org/r1642763
 Log:
 No longer needed in Java 6+
 Modified:
  commons/proper/io/trunk/src/main/java/org/apache/commons/io/IOExceptionWithCause.java
 URL: http://svn.apache.org/r1642799
 Log:
 No longer needed in Java 6+
 Modified:
  commons/proper/io/trunk/src/main/java/org/apache/commons/io/FileSystemUtils.java
  commons/proper/io/trunk/src/main/java/org/apache/commons/io/TaggedIOException.java
  commons/proper/io/trunk/src/test/java/org/apache/commons/io/IOExceptionWithCauseTestCase.java</t>
  </si>
  <si>
    <t>5bef224856f6a02950c6443e</t>
  </si>
  <si>
    <t>I tried using the java.nio Buffer for the same purpose and it worked as expected. Maybe we should look for differences in the code.</t>
  </si>
  <si>
    <t>5bed5332e84e0020bd49881f</t>
  </si>
  <si>
    <t>Rewritten implementation.
 Renamed to KeySortedBag
 Includes test code.
 Not dependent upon any non-Commons collection code.</t>
  </si>
  <si>
    <t>5bef23c156f6a02950c65538</t>
  </si>
  <si>
    <t>I see this bug as well, I am using this class to tail log files during a lengthly build process and occasionally the entire log file will be regurgitated :(</t>
  </si>
  <si>
    <t>5bef22d356f6a02950c64b6a</t>
  </si>
  <si>
    <t>Attaching IO-215-copy-option-v4.patch - I did that, except that I used a count of the number of dates not preserved</t>
  </si>
  <si>
    <t>5bef23b156f6a02950c654a1</t>
  </si>
  <si>
    <t>Thanks for the patch.
 Do you also have a test case we could use?</t>
  </si>
  <si>
    <t>5bed5144e84e0020bd4975e4</t>
  </si>
  <si>
    <t>Created an attachment (id=9834)
 Patch file for "what's left for 3.0".</t>
  </si>
  <si>
    <t>5bef22b456f6a02950c649c5</t>
  </si>
  <si>
    <t>I have added additional methods that take a 'timeout' parameter which do as you suggest:
 http://svn.apache.org/viewvc?view=revision&amp;revision=1002689</t>
  </si>
  <si>
    <t>5bed50c0e84e0020bd497365</t>
  </si>
  <si>
    <t>Yes, decorators package seems best.
 I was thinking it would be the exact reverse of OrderedSet, holding both a Set 
 and a List internally, just implementing List this time.</t>
  </si>
  <si>
    <t>5bed5231e84e0020bd497b72</t>
  </si>
  <si>
    <t>I think we should close it now as it is. It is a great addition, and when collections 4 is done, I would love to work on a commons-diffutils component to add more stuff which is probably out-of-scope for collections.</t>
  </si>
  <si>
    <t>5bed5299e84e0020bd4980bd</t>
  </si>
  <si>
    <t>Committed patch in r1367706. Thanks for the report and patch!</t>
  </si>
  <si>
    <t>5bed514be84e0020bd4975f2</t>
  </si>
  <si>
    <t>I don't buy that argument, I can submit the patch if thats what it takes, I still feel this is a valid issue, and the method should be called filter( ) on MapUtils, that solution being described is ugly. My 2 cents.
 Anirudh</t>
  </si>
  <si>
    <t>5bef230c56f6a02950c64dcf</t>
  </si>
  <si>
    <t>Using CI is a good idea - not sure how we would incorporate that into our release process - so in the meantime I've added a small ant script [1] which does the following:
 1) Fails if the JDK is not 1.3
 2) Tries to compile the Commons IO classes, excluding the JDK 1.4 dependant ones (currently only RegexFileFilter)
 So we just need to run that as a test before we do a release to ensure that JDK 1.4 or later features have not crept into the rest of the code base. I also had to remove the references to the new RegexFileFilter from FileFilterUtils, otherwise several other classes wouldn't have compiled using this script.
 [1] http://svn.apache.org/repos/asf/commons/proper/io/trunk/build-check-jdk13.xml</t>
  </si>
  <si>
    <t>5bed525ee84e0020bd497cf9</t>
  </si>
  <si>
    <t>I used Patricia tree from http://code.google.com/p/patricia-trie/
 It works great -- thank you Sam and Roger.
 It would be helpful if it made its way into collections, for Maven availability and for corporate policy reasons.</t>
  </si>
  <si>
    <t>5bed52b2e84e0020bd4981fe</t>
  </si>
  <si>
    <t>Since I keep referring to this ticket from various places...
 Equators are also ensure that you are equating the same types - just found some code that was SomeObject.equals(String) (using a legacy constant instead of a SomeObject one).</t>
  </si>
  <si>
    <t>5bed52bde84e0020bd49828e</t>
  </si>
  <si>
    <t>A better example code would be:
  ListOrderedMap lom = new ListOrderedMap();
  lom.put("3", "33");
  lom.put("1", "11");
  lom.put("2", "22");
  for (int i = 0; i &lt; lom.size(); i++) {
  System.out.println("Key: " + lom.get(i) + "; Value: " + lom
 .getValue(i));
  }
  System.out.println("-----------------------");
  SortedArrayMap sam = new SortedArrayMap();
  sam.put("3", "33");
  sam.put("1", "11");
  sam.put("2", "22");
  for (int i = 0; i &lt; sam.size(); i++) {
  System.out.println("Key: " + sam.getKey(i) + "; Value: " + sam
 .getValue(i));
  }
 The output is the same as in the example above.</t>
  </si>
  <si>
    <t>5bed5387e84e0020bd498ba3</t>
  </si>
  <si>
    <t>Github user coveralls commented on the issue:
  https://github.com/apache/commons-collections/pull/38
  [![Coverage Status](https://coveralls.io/builds/17408068/badge)](https://coveralls.io/builds/17408068)
  Coverage increased (+0.07%) to 86.644% when pulling **d0fefc5b50aeb7acbad5fbc4b36266d7ed6a855d on sfuhrm:MultiSetUtilsTest** into **13ba1cc91ea441ab012fa4e9724fbca397f1b1cf on apache:master**.</t>
  </si>
  <si>
    <t>5bef22a656f6a02950c6490e</t>
  </si>
  <si>
    <t>Changing a method signature from void to File preserves compatibility, doesn't it? Both at the binary level and at the source level.</t>
  </si>
  <si>
    <t>5bed520ce84e0020bd497a20</t>
  </si>
  <si>
    <t>skestle added IndexedCollection in svn rev 593347 but noted it still had todos</t>
  </si>
  <si>
    <t>5bef23bb56f6a02950c65508</t>
  </si>
  <si>
    <t>[~borowis],
 Thank you for your report.
 Fixed with commit d4f28d7ff397386b208823c577180938e15769d3.
 Please verify and close.
 Gary</t>
  </si>
  <si>
    <t>5bed536be84e0020bd498a79</t>
  </si>
  <si>
    <t>Github user marko-bekhta commented on the issue:
  https://github.com/apache/commons-collections/pull/18
  Hi @chtompki there seems nothing to rebase now. The patch was copied and applied here 
  https://github.com/apache/commons-collections/commit/a270ff62852e62b5ac0f943a7e57292a72b77271
  let me know if anything else is needed. Thanks!</t>
  </si>
  <si>
    <t>5bef223d56f6a02950c643bf</t>
  </si>
  <si>
    <t>The simple solution is to add a method exitWhenFinished() that sets a boolean flag.
 The reaper thread then checks the boolean flag to see if it should stop the thread (once all tracked objects have been dealt with)
 {code}
 if (exitWhenFinished &amp;&amp; trackers.isEmpty()) {
  return; // terminate thread
 }
 {/code}
 Code can then call FileCleaner.exitWhenFinished() from their servlet destroy method.</t>
  </si>
  <si>
    <t>5bef240156f6a02950c65846</t>
  </si>
  <si>
    <t>GitHub is a mirror of the Apache GitHub repo, so we cannot merge directly with GitHub. I just took the patch file for your PR and applied it to my local Apache Git repo.</t>
  </si>
  <si>
    <t>5bef22fb56f6a02950c64d03</t>
  </si>
  <si>
    <t>Seems interesting - patches welcome from anyone :)</t>
  </si>
  <si>
    <t>5bed537fe84e0020bd498b49</t>
  </si>
  <si>
    <t>Thanks :-)</t>
  </si>
  <si>
    <t>5bef23c656f6a02950c655b9</t>
  </si>
  <si>
    <t>I would suggest Filter[ing]ObjectInputStream, except it doesn't actually /filter/... it merely ... objects to things.
 RestrictingObjectInputStream? VetoingObjectInputStream? SentinelObjectInputStream? PrudishObjectInputStream?</t>
  </si>
  <si>
    <t>5bef228056f6a02950c647af</t>
  </si>
  <si>
    <t>The code was changed a while ago to use ReferenceQueue&lt;Object&gt;, so the raw type has gone.
 Using ReferenceQueue&lt;Tracker&gt; does not work, because the marker items are just Objects.
 q.remove() returns a Reference to the Object.
 Adding debug shows the returned item is in fact a Tracker (which is an instance of a Reference).
 Debug also shows that using get() on the reference actually returns null.
 So I think the code is now OK, though it perhaps should not swallow all Exceptions - remove() is only documented to throw InterruptedException.
 Also, there's no point checking the returned object for null, because remove() does not return null.
 Fixed accordingly:
 URL: http://svn.apache.org/viewvc?rev=919676&amp;view=rev
 Log:
 See IO-159: remove() never returns null
 Modified:
  commons/proper/io/trunk/src/java/org/apache/commons/io/FileCleaningTracker.java</t>
  </si>
  <si>
    <t>5bef223f56f6a02950c643d4</t>
  </si>
  <si>
    <t>Was more complicated than I expeted. I have coded a solution, however it really seems that Process in the JDK is basically rubbish. Anyway, I've improved what we have, rather than go to a full blown commons-exec solution.
 I can't test or reproduce you're problem on my Windows box. Since you have a test case, can you please try the latest code and reply back (by closing or reopening the call) as to whether the problem is fixed. Thanks.</t>
  </si>
  <si>
    <t>5bed52a5e84e0020bd498178</t>
  </si>
  <si>
    <t>5bef235d56f6a02950c650ed</t>
  </si>
  <si>
    <t>I've added attribution for Zhouce Chen to changes.xml for this fix.</t>
  </si>
  <si>
    <t>5bed532ae84e0020bd4987af</t>
  </si>
  <si>
    <t>JUnit test that produces a NullPointerException.</t>
  </si>
  <si>
    <t>5bef238856f6a02950c652a8</t>
  </si>
  <si>
    <t>What are the options? I can think of the following:
 # throw a runtime exception
 # ignore the problem
 # return a "special" value, e.g. -1
 The same problem may apply elsewhere in IO.</t>
  </si>
  <si>
    <t>5bef22cc56f6a02950c64af7</t>
  </si>
  <si>
    <t>Commons IO 2.0.1 has been released which resolves this</t>
  </si>
  <si>
    <t>5bef23d656f6a02950c6562f</t>
  </si>
  <si>
    <t>I'll provide a patch the next days.</t>
  </si>
  <si>
    <t>5bef230456f6a02950c64d62</t>
  </si>
  <si>
    <t>Thanks Niall,
 This solves problem of InputStream buffering. But in case we only have BAOS as source, it will still require buffer copy. 
 For safety/consistency, one thought is to have "readOnly" flag for BAOS, which will be set in 1) setReadOnly() 2) toInputStream() ? 
 Then we can make private method to public. I can attach patch if it is agreeable.</t>
  </si>
  <si>
    <t>5bed528ae84e0020bd497fd2</t>
  </si>
  <si>
    <t>svn ci -m "Refactoring putAll to _putAll so the constructor can call the copying in code without running through a subclass' implementation of putAll. Reported in COLLECTIONS-317" src/
 Sending src/java/org/apache/commons/collections/map/AbstractHashedMap.java
 Transmitting file data .
 Committed revision 776542.</t>
  </si>
  <si>
    <t>5bed52c3e84e0020bd4982e5</t>
  </si>
  <si>
    <t>Here is a patch to SetUniqueList, which fixes the bug. In addition, it also includes suggested fixes to the Javadoc comments for addAll(Collection coll) and addAll(int index, Collection coll), which seemed to be incorrect.
 After applying the patch, the patched test (see previous attachment) passes.</t>
  </si>
  <si>
    <t>5bef224656f6a02950c6441f</t>
  </si>
  <si>
    <t>Patch to fix this issue.</t>
  </si>
  <si>
    <t>5bef23c656f6a02950c655ce</t>
  </si>
  <si>
    <t>Or create static ClassNameMatcher members for common class categories. The ClassNameMatcher implementations are immutable.</t>
  </si>
  <si>
    <t>5bed517ae84e0020bd49774e</t>
  </si>
  <si>
    <t>Fix obsolete as the class has been removed.</t>
  </si>
  <si>
    <t>5bed50efe84e0020bd49746e</t>
  </si>
  <si>
    <t>I'm not sure you attached the right code here...
 Also, my concern with this pattern is that it involves creating a new HashSet 
 every time through even it is only needed once. A better solution is the 
 LazyMap, which is already in collections.</t>
  </si>
  <si>
    <t>5bed537ce84e0020bd498b28</t>
  </si>
  <si>
    <t>Github user asfgit closed the pull request at:
  https://github.com/apache/commons-collections/pull/19</t>
  </si>
  <si>
    <t>5bed526ee84e0020bd497df6</t>
  </si>
  <si>
    <t>Sounds good, Thomas. Attached updated copies.
 Thanks</t>
  </si>
  <si>
    <t>5bef23c656f6a02950c655bf</t>
  </si>
  <si>
    <t>Without the class name, the exception is not useful to the developer. What information is being disclosed to an attacker? If I try to exploit code by desrializing MyExploit.class, and the exception says "Class 'MyExploit' not accepted" - what information have I gained?</t>
  </si>
  <si>
    <t>5bed4ff7e84e0020bd496f71</t>
  </si>
  <si>
    <t>Can you please provide a test case, or something reproducable? 
 ExtendedProperties is really being replaced by commons-configuration so I'm not 
 great at spotting issues with it.</t>
  </si>
  <si>
    <t>5bef235456f6a02950c65090</t>
  </si>
  <si>
    <t>Thanks for the review and pointer Gary! I've updated the patch for windows. I'm afraid I do not have a Windows machine to test this on. Could you please?</t>
  </si>
  <si>
    <t>5bef230c56f6a02950c64dcd</t>
  </si>
  <si>
    <t>Jochen's point that we rely on the compiler settings anyway is good, but what has always struck me as strange is that having set the source/target options to JDK 1.3 that classes which contain JDK 1.4 dependant code would even compile - and I'm not sure they do using ant, so I think this is some maven magic. So verifying that the compiled artifacts do still work was a good exercise which makes me happier having done it. Whether we need to include the check is another thing though. I'm attaching the small test I used, but I don't plan on committing it unless someone else wants it.</t>
  </si>
  <si>
    <t>5bed5169e84e0020bd4976c0</t>
  </si>
  <si>
    <t>Oops--There already exists a separate ObjectArrayListIterator.</t>
  </si>
  <si>
    <t>5bef223a56f6a02950c64374</t>
  </si>
  <si>
    <t>Thanks, I've committed the new implementations</t>
  </si>
  <si>
    <t>5bed531ae84e0020bd498714</t>
  </si>
  <si>
    <t>I had a brief look at those collection, I am not sure they all represent collection as generic as the one that are actualy in the package.</t>
  </si>
  <si>
    <t>5bed5277e84e0020bd497e9f</t>
  </si>
  <si>
    <t>[cross-posted from Bugzilla]
 ------- Additional Comment #6 From Sergei S. Ivanov 2006-05-22 21:49 [reply] ------- 
 (In reply to comment #4)
 &gt; The project was done without good technical knowledge of Java 1.5 
 parametized 
 &gt; classes.
 &gt; THE TYPICAL ERROR:
 &gt; class Set&lt;E&gt; {
 &gt; void add(E d) {...} // that's wrong!!!
 &gt; }
 &gt; - the method add should read
 &gt; void add(&lt;? extends E&gt; d) {...} // so any subclass of E is acceptable.
 I am sorry to disappoint you, but the code above is not wrong. add(E) will 
 accept any subclass of actual type argument. The example below is fully 
 legitimate:
  Set&lt;Number&gt; set = new HashSet&lt;Number&gt;();
  set.add(new Double(0));
 Please have a look, how Set&lt;E&gt; interface is defined in the JDK.
 As for the wildcards (? extends/super E), they are mostly needed, when you 
 have generic objects being passed into/returned from methods. Remember that 
 you cannot pass object, which is declared as Set&lt;Double&gt;, to a function that 
 accepts a Set&lt;Number&gt; as an argument, but you can do it if the argument type 
 is declared as Set&lt;? extends Number&gt;.
 Without any aim to offend you, I would strongly recommend you revisiting the 
 tutorial you mentioned.</t>
  </si>
  <si>
    <t>5bed527ce84e0020bd497f18</t>
  </si>
  <si>
    <t>Renamed to CollectionBag after discussion on ml (done in r1500007).</t>
  </si>
  <si>
    <t>5bed515ce84e0020bd497644</t>
  </si>
  <si>
    <t>If it's a bug that couldn't be recreated outside a particular environment... I'm suspicious that it's a threading issue.</t>
  </si>
  <si>
    <t>5bef224356f6a02950c643fa</t>
  </si>
  <si>
    <t>Feel free to tink of me as a dimwit, but minSize and maxSize don't always mean inclusive in my brain. hats why I always like to spell it out very explicitly.
 I use the parameter names to do this, as then IDE autocompletes pick it up rapidly. I guess its just a coding standard I've got into, and it certainy doesnt harm.</t>
  </si>
  <si>
    <t>5bed4ee7e84e0020bd496c02</t>
  </si>
  <si>
    <t>fixed
 also made similar changes in a few more test files</t>
  </si>
  <si>
    <t>5bed52d7e84e0020bd4983f8</t>
  </si>
  <si>
    <t>Do you think something like {{split}} or {{splitByPredicate}} would make sense? 
 My 2 cents...</t>
  </si>
  <si>
    <t>5bef234956f6a02950c65013</t>
  </si>
  <si>
    <t>What is the use-case for this?
 How does it differ from calling close?</t>
  </si>
  <si>
    <t>5bed532fe84e0020bd4987e4</t>
  </si>
  <si>
    <t>Created an attachment (id=11983)
 Implementation of Filtered Map (untested)</t>
  </si>
  <si>
    <t>5bef235656f6a02950c650aa</t>
  </si>
  <si>
    <t>Thanks for the patch.
 In the benchmark, how big was the file that you were tailing?</t>
  </si>
  <si>
    <t>5bed5162e84e0020bd497682</t>
  </si>
  <si>
    <t>Could everyone please read the javadoc for ListIterator.
 http://java.sun.com/javase/6/docs/api/java/util/ListIterator.html#previous()
 next() followed by previous() return the same value.</t>
  </si>
  <si>
    <t>5bed519fe84e0020bd497800</t>
  </si>
  <si>
    <t>While you points in your original proposal are valid, the use case that you have ignored is where a Util* class is extended and additional static methods are added. We do this with most, to avoid having two different MapUtils classes, one with the commons methods and one with ours. See: https://raw.githubusercontent.com/mulesoft/mule/477feb5e0c5df246865501eb995cf0b2e7e07bc2/core/src/main/java/org/mule/util/MapUtils.java
 I propose these constructors be protected to avoid instantiation but allow extension.</t>
  </si>
  <si>
    <t>5bed5382e84e0020bd498b69</t>
  </si>
  <si>
    <t>In Git master. Please verify and close this issue.</t>
  </si>
  <si>
    <t>5bef233056f6a02950c64f41</t>
  </si>
  <si>
    <t>Realized I needed to override ready() as well. Also added some more test data.</t>
  </si>
  <si>
    <t>5bed50c9e84e0020bd497397</t>
  </si>
  <si>
    <t>The BoundedBuffer decorator appears to offer this functionality.</t>
  </si>
  <si>
    <t>5bef23c656f6a02950c65587</t>
  </si>
  <si>
    <t>I'm no expert in "commons land", but would this class be better-placed into commons-lang? I can see reasonable arguments for either commons-lang or commons-io.</t>
  </si>
  <si>
    <t>5bef224e56f6a02950c644aa</t>
  </si>
  <si>
    <t>I believe that the intention was that all invalid inputs would result in null, not an exception, so the fix is incorrect. (But it should also not throw NPE)
 A double slash at the start is taken to refer to a UNC server name. Since //file.txt isn't sufficient for a UNC server name, the getPrefixLength method returns null.
 Two options: 
 a) clarify that if the double slash is at the start, it has to refer to a UNC name
 b) handle the case that a double slash at the start should be just normalized to a single slash if it is not a UNC name.
 (b) is probably better. Effectively you need to convert // to / before getting the prefix in this scenario.</t>
  </si>
  <si>
    <t>5bed52dee84e0020bd498475</t>
  </si>
  <si>
    <t>I think the situation is that the application has permission to read system properties anyway, but it's evaluating some JavaScript at some point.
 The script being down somewhere in the stack means that the entire stack is treated as unprivileged. I don't know if there is a way around that... I couldn't immediately see any APIs around ScriptEngine or ScriptContext which allowed me to set the privileges for the script. The script itself is running is from the same directory as the rest of our code, so it should presumably have had the same privileges as everything else, but for whatever reason, I guess script engines don't work like that.
 What I might do is fork the project into our local repo and make the change just for our copy.</t>
  </si>
  <si>
    <t>5bed537ce84e0020bd498b33</t>
  </si>
  <si>
    <t>Github user Xaerxess closed the pull request at:
  https://github.com/apache/commons-collections/pull/25</t>
  </si>
  <si>
    <t>5bef23b256f6a02950c654af</t>
  </si>
  <si>
    <t>duplicates fixed issue [IO-528]</t>
  </si>
  <si>
    <t>5bed529ce84e0020bd4980fd</t>
  </si>
  <si>
    <t>Changed the method in r1469039 to a version similar in the patch.
 The reason I created a new method instead of applying the patch is as follows:
  * the outlined performance gain is based on an extreme and unlikely example, in a typical use-case the object-creation may even outweigh the iteration.
  * it would be unusual for Collections classes to duplicate it elements by using any of the methods of the Collections interface. This could have negative side-effects for unaware users, thus adding the method in CollectionUtils with the described runtime/space trade-off.
 Thanks for the patch anyway!</t>
  </si>
  <si>
    <t>5bed5301e84e0020bd49862f</t>
  </si>
  <si>
    <t>Problem solved after fixing COLLECTIONS-543.</t>
  </si>
  <si>
    <t>5bef23bb56f6a02950c65509</t>
  </si>
  <si>
    <t>Perfect, thanks a lot!</t>
  </si>
  <si>
    <t>5bef23b856f6a02950c654ee</t>
  </si>
  <si>
    <t>I tried Harmony 6.0M3 but the WriterOutputStream tests all pass</t>
  </si>
  <si>
    <t>5bef227256f6a02950c646d5</t>
  </si>
  <si>
    <t>The method is essentially the opposite of writeTo, and I wanted to reflect that in the method name. Where writeTo _writes to_ a given OutputStream, readFrom _reads from_ a given InputStream.
 The alternative is of course to think of the method as an alternative to the various write() methods, in which case naming it write(InputStream) makes sense.
 However, I think there's one detail that makes the proposed readFrom() different from the normal write() methods. The write() methods inherited from OutputStream are declared to throw IOExceptions if the method fails to _write_ to the stream (of course ByteArrayOutputStream doesn't declare the exceptions). The readFrom() method on the other hand can throw IOExceptions, but only if the method fails to _read_ from the given stream. It's a small difference, but IMHO worth using different method names.
 I also thought about writeFrom, but that doesn't sound right and IMHO works with neither write() nor writeTo().
 Anyway, I'm not too tied to the name, so I'm fine with renaming the method if the above didn't convince you. :-)</t>
  </si>
  <si>
    <t>5bed52cce84e0020bd498379</t>
  </si>
  <si>
    <t>Sebb is right: The size() method is the only place not synchronizing access to the locks. Fixed.</t>
  </si>
  <si>
    <t>5bef23ec56f6a02950c6574d</t>
  </si>
  <si>
    <t>Ah ok, now I get it. I think I have seen this before and I do believe it is a SMB client bug. There are some directory caches and in a single client situation an unknown need for Cache invalidation. Maybe we can work around if by looping a limited time (but more often than currently). Related parameters: https://serverfault.com/questions/482174/slow-shared-folder-refresh-on-windows-7</t>
  </si>
  <si>
    <t>5bef226456f6a02950c64617</t>
  </si>
  <si>
    <t>Looks reasonable, my comment would be IO-118 requests forceDelete to return a boolean - probably would be useful here too.</t>
  </si>
  <si>
    <t>5bed511be84e0020bd497584</t>
  </si>
  <si>
    <t>There is no way to 'fix' this in commons-collections - its the nature of transform() to alter the input collection.
 The only change to make is to add some javadoc.</t>
  </si>
  <si>
    <t>5bed5275e84e0020bd497e6e</t>
  </si>
  <si>
    <t>patch which adds generics to a few more classes.</t>
  </si>
  <si>
    <t>5bed52d8e84e0020bd49841f</t>
  </si>
  <si>
    <t>I have attached a patch (MultiValuedMap_4) which has the UnmodifiableMultiValuedMap including all my earlier changes. It has some other changes which I am listing below.
 - I have created a AbstractMultiValuedMapDecorator which UnmodifiableMultiValuedMap is extending
 - I have added two methods to MultiValuedMap, size(Object key) and iterator(Object key). Let me know if you think that these do not make sense, i'll remove them.
 - The equals method of AbstractMultiValuedMap was flawed in my earlier patch, I have changed it, please take a look.
 - I have created a AbstractMultiValuedMapTest which can be extended by others. I have changed MultiValuedHashMapTest to extend it and so does UnmodifiableMultiValuedMapTest.
 I am working on the Transformed map which I should complete by the weekend. 
 It would be great if you can point out my errors in my earlier patch, so hopefully I won't make them again :)</t>
  </si>
  <si>
    <t>5bed52dce84e0020bd498465</t>
  </si>
  <si>
    <t>I don't see any such error; could this have been resolved by defaults in recent versions of Maven?</t>
  </si>
  <si>
    <t>5bef223956f6a02950c64363</t>
  </si>
  <si>
    <t>Created an attachment (id=7955)
 minor changes</t>
  </si>
  <si>
    <t>5bed516ae84e0020bd4976c7</t>
  </si>
  <si>
    <t>Resolving as wontfix.</t>
  </si>
  <si>
    <t>5bed51fee84e0020bd4979b0</t>
  </si>
  <si>
    <t>This fix was trivial as KeyValue(VALUE) is already an AbstractSet.</t>
  </si>
  <si>
    <t>5bed527be84e0020bd497f08</t>
  </si>
  <si>
    <t>Applied in r1491258. Thanks for the patch!</t>
  </si>
  <si>
    <t>5bef22a756f6a02950c64918</t>
  </si>
  <si>
    <t>This looks like unexpected behavior from the Java File class. If I create a File object for a file that exists in the current directory the various File methods all return either null or a path that ends with the file name instead of the directory name.
 I've resorted to manually parsing off the file name from the end of the absolute path.
 http://stackoverflow.com/questions/7153729/java-cant-get-the-path-of-a-file-that-exists-in-the-current-directory/7154296#7154296
 This can probably be closed out.</t>
  </si>
  <si>
    <t>5bef232756f6a02950c64ee7</t>
  </si>
  <si>
    <t>There's little point fixing this now; Java 7 users can just use java.nio.file.Files.isSymbolicLink(Path path) which works for all OSes</t>
  </si>
  <si>
    <t>5bef240056f6a02950c65831</t>
  </si>
  <si>
    <t>I don't know why Black Duck considers this a vulnerability, I can only guess it is because of IO-556 which is strongly related to this issue here.
 Back when we discussed IO-556 the POV of the Commons community was that people who create files based in file names provided by untrusted sources are responsible for validating the file they create end up in the location they intend. I.e. they must expect {{normalizePath}} to return absolute path or UNC path and need to check the generated path of the file they are going to write themselves.
 That being said I'll push for peer review of my pull request (this is my first contribution to the IO component) and hope we can get a new release on the way.</t>
  </si>
  <si>
    <t>5bef230d56f6a02950c64de4</t>
  </si>
  <si>
    <t>I committed a much improved version of the code in revision 741562.</t>
  </si>
  <si>
    <t>5bef238256f6a02950c6525e</t>
  </si>
  <si>
    <t>{noformat}
 commit -m "&lt;action issue="IO-437" dev="ggregory" type="add"&gt;..." (17 paths specified)
  Sending C:/vcs/svn/apache/commons/trunks-proper/io/src/changes/changes.xml
  Sending C:/vcs/svn/apache/commons/trunks-proper/io/src/main/java/org/apache/commons/io/EndianUtils.java
  Sending C:/vcs/svn/apache/commons/trunks-proper/io/src/main/java/org/apache/commons/io/input/AutoCloseInputStream.java
  Sending C:/vcs/svn/apache/commons/trunks-proper/io/src/main/java/org/apache/commons/io/input/CharSequenceInputStream.java
  Sending C:/vcs/svn/apache/commons/trunks-proper/io/src/main/java/org/apache/commons/io/input/CharSequenceReader.java
  Sending C:/vcs/svn/apache/commons/trunks-proper/io/src/main/java/org/apache/commons/io/input/ClosedInputStream.java
  Sending C:/vcs/svn/apache/commons/trunks-proper/io/src/main/java/org/apache/commons/io/input/CountingInputStream.java
  Sending C:/vcs/svn/apache/commons/trunks-proper/io/src/main/java/org/apache/commons/io/input/DemuxInputStream.java
  Sending C:/vcs/svn/apache/commons/trunks-proper/io/src/main/java/org/apache/commons/io/input/NullInputStream.java
  Sending C:/vcs/svn/apache/commons/trunks-proper/io/src/main/java/org/apache/commons/io/input/NullReader.java
  Sending C:/vcs/svn/apache/commons/trunks-proper/io/src/main/java/org/apache/commons/io/input/ProxyInputStream.java
  Sending C:/vcs/svn/apache/commons/trunks-proper/io/src/main/java/org/apache/commons/io/input/ProxyReader.java
  Sending C:/vcs/svn/apache/commons/trunks-proper/io/src/main/java/org/apache/commons/io/input/ReaderInputStream.java
  Sending C:/vcs/svn/apache/commons/trunks-proper/io/src/main/java/org/apache/commons/io/input/SwappedDataInputStream.java
  Sending C:/vcs/svn/apache/commons/trunks-proper/io/src/main/java/org/apache/commons/io/input/Tailer.java
  Sending C:/vcs/svn/apache/commons/trunks-proper/io/src/main/java/org/apache/commons/io/input/TeeInputStream.java
  Sending C:/vcs/svn/apache/commons/trunks-proper/io/src/main/java/org/apache/commons/io/output/ByteArrayOutputStream.java
  Transmitting file data ...
  Committed revision 1586350.
 {noformat}
 These are the obvious changes.
 Not changed are:
 More places where -1 is used as a magic number but it is with different semantics: index not found.
 There is another classes which seems to use -1 for both EOF and index not found.</t>
  </si>
  <si>
    <t>5bef230c56f6a02950c64dca</t>
  </si>
  <si>
    <t>It would be ideal if part of the ant script could test 1.3 compatibility, but this all looks good anyway.</t>
  </si>
  <si>
    <t>5bed527de84e0020bd497f23</t>
  </si>
  <si>
    <t>Thanks very much for the feedback! I worry that consumer won't properly initialize Collection "res" to the right capacity (a.size() + b.size()). Also, if the consumer wants to put the elements in a different collection, they can always use Collection.addAll() with the ArrayList that's returned.
 Here are some more methods I'm thinking of adding:
 &lt;code&gt;
 boolean isSorted(Collection coll);
 boolean isSorted(Collection coll, Comparator c);
 int binarySearch(List l, Object o);
 int binarySearch(List l, Object o, Comparator c);
 &lt;/code&gt;
 There's another reason I like returning ArrayList: it can be easily fed into the binarySearch() method I'm thinking of adding. LinkedList *can* be fed into binarySearch, but it's a bad idea!</t>
  </si>
  <si>
    <t>5bef227d56f6a02950c6476f</t>
  </si>
  <si>
    <t>New versions - mainly internal re-factoring. static orBuilder() and andBuilder() methods renamed to orInstance() and andInstance()</t>
  </si>
  <si>
    <t>5bed505fe84e0020bd49720b</t>
  </si>
  <si>
    <t>Created an attachment (id=12135)
 LoopingListIterator.java - The implementation</t>
  </si>
  <si>
    <t>5bed528ae84e0020bd497fd0</t>
  </si>
  <si>
    <t>Another, albeit somewhat--different, option would be to expose the implementation detail of putAll() being called in the javadoc specification of the method. Then a subclass implementor could simply choose to call a different super constructor if appropriate.</t>
  </si>
  <si>
    <t>5bed5028e84e0020bd4970d1</t>
  </si>
  <si>
    <t>Fix supplied by Julien Buret</t>
  </si>
  <si>
    <t>5bef240b56f6a02950c658b8</t>
  </si>
  <si>
    <t>5bed5383e84e0020bd498b7a</t>
  </si>
  <si>
    <t>Verified changes in git master.</t>
  </si>
  <si>
    <t>5bed52fae84e0020bd4985dc</t>
  </si>
  <si>
    <t>{quote}
 &gt; users need to know what they are doing and be aware of the
 &gt; performance constraints
 true, and how often does that happen?
 {quote}
 I do not think it should be the goal of a general-purpose library to pre-optimize every possible use-case.
 {quote}
 &gt; this is not a problem limited to commons-collections
 Ok, I will try this "others do it too" argument next time when I get a
 speeding ticket. I will let you know how that works out 
 {quote}
 I did not say that. I said that the retainAll() method suffers from the "problem" in general.
 Changing it in collections, especially for some rarely used classes does not safe users from the performance problems you are talking about. I am pretty sure that ArrayList.retainAll is much, much more often used than SetUniqueList.retainAll. So why changing it here and not for ArrayList?
 You are looking at the problem from a purely theoretical POV. From an engineering POV it is much more important that users get what they expect. And the retainAll method as implemented is well-known in the java community.
 And again, a user can get the expected performance by putting the argument in a set himself. So where is the problem (apart from documenting it properly)?</t>
  </si>
  <si>
    <t>5bed50dfe84e0020bd497418</t>
  </si>
  <si>
    <t>I would be willing to apply patches to CVS to solve this ;-)</t>
  </si>
  <si>
    <t>5bed5009e84e0020bd497006</t>
  </si>
  <si>
    <t>The proposed patch fixed half the problem.
 Full fix and test case committed in svn r219131.</t>
  </si>
  <si>
    <t>5bef224756f6a02950c6442e</t>
  </si>
  <si>
    <t>I have checked beanutils and cli. Both do. Fileupload doesn't, but that's simply because I am aware of the problem. Most likely the others do as well.</t>
  </si>
  <si>
    <t>5bed4fa2e84e0020bd496edd</t>
  </si>
  <si>
    <t>Created an attachment (id=12332)
 The proposed transformer</t>
  </si>
  <si>
    <t>5bed5264e84e0020bd497d5b</t>
  </si>
  <si>
    <t>In r1476553, I have implemented the #iterator() method as suggested and clarified the javadoc for #entrySet().
 The Map.Entry objects returned by iterator() do not support setValue(Object), but I guess this is ok for now.</t>
  </si>
  <si>
    <t>5bef239d56f6a02950c653aa</t>
  </si>
  <si>
    <t>Try adding the following code to the method that starts the tailer:
 {code}
 (java.io.Closeable dummy = null;
 IOUtils.closeQuietly(dummy);
 {code}
 Ditto just before calling tailer.stop().
 Do these work OK?</t>
  </si>
  <si>
    <t>5bed534ae84e0020bd49891a</t>
  </si>
  <si>
    <t>Dear Thomas.
 First, thank you for your reply.
 About the proposed enhancement, I agree with you. The work required for the users of the library may become significant because of
 the broken API compatibilty.
 I proposed the dependency refactoring because I am used to work with OSGi environments where dependencies should be managed
 at package level. With the Commons Collections, I use a "Require-Bundle" clause to import the library entirely. It's not really a problem
 for me since the library has a version number at jar level.
 Best Regards
 Brahim</t>
  </si>
  <si>
    <t>5bef23a556f6a02950c653ff</t>
  </si>
  <si>
    <t>Works for me. Downloaded commons-io-2.4-src.zip from Apache. Unzipped archive and started Maven from archive root with
 {noformat}
 $ unzip commons-io-2.4-src.zip
 $ cd commons-io-2.4-src
 $ mvn -version
 Apache Maven 3.3.9 (bb52d8502b132ec0a5a3f4c09453c07478323dc5; 2015-11-10T17:41:47+01:00)
 Maven home: /usr/share/maven-bin-3.3
 Java version: 1.8.0_77, vendor: Oracle Corporation
 Java home: /opt/icedtea-bin-3.0.0/jre
 Default locale: en_US, platform encoding: UTF-8
 OS name: "linux", version: "4.1.15-gentoo-r1", arch: "amd64", family: "unix"
 $ mvn package
 [...]
 Results :
 Tests run: 966, Failures: 0, Errors: 0, Skipped: 0
 [INFO] 
 [INFO] --- maven-jar-plugin:2.4:jar (default-jar) @ commons-io ---
 [INFO] Building jar: /home/joehni/tmp/download/commons-io-2.4-src/target/commons-io-2.4.jar
 [INFO] 
 [INFO] --- maven-site-plugin:3.0:attach-descriptor (attach-descriptor) @ commons-io ---
 [INFO] ------------------------------------------------------------------------
 [INFO] BUILD SUCCESS
 [INFO] ------------------------------------------------------------------------
 [INFO] Total time: 01:50 min
 [INFO] Finished at: 2016-04-21T22:28:35+02:00
 [INFO] Final Memory: 31M/234M
 [INFO] ------------------------------------------------------------------------
 {noformat}
 So, it is not OpenJDK 8, it's not Linux in general nor is it the original zipped archive.
 Actually I tested commons-io 2.4 befor voting for the release. I used the tarball of the sources and built it with each JDK of my zoo. This includes the Oracle versions 6-9, IBM 6+7, and OpenJDK 6+7 (8 is new). All tests passed for every JDK (except IBM 6 with known UTF-16 problems):
 http://article.gmane.org/gmane.comp.jakarta.commons.devel/130600
 Which version of Maven are you actually using? And - out of curiosity - why do you call Maven 3 times? The last call includes the previous calls anyway.</t>
  </si>
  <si>
    <t>5bef237056f6a02950c65185</t>
  </si>
  <si>
    <t>URL: http://svn.apache.org/r1468668
 Log:
 IO-372 FileUtils.moveDirectory can produce misleading error message on failiure
 Oops - wrong separator used
 Modified:
  commons/proper/io/trunk/src/main/java/org/apache/commons/io/FileUtils.java</t>
  </si>
  <si>
    <t>5bef234356f6a02950c64fe8</t>
  </si>
  <si>
    <t>That's because the LockableFileWriter by default overwrites the file.
 Please review the Javadoc:
 http://commons.apache.org/proper/commons-io/javadocs/api-release/org/apache/commons/io/output/LockableFileWriter.html</t>
  </si>
  <si>
    <t>5bed5389e84e0020bd498bc0</t>
  </si>
  <si>
    <t>Github user sfuhrm commented on the issue:
  https://github.com/apache/commons-collections/pull/40
  BTW, TravisCI is right, technically this is an API change, but I suggest that all API uses are neither useful nor make sense.</t>
  </si>
  <si>
    <t>5bed5312e84e0020bd4986c1</t>
  </si>
  <si>
    <t>It seems to me that the implementations of
 AbstractLinkedMap.firstKey and AbstractLinkedMap.lastKey are
 switched.
 AbstractLinkedMap.addEntry adds new entries at header.before, so
 firstKey should look there for the last entry that was added, not
 in header.after.
 When I switch the implementations of firstKey and lastKey,
 AjaxStateManager from the RichFaces project works (see
 &lt;http://jira.jboss.org/jira/browse/RF-1460&gt;).
 Of course I don't know if any users of firstKey/lastKey use them
 according to the current implementation instead of by the docs.</t>
  </si>
  <si>
    <t>5bed527ee84e0020bd497f30</t>
  </si>
  <si>
    <t>Added the new get(index) method together with unit tests in r1351852.</t>
  </si>
  <si>
    <t>5bed528ee84e0020bd498013</t>
  </si>
  <si>
    <t>Considering that IteratorUtils.toList(Iterator) is available, I don't see much value here and would vote WONTFIX. Dissent?</t>
  </si>
  <si>
    <t>5bed518be84e0020bd49779d</t>
  </si>
  <si>
    <t>The same can be achieved with the following code:
 {noformat}
  LRUMap&lt;Integer, String&gt; map = new LRUMap&lt;Integer, String&gt;(maxSize) {
  @Override
  protected void moveToMRU(LinkEntry&lt;Integer, String&gt; entry) {}
  };
 {noformat}
 This basically changes a LRUMap to a map with eviction in fifo order.</t>
  </si>
  <si>
    <t>5bef225b56f6a02950c6459b</t>
  </si>
  <si>
    <t>Holger, I may get things wrong, but IMO you are perfectly capable of controlling the threads lifetime:
 - You create your own instance of FileCleaningTracker.
 - The thread is started whenever the first file is added to the instance as trackable.
 - The thread may be terminated by invoking exitWhenFinished().
 For a new lifecycle, simply create a new instance. So, what's wrong in your opinion?</t>
  </si>
  <si>
    <t>5bed51e2e84e0020bd4978e2</t>
  </si>
  <si>
    <t>What a fast response. Congrats.
 equals() is totally correct now, but that "&lt;?&gt;" is redundant there. Sorry, this is me nitpicking now.</t>
  </si>
  <si>
    <t>5bef240556f6a02950c65875</t>
  </si>
  <si>
    <t>GitHub user mmariotti opened a pull request:
  https://github.com/apache/commons-io/pull/49
  [IO-554] fixed: prevent input stream close
  [IO-554] FileUtils.copyToFile(InputStream source, File destination) closes input stream.
  Fixed removing 'source' from try-with-resources.
 You can merge this pull request into a Git repository by running:
  $ git pull https://github.com/mmariotti/commons-io patch-1
 Alternatively you can review and apply these changes as the patch at:
  https://github.com/apache/commons-io/pull/49.patch
 To close this pull request, make a commit to your master/trunk branch
 with (at least) the following in the commit message:
  This closes #49
 ----
 commit c9fb10f0e45ec66cff342692fd440d06da250e88
 Author: Michele Mariotti &lt;mariotti.shape@gmail.com&gt;
 Date: 2017-11-05T09:32:16Z
  [IO-554] fixed: prevent input stream close
  [IO-554] FileUtils.copyToFile(InputStream source, File destination) closes input stream.
  Fixed removing 'source' from try-with-resources.
 ----</t>
  </si>
  <si>
    <t>5bed5106e84e0020bd497503</t>
  </si>
  <si>
    <t>Unfortunately I have Windows, and WinZip doesn't seen to like your archive 
 file. tar.gz and zip are fine.
 The CVS now contains a PredicateUtils etc. class. Perhaps you could check that 
 to see if it meets your needs.</t>
  </si>
  <si>
    <t>5bed52bbe84e0020bd49825d</t>
  </si>
  <si>
    <t>The first version of MultiValuedLinkedHashMap committed in r1632534.</t>
  </si>
  <si>
    <t>5bed5281e84e0020bd497f55</t>
  </si>
  <si>
    <t>Minor note - this would make Collections JDK 1.4 dependent. That may not be a huge issue as components in Commons are moving to JDK 1.4 dependency anyway.</t>
  </si>
  <si>
    <t>5bed5011e84e0020bd49702e</t>
  </si>
  <si>
    <t>The next patch is related to the BooleanComparator class.
 Some public methods in that class refer in their javadoc comments to the private
 variable 'trueFirst'.
 Since the default package access in the build.xml is set to "protected", the
 javadoc generator will not see this private variable and gives warnings. The
 result is incomplete documentation (broken sentences...)
 But hey, there is the public method #sortsTrueFirst, to which these methods can
 refer to.
 So, this simple beauty patch just rewrites the javadoc comments a bit.</t>
  </si>
  <si>
    <t>5bef23c956f6a02950c655d7</t>
  </si>
  <si>
    <t>We have a GitHub mirror for PRs ;-)</t>
  </si>
  <si>
    <t>5bef23c656f6a02950c655ba</t>
  </si>
  <si>
    <t>RestrictedObjectInputStream maybe, but ValidatingObjectInputStream works for me.</t>
  </si>
  <si>
    <t>5bed5255e84e0020bd497c7a</t>
  </si>
  <si>
    <t>Thanks for the report. This has already been fixed in r1300075.</t>
  </si>
  <si>
    <t>5bed5106e84e0020bd497505</t>
  </si>
  <si>
    <t>Hopefully we can release this code in the not too distant future so it will 
 gain visibility.</t>
  </si>
  <si>
    <t>5bef23b156f6a02950c654a6</t>
  </si>
  <si>
    <t>On Windows when the Tailer has the file open for read, it's not possible to delete the file. I've not tested (yet), but I don't think it's possible to rename the file either. The locking issue is why the reOpen option was added.
 Your unit test requires the file to be deleted/renamed. On Windows this can only be done whilst the Tailer is sleeping.
 When it wakes up, it throws FileNotFoundException and stops processing. So it's not possible to run the unit test on Windows.
 But it's not only on Windows that this behaviour will occur. If the Tailer is set to reOpen, the same can happen on Un*x.
 Try it and see (I assume you are not testing on Windows).
 So I think we need to fix the reOpen behaviour first, and then this bug can be addressed.</t>
  </si>
  <si>
    <t>5bed5231e84e0020bd497b5e</t>
  </si>
  <si>
    <t>The commons-collections-difference.patch is a patch against current trunk. It is a simple port of the comparator.zip contribution with the following changes:
  - changed package name to org.apache.commons.collections.list.difference
  - added Apache header
  - changed @version to $Id$
  - added @since 4.0
 As I have never committed to [collections] before, I would like to have someone review this.
 I am not sure the package choice is good. The top level class (SequenceComparator) takes two Object arrays rather than two lists for now. This should probably be changes to two List&lt;Object&gt; if the package remains here.</t>
  </si>
  <si>
    <t>5bef224356f6a02950c643f7</t>
  </si>
  <si>
    <t>I've committed this since its a minor change, but will leave the issue open for comments.</t>
  </si>
  <si>
    <t>5bed5237e84e0020bd497b92</t>
  </si>
  <si>
    <t>Fix for this issue is simple, all of these classes should implement readResolve() in the following way:
 {noformat}private Object readResolve() {
  return INSTANCE;
 }
 {noformat}
 This also makes default equals() and hashCode() methods behave correctly for this classes.
 I am providing a patch for this issue with tests, so can someone, please, review it.</t>
  </si>
  <si>
    <t>5bef23ec56f6a02950c65749</t>
  </si>
  <si>
    <t>I don't fully understand what you mean about a directory scanning application that is not triggered after the commit.
 We're trying to have that copy a tempfile from Machine1 to a storage on a shared drive on Machine2. That's it. There are no other applications consuming or scanning the file *but* there is an antivirus suite running on Machine2. It's a straight forward file transfer as I see it. From what I can gather, the file transfer is OK but checking the destination file size returns 0. The disconnect between the result of destFile.length() and the successful copy is what makes me think it's not waiting for the OS to finish writing (somehow).</t>
  </si>
  <si>
    <t>5bed52fbe84e0020bd4985f0</t>
  </si>
  <si>
    <t>Hi Thomas,
 Oh, ok. Why is the fix wrong? What is the bug in this fix?
 Best,
 Adrian</t>
  </si>
  <si>
    <t>5bed52c6e84e0020bd498329</t>
  </si>
  <si>
    <t>Ah ok ;) Well then it should be ok: 
 http://java.sun.com/docs/books/jls/second_edition/html/binaryComp.doc.html#45154</t>
  </si>
  <si>
    <t>5bef235356f6a02950c6507e</t>
  </si>
  <si>
    <t>Committed revision 1343253.</t>
  </si>
  <si>
    <t>5bef238f56f6a02950c65308</t>
  </si>
  <si>
    <t>5bed5260e84e0020bd497d16</t>
  </si>
  <si>
    <t>Hi Christian,
 I will need a bit more time to review your patch, but I wanted to give you some feedback that I have already looked at it briefly and it looks very promising.
 Will come back to you in a few days.</t>
  </si>
  <si>
    <t>5bef22a356f6a02950c648d7</t>
  </si>
  <si>
    <t>Renamed to IOExceptionWithCause:
  http://svn.apache.org/viewvc?view=rev&amp;revision=609159</t>
  </si>
  <si>
    <t>5bed50f0e84e0020bd49747a</t>
  </si>
  <si>
    <t>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t>
  </si>
  <si>
    <t>5bed5375e84e0020bd498ad9</t>
  </si>
  <si>
    <t>Oh, not sure if there's a better way. Got what I think is your desired result with a not very elegant code.
 {code:java}
  public void testWhatINeedToWork() {
  // ArrayListValuedHashMap&lt;Integer, Integer&gt; multiMap = new ArrayListValuedHashMap&lt;&gt;();
  MultiValuedMap&lt;Integer, Integer&gt; multiMap = new HashSetValuedHashMap&lt;&gt;();
  multiMap.put(1, 10);
  multiMap.put(1, 11);
  multiMap.put(2, 20);
  MapIterator&lt;Integer, Integer&gt; it = multiMap.mapIterator();
  while (it.hasNext()) {
  Integer key = it.next();
  if (key % 2 == 0) {
  Collection&lt;Integer&gt; values = multiMap.get(key);
  multiMap.putAll(key * 2, values);
  it.remove();
  }
  }
  }
 {code}</t>
  </si>
  <si>
    <t>5bed4ebde84e0020bd496b2e</t>
  </si>
  <si>
    <t>Done</t>
  </si>
  <si>
    <t>5bed5312e84e0020bd4986c3</t>
  </si>
  <si>
    <t>As Jifeng points out - we're going with the javadoc being in error rather than the implementation. 
 getFirstKey returns the first one to be added etc.</t>
  </si>
  <si>
    <t>5bed5356e84e0020bd498999</t>
  </si>
  <si>
    <t>Alothough deserialization is the actual problem, I do thing that we should handle serialization, and deserialization in the same manner. I am attaching a suggested patch.</t>
  </si>
  <si>
    <t>5bed5284e84e0020bd497f7f</t>
  </si>
  <si>
    <t>Feel free to code these up!</t>
  </si>
  <si>
    <t>5bed5179e84e0020bd497743</t>
  </si>
  <si>
    <t>Closing as dupe.</t>
  </si>
  <si>
    <t>5bed5268e84e0020bd497da3</t>
  </si>
  <si>
    <t>Already reported and already fixed in trunk.</t>
  </si>
  <si>
    <t>5bef22e656f6a02950c64c3d</t>
  </si>
  <si>
    <t>Thanks!</t>
  </si>
  <si>
    <t>5bef238a56f6a02950c652d8</t>
  </si>
  <si>
    <t>Slashes in Unix are merged, so {noformat}ls ////////tmp{noformat} is actually {noformat}ls /tmp{noformat}</t>
  </si>
  <si>
    <t>5bed4eb9e84e0020bd496b12</t>
  </si>
  <si>
    <t>Created an attachment (id=10233)
 Source code for TreeList and test</t>
  </si>
  <si>
    <t>5bef22c156f6a02950c64a72</t>
  </si>
  <si>
    <t>The main purpose of this method is to compare the contents of files which do exist. It needs to gracefully handle non-existent files, which it does. Its an edge case comparing the content of two non-existent files and you could argue it either way. Its worked this way since IO 1.0 and the comment in the code clearly indicates it was intentional and therefore I don't think we should be changed.</t>
  </si>
  <si>
    <t>5bef240356f6a02950c6585d</t>
  </si>
  <si>
    <t>URL: http://svn.apache.org/r1480346
 Log:
 IO-381 Alternative implementation suggested by Sebb.
 Modified:
 commons/proper/io/trunk/src/main/java/org/apache/commons/io/FileUtils.java
 URL: http://svn.apache.org/r1480491
 Log:
 Javadoc fix
 Modified:
 commons/proper/io/trunk/src/main/java/org/apache/commons/io/FileUtils.java</t>
  </si>
  <si>
    <t>5bef238e56f6a02950c652fd</t>
  </si>
  <si>
    <t>FYI: I'm experimenting with a "Charsets" constant class in [codec] now (not committed).</t>
  </si>
  <si>
    <t>5bef23b156f6a02950c654a7</t>
  </si>
  <si>
    <t>5bed503be84e0020bd497122</t>
  </si>
  <si>
    <t>Change made to CVS, to close the file handle opened in the constructor. 
 Hopefully this should solve your problem.</t>
  </si>
  <si>
    <t>5bef21dc56f6a02950c63f85</t>
  </si>
  <si>
    <t>Created an attachment (id=12798)
 updated match method for wildcard utils</t>
  </si>
  <si>
    <t>5bef225a56f6a02950c64588</t>
  </si>
  <si>
    <t>OK forget the last thing I said - back to my original suggestion - I understand your compatibility issues but I think this is a bug for the following reasons and so should be fixed:
 1) It doesn't do what it says it does in the javadocs
 2) The larger/smaller and older/newer are inconsistent.</t>
  </si>
  <si>
    <t>5bef241156f6a02950c658d9</t>
  </si>
  <si>
    <t>[~lmartelli],
 Thank you for your patch but... -1 to this patch as it breaks binary compatibility.
 You can provide another patch that ADDs APIs, instead of changing the current ones in a way that breaks BC. You can probably delegate the Collection APIs to the new Iterable APIs. And provide tests ;)
 Gary</t>
  </si>
  <si>
    <t>5bed529ce84e0020bd4980fa</t>
  </si>
  <si>
    <t>Hi Adrian,
 thanks for your patch, the performance improvement is really significant.
 I was trying to improve the code snippets and came up with a rather elegant solution reusing existing methods in CollectionUtils:
 {noformat}
  @Override
  public boolean containsAll(Collection&lt;?&gt; c) {
  Collection&lt;Object&gt; result = CollectionUtils.&lt;Object&gt;intersection(this, c);
  return result.size() == c.size();
  }
 {noformat}
 This could also be added as a CollectionUtils.containsAll method, similar to the already existing containsAny.
 The contract of containsAll should be fully supported by that snippet.
 Edit: performance complexity is similar to your patch - O\(n\) of the actual collection</t>
  </si>
  <si>
    <t>5bef22c856f6a02950c64ac1</t>
  </si>
  <si>
    <t>Duh! Should have noticed that. 
 Perhaps the Javadoc should explicitly say that the listFiles() versions are suitable for use with "foreach" loops.</t>
  </si>
  <si>
    <t>5bed5278e84e0020bd497edd</t>
  </si>
  <si>
    <t>Yes this makes sense, I had the same thoughts.
 Currently I do the migration from Buffer to Queue, and I kept the UnmodifiableQueue, as there is no counterpart in the JDK (although its use is very limited I guess, at least as safe-guard for EMPTY_QUEUE).
 Collections.unmodifiableCollection does not provide you a Queue interface, so it can not be used.
 The same applies for other packages like bidimap, bag, trie.</t>
  </si>
  <si>
    <t>5bef236a56f6a02950c65153</t>
  </si>
  <si>
    <t>What error did you get before you swapped IOUtils.closeQuietly for the inline code?
 I see now: when an active file is renamed, the reader RAF still points to the original file, but operations on the File variable will use the new file. (Luckily File#length() returns 0 if the file does not exist, so the code should not mind if it catches the window between rename and creation of the new file.)
 Why does the patch set last = 0?</t>
  </si>
  <si>
    <t>5bef22dd56f6a02950c64bd1</t>
  </si>
  <si>
    <t>A small patch to fix the issue.</t>
  </si>
  <si>
    <t>5bef238556f6a02950c65283</t>
  </si>
  <si>
    <t>Reverted changes:
 URL: http://svn.apache.org/r1469102
 Log:
 [IO-343] org.apache.commons.io.comparator Javadoc is inconsistent with real code.
 Revert r1378539 as it broke binary compatibility
 Modified:
  commons/proper/io/trunk/src/main/java/org/apache/commons/io/comparator/DefaultFileComparator.java
  commons/proper/io/trunk/src/main/java/org/apache/commons/io/comparator/DirectoryFileComparator.java
  commons/proper/io/trunk/src/main/java/org/apache/commons/io/comparator/ExtensionFileComparator.java
  commons/proper/io/trunk/src/main/java/org/apache/commons/io/comparator/LastModifiedFileComparator.java
  commons/proper/io/trunk/src/main/java/org/apache/commons/io/comparator/NameFileComparator.java
  commons/proper/io/trunk/src/main/java/org/apache/commons/io/comparator/PathFileComparator.java
  commons/proper/io/trunk/src/main/java/org/apache/commons/io/comparator/SizeFileComparator.java
  commons/proper/io/trunk/src/test/java/org/apache/commons/io/comparator/ComparatorAbstractTestCase.java
  commons/proper/io/trunk/src/test/java/org/apache/commons/io/comparator/CompositeFileComparatorTest.java
  commons/proper/io/trunk/src/test/java/org/apache/commons/io/comparator/DefaultFileComparatorTest.java
  commons/proper/io/trunk/src/test/java/org/apache/commons/io/comparator/DirectoryFileComparatorTest.java
  commons/proper/io/trunk/src/test/java/org/apache/commons/io/comparator/ExtensionFileComparatorTest.java
  commons/proper/io/trunk/src/test/java/org/apache/commons/io/comparator/LastModifiedFileComparatorTest.java
  commons/proper/io/trunk/src/test/java/org/apache/commons/io/comparator/NameFileComparatorTest.java
  commons/proper/io/trunk/src/test/java/org/apache/commons/io/comparator/PathFileComparatorTest.java
  commons/proper/io/trunk/src/test/java/org/apache/commons/io/comparator/SizeFileComparatorTest.java</t>
  </si>
  <si>
    <t>5bef239256f6a02950c65330</t>
  </si>
  <si>
    <t>It's a bad idea to provide such method - as practice shows it is very often misused. Take a look at the discussion here https://code.google.com/p/guava-libraries/issues/detail?id=1118</t>
  </si>
  <si>
    <t>5bef22e256f6a02950c64c07</t>
  </si>
  <si>
    <t>I thought that required 1.6</t>
  </si>
  <si>
    <t>5bef22dd56f6a02950c64bd2</t>
  </si>
  <si>
    <t>Thanks for the patch, applied in:
 URL: http://svn.apache.org/viewvc?rev=919263&amp;view=rev
 Log:
 IO-207 Race condition in forceMkdir
 Modified:
  commons/proper/io/trunk/src/java/org/apache/commons/io/FileUtils.java</t>
  </si>
  <si>
    <t>5bed4ec8e84e0020bd496b62</t>
  </si>
  <si>
    <t>Attached patch with last issues related to StandardModificationHandler.
 Thanks for applying previous patches.</t>
  </si>
  <si>
    <t>5bed516ce84e0020bd4976d4</t>
  </si>
  <si>
    <t>Given that Java will be giving us Closures at some point in the future, it does seem that the Generics version of Collections should consider changing the name. Switching 'Generics' from affects version to fix version.</t>
  </si>
  <si>
    <t>5bef23fe56f6a02950c65821</t>
  </si>
  <si>
    <t>Looks good! Some comments:
 * In CharacterSetFilterReader, maybe remove private static final HashSet&lt;Integer&gt; EMPTY_SET = new HashSet&lt;&gt;(0); ? And perhaps use Collections.emptySet() ?
 * Also in CharacterSetFilterReader, I think it could be dangerous just using the collection provided by the user. Maybe create a new field using Collections.unmodifiableSet(originalSet) ?
 Other than that, +1</t>
  </si>
  <si>
    <t>5bef241756f6a02950c658ed</t>
  </si>
  <si>
    <t>Any update on this?
 Please note:
 https://spark.apache.org/docs/2.3.0/api/java/org/apache/spark/io/ReadAheadInputStream.html</t>
  </si>
  <si>
    <t>5bef220a56f6a02950c6414c</t>
  </si>
  <si>
    <t>5bef229d56f6a02950c64878</t>
  </si>
  <si>
    <t>Nice, I didn't see any JIRA on this issue so I didn't notice it was already fixed.
 This commit didn't update the javadoc though :-/</t>
  </si>
  <si>
    <t>5bef21ec56f6a02950c64066</t>
  </si>
  <si>
    <t>Created an attachment (id=14542)
 fix and feature propsal
 Adding writeTo(out) used less mem when threshold has not yet been reached,
 and it won't hurt if it has been reached.</t>
  </si>
  <si>
    <t>5bef230056f6a02950c64d38</t>
  </si>
  <si>
    <t>Thanks for you input.
 The initial use case is that I am exposing all the content of a folder to my user by a web service. I trust the lib to sanitize correctly the parameters, but I am afraid that my function will be used in other context.
  * I have make some coding style fix in the io-291-simple.patch.
  * I have removed the author tag.</t>
  </si>
  <si>
    <t>5bed52bde84e0020bd498293</t>
  </si>
  <si>
    <t>Created an attachment (id=17695)
 canonical empty</t>
  </si>
  <si>
    <t>5bef22d056f6a02950c64b3c</t>
  </si>
  <si>
    <t>I just happened to stumble across this issue, and have no idea if this comment is relevant, but...
 The default FS on OS X has its own quirks. It is case preserving, but only partially case insensitive (from Java's eyes atleast). Consider this:
  // Assume no file named 'Foo', 'foo', or any variation exists on disk
  File a = new File("foo");
  File b = new FIle("Foo");
  a.equals(b); // FALSE
  a.getCanonicalFile().equals(b); // False
  b.createNewFile(); // create 'Foo'
  a.getCanonicalFile().equals(b); // True -- because 'a' returned 'Foo' from getCanonicalFile
  b.getCanonicalFile().equals(a); // False -- because 'a' is still 'foo'
 Basically, File.equals essentially looks at String.equals of the filename. If you want to see if the file exists on disk, you have to use getCanonicalFile, but that only works if there's a file on disk it can canonicalize to.
 (FWIW, this is all going off memory of workarounds I've had to implement because of the quirks.)</t>
  </si>
  <si>
    <t>5bed52bbe84e0020bd498260</t>
  </si>
  <si>
    <t>OK, i'll go for it then.</t>
  </si>
  <si>
    <t>5bed52f4e84e0020bd498565</t>
  </si>
  <si>
    <t>The Buffer interface/implementations have been removed, thus this fix is obsolete.</t>
  </si>
  <si>
    <t>5bed518fe84e0020bd4977ac</t>
  </si>
  <si>
    <t>No, but if you have only single youngestTimeout, you just can do:
 {code}
 Object get() {
  long newTimeout = Date().getTime();
  if (newTimeout &lt; youngestTimeout) {
  youngestTimeout = newTimeout;
  }
  ...
 }
 {code}
 That's all, no additional processing. Same for put(). You only need to recalculate timeouts by reviewing whole map when you remove element with timeout==youngestTimeout.</t>
  </si>
  <si>
    <t>5bed4f49e84e0020bd496d12</t>
  </si>
  <si>
    <t>Fixed in SVN revision 169097</t>
  </si>
  <si>
    <t>5bef238156f6a02950c65255</t>
  </si>
  <si>
    <t>testBufferedRead_RequiredCharset enters an infinite loop if encoder.reset() is called before encoder.encode().
 However, adding it to the reset() method seems to help.
 The testSkip(String) method is broken, as it assumes that each input char produces a single output byte.
 No wonder it works for ASCII and UTF-8 and fails for UTF-16.</t>
  </si>
  <si>
    <t>5bed52bde84e0020bd498291</t>
  </si>
  <si>
    <t>Created an attachment (id=17693)
 IndexedSortedMap cloned from ListOrderedMap</t>
  </si>
  <si>
    <t>5bef23bd56f6a02950c6551b</t>
  </si>
  <si>
    <t>Added patch proposal file with:
 - New IOUtils method byte[] toByteArray(InputStream input, int size)
 - New IOUtils method byte[] toByteArray(InputStream input, long size)
 - Modified FileUtils method byte[] readFileToByteArray(File file)
 - Unit Test</t>
  </si>
  <si>
    <t>5bef239556f6a02950c6534e</t>
  </si>
  <si>
    <t>Each OS has different requirements for file names.
 And the possible file names may even depend on the local file system settings.
 So it's not possible to provide a generic method.</t>
  </si>
  <si>
    <t>5bed5296e84e0020bd4980a9</t>
  </si>
  <si>
    <t>You have found the most prominent bug in collections-3.2.1, which has been fixed for the upcoming 4.0 release.
 Although this bug alone would be enough to justify a 3.2.2 release ;-).</t>
  </si>
  <si>
    <t>5bef23e956f6a02950c6572b</t>
  </si>
  <si>
    <t>null != NUL
 But I forgot that {{char x = null}} is not allowed. Doh!</t>
  </si>
  <si>
    <t>5bed522be84e0020bd497b25</t>
  </si>
  <si>
    <t>Regarding the bug wrt the iterator: I tried to come up with a testcase for this bug but failed. Do you have one at hand that illustrates the problem? We should also create a separate issue for this.
 The patch also uses an ArrayStack, but this one will at least be deprecated for the 4.0 release if not removed completely, could you adapt the patch with a different datastructure that is available either in CC or JDK 1.5+?
 Thanks,
 Thomas</t>
  </si>
  <si>
    <t>5bed5368e84e0020bd498a56</t>
  </si>
  <si>
    <t>Sounds like a good idea [~jholtkamp]!</t>
  </si>
  <si>
    <t>5bed4eeae84e0020bd496c1d</t>
  </si>
  <si>
    <t>Changes made so synchronization is now the responsibility of the caller if 
 required.
 (I should note that one thread in a synchronized method does NOT block access 
 to non synchronized methods from another thread)</t>
  </si>
  <si>
    <t>5bef22a556f6a02950c648f1</t>
  </si>
  <si>
    <t>If this is added, we should probably add a commonParent() method as well.
 Possibly consider creating a new PathUtils class to contain the methods.</t>
  </si>
  <si>
    <t>5bed5257e84e0020bd497c92</t>
  </si>
  <si>
    <t>Hi..just wanted to remind about the patch uploaded.</t>
  </si>
  <si>
    <t>5bef22e256f6a02950c64c0b</t>
  </si>
  <si>
    <t>Does java.beans.XMLEncoder/XMLDecoder work out of the box with this particular class?</t>
  </si>
  <si>
    <t>5bef231956f6a02950c64e61</t>
  </si>
  <si>
    <t>Sorry if I was not clear in my description. I do in fact use PipedInput &amp; Output streams within my code to do much of the work. I went to use them straight-up on a project but then found some shortcomings (not necessarily a problem for everyone out there but for my project any way). There are two things that those JDK classes don't do: IOException and close() propagation. The reader of a PipedInputStream won't get the actual IOException of the problem if the other side of the pipe pukes for whatever reason. And closing the PipedInputStream doesn't close a source InputStream from where the data actually came from in the first place. And by the way, the reading and writing needs to occur on separate threads which can be awkward. My PipedUtils wraps that up neatly to make all this easy. See PipedUtilsTest which goes back and forth through this process with a a bear minimum of code.</t>
  </si>
  <si>
    <t>5bed52eae84e0020bd4984de</t>
  </si>
  <si>
    <t>What's the status of this one Niall? I saw you'd applied part of it.</t>
  </si>
  <si>
    <t>5bed4f0ae84e0020bd496c5e</t>
  </si>
  <si>
    <t>Added putAll(Map, Object[]).
 Note that an alternative released method exists in commons-lang ArrayUtils.</t>
  </si>
  <si>
    <t>5bed525ee84e0020bd497ced</t>
  </si>
  <si>
    <t>Maybe some more interest in this contribution with the renewed interest in collections and updating it to JDK 5?</t>
  </si>
  <si>
    <t>5bef23c656f6a02950c655a3</t>
  </si>
  <si>
    <t>Here's IO-487-accept-reject.patch with the suggested accept/reject syntax (also at https://github.com/bdelacretaz/commons-io/tree/IO-487)
 {{ValidatingObjectInputStreamTest}} has a number of examples.</t>
  </si>
  <si>
    <t>5bed5331e84e0020bd498805</t>
  </si>
  <si>
    <t>If any dependency actually uses the current remove() method, removing it will break the application.
 As this is a public method we cannot be sure that it is not being used anywhere, so dropping the method is not an option if we are to retain binary compatibility.
 It's not possible to have two different versions of the same class in the same class-loader, which is why API breaks need a new package name (and new Maven coordinates).</t>
  </si>
  <si>
    <t>5bed51e8e84e0020bd49790f</t>
  </si>
  <si>
    <t>I've added the putAll method.
 The set(int,Obj,Obj) method does indeed sound like put. 
 Closing this ticket - the only open part is the sorting part and that doesn't sound as well defined. A new ticket could be used there if someone wants it.</t>
  </si>
  <si>
    <t>5bed5326e84e0020bd49878d</t>
  </si>
  <si>
    <t>Resolve as Won't fix for now.</t>
  </si>
  <si>
    <t>5bef240056f6a02950c65834</t>
  </si>
  <si>
    <t>It is in fact IO-556 that the Black Duck vulnerability report refers to, and IO-556 was marked as a duplicate of this issue.Â Black Duck uses various sources for the vulnerabilities that it reports, and this one came from the VulnDB database, which I think is proprietary.Â But if you have access to it, the VulnDB issue id is 177199.Â I don't have direct access to VulnDB myself, I am only seeing this indirectly though Black Duck.Â Black Duck is associating this VulnDB issue with Commons IO versions 2.2 through 2.6.
 The issue description in Black Duck says that the flawÂ allows traversing outside of a restricted path, and that the issue is due to FileNameUtils.normalize not properly sanitizing user input, specifically path traversal style attacks (e.g. '../').Â It goes on to say that with a specially crafted request, a remote attacker can disclose arbitrary files.
 I understand the Commons community's position regarding validating filenames that originate from untrusted sources.Â On the other hand, few developers know how to write abuse-proof code for handling file paths, and so lots of us rely on popular third-party packages and the fact that those packages get analyzed by software such as Black Duck.Â So anything that the Commons community does to help harden against security vulnerabilities is a great service to the world, and I appreciate you taking the time to push for peer review of your pull request.</t>
  </si>
  <si>
    <t>5bef239d56f6a02950c653a0</t>
  </si>
  <si>
    <t>What version of Java are you using? Commons IO 2.4 requires Java 6. The {{java.io.Closeable}} interface was added to Java in version 1.5.</t>
  </si>
  <si>
    <t>5bed5167e84e0020bd4976b7</t>
  </si>
  <si>
    <t>Closed again as "Cannot reproduce". I will open a new issue for the ConcurrentModificationException. This issue's history with different reported problems is simply too vague.</t>
  </si>
  <si>
    <t>5bed5348e84e0020bd4988f8</t>
  </si>
  <si>
    <t>It is possible to hide (not override) base class static methods. The following code snippet
 {code}
 public class StaticInheritence {
  public static void main(String[] args) {
  Child.someMethod();
  Base.someMethod();
  }
  public static class Base {
  public static void someMethod() {
  System.out.println("Base");
  }
  }
  public static class Child extends Base {
  public static void someMethod() {
  System.out.println("Child");
  }
  }
 }
 {code}
 would output
 {code}
 Child
 Base
 {code}
 However, I am not sure if this is a valid use case. imho having a custom util class with the required functions and calling collection's utils methods wherever necessary is a much better solution. Static inheritance never overrides a method but only hides it, so technically you cannot decorate a static functions.</t>
  </si>
  <si>
    <t>5bed519de84e0020bd4977ec</t>
  </si>
  <si>
    <t>Already possible:
 {noformat}
 List&lt;Integer&gt; list ....
 Collection&lt;Integer&gt; result = CollectionUtils.select(list, new UniquePredicate&lt;Integer&gt;());
 {noformat}</t>
  </si>
  <si>
    <t>5bed5287e84e0020bd497fa8</t>
  </si>
  <si>
    <t>I think we added another similar factory method to get around this issue IIRC.</t>
  </si>
  <si>
    <t>5bed50b5e84e0020bd49730e</t>
  </si>
  <si>
    <t>You guys are currently arguing about this one, so the issue is still "open." 
 For my non-binding 2c I don't see the harm in allowing the wrapper to remain;
 any efficiency issues could be noted in the javadoc. But either way I would
 call it an enhancement rather than a "normal" severity bug.</t>
  </si>
  <si>
    <t>5bef238956f6a02950c652d0</t>
  </si>
  <si>
    <t>@Aaron
 As I understand it, this issue is about adding buffering to I/O classes.
 Converting between byte and character oriented classes is somewhat different.</t>
  </si>
  <si>
    <t>5bed4f42e84e0020bd496cdf</t>
  </si>
  <si>
    <t>Version?</t>
  </si>
  <si>
    <t>5bed51f7e84e0020bd497982</t>
  </si>
  <si>
    <t>Hi Thomas,
 I did not mean to criticize your outstanding effort (and your choice was perfectly reasonable).
 Maybe we should really do as you suggest and return an unmodifiable list for 4.0 to be on the safe side (although you put so much effort into this issue).
 What do you think?</t>
  </si>
  <si>
    <t>5bed5266e84e0020bd497d92</t>
  </si>
  <si>
    <t>I'm still not connecting the dots as to how the "real" Maps are compromised. {{TransformedMap}} isn't a {{Map}}. It's not intended to be plugged in as one. Rather, if you need to be agnostic to whether you have a {{Map}} or a {{Put}} and a {{Get}}, you can program to the {{Put}}/{{Get}} APIs and use any of the {{IterableMap}} impls provided by {{\[collections\]}} to implement these as well. By extending {{Map}} and {{Put}}, {{IterableMap}} forces the RT of {{#put()}} to be narrowed to {{V}}.</t>
  </si>
  <si>
    <t>5bef224856f6a02950c64443</t>
  </si>
  <si>
    <t>Thanks Henri!
 I also think this should be fixed as soon as possible because it's a very difficult problem to track. I noticed only because I was reading latitudes and longitudes from little endian byte streams...</t>
  </si>
  <si>
    <t>5bef223b56f6a02950c64382</t>
  </si>
  <si>
    <t>So I can commit the fix - but any reason why it doesn't just sleep in there? Are we just doing busywork there to create a pause, or is there something subtle?</t>
  </si>
  <si>
    <t>5bed5322e84e0020bd49876a</t>
  </si>
  <si>
    <t>If you are interested, the current trunk now contains a FluentIterable class that allows you to perform such manipulations very efficiently.</t>
  </si>
  <si>
    <t>5bed4ec8e84e0020bd496b5e</t>
  </si>
  <si>
    <t>Comments about previous patch:
 1) I changed CommonsLinkedList to "public", if only because it is extended by
 NodeCachingLinkedList which is public. Via protected functions,
 NodeCachingLinkedList references protected functions of it CommonsLinkedList. 
 For consistency, either those functions on NodeCachingLinkedList should be
 private, or CommonsLinkedList should be public. In my ignorance of the details
 and history, I thought more transparency was better, and opted for the "public"
 change.
 2) In several files, I added an import, where the import serves only to block
 warnings by javadoc, and is not needed by the code itself. The alternative
 would be to fully qualify all the references to StandardModificationHandler in
 the comments, but I thought this change more concise.
 Thanks for considering these additional changes.</t>
  </si>
  <si>
    <t>5bef23ee56f6a02950c6575e</t>
  </si>
  <si>
    <t>Hello,
 May you please:
 - try the current version, 2.6, and,
 - close the writer 
 Thank you, 
 Gary</t>
  </si>
  <si>
    <t>5bed532fe84e0020bd4987e6</t>
  </si>
  <si>
    <t>Concerns have been raised about adding new classes to [collections]; the community will have to reach a consensus before this will happen. Bumping to 3.4.</t>
  </si>
  <si>
    <t>5bed4face84e0020bd496f1c</t>
  </si>
  <si>
    <t>Test case that fails:
  public void testAddRemove() {
  resetEmpty();
  BinaryBuffer heap = (BinaryBuffer) collection;
  heap.add(new Integer(0));
  heap.add(new Integer(2));
  heap.add(new Integer(4));
  heap.add(new Integer(3));
  heap.add(new Integer(8));
  heap.add(new Integer(10));
  heap.add(new Integer(12));
  heap.add(new Integer(3));
  confirmed.addAll(heap);
  System.out.println(heap);
  Object obj = new Integer(10);
  heap.remove(obj);
  confirmed.remove(obj);
  System.out.println(heap);
  verify();
  }</t>
  </si>
  <si>
    <t>5bef234956f6a02950c6501b</t>
  </si>
  <si>
    <t>I see.
 The basic InputStream.skip implementation uses read() with a skip buffer, however subclasses such as ByteArrayInputStream use pointer manipulation which would of course be much faster.
 A method which uses read() only should work with all InputStream classes.
 A method which uses skip(Integer.MAX_VALUE) should be faster for many IS subclasses, but may fail for those that fail to override skip.
 I doubt it's worth providing a method that uses skip(Long.MAX_VALUE).
 It's likely there are other classes that fail to handle the arithmetic overflow properly.
 I'm inclined to agree it might be worth providing skipToEnd() as well as consumeAll(), but if only one is provided it should be consumeAll() as that is usable with all InputStreams.
 Note: any code should document the reasons for these choices of implementation.</t>
  </si>
  <si>
    <t>5bed51f4e84e0020bd49795f</t>
  </si>
  <si>
    <t>Fixed in r1540833.</t>
  </si>
  <si>
    <t>5bef225e56f6a02950c645d3</t>
  </si>
  <si>
    <t>Thanks for the patches but would make life alot easier if it was a single patch file and it didn't contain your full local path (i.e. the "F:/ss/commons-io-svn" prefix)</t>
  </si>
  <si>
    <t>5bed5200e84e0020bd4979c2</t>
  </si>
  <si>
    <t>I attempted to follow your instructions and done a test case which use .obj files (see patch COLLECTIONS-363-obj-test-fix.patch attached). I'm also open for any suggestions about making it better.
 I wonder why splitmap.TestTransformedMap extends BulkTest, but not a AbstractTestObject like all other containers.</t>
  </si>
  <si>
    <t>5bef23fd56f6a02950c65815</t>
  </si>
  <si>
    <t>Well, my arguments against this patch have certainly not convinced you so far, so I can not answer you this question. Good luck with your further optimization efforts!</t>
  </si>
  <si>
    <t>5bed536fe84e0020bd498a9d</t>
  </si>
  <si>
    <t>Github user kinow closed the pull request at:
  https://github.com/apache/commons-collections/pull/26</t>
  </si>
  <si>
    <t>5bed536ae84e0020bd498a69</t>
  </si>
  <si>
    <t>Github user chtompki commented on the issue:
  https://github.com/apache/commons-collections/pull/13
  @kaching88 - Do you mind rebasing to the `master` branch and re-opening this pull request?</t>
  </si>
  <si>
    <t>5bed5332e84e0020bd49881e</t>
  </si>
  <si>
    <t>ah I forgot to mention that there is already an IteratorChain, could you check if this one does what you have in mind, or if this would be complementary?</t>
  </si>
  <si>
    <t>5bed52f0e84e0020bd498540</t>
  </si>
  <si>
    <t>Thanks for the report and patch.
 It seems to fix the problem, but needs more investigation to make sure the problem is fully resolved by this change.</t>
  </si>
  <si>
    <t>5bed5343e84e0020bd4988b5</t>
  </si>
  <si>
    <t>The fix for subList() functionality.</t>
  </si>
  <si>
    <t>5bef239d56f6a02950c653a2</t>
  </si>
  <si>
    <t>This is odd. Which Java vendor?
 What happens if add the following at the start:
 {code:java}
 System.out.println("java.version=" + System.getProperty("java.version"));
 System.out.println("java.vendor=" + System.getProperty("java.vendor"));
 {code}</t>
  </si>
  <si>
    <t>5bef227356f6a02950c646e6</t>
  </si>
  <si>
    <t>Here's a slightly extended version of the patch which can reveal the defect in {{FileSystemUtils}}. Although it properly failed for me "mvn test" with the unpatched {{FileSystemUtils}}, I would recommend to run the test individually to make sure nothing triggers the static initialization of {{FileSystemUtils}} before the static initializer in the test class is run. This patch is not meant as a replacement for my previous patch but should merely serve for illustration purposes.</t>
  </si>
  <si>
    <t>5bed5167e84e0020bd4976a4</t>
  </si>
  <si>
    <t>Created an attachment (id=16623)
 java file
 My attempt at a test class to soak the LRUMap as in production</t>
  </si>
  <si>
    <t>5bed520fe84e0020bd497a35</t>
  </si>
  <si>
    <t>Added in r1453012.
 Thanks for the suggestion!</t>
  </si>
  <si>
    <t>5bed5229e84e0020bd497afd</t>
  </si>
  <si>
    <t>Committed revision 1195031.</t>
  </si>
  <si>
    <t>5bed52aee84e0020bd4981cb</t>
  </si>
  <si>
    <t>SVN 1023281. all serialVersionUID fields added.</t>
  </si>
  <si>
    <t>5bef229f56f6a02950c6488b</t>
  </si>
  <si>
    <t>Patch committed in revision 933964.</t>
  </si>
  <si>
    <t>5bed52c6e84e0020bd498330</t>
  </si>
  <si>
    <t>svn ci -m "Applying Joerg's final patch from COLLECTIONS-266, including the unit test that shows the problem and fixes the problem by making the hashcode transient, and moving the hashcode implementation such that it can be called from the deserialization as well as the hashcode method" src
 Sending src/java/org/apache/commons/collections/keyvalue/MultiKey.java
 Sending src/test/org/apache/commons/collections/keyvalue/TestMultiKey.java
 Transmitting file data ..
 Committed revision 661577.</t>
  </si>
  <si>
    <t>5bef233556f6a02950c64f6b</t>
  </si>
  <si>
    <t>The {{freeSpace}} method Javadoc says:
 {quote}
 Returns the free space on a drive or volume by invoking the command line. This method does not normalize the result, and typically returns bytes on Windows, 512 byte units on OS X and kilobytes on Unix. As this is not very useful, this method is deprecated in favour of freeSpaceKb(String) which returns a result in kilobytes.
 Note that some OS's are NOT currently supported, including OS/390, OpenVMS.
 The free space is calculated via the command line. It uses 'dir /-c' on Windows and 'df' on *nix.
 ...
 {quote}
 i.e. the units of the return value are not guaranteed; they may vary.
 Does the wording actually guarantee a particular behaviour? i.e. are we breaking the contract if we always return the value using a consistent unit?
 If it really is considerd important to maintain the behaviour for this long-deprecated method, then one possible solution might be to keep the OS detection for use with that method only, and use it to determine the units to use, i.e. bytes on Windows and 512b on Unix. For other OSes, the method should presumably continue to throw IllegalStateException.</t>
  </si>
  <si>
    <t>5bed5322e84e0020bd498767</t>
  </si>
  <si>
    <t>This patch adds a couple of new {{CollectionUtils#collect}} variants that takes a {{Predicate}} as further argument.</t>
  </si>
  <si>
    <t>5bed5356e84e0020bd4989ae</t>
  </si>
  <si>
    <t>According to CVE assignment team [1] no CVE ID will be allocated for this issue and:
 "The CVE-2015-4852 ID came from Oracle and must remain associated only with Oracle's own software (WebLogic Server is the product they've named)."
 but then Oracle's Thomas Keefe reply [1] to that thread stated:
 "We do not have a problem with this use of the CVE# we registered (CVE-2015-4852)."
 [1] http://www.openwall.com/lists/oss-security/2015/11/17/19
 [2] http://www.openwall.com/lists/oss-security/2015/11/18/1</t>
  </si>
  <si>
    <t>5bef235f56f6a02950c650f9</t>
  </si>
  <si>
    <t>Thanks very much.
 Patch applied (by the way, please provide patches as file attachments in future, as they are easier to apply. Thanks)
 URL: http://svn.apache.org/r1613938
 Log:
 IO-451 ant test fails - resources missing from test classpath
 Modified:
  commons/proper/io/trunk/build.xml
  commons/proper/io/trunk/src/changes/changes.xml</t>
  </si>
  <si>
    <t>5bef21e956f6a02950c64036</t>
  </si>
  <si>
    <t>After some consideration, I would like to add in a little more structure for the external use case of cancellation. Niall, I believe that this actually fits with your original proposal.
 This patch adds a handleIsCancelled() method, but leaves the implementation up to the subclass. The subclass is still free to ignore this method and do their own thing if they need to, but IMO this method simplifies the cross thread collaboration for most external cancellation use cases.
 If adopted, a test is needed for this patch.</t>
  </si>
  <si>
    <t>5bef223556f6a02950c6431f</t>
  </si>
  <si>
    <t>Applied. Thanks.</t>
  </si>
  <si>
    <t>5bed4f38e84e0020bd496c9d</t>
  </si>
  <si>
    <t>ListOrderedSet does not currently hold a Comparator as an instance variable, 
 nor should it. This class aims to solve the problem of keeping the Set in the 
 same order as elements are added.
 Looking at the SortedSet interface, the comparator() method is irrelevant, first
 () and last() could be supported. The set views head/tail/sub all rely on a 
 comparator based ordering.</t>
  </si>
  <si>
    <t>5bef227f56f6a02950c6479b</t>
  </si>
  <si>
    <t>See also:
 http://svn.apache.org/viewvc?view=rev&amp;revision=634483
 http://svn.apache.org/viewvc?view=rev&amp;revision=634485
 which were the remaining raw types in the java tree.</t>
  </si>
  <si>
    <t>5bed528ee84e0020bd498016</t>
  </si>
  <si>
    <t>5bef229b56f6a02950c64868</t>
  </si>
  <si>
    <t>As Niall noted in IO-242, there's a corner case where the added code can throw a NullPointerException. I fixed this in revision 934041.</t>
  </si>
  <si>
    <t>5bef221f56f6a02950c6424e</t>
  </si>
  <si>
    <t>commons-io has a minimum requirement of JDK 1.2, so unless someone wants to code
 a fancy reflection version, this won't be implemented.</t>
  </si>
  <si>
    <t>5bed51eae84e0020bd49791b</t>
  </si>
  <si>
    <t>I've just added two tests - one uses null values (as per the issue description) and the other uses non-null values.
 Only the null value test fails, so I think there is a bug; easy to fix.
 Just replace
 {code}
 final V old = put(index, entry.getKey(), entry.getValue());
 if (old == null) {
 {code}
 with
 {code}
 final boolean contains = containsKey(entry.getKey());
 put(index, entry.getKey(), entry.getValue());
 if (!contains) {
 {code}</t>
  </si>
  <si>
    <t>5bed5257e84e0020bd497c93</t>
  </si>
  <si>
    <t>Hi,
 thanks for providing the patch, but unfortunately I am not sure if it goes into the right direction. Constraining a CompositeCollection to just one specific collection type is against the idea of the class (to provide a composite interface for a set of collections). Also the type safety for the element type is lost due to the fact that CompositeCollections extends Collection&lt;Object&gt;.
 Tbh, I am more in favor of rejecting this issue or removing the inheritance to CompositeCollection in CompositeSet as there is no real need for it apart from code re-use.</t>
  </si>
  <si>
    <t>5bef220d56f6a02950c6417b</t>
  </si>
  <si>
    <t>I hope I haven't annoyed anyone by committing the first cut of this. This is
 based on your last patches attached here.
 The LineIterator also has a nextLine() method which I have added and tested. As
 such, the most specific class possible should definitely be returned from the
 Utils classes, which is what I have done.
 I have also clarified the close, and added a closeQuietly().
 Future iterators could be CharacterIterator, ByteIterator etc. The question is
 whether these should each be separate iterators or just one big iterator.</t>
  </si>
  <si>
    <t>5bef23b056f6a02950c65496</t>
  </si>
  <si>
    <t>This issue is pretty severe. Curious why it didn't draw any attention :-(</t>
  </si>
  <si>
    <t>5bef22ad56f6a02950c64957</t>
  </si>
  <si>
    <t>Thanks, I updated the javadocs for the following methods:
  * moveFile()
  * moveFileToDirectory()
  * moveDirectory()
  * moveToDirectory()
  * moveDirectoryToDirectory()
 http://svn.apache.org/viewvc?view=revision&amp;revision=1080825</t>
  </si>
  <si>
    <t>5bed52b0e84e0020bd4981e7</t>
  </si>
  <si>
    <t>Nevermind. I see you submitted a patch to include EasyMock with maven. It would be easy to add this to the ant file as well. I related the other JIRA with the build file changes.</t>
  </si>
  <si>
    <t>5bef237e56f6a02950c6522f</t>
  </si>
  <si>
    <t>5bed5000e84e0020bd496fc9</t>
  </si>
  <si>
    <t>I also just checked backwards in the revision history - printing of the label 
 (key) as "null" was the behaviour prior to my initial change proposals for 
 debugPrint and verbosePrint.</t>
  </si>
  <si>
    <t>5bed52bbe84e0020bd498257</t>
  </si>
  <si>
    <t>It would be good to have concrete MultiValuedXXXMap implementations and factory methods of the ListValued and SetValued implementations. The current MultiValuedHashMap follows this pattern. Moreover we would also have more sub-interfaces of MultiValuedMap like SortedMultiValuedMap, and factory methods for these doesn't make sense.</t>
  </si>
  <si>
    <t>5bef22d856f6a02950c64ba1</t>
  </si>
  <si>
    <t>Unfortunately Socket does not implement Closeable. It would be a good candidate to add.</t>
  </si>
  <si>
    <t>5bef23c656f6a02950c655c3</t>
  </si>
  <si>
    <t>Ran the Cobertura coverage with "mvn site", {{target/site/cobertura/index.html}} reports 100% coverage for the {{org.apache.commons.io.serialization}} package.
 Should I add an item to {{src/changes/changes.xml}} myself, or how does that work?</t>
  </si>
  <si>
    <t>5bed5118e84e0020bd497573</t>
  </si>
  <si>
    <t>So, you want something that says "does this class implement java.util.Collection or java.util.Map or ..."?</t>
  </si>
  <si>
    <t>5bed5294e84e0020bd49807c</t>
  </si>
  <si>
    <t>Integrated in commons-collections #44 (See [https://builds.apache.org/job/commons-collections/44/])
  [COLLECTIONS-231] apply signature change to factory method. (Revision 1353169)
 [COLLECTIONS-231] apply signature change to factory method. (Revision 1353166)
 [COLLECTIONS-231] apply signature change to factory method. (Revision 1353165)
  Result = FAILURE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t>
  </si>
  <si>
    <t>5bed52d7e84e0020bd4983f6</t>
  </si>
  <si>
    <t>Sounds reasonable, although we need to find a better name imho.</t>
  </si>
  <si>
    <t>5bef21ef56f6a02950c64090</t>
  </si>
  <si>
    <t>*** This bug has been marked as a duplicate of 32450 ***</t>
  </si>
  <si>
    <t>5bef23a656f6a02950c65412</t>
  </si>
  <si>
    <t>@Joerg - I like the fact that Commons IO has no dependencies - that and with the popularity of things like SLF4J I really wouldn't want to add commons-logging as a dependency. Also with the introduction of the java.io.Closeable interface in JDK 1.5 then there is now only the need for one closeQueitly() method, rather than all the flavours Commons IO has - so anyone who wants their own custom impl - for example using their preferred logging framework - can easily do so.
 @Paul - even though I disagreed with this for compatibility reasons - I actually don't like the proposal and would oppose it anyway. It just seems wrong to *return* an exception rather than throwing it, it encourages people to write strange code and the benefit diminishes since instead of replacing 4 lines with 1 line, you're now replacing 4 lines with 3:
 So instead of having:
 {code}
 try {
  input.close();
 } catch (Exception ex) {
  // do something here
 }
 {code}
 You now have:
 {code}
 IOException ex = IOUtils.close(input);
 if (ex != null) {
  // do something here
 }
 {code}
 IMO users would be better off doing it the traditional way with a try/catch rather than this</t>
  </si>
  <si>
    <t>5bed51f7e84e0020bd497975</t>
  </si>
  <si>
    <t>As already stated in the javadoc of SetUniqueList, this class does not adhere to the api contract of java.util.List. The class name as well as the implemented interface (java.util.List) implies the behavior of a List, but that is not true. Several methods violate the List contract and state this in its javadocs. 
 Furthermore: some javadocs are not clear enough about the contract violation. For example the javadoc of the 'add()' method states a 'violation' of the api because the method may return 'false'. But this method also violates the java.util.List *semantics*, because the specified element is not only added, an other element is possibly removed during the invocation. 
 Imagine a generic sort algorithm for lists, which internal moves elements in the list by *first* adding the element at the new position and then removing the element at the old position. This algorithm would probably remove most of the elements in the list... (Btw: this test fails with an UnsupportedOperationException:
 {code}
  List&lt;String&gt; list = new ArrayList&lt;String&gt;();
  list.addAll( Arrays.asList("one", "two", "three", "four", "five", "six", "seven", "eight", "nine", "ten"));
  SetUniqueList&lt;String&gt; uniquelist = SetUniqueList.setUniqueList(list);
  Collections.sort(uniquelist);
 {code}
 In my opinion this jira issue concerning the subList() behavior cannot be solved in a way that makes the behavior expectable for the user. So instead of providing an implementation which may work in most cases but sometimes fails and describing this strange behavior (it took some time to understand the issue...) in the method's javadoc, I would suggest to throw an UnsupportedOperationException.
 I personally would consider removing the whole class. Many developers use the apache commons classes as code reference for their own concrete coding problems and SetUniqueList isn't a good example of the decorator pattern - as stated above. (And in addition violates the liskov substitution principle). The better solution is already described in SetUniqueList's javadoc:
 {code}
  * The {@link org.apache.commons.collections.set.ListOrderedSet ListOrderedSet}
  * class provides an alternative approach, by wrapping an existing Set and
  * retaining insertion order in the iterator.
 {code}
 What do yout think? Any comments?</t>
  </si>
  <si>
    <t>5bed5356e84e0020bd4989b8</t>
  </si>
  <si>
    <t>[~tn] Is this issue also present in Apache Commons Collection v3.1? I see that the affected versions listed on the details as 3.0, 4.0.</t>
  </si>
  <si>
    <t>5bed4ff9e84e0020bd496f81</t>
  </si>
  <si>
    <t>I posted a test case for a bug. It seems as previous() metod is unstable after 
 remove(o);
 This test failed after something about 6-15 cycles of 
   int i = Collections.binarySearch(pq, n);
  pq.remove(n);</t>
  </si>
  <si>
    <t>5bef225256f6a02950c64500</t>
  </si>
  <si>
    <t>Please note on my NIO patch that there is no requirement to change source/target compiler option to &gt; 1.3
 The JRE is discovered at runtime and copyFile fallback to buffers on 1.3</t>
  </si>
  <si>
    <t>5bef22d856f6a02950c64ba2</t>
  </si>
  <si>
    <t>URL: http://svn.apache.org/viewvc?rev=920497&amp;view=rev
 Log:
 IO-224 Add closeQuietly(Socket) to IOUtils</t>
  </si>
  <si>
    <t>5bef23ec56f6a02950c65748</t>
  </si>
  <si>
    <t>You mean the server runs a directory scanning application which is not triggered after the commit but it starts to read as soon as it sees the file? In that case the problem is expected - you typically use a tempfilename/rename to have a atomic handoff. Sync would not really help here.</t>
  </si>
  <si>
    <t>5bef21ec56f6a02950c64069</t>
  </si>
  <si>
    <t>Patch applied. Thanks!</t>
  </si>
  <si>
    <t>5bed50dde84e0020bd49740e</t>
  </si>
  <si>
    <t>Great, nice extensions.
 I've added some comments about testBlockedGetWithAdd to COM-816.</t>
  </si>
  <si>
    <t>5bed52fae84e0020bd4985be</t>
  </si>
  <si>
    <t>Hi Josh,
 thanks for your contribution, looks good except for missing unit tests.
 On a second thought, there is already a SwitchTransformer which is a more generalized version of an IfTransformer. What do you think of just updating the SwitchTransformer to more easily create on for the your use-case: if else?
 This would require only one additional factory method:
 {noformat}
  public static &lt;I, O&gt; Transformer&lt;I, O&gt; switchTransformer(final Predicate&lt;? super I&gt; predicate,
  final Transformer&lt;? super I, ? extends O&gt; trueTransformers,
  final Transformer&lt;? super I, ? extends O&gt; falseTransformer) {
  ....
  }
 {noformat}</t>
  </si>
  <si>
    <t>5bef223356f6a02950c642f7</t>
  </si>
  <si>
    <t>Created an attachment (id=14559)
 new writeTo() method + 2 tests
 path also contains fix for 34142</t>
  </si>
  <si>
    <t>5bed5250e84e0020bd497c38</t>
  </si>
  <si>
    <t>svn ci -m "Applying my patch from COLLECTIONS-265. TreeBag no longer accepts non-Comparable classes when it naturally ordered (ie: no comparator has been set)" src
 Sending src/java/org/apache/commons/collections/TreeBag.java
 Sending src/java/org/apache/commons/collections/bag/TreeBag.java
 Sending src/test/org/apache/commons/collections/TestTreeBag.java
 Sending src/test/org/apache/commons/collections/bag/TestTreeBag.java
 Transmitting file data ....
 Committed revision 641166.</t>
  </si>
  <si>
    <t>5bed52bae84e0020bd49824d</t>
  </si>
  <si>
    <t>@Binary Compatibility: True it would break it, but as you said, this should be acceptable 
 So maybe you can commit it and keep the issue open till we document it in the release notes.</t>
  </si>
  <si>
    <t>5bef224856f6a02950c6443d</t>
  </si>
  <si>
    <t>Assigning for looking at in 1.4. Looks like we're having classic data loss due to the data type, so might not be a simple fix.
 A unit test should be very easy to create from JosÃ©'s data above.</t>
  </si>
  <si>
    <t>5bef22bb56f6a02950c64a14</t>
  </si>
  <si>
    <t>Fixed, thanks for the patch
 http://svn.apache.org/viewvc?view=revision&amp;revision=982449</t>
  </si>
  <si>
    <t>5bef232156f6a02950c64eb9</t>
  </si>
  <si>
    <t>Thanks.
 I've already tried these but ended up using this one here - I'm not sure why I didn't use Swizzle so I'll check that again.
 edit:
 Now I know why I didn't use it. Their {{ReplaceStringsInputStream}} only defines {{read()}} but not {{read(byte[])}} and {{read(byte[], int, int)}} so calls to the other methods won't replace the contents.
 But the hint did help anyway because I simply subclassed it and overrode these methods. So that it's working now.</t>
  </si>
  <si>
    <t>5bef237756f6a02950c651d4</t>
  </si>
  <si>
    <t>To allow calling Threads to know Tailer was stopped by interruption, use both options 2 and 3 from above:
 @@ -360,6 +360,7 @@
  try {
  Thread.sleep(delayMillis);
  } catch (InterruptedException e) {
 + stop();
 + Thread.currentThread().interrupt();
  }
  } else {
  // The current position in the file
 @@ -425,6 +426,7 @@
  try {
  Thread.sleep(delayMillis);
  } catch (InterruptedException e) {
 + stop();
 + Thread.currentThread().interrupt();
  }</t>
  </si>
  <si>
    <t>5bed4ee8e84e0020bd496c0e</t>
  </si>
  <si>
    <t>The test code worked for 2.1 so I had a closer look at the sources. 
 You are right, the problem ist NOT the missing method HashMap.putAll(Map map) 
 but differences in the implementation of HashMap.put(Object key, Object value). 
 In 2.1 there is a check whether "value" is an ArrayList (-&gt; call super.put(key, 
 value)) or not (-&gt; add value to the interal ArrayList for that key).</t>
  </si>
  <si>
    <t>5bef236856f6a02950c65136</t>
  </si>
  <si>
    <t>Please take a look at trunk and tell us what you think. Thank you!</t>
  </si>
  <si>
    <t>5bed5315e84e0020bd4986d2</t>
  </si>
  <si>
    <t>Close as won't fix, similar to other issues.
 The implementation of CompositeCollection delegates the call of retainAll to the composited collections. Thus its performance is dependent on the implementation of the relevant collections.
 Instead of pre-optimizing methods, users should use appropriate collection types for their need, but I am in favor of adding a dedicated CollectionUtils.retainAll method that provides a linear-time implementation.</t>
  </si>
  <si>
    <t>5bef235b56f6a02950c650d8</t>
  </si>
  <si>
    <t>Hi Sergio,
 Have you heard if these last two fixes (IO-278/IO-279) under evaluation for inclusion into the official build?
 Thanks,
 Jim</t>
  </si>
  <si>
    <t>5bef227356f6a02950c646e9</t>
  </si>
  <si>
    <t>bq. Might be an idea to add a comment to the patch explaining that this is necessary to agree with String.equalsIgnoreCase().
 I agree, these are the subtle things that are good to document. From the Javadoc of the method (latest patch):
 {code:java}
 * &lt;strong&gt;Note:&lt;/strong&gt; The return value of this method does not necessarily match
 * the return value from {@link String#toLowerCase()}. Instead, the return value is
 * constructed to guarantee the following condition: &lt;code&gt;str1.equalsIgnoreCase(str2)&lt;/code&gt;
 * if and only if &lt;code&gt;convertCase(str1).equals(convertCase(str2))&lt;/code&gt;.
 {code}
 You could move this down into this method body, if it helps to catch the eye. But ultimatively, the unit test covers this code path, omitting either transformation to lower or upper case will fail the test.
 bq. As to whether wildcardMatch() should be platform-dependent or independent, there are probably use-cases for both.
 To advocate for the platform-independence, this is the use case I have in mind: Consider an open-source project with a world-wide operating dev community. Let's in particular assume that some Turkish developers participate. Let's say this project has some license file hanging around in their sources, named "LICENSE". This license should be picked up by some wildcard-based pattern, e.g. "license". As the case of the file name is usually quite irrelevant for the distro, people might want to do case-insensitive wildcard matching here. Now, for our Turkish team-mates the file name match fails.</t>
  </si>
  <si>
    <t>5bed51fae84e0020bd497991</t>
  </si>
  <si>
    <t>Done in r1540567.</t>
  </si>
  <si>
    <t>5bef23b756f6a02950c654e2</t>
  </si>
  <si>
    <t>I know about commons-csv and I've looked at SuperCSV and others as well but they are not like this.</t>
  </si>
  <si>
    <t>5bed527ce84e0020bd497f14</t>
  </si>
  <si>
    <t>Another thing: we could also add a decorator which mimics the old behavior?</t>
  </si>
  <si>
    <t>5bed52d5e84e0020bd4983ed</t>
  </si>
  <si>
    <t>Interestingly this mimics the same issue in java.util.Properties. If you pass a value into its Properties(Properties) constructor then any non-String values are lost. I think the javadoc route is probably best here - especially as the getProperty to get change makes tests fail.</t>
  </si>
  <si>
    <t>5bed5271e84e0020bd497e2b</t>
  </si>
  <si>
    <t>In r1493940 I have removed the remaining todos as I want to keep them as is for now to make a 4.0 release.
 Thanks for the effort on the other classes!</t>
  </si>
  <si>
    <t>5bed51b0e84e0020bd49783b</t>
  </si>
  <si>
    <t>Note: the standard Java classes use wildcards for copy ctors. 
 There are some exceptions with regard to wildcard Map keys. For example:
 ConcurrentSkipListMap(Map&lt;? extends K, ? extends V&gt; m)
 and
 ConcurrentSkipListMap(SortedMap&lt;K, ? extends V&gt; m)
 Same applies to TreeMap.
 Also
 EnumMap(Map&lt;K, ? extends V&gt; m)
 and
 EnumMap(EnumMap&lt;K, ? extends V&gt; m)
 So I wonder whether there are some copy constructors that should not use wildcard keys, for example:
 BagUtils.unmodifiableBag(final Bag&lt;E&gt; bag)</t>
  </si>
  <si>
    <t>5bef221656f6a02950c6420f</t>
  </si>
  <si>
    <t>A relevant thread from the users list:
 &gt; As a matter of fact, I think methods such as copyDirectory(...) in FileUtils
 &gt; should provide a Boolean parameter to make the copy recursive or not. I
 &gt; think it is common need.
 &gt; Another Boolean parameter could be provided to specify if empty directories
 &gt; should be copied as well or not.
 Probably the most flexible way to go would be to have an optional IOFileFilter 
 parameter that would allow you to filter the files from the source dir that are 
 copied. So there'd be the following sigs:
 copyDirectory(File src, File dest)
 copyDirectory(File src, File dest, boolean preserveTimestamp)
 copyDirectory(File src, File dest, IOFileFilter filter)
 copyDirectory(File src, File dest, IOFileFilter filter, boolean 
 preserveTimestamp)</t>
  </si>
  <si>
    <t>5bef23ab56f6a02950c6543e</t>
  </si>
  <si>
    <t>Yeah, I'm not arguing to just copy and paste it. But it would be nice to have a one-liner for closing multiple Closeables, allowing for null arguments, and maybe having the option to suppress the IOExceptions or rethrow them after handling all of the Closeables.</t>
  </si>
  <si>
    <t>5bed4fa8e84e0020bd496f02</t>
  </si>
  <si>
    <t>5bed4ec5e84e0020bd496b4d</t>
  </si>
  <si>
    <t>Actually the values() method doesn't work at all. It always raises a 
 ClassCastException, because the underlying map's values() collection is 
 incorrectly cast to a Set.</t>
  </si>
  <si>
    <t>5bed5252e84e0020bd497c48</t>
  </si>
  <si>
    <t>Also applies to the following classes / fields:
  * ComparableComparator.INSTANCE
  * CloneTransformer.INSTANCE
  * ConstantFactory.NULL_INSTANCE
  * ConstantTransformer.NULL_INSTANCE
  * DefaultEquator.INSTANCE
  * ExceptionClosure.INSTANCE
  * ExceptionFactory.INSTANCE
  * ExceptionPredicate.INSTANCE
  * ExceptionTransformer.INSTANCE
  * FalsePredicate.INSTANCE
  * NOPClosure.INSTANCE
  * NOPTransformer.INSTANCE
  * NotNullPredicate.INSTANCE
  * NullPredicate.INSTANCE
  * TruePredicate.INSTANCE</t>
  </si>
  <si>
    <t>5bed519be84e0020bd4977de</t>
  </si>
  <si>
    <t>I'll look into this.</t>
  </si>
  <si>
    <t>5bed5000e84e0020bd496fbb</t>
  </si>
  <si>
    <t>Created an attachment (id=6796)
 TestMapUtilsPatch - captures ClassCastException reported</t>
  </si>
  <si>
    <t>5bed529ae84e0020bd4980d2</t>
  </si>
  <si>
    <t>As a general rule, collections implementations use (b).</t>
  </si>
  <si>
    <t>5bed5154e84e0020bd49760e</t>
  </si>
  <si>
    <t>Already in SVN trunk.</t>
  </si>
  <si>
    <t>5bef23a156f6a02950c653d6</t>
  </si>
  <si>
    <t>Thanks.
 Had to change the class because it allowed reading beyond maxBytes if the buffer was larger than the remaining bytes.
 Also there did not seem to be any need to override afterRead().
 URL: http://svn.apache.org/r1483389
 Log:
 IO-339 MaxBytesInputStream to limit size of bytes read
 Added:
  commons/proper/io/trunk/src/main/java/org/apache/commons/io/input/MaxBytesInputStream.java (with props)
  commons/proper/io/trunk/src/test/java/org/apache/commons/io/input/MaxBytesInputStreamTest.java (with props)
 Modified:
  commons/proper/io/trunk/src/changes/changes.xml</t>
  </si>
  <si>
    <t>5bef226456f6a02950c64619</t>
  </si>
  <si>
    <t>Attaching an alternative patch that handles nulls and returns a boolean if the file/directory is deleted</t>
  </si>
  <si>
    <t>5bed50d5e84e0020bd4973df</t>
  </si>
  <si>
    <t>Created an attachment (id=12337)
 The proposed transformer</t>
  </si>
  <si>
    <t>5bed5254e84e0020bd497c68</t>
  </si>
  <si>
    <t>Your fix was different from mine - I just added iter.next(), so the code became:
 {code}
 iter.next();
 if (map.get(iter.getValue()) == this) {
  iter.remove();
 }
 {code}
 which works fine.
 However the current code is:
 {code}
 String name = (String)iter.next();
 if (map.get(name) == this) {
  iter.remove();
 }
 {code}
 which fails.</t>
  </si>
  <si>
    <t>5bed5309e84e0020bd49868a</t>
  </si>
  <si>
    <t>These are some really nice and useful iterator implementations. Thanks for the pointer.
 We will see how we can add them already for 4.0, but currently we are focusing on getting a release out.</t>
  </si>
  <si>
    <t>5bef234456f6a02950c64ff3</t>
  </si>
  <si>
    <t>Patch looks good and doesn't break any existing tests cases.</t>
  </si>
  <si>
    <t>5bed52d8e84e0020bd49842f</t>
  </si>
  <si>
    <t>Hi Thomas, 
 The equals and the hash code in AbstractMultiValuedMap was flawed and I missed those in the Set and List valued maps. I have changed these and submitted a patch for the same (MultiValuedMap_9). 
 Sorry I couldn't complete the utils class, was caught up with too many things. I will complete it by this weekend for sure.
 What are your thoughts on the SortedMultiValuedMap and a MultiValuedTrie, do you want to cut a 4.1 release with the current implementations and push these to a later release?</t>
  </si>
  <si>
    <t>5bef238656f6a02950c65291</t>
  </si>
  <si>
    <t>The API change is deliberate.
 I've added Javadoc to note that the performance may not be as good as using skip.
 I'm not sure that it is possible to fix the code without breaking the API and existing applications that depend on the guaranteed skip behaviour that the methods provide.</t>
  </si>
  <si>
    <t>5bef23c656f6a02950c65589</t>
  </si>
  <si>
    <t>Updated patch that includes the suggestions made so far.
 I think the latest API is flexible and easy to use.</t>
  </si>
  <si>
    <t>5bef23bb56f6a02950c6550a</t>
  </si>
  <si>
    <t>5bed5290e84e0020bd498032</t>
  </si>
  <si>
    <t>Awesome. Thanks!</t>
  </si>
  <si>
    <t>5bef225b56f6a02950c645a2</t>
  </si>
  <si>
    <t>I did NOT want to add a "framework", but rather *exactly* the opposite.</t>
  </si>
  <si>
    <t>5bef238856f6a02950c652ad</t>
  </si>
  <si>
    <t>.bq File a separate JIRA enhancement request?
 Reasonable, pertinent and in process :)</t>
  </si>
  <si>
    <t>5bef22f956f6a02950c64cf5</t>
  </si>
  <si>
    <t>Works like a charm, thanks Georg.
 I had a similar requirement. I wanted to "chunk-wise" read a HDFS file backwards to allow file browsing similar to the Hadoop namenode's web interface. By clicking a button a user triggers to fetch the previous N lines starting from a specific offset.
 With a few changes to your ReversedLinesFileReader implementation I was able to implement this functionality. I would suggest to extend your ReversedLinesFileReader to be able to operate on InputStreams and to return the number of consumed bytes (i.e. the number of bytes actually read for "line construction" not the number of buffered bytes). This actually results in a Reverse org.apache.hadoop.util.LineReader.</t>
  </si>
  <si>
    <t>5bed5266e84e0020bd497d90</t>
  </si>
  <si>
    <t>Riight... I hadn't looked at this stuff in years. {{TransformedMap}} narrows the RT from {{Object}} to return {{V}} from {{#put(J, U)}} and in that sense will never behave like a regular {{Map}}--my point being that we don't know how to "untransform" the value back to the {{U}} type. Returning the value actually contained in the target map is the best we can do. The proposed {{#putTransformed()}} method would still suffer the same problem: no way to get back to a {{U}} type from the {{V}} contained in the decorated {{Map}}. Is the issue that {{TransformedMap}} is still named \*Map? It was my intent that placing it in the {{splitmap}} subpackage would, along with [http://svn.apache.org/viewvc/commons/proper/collections/trunk/src/main/java/org/apache/commons/collections4/splitmap/package-info.java?view=markup], make the intent clear: namely, that a "split map" is like a "map" but is really a combination of {{Get}}/{{Put}} with no guarantees as to the type assignability between the two. This was the only approach I found at the time to allow the preservation of the functionality of {{TransformedMap}} while also permitting it to be fully genericized.</t>
  </si>
  <si>
    <t>5bed4ed0e84e0020bd496b98</t>
  </si>
  <si>
    <t>We've not had any demand for this, or any reason to show why users shouldn't use HashSet or TreeSet, so I'm closing as Won't Fix.</t>
  </si>
  <si>
    <t>5bed4ee3e84e0020bd496bec</t>
  </si>
  <si>
    <t>@author removed as per your request :-)
 (collections policy, if there is any really, is to add @author, but to remove it
 on request)</t>
  </si>
  <si>
    <t>5bed527fe84e0020bd497f3a</t>
  </si>
  <si>
    <t>hmm the classes in functor package always use size() on the input collection to create an array of appropriate length. We could iterate over the elements, put them into a list and then convert the list to an array, but I am not sure if it is worth the effort.</t>
  </si>
  <si>
    <t>5bed52d8e84e0020bd498418</t>
  </si>
  <si>
    <t>I have made the changes as discussed and attached it as MultiValuedMap_2.patch. Here's a summary of the changes
 - added a method Collection&lt;Entry&lt;K, V&gt; entries() in place of Set&lt;Entry&lt;K, Collection&lt;V&gt;&gt;&gt; entrySet(). 
 - removed totalSize and now size() returns the total no. of values
 - added putAll(K key, Iterable&lt;? extends V&gt; values)
 - changed containsValue(key, value) to containsMapping(key, value)
 - changed the Test cases appropriately
 I am a bit unclear on Bag&lt;K&gt; keys() method, should I add that?</t>
  </si>
  <si>
    <t>5bed52b6e84e0020bd49822f</t>
  </si>
  <si>
    <t>Created an attachment (id=10607)
 HashedSet and WeakHashedSet classes with apache licence, as a tar</t>
  </si>
  <si>
    <t>5bed5389e84e0020bd498bc3</t>
  </si>
  <si>
    <t>Github user sfuhrm commented on the issue:
  https://github.com/apache/commons-collections/pull/40
  Closing because of breaking the API.
  May be interesting for commons-cli 5.0.</t>
  </si>
  <si>
    <t>5bef223656f6a02950c64337</t>
  </si>
  <si>
    <t>This would requires more coding on FileSystemUtils.
 If you want to do it, I suspect it would get committed ;-)</t>
  </si>
  <si>
    <t>5bed5231e84e0020bd497b68</t>
  </si>
  <si>
    <t>Setting the issue as resolved.</t>
  </si>
  <si>
    <t>5bed5324e84e0020bd498781</t>
  </si>
  <si>
    <t>Hi Thomas,
 Sure, I agree, documenting this behavior is equally good.
 Best,
 Adrian</t>
  </si>
  <si>
    <t>5bef229e56f6a02950c64883</t>
  </si>
  <si>
    <t>This is not a problem in Commons IO.</t>
  </si>
  <si>
    <t>5bef23c656f6a02950c6557e</t>
  </si>
  <si>
    <t>Another update...just a comment change.</t>
  </si>
  <si>
    <t>5bed52bce84e0020bd49826a</t>
  </si>
  <si>
    <t>Importing FibonacciHeap and DisjointSet from Commons Sandbox Graph.</t>
  </si>
  <si>
    <t>5bef220556f6a02950c64115</t>
  </si>
  <si>
    <t>If (off + len == b.length) then this is OK. If (off == b.length) then len == 0,
 so there is no data to copy.
 These method checks are the same as the JDK OutputStream class.</t>
  </si>
  <si>
    <t>5bef225756f6a02950c64546</t>
  </si>
  <si>
    <t>Closing as duplicate of IO-132</t>
  </si>
  <si>
    <t>5bef22de56f6a02950c64bda</t>
  </si>
  <si>
    <t>Surely it's also possible for a directory entry to be neither a file nor a directory, so maybe the check should be:
 {code}
 File.isFile() &amp;&amp; !File.isDirectory()
 {code}
 [Later] A File may perhaps be neither but that's not relevant as we are only interested in whether an existing File is a directory or not.</t>
  </si>
  <si>
    <t>5bed534fe84e0020bd49893e</t>
  </si>
  <si>
    <t>Java 7 allows to omit the type parameter when creating the actual implementation:
 {noformat}
  BidiMap&lt;String, String&gt; map = new DualHashBidiMap&lt;&gt;();
 {noformat}
 So for Java 7+ this may not be needed, but it would still be a nice addition for projects which can not update the source level soon.</t>
  </si>
  <si>
    <t>5bef21ec56f6a02950c64067</t>
  </si>
  <si>
    <t>I've applied the first patch. Is the second patch a fix to a bug in the first 
 patch, or is it an enhancement? If the former, please attach a patch using 
 the 'diff -u' format that the 'patch' utility understands; if the latter, 
 please file a separate enhancement request (also with a 'diff -u' patch).</t>
  </si>
  <si>
    <t>5bed5348e84e0020bd4988f9</t>
  </si>
  <si>
    <t>Exactly, thanks:) 
 Here is what i mean by decorate or extend the utility functions:
 {code} public class ListUtils extends org.apache.commons.collections.ListUtils{
  public static boolean isEqualList(final Collection list1, final Collection list2){
  //do something 
  boolean res = org.apache.commons.collections.ListUtils.isEqualList(list1, list2);
  //do something 
  return res;
  }
 }{code}
 When i can extend the base class, i can quickly add more functions to ListUtils:
 {code} public class ListUtils extends org.apache.commons.collections.ListUtils{
  public static List asList(String s1){
  List list = new ArrayList();
  list.add(s1);
  return list;
  }
 }{code}
 And by hide the library implementation i mean that i can hide the fact that we are using an external library because we import and work only with the ListUtils from my package. Then when we have to update the external library or to replace it - i only need to change my custom ListUtils class.</t>
  </si>
  <si>
    <t>5bef22be56f6a02950c64a38</t>
  </si>
  <si>
    <t>Henri only noted that there is a Iterable-&gt;Iterator relationship. It's a fairly common idiom in python to have single-pass Iterables (like files) allow iteration on this.
 You can even separate out the Iterator code from the Iterable in those situations if needed. 
 I think it would be lovely if this was reopened (I'd be happy to write the patch) - contrast:
 LineIterator it = FileUtils.lineIterator(file, "UTF-8");
  try {
  for (String line : it) {
  /// do something with line
  }
  } finally {
  LineIterator.closeQuietly(iterator);
  }
 for the sample use of LineIterator.
 Its only less safe if someone abuses the contract - and they can do that without the convenience method:
 for (String line : (Iterable&lt;String&gt;)FileUtils.lineIterator(file, "UTF-8").iterator()) {
  /// do something with line
  }</t>
  </si>
  <si>
    <t>5bef235056f6a02950c6505f</t>
  </si>
  <si>
    <t>5bed5277e84e0020bd497e9b</t>
  </si>
  <si>
    <t>You should definitely branch out. Support for non-parametric classes must be 
 maintained for a long time to come. I suggest starting the newer branch as 
 commons.collections v5 to copy the Java 1.5 (also called Java 5 by some).
 Taking the plunge is the best way to go. I did and was suprised to how quickly 
 things go. The team should agree on a few basic principle which are also 
 outlined in a PDF document distributed by Sun on their website (named generics-
 tutorial.pdf).
 I suggest starting with the abstract classes. Have a review between developers 
 to catch oversights. Then go on to modify 2 or 3 containers and format testing 
 (JUnit). The tests should be straightforward. It's a matter of testing 
 derived type compatibility. Once the first 2 or 3 containers done and tested, 
 the rest will go very quickly. 
 This project can be done in less than 1 month confortably.</t>
  </si>
  <si>
    <t>5bef225856f6a02950c64562</t>
  </si>
  <si>
    <t>The problem seems to be fixed in revision 518770 (http://svn.apache.org/viewvc?view=rev&amp;revision=518770). Here the os.name system property is checked to avoid that the affected tests get executed under windows. Don't know if this is the most elegant solution, but it works!</t>
  </si>
  <si>
    <t>5bed5000e84e0020bd496fc6</t>
  </si>
  <si>
    <t>Created an attachment (id=7940)
 Update to Allow printing of "null" label, and to output map type of nested self</t>
  </si>
  <si>
    <t>5bed52a5e84e0020bd49817b</t>
  </si>
  <si>
    <t>svn ci -m "Applying my patch from COLLECTIONS-221 - making the CompositeMap, CompositeSet and CompositeCollection serializable. The only difference from the patch is that the creation of the obj files in TestCompositeMap is commented out"
 Adding (bin) data/test/CompositeCollection.emptyCollection.version3.3.obj
 Adding (bin) data/test/CompositeCollection.fullCollection.version3.3.obj
 Adding (bin) data/test/CompositeMap.emptyCollection.version3.3.obj
 Adding (bin) data/test/CompositeMap.fullCollection.version3.3.obj
 Adding (bin) data/test/CompositeSet.emptyCollection.version3.3.obj
 Adding (bin) data/test/CompositeSet.fullCollection.version3.3.obj
 Sending src/java/org/apache/commons/collections/collection/CompositeCollection.java
 Sending src/java/org/apache/commons/collections/map/CompositeMap.java
 Sending src/test/org/apache/commons/collections/collection/TestCompositeCollection.java
 Adding src/test/org/apache/commons/collections/map/EmptyMapMutator.java
 Sending src/test/org/apache/commons/collections/map/TestCompositeMap.java
 Adding src/test/org/apache/commons/collections/set/EmptySetMutator.java
 Sending src/test/org/apache/commons/collections/set/TestCompositeSet.java
 Transmitting file data .............
 Committed revision 655751.</t>
  </si>
  <si>
    <t>5bef240056f6a02950c65838</t>
  </si>
  <si>
    <t>[~mdima]: IÂ am not sure we are ready for a release. For example, {{org.apache.commons.io.FileSystem}} needs to be flushed out or delayed to the next release.
 In the meantime, you can use a snapshot build from [https://repository.apache.org/content/repositories/snapshots/commons-io/commons-io/2.7-SNAPSHOT/]Â (I just pushed one.)</t>
  </si>
  <si>
    <t>5bef225356f6a02950c6450c</t>
  </si>
  <si>
    <t>Henri,
 we have some HP-UX 11i servers, at work. What do you want me to test exactly?</t>
  </si>
  <si>
    <t>5bef23b856f6a02950c654ed</t>
  </si>
  <si>
    <t>I have added WriterOutputStream tests for UTF-16BE and UTF-16LE - which pass using IBM JDK 1.6. I also added a "buffered" test for UTF-16 which fails on IBM JDK 1.6.
 For the record, the following is the output from the tests on IBM JDK:
 {code}
 Testsuite: org.apache.commons.io.output.WriterOutputStreamTest
 Tests run: 12, Failures: 2, Errors: 0, Time elapsed: 0.085 sec
 Testcase: testUTF8WithSingleByteWrite took 0.005 sec
 Testcase: testLargeUTF8WithSingleByteWrite took 0.043 sec
 Testcase: testUTF8WithBufferedWrite took 0 sec
 Testcase: testLargeUTF8WithBufferedWrite took 0.002 sec
 Testcase: testUTF16WithSingleByteWrite took 0.005 sec
 FAILED
 null expected:&lt;[Ã peine arrivÃ©s nous entrÃ¢mes dans sa chambre]&gt; but was:&lt;[]&gt;
 junit.framework.ComparisonFailure: null expected:&lt;[Ã peine arrivÃ©s nous entrÃ¢mes dans sa chambre]&gt; but was:&lt;[]&gt;
 at org.apache.commons.io.output.WriterOutputStreamTest.testWithSingleByteWrite(WriterOutputStreamTest.java:47)
 at org.apache.commons.io.output.WriterOutputStreamTest.testUTF16WithSingleByteWrite(WriterOutputStreamTest.java:81)
 Testcase: testUTF16WithBufferedWrite took 0 sec
 FAILED
 null expected:&lt;[Ã peine arrivÃ©s nous entrÃ¢mes dans sa chambre]&gt; but was:&lt;[]&gt;
 junit.framework.ComparisonFailure: null expected:&lt;[Ã peine arrivÃ©s nous entrÃ¢mes dans sa chambre]&gt; but was:&lt;[]&gt;
 at org.apache.commons.io.output.WriterOutputStreamTest.testWithBufferedWrite(WriterOutputStreamTest.java:61)
 at org.apache.commons.io.output.WriterOutputStreamTest.testUTF16WithBufferedWrite(WriterOutputStreamTest.java:85)
 Testcase: testUTF16BEWithSingleByteWrite took 0.001 sec
 Testcase: testUTF16BEWithBufferedWrite took 0 sec
 Testcase: testUTF16LEWithSingleByteWrite took 0.001 sec
 Testcase: testUTF16LEWithBufferedWrite took 0.001 sec
 Testcase: testFlush took 0.001 sec
 Testcase: testWriteImmediately took 0.001 sec
 {code}</t>
  </si>
  <si>
    <t>5bed52e3e84e0020bd498494</t>
  </si>
  <si>
    <t>A {{Comparator}} should not be used to determine the equality of two objects, its meant for ordering of elements. However, we can use an {{Equator}} for this purpose, See [http://commons.apache.org/proper/commons-collections/javadocs/api-release/org/apache/commons/collections4/Equator.html]. This will provide the same functionality in a cleaner way.
 Imho, modifying your function a bit, something like 
 {code}
 public static &lt;E&gt; Collection&lt;E&gt; removeAll(final Collection&lt;? extends E&gt; collection, final Collection&lt;? extends E&gt; remove, Equator&lt;? super E&gt; equator);
 {code}
 would be quite useful.</t>
  </si>
  <si>
    <t>5bed538ee84e0020bd498bdf</t>
  </si>
  <si>
    <t>5bef225056f6a02950c644c9</t>
  </si>
  <si>
    <t>Created an attachment (id=13299)
 replacment example jar file</t>
  </si>
  <si>
    <t>5bef235656f6a02950c650b0</t>
  </si>
  <si>
    <t>Do you have any benchmark to back up the less efficient statement? Marcos indicated that it was not the case in his benchmark.
 Continuing to tail a file thats been renamed would be a bug (log files is a good example of that).
 The current implementation can miss rotations - thats a factor of the delay and how fast/frequently the file is being written to. So the question really is, is it more likely to miss rotations and I believe that goes back to the efficiency question.</t>
  </si>
  <si>
    <t>5bed515ce84e0020bd497646</t>
  </si>
  <si>
    <t>The first block of code is a bit of protection that stops an IndexOutOfBoundsException. It's not possible to enter updateIteratorChain() without lockChain() having been called, so it's not possible for the iterator to be empty and then get values later. This initial bit of code looks good.
 Then a return statement is removed. With the return statement, an empty iterator would be considered to be full, so removing this return statement makes sense. It does mean that there's a new code path to go through the first time. Jonathan does report that the first element doesn't return, which might point to this return statement; but he also reports other later elements are missing which doesn't. 
 The following changes are one change. An if statement is rolled into the while loop below it. It's the biggest change, but it seems to be fine. 
 The new code path means that:
 a) An empty iterator is passed down to the while loop. Its hasNext() is false and currentIteratorIndex (=0) is not less than size-1 (=-1). So the while loop is not entered and the method returns as before.
 b) The first iterator in the array is at its beginning. In Jonthan's case its hasNext is true, and currentIteratorIndex (=0) is not less than size-1 (0). The while loop is not entered and the method returns as before. The alternative to Jonathan's case would be an empty iterator, but that would also not enter the while loop due to the second clause.
 So none of the code changes would appear to cause any problems, and things would appear to be thread safe because they are read-only at that time - unless more than one thing is reading the iterator.
 That's the only explanation I can see - that there was another thread that was sometimes reading the other iterator. It doesn't match to Jonathan's report of 2.1.1 being fine and 3.1 being bad.
 I've been looking at trunk and not 3.1. Looking at the diff between 3.1 and trunk, the only change has been protection in remove() against calling updateCurrentIterator() unless the currentIterator is null. As the report only has the one iterator in the chain, I can't see this bug leading to elements vanishing. updateIteratorChain doesn't do element moving, just iterators.
 So... I'm all for closing this as Cannot Reproduce.</t>
  </si>
  <si>
    <t>5bed519be84e0020bd4977dd</t>
  </si>
  <si>
    <t>Should be feasible with two MultiValueMaps, patches welcome!</t>
  </si>
  <si>
    <t>5bed5053e84e0020bd4971b9</t>
  </si>
  <si>
    <t>Created an attachment (id=14128)
 This TestCase shows the problem from outwith the packages.</t>
  </si>
  <si>
    <t>5bed5310e84e0020bd4986b5</t>
  </si>
  <si>
    <t>The semantics of an EquatorMap would collide with the Map contract, thus closing as Won't fix for now.</t>
  </si>
  <si>
    <t>5bef236656f6a02950c65128</t>
  </si>
  <si>
    <t>URL: http://svn.apache.org/r1489238
 Log:
 IO-382 Chunked IO for large arrays
 Added:
  commons/proper/io/trunk/src/main/java/org/apache/commons/io/output/ChunkedOutputStream.java (with props)
  commons/proper/io/trunk/src/main/java/org/apache/commons/io/output/ChunkedWriter.java (with props)
 Modified:
  commons/proper/io/trunk/src/changes/changes.xml
  commons/proper/io/trunk/src/main/java/org/apache/commons/io/IOUtils.java</t>
  </si>
  <si>
    <t>5bef23bd56f6a02950c6551c</t>
  </si>
  <si>
    <t>Thanks, added to SVN</t>
  </si>
  <si>
    <t>5bef223556f6a02950c6431b</t>
  </si>
  <si>
    <t>Created an attachment (id=7452)
 updated refs to IOUtil and EndianUtil</t>
  </si>
  <si>
    <t>5bef240b56f6a02950c658b9</t>
  </si>
  <si>
    <t>5bef239a56f6a02950c6538f</t>
  </si>
  <si>
    <t>Cast the null to a Charset:
 readFileToString(File, (Charset) null)</t>
  </si>
  <si>
    <t>5bef230d56f6a02950c64de9</t>
  </si>
  <si>
    <t>My point about the static IOUtils methods is that IMHO using the tagged stream features across method calls is bad form. Consider the following alternative to the bar() method:
 {code}
 public void bar(InputStream input, OutputStream output) {
  TaggedInputStream taggedInput = new TaggedInputStream(input);
  TaggedOutputStream taggedOutput = new TaggedOutputStream(output);
  try {
  processStreams(taggedInput, taggedOutput);
  } catch (IOException e) {
  if (taggedInput.isCauseOf(e)) {
  ....
  }
  if (taggedOutput.isCauseOf(e)) {
  ....
  }
  }
 }
 {code}
 There is no need for a caller to know that bar() needs the tagged stream functionality. That can (and should) be encapsulated within bar(). Thus I think it's better if we *don't* provide the static IOUtils methods, as that'll make it harder for people to write bad APIs that silently assume extra functionality on stream instances.</t>
  </si>
  <si>
    <t>5bef235156f6a02950c65064</t>
  </si>
  <si>
    <t>5bed5046e84e0020bd49716f</t>
  </si>
  <si>
    <t>Tested against CVS and 3.0 and could not reproduce. Suggest you check your 
 classpath for a rogue 2.1 jar file.
 No action taken, call closed.</t>
  </si>
  <si>
    <t>5bed52a5e84e0020bd498183</t>
  </si>
  <si>
    <t>After some thought, I think we should better update IteratorChain to use a Queue internally.
 I am failing to see a use case for accessing the iterators in the chain.</t>
  </si>
  <si>
    <t>5bed5254e84e0020bd497c6b</t>
  </si>
  <si>
    <t>The test testSynchronizedRemoveFromEntrySet also fails if one adds the following to the iterator loop:
 map.get(entry.getKey());
 The problem is that get() has side effects.</t>
  </si>
  <si>
    <t>5bef23f356f6a02950c65781</t>
  </si>
  <si>
    <t>The functionality is defined in the `java.io.OutputStream`. It defines in the description some of the runtime exceptions. I am not sure if we should duplicate the description. Maybe inherit the doc?
 &gt; If off is negative, or len is negative, or off+len is greater than the length of the array b,
 &gt; then an IndexOutOfBoundsException is thrown.
 Also when we copy the description, should we use @throws for IOOBE and NPE?</t>
  </si>
  <si>
    <t>5bed5290e84e0020bd498031</t>
  </si>
  <si>
    <t>Hi Arman,
 thanks for your patch, the content has been applied in r1421567 together with minor changes (e.g. added to javadoc that an *immutable* empty collection/set/list/map is returned if parameter is null).
 Thomas</t>
  </si>
  <si>
    <t>5bed52d5e84e0020bd4983ee</t>
  </si>
  <si>
    <t>I added null-protection to stop the NPE.
 svn ci -m "Adding a test for COLLECTIONS-299 and a fix. Fixes by not adding any non-String values as per java.util.Properties; also adding to the javadoc" src
 Sending src/java/org/apache/commons/collections/ExtendedProperties.java
 Sending src/test/org/apache/commons/collections/TestExtendedProperties.java
 Transmitting file data ..
 Committed revision 711140.</t>
  </si>
  <si>
    <t>5bed5343e84e0020bd4988b6</t>
  </si>
  <si>
    <t>I think this is a pretty nice addition, also to simplify loops:
 {noformat}
  for (int idx : new RangeList(1, 100)) {
  ....
  }
 {noformat}</t>
  </si>
  <si>
    <t>5bed52a1e84e0020bd49814d</t>
  </si>
  <si>
    <t>Why not for the LRUMap?
 If I use the map like this:
 {code}
 List&lt;Bean&gt; list = ...; // Load list from db
 Map&lt;String, Bean&gt; map = new LRUMap(list.size());
 for (Bean bean : list) {
  map.put(bean.getUserKey(), bean);
 }
 {code}
 I wouldn't want this code to throw an IAE if the list is empty.
 The initial capacity is a hint, not the real initial capacity for the map (see HashMap constructor doc comment).</t>
  </si>
  <si>
    <t>5bef22b556f6a02950c649d6</t>
  </si>
  <si>
    <t>OK I've applied the patch I suggested and renamed this ticket to reflect that change.</t>
  </si>
  <si>
    <t>5bed5213e84e0020bd497a5a</t>
  </si>
  <si>
    <t>Its in the splitmap package, so why not calling it TransformedSplitMap ?</t>
  </si>
  <si>
    <t>5bed5270e84e0020bd497e0e</t>
  </si>
  <si>
    <t>r1127124 and r1127125. Added predicated subtract method to CollectionUtils.</t>
  </si>
  <si>
    <t>5bed5281e84e0020bd497f54</t>
  </si>
  <si>
    <t>This is the actual implementation. Based off of the original DualHashBidiMap.java from Collections 3.1 or 3.2.</t>
  </si>
  <si>
    <t>5bed51e6e84e0020bd4978fe</t>
  </si>
  <si>
    <t>Yes, it definitely is a duplicate. Sorry and thank you. I hadn't found the original issue as HashedMap was only mentioned in a comment.</t>
  </si>
  <si>
    <t>5bed5083e84e0020bd4972ae</t>
  </si>
  <si>
    <t>Am appending a diff. But have a query - is this class a work-in-progress? The 
 SynchronizedCollection does not implement Collection and otherwise appears to 
 be a copy of the CollectionWrapper...
 Index: CollectionUtils.java
 ===================================================================
 RCS file: /home/cvspublic/jakarta-
 commons/collections/src/java/org/apache/commons/collections/CollectionUtils.java
 ,v
 retrieving revision 1.29
 diff -u -r1.29 CollectionUtils.java
 --- CollectionUtils.java 4 Apr 2003 22:22:29 -0000 1.29
 +++ CollectionUtils.java 9 Apr 2003 04:43:11 -0000
 @@ -922,7 +922,7 @@
  * &lt;/pre&gt;
  */
  static class CollectionWrapper 
 - implements Collection {
 + implements Collection, Serializable {
  protected final Collection collection;</t>
  </si>
  <si>
    <t>5bef230656f6a02950c64d78</t>
  </si>
  <si>
    <t>Changing the groupid has been discussed in the past and there are problems with doing so - see
 http://markmail.org/message/m2anudaqt6qcrhm6
 http://markmail.org/message/tky6c734r2dia2gd
 From what I understand the problem with redirects is that unless the old pom being redirected is downloaded again it won't have any effect.
 Unless something has changed in this debate then I'm against changing the group</t>
  </si>
  <si>
    <t>5bef22e856f6a02950c64c4d</t>
  </si>
  <si>
    <t>Should use long for the offset and length.
 It would be useful to return the number of bytes actually copied, as per the copyLarge methods.</t>
  </si>
  <si>
    <t>5bed4faee84e0020bd496f29</t>
  </si>
  <si>
    <t>Change made, thanks.
 Hopefully [configuration] will replace this class soon.</t>
  </si>
  <si>
    <t>5bed4f6be84e0020bd496db0</t>
  </si>
  <si>
    <t>Why do you have to import the source into VAJ in order to use Commons
 Collections? Can't you just use the binary version as a jar file on your classpath?</t>
  </si>
  <si>
    <t>5bed525ee84e0020bd497cf5</t>
  </si>
  <si>
    <t>Thanks, I look forward to it!
 Yes, I see changes and a move within LimeWire's packages:
 https://www.limewire.org/fisheye/qsearch/limecvs/core/com/limegroup/gnutella/util?q=patriciatrie
 I'm not a Commons Collections committer, but I wonder when this could make it into a release.... 3.3? 3.4? (Fix version is not set)</t>
  </si>
  <si>
    <t>5bed52ede84e0020bd498507</t>
  </si>
  <si>
    <t>Thanks Thomas, I was not aware of that.
 In that case, I agree that this feature should not be added to common-collections in the above form.
 Alternatively I could write a FilteredCollectionBuilder class like so:
 FilteredCollectionBuilder&lt;E&gt; builder = new FilteredCollectionBuilder&lt;&gt;(predicate);
 builder.addIfPredicateAccepts(e);
 builder.addAllAcceptedByPredicate(collection);
 PredicatedList&lt;E&gt; list = builder.createPredicatedListFromAcceptedElements(new ArrayList&lt;E&gt;());
 PredicatedSet&lt;E&gt; set = builder.createPredicatedSetFromAcceptedElements(new ArrayList&lt;E&gt;());
 Would you be interested in that?</t>
  </si>
  <si>
    <t>5bed5324e84e0020bd498782</t>
  </si>
  <si>
    <t>Added clarifying javadoc to the method in r1365784.</t>
  </si>
  <si>
    <t>5bef239d56f6a02950c653a1</t>
  </si>
  <si>
    <t>Hi Gary.
 I am using jdk 1.6.0_32
 Thanks</t>
  </si>
  <si>
    <t>5bed52f6e84e0020bd49857e</t>
  </si>
  <si>
    <t>Just the files is easier.</t>
  </si>
  <si>
    <t>5bef224856f6a02950c64446</t>
  </si>
  <si>
    <t>Consider Robert's change to the patch [sounds good to me]</t>
  </si>
  <si>
    <t>5bed537be84e0020bd498b14</t>
  </si>
  <si>
    <t>Thank you for your generous offer and licensing your code as Apache 2.0!
 How can this be cleanly merged in our existing {{org.apache.commons.collections4.trie}} pacakge? A PR would be easier and quick to deal with from my POV.
 Gary</t>
  </si>
  <si>
    <t>5bed52aee84e0020bd4981c9</t>
  </si>
  <si>
    <t>TreeBidiMap is not serializable. Should it be?</t>
  </si>
  <si>
    <t>5bef23ec56f6a02950c65752</t>
  </si>
  <si>
    <t>Well, your hunch was right Bernd and I'm confused. Instead of a 0 length file, Files.copy is reporting that the destination file is in use:
 {{java.nio.file.FileSystemException: C:\...\file -&gt; \\Machine2\...\file: The process cannot access the file because it is being used by another process.}}</t>
  </si>
  <si>
    <t>5bef23e456f6a02950c656da</t>
  </si>
  <si>
    <t>Patch applied (with small changes)! Thanks!</t>
  </si>
  <si>
    <t>5bed524ee84e0020bd497c0d</t>
  </si>
  <si>
    <t>File does need the apache header on it, but after that, it's clear to go.</t>
  </si>
  <si>
    <t>5bef235456f6a02950c65092</t>
  </si>
  <si>
    <t>Thanks Gary! Aah! I did not notice that. You probably meant isSymLink always returns false
 bq. Note: the current implementation always returns false if the system is detected as Windows using FilenameUtils#isSystemWindows()
 causing isSymLink to always be true on Windows. I guess the real fix would be to make the isSymlink() method not do that. Could you please append to the patch and fix it on Windows? I'm sorry I don't have a Windows machine :(</t>
  </si>
  <si>
    <t>5bed529ce84e0020bd4980fb</t>
  </si>
  <si>
    <t>In r1440418 I added a CollectionUtils.containsAll(Collection, Collection) method which provides guaranteed runtime complexity of O\(n\), regardless of the type of Collection.
 Now, this method, similar to the one in the patch, will duplicate the original collection in a HashSet, which may not be desirable in case of really large collections, so I would rather opt to not implement the performance improvement for the referenced Map implementations.
 In case someone wants a fast containsAll, he/she should call CollectionUtils.containsAll(), with the downside of more memory usage.
 Comments, opinions?</t>
  </si>
  <si>
    <t>5bef21e956f6a02950c6402a</t>
  </si>
  <si>
    <t>Providing something for cancellation is a good idea, but I agree we shouldn't introduce any performance penalty when many implementations may not require it. How about putting in some of the plumbing to facilitate this, but leave out implementing the cancel flag - just have an isCancelled() method that returns false that people can then override/implement in whatever way they want?</t>
  </si>
  <si>
    <t>5bef227556f6a02950c6470e</t>
  </si>
  <si>
    <t>Decide whether or not to take this by release of 1.3.</t>
  </si>
  <si>
    <t>5bef23fd56f6a02950c657f1</t>
  </si>
  <si>
    <t>There are use-cases where users want to prevent memory allocation as much as possible.
 A better approach as the presented one with internal ThreadLocal data structures would be to provide methods that take also a byte array as input, so the user can provide his/her own version.
 ThreadLocals have drawbacks, and I would not use them for such rather cheap objects. Also if you add something like this every user has to live with it.
 If you allow the users to provide their own byte array, one can still use a ThreadLocal or any other kind of pool for byte arrays.</t>
  </si>
  <si>
    <t>5bed5208e84e0020bd4979f9</t>
  </si>
  <si>
    <t>Integrated in commons-collections #23 (See [https://builds.apache.org/job/commons-collections/23/])
  [COLLECTIONS-409] Improve performance of ListOrderedSet#addAll, add missing javadoc. Thanks to Adrian Nistor for reporting and providing a patch. (Revision 1351821)
  Result = SUCCESS
 tn : http://svn.apache.org/viewvc/?view=rev&amp;rev=1351821
 Files : 
 * /commons/proper/collections/trunk/src/main/java/org/apache/commons/collections/set/ListOrderedSet.java</t>
  </si>
  <si>
    <t>5bed5059e84e0020bd4971e9</t>
  </si>
  <si>
    <t>Created an attachment (id=17691)
 patch to build.xml as described</t>
  </si>
  <si>
    <t>5bed52bce84e0020bd498272</t>
  </si>
  <si>
    <t>Sure, listener interface would be much better than the creation of anonymous inherited class. My example was done as simple as possible for one usage in app.
 PassiveExpiringMap looks doing exactly the same as my own implementation, although was not present in 3.2 which is used in our project. I have two remarks about this. I additionally keep the value of the next element timeout (the youngest timeout) in object field, so that I don't need to iterate through whole map to find elements for expiration on each call. It improves performance by calculating only simple if for most cases:
 {code}
 public class PassiveExpiringMap {
  long youngestTimeoutMs = 0; // assert to have next timeout time for youngest element here always, or 0 if map is empty
  private void removeAllExpired(final long now) {
  if (youngestTimeoutMs&gt;0 &amp;&amp; youngestTimeoutMs&lt;=now) {
  // do the cleanup
  }
  }
 }
 {code}
 The second remark concerns the refreshing policy. As I can see there's no refreshing policy in current implementation, there should be at last two policies: NoRefresh (working as the current) and RefreshOnHit - which updates element expiration time when the element is "hit" (eg. by get()), so that the map always removes the least used resources.</t>
  </si>
  <si>
    <t>5bef22b956f6a02950c64a0a</t>
  </si>
  <si>
    <t>The currentBuffer and currentBuffer index fields are updated by the private method needNewBuffer(int); however this method is called by the constructor without the benefit of synchronization.
 So if an instance is created in one thread and passed to another existing thread, the fields might not be published correctly.</t>
  </si>
  <si>
    <t>5bed504ae84e0020bd497186</t>
  </si>
  <si>
    <t>Not done previously because no-one thought of it.
 Special cases for Set and Bag have been added.
 Thanks</t>
  </si>
  <si>
    <t>5bed5266e84e0020bd497d8f</t>
  </si>
  <si>
    <t>well right, but this does not change anything:
 {noformat}
  Map&lt;String, String&gt; map = new HashMap&lt;String, String&gt;();
  TransformedMap&lt;Integer, String, Integer, String&gt; mp = TransformedMap.transformingMap(map,
  new Transformer&lt;Integer, String&gt;() {
  public String transform(Integer input) {
  return String.valueOf(input + 1);
  }
  }, new Transformer&lt;Integer, String&gt;() {
  public String transform(Integer input) {
  return "value:" + input;
  }
  });
  String old = mp.put(1, 1);
  System.out.println(old);
  Put&lt;Integer, Integer&gt; put = mp;
  System.out.println(put);
 {noformat}
 What I wanted to test is whether the put returns Object or the given type V, which it does ;-)</t>
  </si>
  <si>
    <t>5bed5167e84e0020bd4976b0</t>
  </si>
  <si>
    <t>I'm currently experiencing an identical problem to what Jan has already reported.
 &gt; uname -a
 Linux &lt;snip&gt; 2.6.13.1-20050914 #2 SMP Wed Sep 14 13:54:47 PDT 2005 i686 GNU/Linux
 &gt; vmjava -version
 java version "1.4.1_07"
 Java(TM) 2 Runtime Environment, Standard Edition (build 1.4.1_07-b02)
 Java HotSpot(TM) Client VM (build 1.4.1_07-b02, mixed mode)
 I'm running Jakarta Commons Collections 3.1.
 Like Jan, the NPE occurs when calling LRUMap.put(). The key is immutable
 (String), and we're only using the put() and get() methods. The offending LRUMap
 is contructed using the LRUMap(int) constructor.
 Once the NPE exception within LRUMap.put occurs, all subsequent calls to that
 method also provoke a NPE.
 We *are* decorating our LRUMap using Collections.synchronizedMap, and the
 problem still occurs.</t>
  </si>
  <si>
    <t>5bed51efe84e0020bd49793e</t>
  </si>
  <si>
    <t>Rather than remove it -- any NOPClosure, after all, _should_ be equal to any other -- I fixed it. Committed revision 825148.</t>
  </si>
  <si>
    <t>5bef239d56f6a02950c653a5</t>
  </si>
  <si>
    <t>Julien,
 I am using maven. and it has multiple version of commons-io in the repository
 I can check by deleting the other version from repo.</t>
  </si>
  <si>
    <t>5bef23ae56f6a02950c65479</t>
  </si>
  <si>
    <t>Thanks for testing, marking as resolved.</t>
  </si>
  <si>
    <t>5bef224956f6a02950c64461</t>
  </si>
  <si>
    <t>That's silly. I would have kept the API clean and made Velocity owners complain to the writers of that tool to fix it, since that is a bug in the tool. It shouldn't be reflected in the API.
 Anyway, thanks for the help! When will this fix be released?</t>
  </si>
  <si>
    <t>5bef21dd56f6a02950c63f9f</t>
  </si>
  <si>
    <t>Created an attachment (id=12456)
 ConditionalOrFileFilterTestCase.java</t>
  </si>
  <si>
    <t>5bed5277e84e0020bd497eb0</t>
  </si>
  <si>
    <t>I think Matt's offer to move their collections.sf.net project into Apache should not go unnoticed - what do you think? 
 IMHO we cannot ignore generics in the long run - their adoption grows and the time is coming when the type-unsafe code without generics will be viewed as "legacy code".</t>
  </si>
  <si>
    <t>5bed535de84e0020bd4989f0</t>
  </si>
  <si>
    <t>Fixed in trunk. Please verify and close.</t>
  </si>
  <si>
    <t>5bef23e956f6a02950c65726</t>
  </si>
  <si>
    <t>Hi [~sebb@apache.org] and thank you for the feedback.
 - My overall is use-case is that I have to use Strings from an external data source that is out of my control to generate file names to save files in a given directory. The directory is already set up, all I need a clean file names to create files in that directory.
 - I added the {{'/'}} character for Mac OS per your correction.
 - I added Javadocs to the {{toLegalFileName()}} method for my use-case:
 {code:java}
  /**
  * Converts a candidate file name (without a path) like {@code "filename.ext"} or {@code "filename"} to a legal file name. Illegal characters in
  * the candidate name are replaced by the {@code replacement} character.
  * 
  * @param candidate
  * a candidate file name (without a path) like {@code "filename.ext"} or {@code "filename"}
  * @param replacement
  * Illegal characters in the candidate name are replaced by this character
  * @return a String without illegal characters
  */
 {code}
 New version:
 {code:java}
 /*
  * Copyright 2017-2017 Rocket Software, Inc. All rights reserved.
  */
 package com.seagullsw.javax.io;
 import java.util.Arrays;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illegalFileNameChars;
  }
  public char[] getIllegalFileNameChars() {
  return this.illegalFileNameChars.clone();
  }
  public int getMaxFileNameLength() {
  return maxFileNameLength;
  }
  public int getMaxPathLength() {
  return maxPathLength;
  }
  public boolean isIllegalFileNameChar(final char c) {
  return Arrays.binarySearch(illegalFileNameChars, c) &gt;= 0;
  }
  /**
  * Converts a candidate file name (without a path) like {@code "filename.ext"} or {@code "filename"} to a legal file name. Illegal characters in
  * the candidate name are replaced by the {@code replacement} character.
  * 
  * @param candidate
  * a candidate file name (without a path) like {@code "filename.ext"} or {@code "filename"}
  * @param replacement
  * Illegal characters in the candidate name are replaced by this character
  * @return a String without illegal characters
  */
  public String toLegalFileName(final String candidate, final char replacement)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
 - If the parameter is a {{CharSequence}}, the code is _less_ flexible; if you want that, then we can have another method typed to a {{CharSequence}} in addition to the current method using a {{String}}. For example, you cannot convert to a char[], you must call {{charAt()}}.
 - The maxPathLength is just there because I found the info but I have not incorporated it yet.</t>
  </si>
  <si>
    <t>5bef23e956f6a02950c6572f</t>
  </si>
  <si>
    <t>(On vacation with the fam in NYC if anyone wants to meet for coffee.)
 - "Also one cannot use System.out in a library routine."
 Sorry about that, my mistake
 - "Is throwing an Exception such as IllegalArgumentException the best way to do this?"
 If we go this way, I suggests we change the method name to be prefixed with "check", just like the JRE has "checkBounds" methods in some places. "assert" would be another possible prefix but that smells too much of unit tests.
 - "Note that Windows treats some names specially, for example CON, NUL, PRN."
 Right, the enum needs a "String[] getReservedFileNames()"
 Gary</t>
  </si>
  <si>
    <t>5bed5104e84e0020bd4974f4</t>
  </si>
  <si>
    <t>Created an attachment (id=12705)
 New and more complete version of NotNullMap</t>
  </si>
  <si>
    <t>5bef240556f6a02950c65876</t>
  </si>
  <si>
    <t>Created Pull Request [#49|https://github.com/apache/commons-io/pull/49].
 Glad to help :)</t>
  </si>
  <si>
    <t>5bed5101e84e0020bd4974da</t>
  </si>
  <si>
    <t>I've compared this bug to COM-362. The philosophies between my new 
 implementation of the MultiHashMap class and the ChainedHashMap proposed in Bug 
 16465 are slightly different. The goal of the ChainedHashMap is to enforce an 
 ordering on the elements assigned to a given key. The goal of my new 
 MultiHashMap is merely to extend the existing interface so that it is more 
 robust, efficient, and follows Sun's standards for Collection classes; more 
 specifically, the standards regarding the collection view methods. It does not 
 try to enforce any ordering on the elements assigned to a given key, though it 
 could easily be extended to do this.</t>
  </si>
  <si>
    <t>5bef227f56f6a02950c64797</t>
  </si>
  <si>
    <t>Are there other Java 5 updates we should do?</t>
  </si>
  <si>
    <t>5bef238f56f6a02950c65312</t>
  </si>
  <si>
    <t>Yep, what we have in trunk is good.</t>
  </si>
  <si>
    <t>5bed5294e84e0020bd498077</t>
  </si>
  <si>
    <t>Integrated in commons-collections #33 (See [https://builds.apache.org/job/commons-collections/33/])
  [COLLECTIONS-231] return specific type rather than base type in factory methods. (Revision 1353132)
  Result = SUCCESS
 tn : http://svn.apache.org/viewvc/?view=rev&amp;rev=1353132
 Files : 
 * /commons/proper/collections/trunk/src/main/java/org/apache/commons/collections/map/DefaultedMap.java
 * /commons/proper/collections/trunk/src/main/java/org/apache/commons/collections/map/FixedSizeMap.java
 * /commons/proper/collections/trunk/src/main/java/org/apache/commons/collections/map/FixedSizeSortedMap.java
 * /commons/proper/collections/trunk/src/main/java/org/apache/commons/collections/map/LazySortedMap.java
 * /commons/proper/collections/trunk/src/main/java/org/apache/commons/collections/map/ListOrderedMap.java
 * /commons/proper/collections/trunk/src/main/java/org/apache/commons/collections/map/MultiValueMap.java
 * /commons/proper/collections/trunk/src/main/java/org/apache/commons/collections/map/PredicatedMap.java
 * /commons/proper/collections/trunk/src/main/java/org/apache/commons/collections/map/PredicatedSortedMap.java
 * /commons/proper/collections/trunk/src/main/java/org/apache/commons/collections/map/TransformedMap.java
 * /commons/proper/collections/trunk/src/main/java/org/apache/commons/collections/map/TransformedSortedMap.java</t>
  </si>
  <si>
    <t>5bef224956f6a02950c6445d</t>
  </si>
  <si>
    <t>I would fix it in 1.3.1 with a binary incompatible change. One time pain for long term gain... It's really nice that all the methods are sensibly and compatibly named.
 However, it's easy for me to say, I'll go with whatever the wider community supports, especially those who are more aware of the impacts of a binary incompatible change.</t>
  </si>
  <si>
    <t>5bed5120e84e0020bd4975a2</t>
  </si>
  <si>
    <t>Hello,
 I think the ClassCastException is thrown because the lstQueuedPsgrs object you have is not an HashMap but a ListOrderedMap.
 Did you try to cast your object to a Map instead?
 It is generally better to use the Map interface rather than a specific implementation in case of the implementation changes, just as the error you appears to have.
 HTH,
 Regards,
 Julien</t>
  </si>
  <si>
    <t>5bed5264e84e0020bd497d5a</t>
  </si>
  <si>
    <t>I have a possible solution (perhaps unacceptable) that was coded for in-house use.
 In this solution, MultiMap.entrySet returns a flattened "set" that violates the general contract of set by allowing two Entry that are .equals . It behaves as an IdentitySet, similar to th keys of java.util.IdentityHashMap .
 Another note is that the set supports .remove and if all values for a key are removed, the key is also removed. I'm unsure if the removal of the key is desired. It would be trivial to change.
 If this solution is desired for the library, I'll work it up as a proper patch.</t>
  </si>
  <si>
    <t>5bef22f056f6a02950c64cb6</t>
  </si>
  <si>
    <t>Hi all!
 Please, take a look for this correction.
 I cleaned up the test case to make it more clear and cut the sample file.</t>
  </si>
  <si>
    <t>5bef234456f6a02950c64ff4</t>
  </si>
  <si>
    <t>When shall this fix appear in a release?</t>
  </si>
  <si>
    <t>5bed52fae84e0020bd4985d5</t>
  </si>
  <si>
    <t>5bed534fe84e0020bd49893f</t>
  </si>
  <si>
    <t>To be honest, I don't see why it is more tedious to write {{new DualHashBidiMap&lt;String, String&gt;()}} instead of {{MapUtils.newHashBidiMap()}}. 
 It spares you 12 characters. Factory methods make sense when several constructors would have the same number of parameters of even the same signatures. In this case a factory method does not add much, IMHO. Beside that, people are used to use the default constructor when creating collections (and maps), because this is how the java collections framework works.</t>
  </si>
  <si>
    <t>5bef23c156f6a02950c65556</t>
  </si>
  <si>
    <t>Thanks Sebb. I see. So things like logrotate can confuse the tailer if they truncate files instead of moving them?</t>
  </si>
  <si>
    <t>5bef23cc56f6a02950c655ee</t>
  </si>
  <si>
    <t>It still does not make sense to purge the contents which are clearly still being used.
 Are you sure that this is not a faulty cron job?
 I'm not convinced that this is something that the IO library either should (or even could) handle.</t>
  </si>
  <si>
    <t>5bed532fe84e0020bd4987e0</t>
  </si>
  <si>
    <t>Created an attachment (id=11979)
 Implementation of Filtered set</t>
  </si>
  <si>
    <t>5bed5363e84e0020bd498a1c</t>
  </si>
  <si>
    <t>For general information on how to contribute, see [this page|https://commons.apache.org/patches.html].
 Commons Collections is still using Subversion for code management, this is the repository https://svn.apache.org/repos/asf/commons/proper/collections/trunk
 If you are comfortable with Subversion, you can check out that repository, make your changes, and follow the information in the first link to create a JIRA ticket, and a patch to attach to the ticket with your changes.
 If you are more comfortable or prefer to use Git, you can fork https://github.com/apache/commons-collections, make all the changes in your own forked repository, and then [submit a pull request|https://help.github.com/articles/about-pull-requests/].
 A committer will review your patch or pull request, and either ask for feedback or changes, and then merge it (-:
 Hope that helps
 Bruno</t>
  </si>
  <si>
    <t>5bef227356f6a02950c646e7</t>
  </si>
  <si>
    <t>bq. Is {{wildcardMatch()}} meant to be platform-dependent?
 If yes, my first patch is still not sufficiently fixing the problem. To catch up with the behavior of {{String.equalsIgnoreCase()}}, one needs to consider both the lower case and the upper case form of a character. New patch with extended unit test.</t>
  </si>
  <si>
    <t>5bef233b56f6a02950c64fa7</t>
  </si>
  <si>
    <t>Applied in r1686739, thanks for the patch !</t>
  </si>
  <si>
    <t>5bed51f7e84e0020bd497977</t>
  </si>
  <si>
    <t>Mmmh, I don't understand my own comment any more... Must have been tired. So you are right: the sorting example is nonsense, please ignore it. 
 I agree to keep the class - I'll try to write some additions to the javadoc comment for the subList() method to clarify the behavior...</t>
  </si>
  <si>
    <t>5bed5167e84e0020bd4976ae</t>
  </si>
  <si>
    <t>(In reply to comment #20)
 &gt; Are you really running without synchronisation?
 Yes, before we hit this bug we were running without synchronization. Now we
 wrapped the LRUMap in a Collections.synchronizedMap().
 &gt; Is there any chance that mutliple threads are accessing the map?
 Yes, multiple threads are reading and writing the map.
 Off course in this case it was stupid to not use synchronized access in the
 first place as LRUMap does not explicitly state that it is threadsafe...</t>
  </si>
  <si>
    <t>5bef239456f6a02950c65345</t>
  </si>
  <si>
    <t>No further response in nearly 6 months</t>
  </si>
  <si>
    <t>5bef225056f6a02950c644cd</t>
  </si>
  <si>
    <t>The previous commenter didn't seem overly impressed with the implementation. But the limewire and freenet implmentation are GPL'd, licensed thus unsuitable for an apache project. This implementation is completely unrelated to either project so is free from these restrictions.
 If required I'm more than willing to re-review the implementation and fix or implement it as poeple see fit.
 Gareth</t>
  </si>
  <si>
    <t>5bed5270e84e0020bd497e0d</t>
  </si>
  <si>
    <t>I'm missing something here - I don't see where the b list is used in your proposed method.
 It looks like you only use it in the Predicate itself and the commented out filter method is cleaner.</t>
  </si>
  <si>
    <t>5bef221056f6a02950c641ae</t>
  </si>
  <si>
    <t>Committed. Now we see if any other committer objects...</t>
  </si>
  <si>
    <t>5bef239356f6a02950c6533f</t>
  </si>
  <si>
    <t>If file.length() really does refresh the NFS cache, then it should be more reliable to check that first, and then use exists() to catch empty files:
 {code}file.length() &gt; 0 || file.exists(){code}
 However, as far as I can tell this would only be needed for NFS files and file.length() may be much more expensive than file.exists().
 I'm not convinced that it is necessary to attempt to fix the behaviour; applications should be prepared for files to appear/disappear at any time.</t>
  </si>
  <si>
    <t>5bef220856f6a02950c64130</t>
  </si>
  <si>
    <t>5bed51dbe84e0020bd4978a5</t>
  </si>
  <si>
    <t>Genericized ArrayStack + test case.</t>
  </si>
  <si>
    <t>5bef235456f6a02950c6508b</t>
  </si>
  <si>
    <t>Can you provide a patch for [io] trunk please?</t>
  </si>
  <si>
    <t>5bed525de84e0020bd497cdf</t>
  </si>
  <si>
    <t>Those methods do a lot of type conversion that are not possible using just generics. Multiple methods are still needed to govern those conversions. Should the methods remain?</t>
  </si>
  <si>
    <t>5bef23fd56f6a02950c657f7</t>
  </si>
  <si>
    <t>[~tn]
 "ThreadLocals have drawbacks, and I would not use them for such rather cheap objects. Also if you add something like this every user has to live with it."
 So what are the drawbacks? Show me a scenario where performance or memory consumption goes up and we can talk about it. My tests show that the 'cheap objects' hurt performance dramatically, if you have results suggesting otherwise, please share. But if what "every user have to live with" is a 15-time better performance, I wonder how many of them will complain.</t>
  </si>
  <si>
    <t>5bed527de84e0020bd497f27</t>
  </si>
  <si>
    <t>Wow! TN's the man! 5-years after I submitted it (before I was a committer). I'd forgotten all about this patch!</t>
  </si>
  <si>
    <t>5bed5332e84e0020bd498822</t>
  </si>
  <si>
    <t>In fact, this bag would be very similar to a MultiValueMap which decorates a TreeMap:
 {noformat}
 MultiValueMap&lt;String, String&gt; map =
  MultiValueMap.&lt;String, String&gt;multiValueMap(new TreeMap&lt;String, Collection&lt;String&gt;&gt;(comparator));
 {noformat}
 The Bag interface would be more convenient to use, e.g. instead of calling put(obj, obj), you could do add(obj).</t>
  </si>
  <si>
    <t>5bed5362e84e0020bd498a10</t>
  </si>
  <si>
    <t>Not sure how to replicate the problem. Could you test with the latest version of Commons Collections and let us know if that works, and maybe add a comment explaining how to replicate your issue? That way we might be able to help debugging the issue, though I suspect it could be an IDE or environment issue.
 Thanks
 Bruno</t>
  </si>
  <si>
    <t>5bed5343e84e0020bd4988c1</t>
  </si>
  <si>
    <t>In r1452951 I reverted my initial commit.
 Attached my changes and postponing until consensus can be reached.
 Missing things:
  * unit tests
  * hashCode/equals implementations
 The feature may also be better suited for commons-lang.</t>
  </si>
  <si>
    <t>5bef224e56f6a02950c644af</t>
  </si>
  <si>
    <t>P.S. IOCase checkEquals throws a NullPointerException if either of the Strings are null</t>
  </si>
  <si>
    <t>5bed4ffce84e0020bd496f9d</t>
  </si>
  <si>
    <t>Extra javadoc added</t>
  </si>
  <si>
    <t>5bed524de84e0020bd497bf3</t>
  </si>
  <si>
    <t>In the generics branch you'd use {{ComparableComparator.&lt;Integer&gt; getInstance()}}. svn rev 738956</t>
  </si>
  <si>
    <t>5bef23fe56f6a02950c65824</t>
  </si>
  <si>
    <t>New classes:Â {{CharacterSetFilterReader}} and {{CharacterFilterReader}}.</t>
  </si>
  <si>
    <t>5bef23cf56f6a02950c65600</t>
  </si>
  <si>
    <t>URL: http://svn.apache.org/r1470362
 Log:
 IO-328 FileUtils.listFilesAndDirs includes original dir in results even when it doesn't match filter
  Javadoc: clarify that original dir is included in the results
 Modified:
  commons/proper/io/trunk/src/changes/changes.xml
  commons/proper/io/trunk/src/main/java/org/apache/commons/io/FileUtils.java</t>
  </si>
  <si>
    <t>5bed5348e84e0020bd498901</t>
  </si>
  <si>
    <t>In which case, we should look at fixing the rest of Commons rather than re-instating the bad practise in Collections 4.
 Commons components have been around a long time, and Java best practise has evolved.
 AFAICT the only downside of not allowing subclassing is that the replacement class is a bit more tedious to create and maintain - though maybe there are IDE helpers that can automate most of the work. However the upside is more flexibility.</t>
  </si>
  <si>
    <t>5bef227a56f6a02950c64750</t>
  </si>
  <si>
    <t>Patch to fix the recursion bug. 
 This patch will check the canonical path of the destination directory and the absolute path of the File objects from listFiles(). If they are equal, then don't copy the destination directory and continue the iteration</t>
  </si>
  <si>
    <t>5bef240056f6a02950c65835</t>
  </si>
  <si>
    <t>Github user asfgit closed the pull request at:
  https://github.com/apache/commons-io/pull/52</t>
  </si>
  <si>
    <t>5bef23cf56f6a02950c655fe</t>
  </si>
  <si>
    <t>I think the Javadoc is correct as it stands, though perhaps a bit ambiguous.
 The Javadoc says:
 bq. All files found are filtered by an IOFileFilter.
 Directories are not mentioned.
 bq. The resulting collection includes the subdirectories themselves.
 That is ambiguous; it should probably read:
 bq. The resulting collection includes the directories themselves.</t>
  </si>
  <si>
    <t>5bed5343e84e0020bd4988c3</t>
  </si>
  <si>
    <t>That's actually the same behavior as IntRange.containsNumber in commons-lang 2.x, it is a matter of definition imho.</t>
  </si>
  <si>
    <t>5bef235c56f6a02950c650e5</t>
  </si>
  <si>
    <t>Patch applied with tweaks. Thank you!</t>
  </si>
  <si>
    <t>5bed5270e84e0020bd497e0c</t>
  </si>
  <si>
    <t>package com.chrisshayan;
 import org.apache.commons.collections.CollectionUtils;
 import org.apache.commons.collections.Predicate;
 import java.util.List;
 import java.util.ArrayList;
 import java.util.Collection;
 import java.util.Iterator;
 /**
  * Created by IntelliJ IDEA.
  * User: Chris Shayan and Nasehzade
  * Date: Nov 8, 2008
  * Time: 1:59:36 PM
  */
 public class TestSubtract {
  public static class Entity {
  private int number;
  public int getNumber() {
  return number;
  }
  public void setNumber(int number) {
  this.number = number;
  }
  public String toString() {
  return String.valueOf(getNumber());
  }
  }
  /**
  *
  * @param a
  * @param b
  * @param p
  * @return
  */
  public static Collection subtract(final Collection a, final Collection b, Predicate p) {
  ArrayList list = new ArrayList(a);
  for (int i = 0; i &lt; list.size(); i++) {
  Object o = list.get(i);
  if(!p.evaluate(o)) {
  list.remove(i);
  }
  }
  return list;
  }
  public static void main(String[] args) {
 // simple();
  List all = new ArrayList(3);
  Entity entity1 = new TestSubtract.Entity();
  entity1.setNumber(1);
  Entity entity2 = new TestSubtract.Entity();
  entity2.setNumber(2);
  Entity entity3 = new TestSubtract.Entity();
  entity3.setNumber(3);
  all.add(entity1);
  all.add(entity2);
  all.add(entity3);
  final List odd = new ArrayList();
  Entity entity4 = new TestSubtract.Entity();
  entity4.setNumber(1);
  Entity entity5 = new TestSubtract.Entity();
  entity5.setNumber(3);
  odd.add(entity4);
  odd.add(entity5);
  List all2 = new ArrayList(all);
 /*
  CollectionUtils.filter(all2, new Predicate() {
  public boolean evaluate(Object o) {
  Entity entity = (Entity) o;
  for (int i = 0; i &lt; odd.size(); i++) {
  Entity oddEntity = (Entity) odd.get(i);
  if (entity.getNumber() == oddEntity.getNumber())
  return false;
  }
  return true;
  }
  });
 */
  Collection c = subtract(all2, odd, new Predicate() {
  public boolean evaluate(Object o) {
  Entity entity = (Entity) o;
  for (int i = 0; i &lt; odd.size(); i++) {
  Entity oddEntity = (Entity) odd.get(i);
  if (entity.getNumber() == oddEntity.getNumber())
  return false;
  }
  return true;
  }
  }); 
  List even = new ArrayList(c);
  for (int i = 0; i &lt; even.size(); i++) {
  Object o = even.get(i);
  System.out.println("o = " + o);
  }
  }
  private static void simple() {
  List all = new ArrayList(3);
  all.add(Integer.valueOf("1"));
  all.add(Integer.valueOf("2"));
  all.add(Integer.valueOf("3"));
  List odd = new ArrayList();
  odd.add(Integer.valueOf("1"));
  odd.add(Integer.valueOf("3"));
  Collection evenCollection = CollectionUtils.subtract(all, odd);
  List even = new ArrayList(evenCollection);
  for (int i = 0; i &lt; even.size(); i++) {
  Object o = even.get(i);
  System.out.println("o = " + o);
  }
  }
 }</t>
  </si>
  <si>
    <t>5bef236256f6a02950c65111</t>
  </si>
  <si>
    <t>Yes, I did try that. Does it fail for you? Which version of IO are you using?</t>
  </si>
  <si>
    <t>5bef225256f6a02950c644ff</t>
  </si>
  <si>
    <t>Fixed in SVN
 support for NIO moved to #IO-155</t>
  </si>
  <si>
    <t>5bed5277e84e0020bd497ea6</t>
  </si>
  <si>
    <t>Just had a look at it, and have a feeling that the second SF project is much, much better than the first one.
 Still, it is more rigid (regarding the use of generics) in many places than it should have been imho.
 For example, instead of:
  TransformingComparator(Transformer&lt;I,O&gt; transformer, Comparator&lt;O&gt; decorated)
 ...I would go for a more relaxed version:
  TransformingComparator(Transformer&lt;? super I, ? extends O&gt; transformer, Comparator&lt;? super O&gt; decorated)
 So that the following is possible:
  Comparator&lt;Double&gt; c = 
  new TransformingComparator&lt;Double, Comparable&gt;(
  StringValueTransformer.getInstance(),
  ComparableComparator.getInstance()
  );
 Am I paranoid?</t>
  </si>
  <si>
    <t>5bef223556f6a02950c64317</t>
  </si>
  <si>
    <t>Created an attachment (id=7448)
 added cvs repo information</t>
  </si>
  <si>
    <t>5bef234456f6a02950c64ff2</t>
  </si>
  <si>
    <t>I have created a patch for this issue.</t>
  </si>
  <si>
    <t>5bed5011e84e0020bd497032</t>
  </si>
  <si>
    <t>Created an attachment (id=12974)
 ReferenceMap: Adding full qualified names to classes, which have not been imported explictely</t>
  </si>
  <si>
    <t>5bef227d56f6a02950c64773</t>
  </si>
  <si>
    <t>Mine is reduce typing, makes it very easy with auto-complete - just keep hitting period and one or two letters to add another condition.</t>
  </si>
  <si>
    <t>5bef225b56f6a02950c6459e</t>
  </si>
  <si>
    <t>Hi,
 ich fÃ¼rchte wir reden total aneinander vorbei :)
 Ich weiÃŸ schon wie der FileTracker funktioniert, und auch daÃŸ er als
 "Dienst" eine etwas andere Rolle spielen darf als z.B. die Ã¼blichen
 statischen Helfer-Methoden. Gerade aber weil er nur ab und zu laufen muÃŸ,
 ist es ein guter Kandidat fÃ¼r einen Timer - weil z.B. eine Webapp ja auch
 garantiert noch andere Dinge zu tun hat, und es wÃ¤re sicherlich einfacher,
 nur einen Timer pro Webapp fÃ¼r alle periodischen Dinge zu benutzen/zu
 kontrollieren als x verschiedene Mechanismen.
 Worauf ich hinauswollte: Bibliotheken (im Gegensatz zu Frameworks) "an
 sich" sollten eben Ã¼berhaupt gar keine Threads starten - weil das sonst
 eben genau darauf hinauslÃ¤uft, daÃŸ jede Klasse ihr Thread-Handling selbst
 neu stricken muÃŸ, mit ClassLoader-leaks und dem ganzen Klimbim.
 Es gibt unzÃ¤hlige Verwendungen fÃ¼r asynchrone Objekte in Collections, IO,
 Lang, Pool, DBCP usw. und obwohl eigentlich nur 1-2 gebraucht wÃ¼rden um
 die Arbeit zu erledigen hÃ¤tte man am Ende mehrere hundert Threads laufen,
 nur weil wieder keiner Ã¼ber APIs und Komposition/Zusammenspiel im grÃ¶ÃŸeren
 Rahmen nachgedacht hat. Wenn ich in meiner App z.B. 100 kleine Pools habe,
 die sich alle 5 Minuten periodisch selbst sÃ¤ubern kÃ¶nnen, brauche ich
 dafÃ¼r wirklich keine 100 Threads, die 99.99% der Zeit einfach nichts tun.
 Mein Kommentar war lediglich als kleiner DenkanstoÃŸ fÃ¼r commons allgemein
 gedacht.
 ciao
 Holger</t>
  </si>
  <si>
    <t>5bef23e456f6a02950c656d7</t>
  </si>
  <si>
    <t>Proposed patch and unit tests.
 It would be possible to have extra shortcut logic within the methods; however, would lead to double checking and less clean code-base.</t>
  </si>
  <si>
    <t>5bef22a756f6a02950c64916</t>
  </si>
  <si>
    <t>Fix layout</t>
  </si>
  <si>
    <t>5bef22be56f6a02950c64a36</t>
  </si>
  <si>
    <t>I thought things that produced Iterators implemented Iterables; not Iterators?</t>
  </si>
  <si>
    <t>5bed5250e84e0020bd497c34</t>
  </si>
  <si>
    <t>adds the add method with the following semantics:
 public boolean add(Object o) {
  if (o instanceof Comparable) {
  return super.add(o);
  }
  else return false;
 }
 can this be committed asap as well?</t>
  </si>
  <si>
    <t>5bed52dee84e0020bd498472</t>
  </si>
  <si>
    <t>Is it possible for you to do the relevant call to velocity within a privileged block?
 Currently, it is very unlikely that the 3.x branch will see a new release. The respective class (ExtendedProperties) has been removed from collections 4.0 (see the release notes for alternatives).</t>
  </si>
  <si>
    <t>5bed51b0e84e0020bd497839</t>
  </si>
  <si>
    <t>Accept wildcard args for copy constructors and Unmodifiable* decorators.</t>
  </si>
  <si>
    <t>5bed50f3e84e0020bd497492</t>
  </si>
  <si>
    <t>Changes made on CVS.</t>
  </si>
  <si>
    <t>5bed50d1e84e0020bd4973b6</t>
  </si>
  <si>
    <t>No, because I think that this approach is cleaner than requiring a seperate
 filter and related configuration with the requisite cleanup code.</t>
  </si>
  <si>
    <t>5bef238956f6a02950c652c2</t>
  </si>
  <si>
    <t>Committed revision 1562881.</t>
  </si>
  <si>
    <t>5bed525be84e0020bd497cd0</t>
  </si>
  <si>
    <t>Added with minor changes in r1475937.
 Thanks for the patch!</t>
  </si>
  <si>
    <t>5bef22b456f6a02950c649ba</t>
  </si>
  <si>
    <t>Fixed, thanks for the patch
 http://svn.apache.org/viewvc?view=revision&amp;revision=1081011</t>
  </si>
  <si>
    <t>5bed50dae84e0020bd4973fc</t>
  </si>
  <si>
    <t>ping, being a nuisance to see if any collections committer notices my patch :P</t>
  </si>
  <si>
    <t>5bef236256f6a02950c6510e</t>
  </si>
  <si>
    <t>That's all I have. Making those two methods and using the sample class is how I made it fail. It may have been application-specific, though the fix you suggested would take care of it.</t>
  </si>
  <si>
    <t>5bed51ebe84e0020bd49792c</t>
  </si>
  <si>
    <t>I have already done the changes in r1494280:
  * made the collection field private
  * added a protected setter with javadoc stating that it should only be used for de-serialization
  * updated all other decorators to the the getters/setters instead of the plain field.
 Is it ok like that?</t>
  </si>
  <si>
    <t>5bef221f56f6a02950c6424f</t>
  </si>
  <si>
    <t>Marking this as a won't do.
 Even if someone did a fancy reflection version we shouldn't add it as it would be a maintenance pain.
 Sorry James.</t>
  </si>
  <si>
    <t>5bed5294e84e0020bd49807e</t>
  </si>
  <si>
    <t>Change done with the exception of Unmodifiable decorators.</t>
  </si>
  <si>
    <t>5bed52b4e84e0020bd498209</t>
  </si>
  <si>
    <t>Applied patch in r1352243.
 Thanks for reporting!</t>
  </si>
  <si>
    <t>5bef23fd56f6a02950c657f3</t>
  </si>
  <si>
    <t>@[~tn]
 The IOUtils class already provides access to methods that accept a user-provided buffer, see my comment (*) of a few days ago.
 These are used by the methods that create the buffer internally.
 If there were no downside to using ThreadLocal, I agree that it would make sense to implement the OP's suggestion.
 But as we have both pointed out, there are downsides, and there is an easy work-round.
 (*) https://issues.apache.org/jira/browse/IO-468?focusedCommentId=14305390&amp;page=com.atlassian.jira.plugin.system.issuetabpanels:comment-tabpanel#comment-14305390</t>
  </si>
  <si>
    <t>5bef236956f6a02950c65143</t>
  </si>
  <si>
    <t>Feel free to provide a patch.</t>
  </si>
  <si>
    <t>5bed5101e84e0020bd4974d9</t>
  </si>
  <si>
    <t>Could you compare this code to COM-362 as well? Both are about MultiMap. It 
 may be that we need a new interface and implementations here.</t>
  </si>
  <si>
    <t>5bef232256f6a02950c64ec0</t>
  </si>
  <si>
    <t>Issue is solved when changing FileAlterationOberserver.checkAndNotify to:
 if (rootFile.exists()) {
 rootEntry.setExists(true);
 checkAndNotify(rootEntry, rootEntry.getChildren(),
 listFiles(rootFile));
 } else if (rootEntry.isExists()) {
 rootEntry.setExists(false);
 checkAndNotify(rootEntry, rootEntry.getChildren(),
 FileUtils.EMPTY_FILE_ARRAY);
 } else {
 // Didn't exist and still doesn't
 }</t>
  </si>
  <si>
    <t>5bef23a656f6a02950c6540e</t>
  </si>
  <si>
    <t>Currently IO 2.0 is binary compatible with IO 1.4.
 Because IO is widely used then if we break that compatibility - then we will have to change the package names to avoid that. I don't want to do that IO 2.0 - I want it to be a drop in replacement for IO 1.4</t>
  </si>
  <si>
    <t>5bed50f5e84e0020bd4974a5</t>
  </si>
  <si>
    <t>It seems that DoubleOrderedMap is going to be annoyingly named.
 - 'Ordered' is used in the decorators subpackage to mean 'insertion order'.
 - DoubleOrderedMap should be DoubleSortedMap, as in the JDK 'Sorted' 
 means 'retains a specified order'. It should also implement the JDK SortedMap 
 interface.
 -------
 It also doesn't do exactly what I thought it did. I thought it was a BidiMap, 
 which it is of course, but it is also sorted. I'll continue these thoughts on 
 the mailing lists with a proposed solution.</t>
  </si>
  <si>
    <t>5bed529fe84e0020bd498131</t>
  </si>
  <si>
    <t>Patch to remove remaining deprecations</t>
  </si>
  <si>
    <t>5bed533ce84e0020bd49887c</t>
  </si>
  <si>
    <t>Perhaps javadoc should be tweaked. Maybe add a sentence explaining counter-intuitive generic typing. Or removing "For example, if the transformation converts Strings to Integers" verbiage? To the casual eye, current implementation is confusing. I can create patch if desired.</t>
  </si>
  <si>
    <t>5bef232156f6a02950c64eb5</t>
  </si>
  <si>
    <t>There was a bug in the case of long 'from' rule that is partially matched by the input data and 'slow' underlying stream.
 It's fixed now and the test suit is populated.</t>
  </si>
  <si>
    <t>5bef223c56f6a02950c643ad</t>
  </si>
  <si>
    <t>Committed those changes to IOUtils to add copyLarge() methods and throw and ArithmeticException in the original copy() methods.
 I have modifications to the IOUtils unit tests (IOUtilsCopyTestCase) to test the changes, but they use the MockInputStream and MockReader implementations from IO-94 - so I'll hold off committing those until the decison on what to do with those implementations is made.</t>
  </si>
  <si>
    <t>5bed5275e84e0020bd497e76</t>
  </si>
  <si>
    <t>I suggest we raise a bug against the Transformer interface, then. That would allow the genericisation of Transformer and the related implementation classes to occur separately.</t>
  </si>
  <si>
    <t>5bed519ce84e0020bd4977e6</t>
  </si>
  <si>
    <t>Oh, of course. The maps I was trying to use were in fact immutable, which is why I didn't think of that, though it's obvious in retrospect. Thank you for your time.</t>
  </si>
  <si>
    <t>5bef21de56f6a02950c63fa7</t>
  </si>
  <si>
    <t>Oops. It was supposed to...</t>
  </si>
  <si>
    <t>5bed4ee5e84e0020bd496bf7</t>
  </si>
  <si>
    <t>Applied, thanks</t>
  </si>
  <si>
    <t>5bed5288e84e0020bd497fb4</t>
  </si>
  <si>
    <t>There is also another CollectionUtils.select method that allows you to provide the returned collection:
 {noformat}
 List&lt;Integer&gt; input = new ArrayList&lt;Integer&gt;();
 List&lt;Integer&gt; output = CollectionUtils.select(input, TruePredicate.truePredicate(), new ArrayList&lt;Integer&gt;());
 {noformat}
 Does this help?</t>
  </si>
  <si>
    <t>5bed5167e84e0020bd4976ac</t>
  </si>
  <si>
    <t>Sorry, didn't mean to close the bug!
 Re. comment #17 - we're running into the same problem when using LRUMap without
 Collections.synchronizedMap(). Here's the requested info about JRE and OS version:
 $ java -version
 java version "1.4.2_07"
 Java(TM) 2 Runtime Environment, Standard Edition (build 1.4.2_07-b05)
 Java HotSpot(TM) Client VM (build 1.4.2_07-b05, mixed mode)
 $ uname -a
 Linux XXX 2.6.9-5.ELsmp #1 SMP Wed Jan 5 19:30:39 EST 2005 i686 i686 i386 GNU/Linux
 The NPE occurs when calling LRUMap.put(). The key is immutable (String). We're
 only using the put() and get() methods.</t>
  </si>
  <si>
    <t>5bed522fe84e0020bd497b47</t>
  </si>
  <si>
    <t>Thanks Benjamin - patch applied.</t>
  </si>
  <si>
    <t>5bed52a1e84e0020bd498148</t>
  </si>
  <si>
    <t>I'm on this one...</t>
  </si>
  <si>
    <t>5bed52ede84e0020bd498508</t>
  </si>
  <si>
    <t>I like the idea, something like this could be added imo.
 We should discuss this first on the mailinglist to get feedback also from other people.</t>
  </si>
  <si>
    <t>5bef22a856f6a02950c64929</t>
  </si>
  <si>
    <t>You can easily use the implementations with listFiles() - just cast to the appropriate type
 File[] dirs = file.listFiles((FileFilter)DirectoryFileFilter.DIRECTORY);</t>
  </si>
  <si>
    <t>5bef230056f6a02950c64d3c</t>
  </si>
  <si>
    <t>Committed revision 1201713. This is a simple implementation that seems to make the most sense to me. Please discuss.</t>
  </si>
  <si>
    <t>5bed526ae84e0020bd497dc7</t>
  </si>
  <si>
    <t>Note, I've changed the other 2 addAll methods (Enumeration and Object[]) to return a boolean too.</t>
  </si>
  <si>
    <t>5bef238556f6a02950c6527c</t>
  </si>
  <si>
    <t>I really like the way of usage of file comparators as described in JavaDoc, so I have changed code. Patch is attached.</t>
  </si>
  <si>
    <t>5bef23c656f6a02950c655d0</t>
  </si>
  <si>
    <t>Hi,
 just adding a comment here as this is the best documentation I have found for this feature. (This is actually what Thomas Neidhart said in the comment just before mine, but I didn't understand it. At least I assume that's what he meant)
 bq. java.lang.String will not be resolved
 I confirm that you can not blacklist java.lang.String. It will always be whitelisted and it is like this by default. And java.lang.String is the only object that is like this.
 This is because this algorithm works by using the readResolve call of the ClassDesc (which comes before the object in the stream). Looking at https://docs.oracle.com/javase/7/docs/platform/serialization/spec/protocol.html , java.lang.String is the only one that doesn't have a ClassDesc.
 So primitive types and String are always whitelisted; all other types (including arrays and boxed variants of primitives types) need to be whitelisted (either through a package java.lang.* or individually) to allow deserializing all the transitive fields of all the objects needed to deserialize the top object.
 Cheers,
 Jon</t>
  </si>
  <si>
    <t>5bed5018e84e0020bd497069</t>
  </si>
  <si>
    <t>Stack trace included</t>
  </si>
  <si>
    <t>5bef232756f6a02950c64ee9</t>
  </si>
  <si>
    <t>Guys,
  This is not a Windows only issue. This bit us today in our CI build on an Ubuntu build node. In migrating our build nodes, we moved to a raid disk array, and starting using symbolic links to keep our build configs the same, and a number of unit tests starting failing due to FileUtils.isSymbolicLink() falsely reporting that leaf file was a symbolic link.
  I agree with Will Erickson. The Commons IO FileUtils.deleteDirectory() is calling the defective method and should be fixed.</t>
  </si>
  <si>
    <t>5bed539ce84e0020bd498c6c</t>
  </si>
  <si>
    <t>GitHub user drajakumar 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t>
  </si>
  <si>
    <t>5bef22ec56f6a02950c64c89</t>
  </si>
  <si>
    <t>BTW FileUtils#cleanDirectoryOnExit is also a private method</t>
  </si>
  <si>
    <t>5bed5167e84e0020bd4976a7</t>
  </si>
  <si>
    <t>I'm no longer using this LRUMap in the application where I was having problems
 with it, so I can't help retest/debug it in production any more.</t>
  </si>
  <si>
    <t>5bef225856f6a02950c64564</t>
  </si>
  <si>
    <t>After two months without reply, it seems valid to assume that my unintentional change didn'd cause any problems. Closing.</t>
  </si>
  <si>
    <t>5bed5356e84e0020bd4989af</t>
  </si>
  <si>
    <t>I used commons-collections-3.2.2.
 ForClosure and WhileClosure can not deserialize.
 But, ChainedTransformer can deserialize.
 A DoS attack similar to an infinite loop becomes possible by the following way.
 {code:java}
 HashMap&lt;Integer, Integer&gt; map = new HashMap&lt;Integer, Integer&gt;();
 for (int i = Integer.MIN_VALUE + 1; i &lt;= Integer.MIN_VALUE + 10; i++) {
 map.put(i, i);
 }
 Transformer constantTransformer = ConstantTransformer.getInstance(map);
 Transformer stringValueTransformer = StringValueTransformer.getInstance();
 Transformer transformerChain = ChainedTransformer.getInstance(constantTransformer, stringValueTransformer);
 for (int i = 0; i &lt; 10; i++) {
 Transformer[] transformers = new Transformer[10];
 Arrays.fill(transformers, transformerChain);
 transformerChain = ChainedTransformer.getInstance(transformers);
 }
 {code}
 This serialized file size is less than 2KB.
 But it takes 6~7 hours for deserialize. (Core i5 CPU)
 I think the similar way is also possible in ChainedClosure, AllPredicate, AnyPredicate.
 When other class of org.apache.commons.collections.functors package was used,
 it was possible to make OutOfMemoryError occur.
 I think all classes of org.apache.commons.collections.functors package should call FunctorUtils#checkUnsafeSerialization.</t>
  </si>
  <si>
    <t>5bef235b56f6a02950c650db</t>
  </si>
  <si>
    <t>Looks like theses patches have been rolled in. So, congrats to all on that. I went ahead and maven repo'ed your fork anyway because of the IO-279 issue. Tailer would read from start of file on frequent occasions. Not good when you're sending alerts! Sergio, does your fork handle the IO-269 bug? Right now, that's the last known issue I'm concerned about.
 Thanks!
 Jim
 Edited: wrong bug #</t>
  </si>
  <si>
    <t>5bef234e56f6a02950c65049</t>
  </si>
  <si>
    <t>The 'close' method of 'FileOutputStream' translates to a call to OpenJDK's native [fileClose|http://hg.openjdk.java.net/jdk7u/jdk7u/jdk/file/34c594b52b73/src/solaris/native/java/io/io_util_md.c#l88] method. That will call [JVM_Close|http://hg.openjdk.java.net/jdk7u/jdk7u-dev/hotspot/file/2cd3690f644c/src/share/vm/prims/jvm.cpp#l2642] leading to the operating system's C libraries 'close' function getting called. Definitely want any error that function returns to be propagated as an exception to the caller. It's completely operating system dependent. On my system the manpage of close states:
 {noformat}
 ERRORS
  close() will fail if:
  [EBADF] d is not an active descriptor.
  [EINTR] An interrupt was received.
  [EIO] An I/O error occurred while writing to the file system.
 {noformat}
 Not suppressing any of these errors silently should do. I think closing a channel obtained from a stream will also close the stream internally. I do not know if that is specified behaviour or just an implementation detail of e.g. OpenJDK.</t>
  </si>
  <si>
    <t>5bed52c8e84e0020bd498352</t>
  </si>
  <si>
    <t>Definitely for the ExtendedProperties, it's obviously using English as a Locale.
 I'm less convinced by CaseInsensitiveMap. Instead it seems that either:
 a) It should have a Locale parameter to the constructor
 b) It should be rewritten to be a CaseInsensitiveMap [ie: depend on equalsIgnoreCase], and not a ToLowerCaseMap as it currently is.</t>
  </si>
  <si>
    <t>5bed522ae84e0020bd497b0f</t>
  </si>
  <si>
    <t>It appears these methods exist in the current PredicateUtils class. I don't see any need to depreciate the getInstance methods. Can this JIRA be closed?</t>
  </si>
  <si>
    <t>5bef232756f6a02950c64ee3</t>
  </si>
  <si>
    <t>It's far from ideal using a command shell for this, but if it is the only way it might be worth it.
 The class FileSystemUtils currently uses the same approach for getting the system free space, so if it is necessary to use a shell, we can re-use the process code from that class.</t>
  </si>
  <si>
    <t>5bef23c156f6a02950c6553c</t>
  </si>
  <si>
    <t>Ooo, my bad - this is already fixed. Still same as my patch except using file.lastModified() rather than System.currentTimeMillis()</t>
  </si>
  <si>
    <t>5bef235656f6a02950c650af</t>
  </si>
  <si>
    <t>bq. Also optional platform specific features really go against the ethos of Java's write once, run anywhere.
 I was not proposing making the code OS-specific.
 bq. Any reason why reopening is a bad idea on other non-Windoze platforms?
 It would be somewhat less efficient.
 Also, AFAIK the Tailer can continue following a renamed file.
 If there do turn out to be issues with the new strategy - could it cause file rotations to be missed? - making it optional is safer.</t>
  </si>
  <si>
    <t>5bed538ee84e0020bd498bd8</t>
  </si>
  <si>
    <t>Patch applied, thank you. I am leaving this ticket open assuming there is more coming.</t>
  </si>
  <si>
    <t>5bed5250e84e0020bd497c2f</t>
  </si>
  <si>
    <t>Maybe the solution is to change the toString so it doesn't try to get the count of the object if not comparable.
 How would that be?
 Could just be "Not a Comparable:java.lang.Object@47b480" or something.</t>
  </si>
  <si>
    <t>5bed5108e84e0020bd49750f</t>
  </si>
  <si>
    <t>This bugzilla ticket is for a new MultiMap implementation based on ArrayList. 
 MultiHashMap is already that class, as it uses ArrayList internally.
 However, the supplied implementation (see mailing list) has numerous extra 
 methods, including some which access the list elements directly.
 I am unwilling to add a class that is so close to MultiHashMap to 
 [collections]. However, I have added five methods to MultiHashMap that should 
 provide a more comprehensive API.
 (Closing as Fixed, although obviously not quite as originally hoped ;-)</t>
  </si>
  <si>
    <t>5bef240656f6a02950c6588a</t>
  </si>
  <si>
    <t>What do you suggest is done about this?</t>
  </si>
  <si>
    <t>5bef239856f6a02950c65370</t>
  </si>
  <si>
    <t>The javadoc of the method states that the input needs to be normalized, i.e. the canonical path of the respective file resource. A canonical path does not have a '/' at the end.</t>
  </si>
  <si>
    <t>5bef228456f6a02950c647ec</t>
  </si>
  <si>
    <t>btw Commons IO has had a set of Comparator implementations[1] for files since version 1.4 - including a file name implementation that can do case-insensitive compares[2]:
 [1] http://commons.apache.org/io/api-release/org/apache/commons/io/comparator/package-summary.html
 [2] http://commons.apache.org/io/api-release/org/apache/commons/io/comparator/NameFileComparator.html#NAME_INSENSITIVE_COMPARATOR
 I also just added sort methods to those implementations (IO-142) so you will be able to do what you want with the following in DirectoryWalker:
 {code}
  protected File[] filterDirectoryContents(File directory, int depth, File[] files) throws IOException {
  return NameFileComparator.NAME_INSENSITIVE_COMPARATOR.sort(files);
  }
 {code}</t>
  </si>
  <si>
    <t>5bef229f56f6a02950c64899</t>
  </si>
  <si>
    <t>Can someone from Commons IO please give me some feedback on this?</t>
  </si>
  <si>
    <t>5bed5278e84e0020bd497edc</t>
  </si>
  <si>
    <t>Given that we provide the {{Unmodifiable}} interface I feel it is probably reasonable to keep doing what we do WRT the concept of "Unmodifiable."
 WRT "Synchronized," IMO the {{Synchronized*Bag}} and {{SynchronizedTrie}} decorators (and their corresponding {{\*Utils}} methods}}) should remain, since these synchronize an API beyond that of {{Collection}}. The simpler Synchronized* decorators (e.g. {{SynchronizedList}}) are in all honesty probably not providing much value.
 (removed {{SynchronizedBuffer}} in light of COLLECTIONS-432)</t>
  </si>
  <si>
    <t>5bef240856f6a02950c658a0</t>
  </si>
  <si>
    <t>I disagree, sebb, because the MessageCalculatingInputStream is in the same package, thus can easily use package-private methods.
 Â</t>
  </si>
  <si>
    <t>5bef232156f6a02950c64ebb</t>
  </si>
  <si>
    <t>No, it's not ready yet.</t>
  </si>
  <si>
    <t>5bed52f7e84e0020bd4985a1</t>
  </si>
  <si>
    <t>here's a patch that fixes the previous bad patch so that subset() works again.</t>
  </si>
  <si>
    <t>5bef240156f6a02950c65847</t>
  </si>
  <si>
    <t>Makes sense. Thanks a lot for the clarification!</t>
  </si>
  <si>
    <t>5bef22d056f6a02950c64b3e</t>
  </si>
  <si>
    <t>So OSX is very similar to OpenVMS in that case-sensitivity is not defined by the system type.
 I.e. whatever IOCase SYSTEM is initialised to will be wrong in some cases.
 Since the setting cannot be determined, I think IOCase.SYSTEM should be set to null in such cases.
 Rather than just let NPEs happen, the code should check for null and throw a more suitable exception.</t>
  </si>
  <si>
    <t>5bed4ee1e84e0020bd496bdb</t>
  </si>
  <si>
    <t>If the incompatiablity is troubling, adding something like "escapeAndSave()" or
 "saveSafely()" sounds reasonable to me. One could even deprecate the old save()
 method, eventually remove it, and eventually (after than) reintroduce it as an
 alias for "saveSafely()".</t>
  </si>
  <si>
    <t>5bed50d1e84e0020bd4973ba</t>
  </si>
  <si>
    <t>There may on some occaisions be good reasons to use a design like this. However,
 as a broad design, it has flaws which this discussion have highlighted. As such,
 we would be uncomfortable suggesting it in a widespread package like [collections].
 Closing as wontfix.</t>
  </si>
  <si>
    <t>5bef237d56f6a02950c65223</t>
  </si>
  <si>
    <t>Ah, yes indeed. Thanks for the lesson.</t>
  </si>
  <si>
    <t>5bed5275e84e0020bd497e73</t>
  </si>
  <si>
    <t>I updated the description to list the changed collection classes, as suggested.</t>
  </si>
  <si>
    <t>5bef23d956f6a02950c65659</t>
  </si>
  <si>
    <t>GitHub user behrangsa opened a pull request:
  https://github.com/apache/commons-io/pull/28
  IO-513 - Added convenience methods for loading resources (original PR: #17)
  Added convenience methods for loading resources:
  * `resourceToString`
  * `resourceToByteArray`
  * `resourceToURL`
  Original PR: https://github.com/apache/commons-io/pull/17
  JIRA Issue: https://issues.apache.org/jira/browse/IO-513
 You can merge this pull request into a Git repository by running:
  $ git pull https://github.com/behrangsa/commons-io master
 Alternatively you can review and apply these changes as the patch at:
  https://github.com/apache/commons-io/pull/28.patch
 To close this pull request, make a commit to your master/trunk branch
 with (at least) the following in the commit message:
  This closes #28
 ----
 commit 421c345667c3538b23d7be4a818b170fa6e168fa
 Author: Behrang Saeedzadeh &lt;behrangsa@protonmail.com&gt;
 Date: 2016-11-22T10:37:51Z
  Added convenience methods for loading resources:
  * resourceToString
  * resourceToByteArray
  * resourceToURL
 ----</t>
  </si>
  <si>
    <t>5bed52bbe84e0020bd49825c</t>
  </si>
  <si>
    <t>[~geoffschoeman], The order of elements in a List will always be maintained, so an ArrayList or a LinkedList doesn't make any difference here. Having said that, I am OK with both, just want the default to be consistent across implementations.</t>
  </si>
  <si>
    <t>5bed5278e84e0020bd497ede</t>
  </si>
  <si>
    <t>In r1457511, the following classes were removed:
  * SynchronizedList
  * SynchronizedSet
  * SynchronizedSortedSet
 and any calls to them replaced with the corresponding Collections.synchronizedXXX</t>
  </si>
  <si>
    <t>5bef238956f6a02950c652d1</t>
  </si>
  <si>
    <t>URL: http://svn.apache.org/r1483859
 Log:
 IO-233 IO-330 Add Methods for Buffering Streams/Writers To IOUtils
 Modified:
  commons/proper/io/trunk/src/changes/changes.xml
  commons/proper/io/trunk/src/main/java/org/apache/commons/io/IOUtils.java
  commons/proper/io/trunk/src/test/java/org/apache/commons/io/IOUtilsTestCase.java</t>
  </si>
  <si>
    <t>5bef22f256f6a02950c64cc4</t>
  </si>
  <si>
    <t>Patch applied, thank you. Also added a test to get test code coverage to 100% for the new method.</t>
  </si>
  <si>
    <t>5bed50cfe84e0020bd4973a4</t>
  </si>
  <si>
    <t>Created an attachment (id=16527)
 The proposed patch to commons-collections</t>
  </si>
  <si>
    <t>5bef21e256f6a02950c63fbe</t>
  </si>
  <si>
    <t>- FileSystemUtils.freeSpace deprecated, replaced by freeSpaceKb
  - freeSpace returns a result that varies by operating system and
  thus isn't that useful
  - freeSpaceKb returns much better and more consistent results
  - freeSpaceKb existed in v1.2, so this is a gentle cutover
 - FileSystemUtils.freeSpace [IO-91]
  - This is now documented not to work on SunOS 5</t>
  </si>
  <si>
    <t>5bef23c656f6a02950c655c6</t>
  </si>
  <si>
    <t>bq. If you have to declare any accepted class, you might be surprised how many of it you're actually using ([~joehni]) .
 Indeed. I have added a {{MoreComplexObjectTest}} [1] which demonstrates this, using 3 variants: trust {{java.lang}} packages, trust all {{java}} packages, and a blacklist-only mode.
 The "trust java" variant is not too bad:
 {code}
 new ValidatingObjectInputStream(inputStream)
  .accept(MoreComplexObject.class)
  .accept("java.*","[Ljava.*")
 {code}
 But of course it depends on one's concrete cases.
 [1] https://svn.apache.org/repos/asf/commons/proper/io/trunk/src/test/java/org/apache/commons/io/serialization/MoreComplexObjectTest.java</t>
  </si>
  <si>
    <t>5bed5376e84e0020bd498aea</t>
  </si>
  <si>
    <t>Github user kinow commented on the issue:
  https://github.com/apache/commons-collections/pull/33
  Hi @zhangminglei !
  Sure. Few questions from reviewing the JIRA ticket and the pull request.
  * Why Commons Collections? The SortedProperties uses Java collection classes to sort its keys. But FileProperties doesn't seem to have much to do with Java collections.
  * The name of the class doesn't really suggest what it does. Unless there are other use cases, we could be more specific about the class name.
  * However, I suspect this code belongs more to the user code, and not really to the low level library. Might be better to update the ticket to Commons Configuration maybe (?), and send a message to the development mailing list in case you don't hear back within some days.
  The code is well written, and with tests :-) we just need to review the use case, and which component could host it.
  Hope it helps
  Bruno</t>
  </si>
  <si>
    <t>5bef223456f6a02950c64308</t>
  </si>
  <si>
    <t>Created an attachment (id=7623)
 new class CopyUtilsTest</t>
  </si>
  <si>
    <t>5bed52a1e84e0020bd498147</t>
  </si>
  <si>
    <t>Same holds true of:
 AbstractHashedMap
 AbstractLinkedMap
 CaseInsensitiveMap
 HashedMap
 IdentityMap
 LinkedMap
 LRUMap</t>
  </si>
  <si>
    <t>5bef22d456f6a02950c64b7f</t>
  </si>
  <si>
    <t>I wondering why that line was put in the first place with the comment "seems to make it work"
 It was added here, but no indication why:
 https://svn.apache.org/viewvc?diff_format=h&amp;view=revision&amp;revision=240439</t>
  </si>
  <si>
    <t>5bed52eee84e0020bd49851b</t>
  </si>
  <si>
    <t>[~tn] Can this be marked as resolved?</t>
  </si>
  <si>
    <t>5bed5253e84e0020bd497c59</t>
  </si>
  <si>
    <t>Attached a set of TreeMap tests that fail with IBM JDK 6.</t>
  </si>
  <si>
    <t>5bed5111e84e0020bd497544</t>
  </si>
  <si>
    <t>The behavior has changed from what? The Map API?</t>
  </si>
  <si>
    <t>5bef222f56f6a02950c642aa</t>
  </si>
  <si>
    <t>Created an attachment (id=16537)
 File filters using age and size as acceptance criteria
 Seems my SVN client won't create a patch for new files. I'm attaching a zip
 with the source files for the two filters.</t>
  </si>
  <si>
    <t>5bef239b56f6a02950c65399</t>
  </si>
  <si>
    <t>If you really want to pass in null, then you can say:
 {code:java}
 FileUtils.readFileToString(new File("myFile"), (String)null)
 {code}
 This is better IMO:
 {code:java}
 FileUtils.readFileToString(new File("myFile"), Charset.defaultCharset())
 {code}</t>
  </si>
  <si>
    <t>5bed520fe84e0020bd497a33</t>
  </si>
  <si>
    <t>Improved patch.</t>
  </si>
  <si>
    <t>5bed52efe84e0020bd498531</t>
  </si>
  <si>
    <t>svn ci -m "Applying the latest patch from Henning's report in COLLECTIONS-278 that put() and putAll() don't update the getKeys() map on ExtendedProperties" src
 Sending src/java/org/apache/commons/collections/ExtendedProperties.java
 Sending src/test/org/apache/commons/collections/TestExtendedProperties.java
 Transmitting file data ..
 Committed revision 637489.</t>
  </si>
  <si>
    <t>5bef226156f6a02950c645fc</t>
  </si>
  <si>
    <t>I support the addition of these as a new subpackage of [io].
 I also support the provision of 'REVERSE' constants, however I would prefer to see any reverse implementation as package scoped. The JDK supplies the implementation itself as from Java 5 (on Collections).
 This code is also Java 5 specific. If it is to go in the 1.x branch of [io] then the generics need removing. Personally, I think it might be worth just applying the classes to the new java 5 project/branch.</t>
  </si>
  <si>
    <t>5bed5250e84e0020bd497c35</t>
  </si>
  <si>
    <t>Returning false because the object was not comparable is not the contract agreed on in the javadoc: 
  * @return &lt;code&gt;true&lt;/code&gt; if the object was not already in the &lt;code&gt;uniqueSet&lt;/code&gt;
 Stephen - were you implying an Exception be thrown? ie) TreeBag will not allow any class that is not Comparable?</t>
  </si>
  <si>
    <t>5bed5221e84e0020bd497aba</t>
  </si>
  <si>
    <t>I notice in the code that all other comparator classes are made serializable except the TransformingComparator class. Could there be a reason why?</t>
  </si>
  <si>
    <t>5bed525ae84e0020bd497cc6</t>
  </si>
  <si>
    <t>Committed revision 813925.
 solution I used was:
  public static &lt;T, C extends Closure&lt;? super T&gt;&gt; C forAllDo(Collection&lt;T&gt; collection, C closure) {</t>
  </si>
  <si>
    <t>5bed5200e84e0020bd4979c0</t>
  </si>
  <si>
    <t>Hello.
 It seems to me that addition of constructor really solves the problem. (look COLLECTIONS-363.patch attached)</t>
  </si>
  <si>
    <t>5bef21e956f6a02950c6402f</t>
  </si>
  <si>
    <t>IMO using an Exception to control the cancellation process was a (slightly) more elegant way to implement that behaviour. It also provides a more extensible mechanism for cancellations originating from within DirectoryWalker - since it can be thrown from any of the methods and custom implementations of CancelledOperation can be used to pass additional information to the handleCancelled() method.
 I envisaged two scenarios for cancellation - "externally" by another thread and "internally" from within a DirectoryWalker implementation. The isCancelled() method was solely for the former, but I'm starting to think that this doesn't add much (one dummy method and 2 checks) and it would be better to just let users put in cancelled checks and throw exceptions wherever they want. Doing this makes DirectoryWalker a simpler class - which is a good thing IMO.
 What was the reason for replacing the use of an exception with a boolean - was it just stylistic or do you have reasons of substance? Anyway my preference would be to revert to (alomost) my original patch - without isCancelled() and the 2 checks.
 Good point about exceptions - I think we should declare them on each method - then implementations can choose what to do with them when they implement a call to the top walk() method. limiting them to just IOExceptions seems narrow, since implementations may want to throw all sorts of exceptions, not just IOExceptions.</t>
  </si>
  <si>
    <t>5bef23ac56f6a02950c65456</t>
  </si>
  <si>
    <t>Methods have been deprecated</t>
  </si>
  <si>
    <t>5bed538be84e0020bd498bcd</t>
  </si>
  <si>
    <t>That's because you are looking at git master...</t>
  </si>
  <si>
    <t>5bef240856f6a02950c6589f</t>
  </si>
  <si>
    <t>No need; you can extend Observer with your own class and pass that to ObservableInputStream#add(Observer)
 See for example MessageDigestCalculatingInputStream.MessageDigestMaintainingObserver</t>
  </si>
  <si>
    <t>5bef223356f6a02950c642e9</t>
  </si>
  <si>
    <t>Unsure what you mean by using the out-member of the FilterOutputStream. The Proxy class is chiefly 
 intended as a superclass for classes which wrap a stream.
 Possible improvements:
 Make it abstract to avoid confusion. 
 Add a method to get the underlying target.
 I'm not sure what being able to swap the underlying output stream would really gain, and why it would 
 be desirable to do it for these classes in particular.</t>
  </si>
  <si>
    <t>5bed51fee84e0020bd4979af</t>
  </si>
  <si>
    <t>Hollis, can you please write down what concrete classes are affected by this issue as I am interest to fix it?</t>
  </si>
  <si>
    <t>5bed50b7e84e0020bd49731b</t>
  </si>
  <si>
    <t>Created an attachment (id=9835)
 patch file to fix typos</t>
  </si>
  <si>
    <t>5bed52bde84e0020bd49828a</t>
  </si>
  <si>
    <t>For completeness, I also had in mind an implementation of SortedSet with indexed
 access using the same technique (an array as a backend storage). If there's an
 interest in this idea, I can spend some time in implementation.</t>
  </si>
  <si>
    <t>5bed5177e84e0020bd497739</t>
  </si>
  <si>
    <t>Closing as a duplicate of a fixed issue.</t>
  </si>
  <si>
    <t>5bef236256f6a02950c65114</t>
  </si>
  <si>
    <t>Created IO-378 to deal with whether to always delegate or not (also affects resolveProxyClass method).</t>
  </si>
  <si>
    <t>5bed52dee84e0020bd498473</t>
  </si>
  <si>
    <t>We use templates as something the user can customise. Users can therefore pass templates around to other users, and a particularly malicious user might find a way to have the template write to arbitrary files or something.
 Velocity may not be lowering privileges when calling methods on template objects either. I don't know either way, but I figure it's better not to trust it unless someone shows that it's doing things safely.
 If we called Velocity in a privileged block, we might be opening up the final link in that attack vector, so I'm not exactly keen, no.</t>
  </si>
  <si>
    <t>5bef227d56f6a02950c6476e</t>
  </si>
  <si>
    <t>Answering in reverse - orBuilder() and andBuilder() are static convenience methods to create the initial builder.
  FileFilterBuilder builder = FileFilterBuilder.orBuilder()
 is the same as
  FileFilterBuilder builder = new FileFilterBuilder(new OrFileFilter());
 The problem is there is also a (non-static) or() method - so I couldn't name them the same - suggesstions welcome :)
 On the end() method - its like adding a closing bracket (where and() or or() open them) - so if you wanted to do the following condition, using name() as an example:
  (A or (B and C) or (D and (E or F)))
 you would do something like the following
  FileFilterBuilder builder = FileFilterBuilder.orBuilder()
  .name(A)
  .and().name(B).name(C).end()
  .and().name(D)
  .or().name(E).name(F).endAll();
 Its counter intuitive since usually the operators link conditions togther - whereas here they're defined at the start and everything that follows until an end(), or() or and() is joined with the same operator.</t>
  </si>
  <si>
    <t>5bed5052e84e0020bd4971aa</t>
  </si>
  <si>
    <t>Created an attachment (id=5891)
 Proposed implementation - will it help?</t>
  </si>
  <si>
    <t>5bef237a56f6a02950c651f8</t>
  </si>
  <si>
    <t>URL: http://svn.apache.org/r1483340
 Log:
 IO-354 Commons IO Tailer does not respect UTF-8 Charset
 Rework to allow charset to be specified
 Modified:
  commons/proper/io/trunk/src/main/java/org/apache/commons/io/input/Tailer.java
  commons/proper/io/trunk/src/test/java/org/apache/commons/io/input/TailerTest.java</t>
  </si>
  <si>
    <t>5bef240d56f6a02950c658c6</t>
  </si>
  <si>
    <t>The proposed patch has some odd behaviour for maxChars &lt;=3 - as shown in the test cases. In particular, zero can be shown for values that are not zero. This cannot happen with the current code.
 Seems to me it might make more sense to specify the number of decimals to print, rather than the maximum numeric field size.
 ==
 In case some user code is relying on the current behaviour the current methods should be kept as is - and should not delegate to the new methods.</t>
  </si>
  <si>
    <t>5bed52c6e84e0020bd498323</t>
  </si>
  <si>
    <t>Thanks Julien.
 Digging into it, I was a bit confused by the isJVM1 flag as it makes both the deserialized object and the TEST_266 object have the same hashCode. Then I realized that's probably how enums work, so fits your use case above.
 I think this is a special case of a bigger and simpler unit test that uses the natural hashCode of the object (ie: same as System.identityHashCode). The current patch fails for that unit test. I'll attach the test for your thoughts.</t>
  </si>
  <si>
    <t>5bed5373e84e0020bd498abd</t>
  </si>
  <si>
    <t>Github user coveralls commented on the issue:
  https://github.com/apache/commons-collections/pull/28
  [![Coverage Status](https://coveralls.io/builds/13663731/badge)](https://coveralls.io/builds/13663731)
  Coverage increased (+0.008%) to 85.126% when pulling **6e8951ed0325abe3e07e32aded0b27aacdbc1011 on kinow:COLLECTIONS-661** into **1d21a49c27d9eab8d02785a783fcfba387a3e8e1 on apache:master**.</t>
  </si>
  <si>
    <t>5bed4ffce84e0020bd496f9c</t>
  </si>
  <si>
    <t>Sorry for the mistake. I meant to say that they throw IllegalArgumentExceptions.</t>
  </si>
  <si>
    <t>5bef238656f6a02950c6528e</t>
  </si>
  <si>
    <t>Can't provide one currently, sorry.</t>
  </si>
  <si>
    <t>5bed529ae84e0020bd4980e2</t>
  </si>
  <si>
    <t>Ah stupid me, the *ListIterator classes inherit from *Iterator ...</t>
  </si>
  <si>
    <t>5bed5101e84e0020bd4974d7</t>
  </si>
  <si>
    <t>Created an attachment (id=6945)
 My implementation of a hash-based multimap to replace MultiHashMap</t>
  </si>
  <si>
    <t>5bef228156f6a02950c647ce</t>
  </si>
  <si>
    <t>a quick eyeball of the new patch looks pretty good from here, FWIW.</t>
  </si>
  <si>
    <t>5bef232156f6a02950c64eba</t>
  </si>
  <si>
    <t>Cool class, and great to see everyone working together to develop it - is it ready to go in?</t>
  </si>
  <si>
    <t>5bed537be84e0020bd498b13</t>
  </si>
  <si>
    <t>link: https://code.google.com/p/concurrent-trees/</t>
  </si>
  <si>
    <t>5bed5348e84e0020bd498902</t>
  </si>
  <si>
    <t>&gt; we should look at fixing the rest of Commons rather than re-instating the bad practise in Collections 3.
 Can't disagree with that.
 Agree on downside, not sure how it provides more flexibly though? It does eliminate risks due to accidental hiding etc. in subclass as you described though.</t>
  </si>
  <si>
    <t>5bed5396e84e0020bd498c29</t>
  </si>
  <si>
    <t>GitHub user stovocor opened a pull request:
  https://github.com/apache/commons-collections/pull/52
  [COLLECTIONS-694] Support Transformer for LazyList
  This change adds support for `Transformer` in the `LazyList` class.
  Some test cases have been added since I could not find any tests for `LazyList`. However, the class does not seem to be serializable as stated in the Javadoc.
 You can merge this pull request into a Git repository by running:
  $ git pull https://github.com/stovocor/commons-collections COLLECTIONS-694
 Alternatively you can review and apply these changes as the patch at:
  https://github.com/apache/commons-collections/pull/52.patch
 To close this pull request, make a commit to your master/trunk branch
 with (at least) the following in the commit message:
  This closes #52
 ----
 commit 757a4519d17fadb30f8e9e4f93530ef3cce509c3
 Author: Stephan WindmÃ¼ller &lt;windy@...&gt;
 Date: 2018-09-09T09:52:06Z
  [COLLECTIONS-694] Support Transformer for LazyList
 ----</t>
  </si>
  <si>
    <t>5bef23e956f6a02950c65724</t>
  </si>
  <si>
    <t>I'd like to dump this new method and code in favor of:
 {code:java}
 import java.util.Arrays;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illegalFileNameChars;
  }
  public char[] getIllegalFileNameChars() {
  return this.illegalFileNameChars.clone();
  }
  public int getMaxFileNameLength() {
  return maxFileNameLength;
  }
  public int getMaxPathLength() {
  return maxPathLength;
  }
  public boolean isIllegalFileNameChar(final char c) {
  return Arrays.binarySearch(illegalFileNameChars, c) &gt;= 0;
  }
  public String toLegalFileName(final String candidate, final char replacement)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
 Where the dependency on Apache Commons Lang's SystemUtils code would be copied here.
 Thoughts?</t>
  </si>
  <si>
    <t>5bef224c56f6a02950c6448a</t>
  </si>
  <si>
    <t>So close this one or incorporate it?
 Did not see any license information.</t>
  </si>
  <si>
    <t>5bef23fd56f6a02950c657fe</t>
  </si>
  <si>
    <t>The patch as currently would trigger a class loader memory leak if deployed in a Servlet container. Tomcat would report this as an application / library bug and in this case it would be viewed as a bug in Commons IO.
 You might find this a useful reference:
 http://people.apache.org/~markt/presentations/2010-11-04-Memory-Leaks-60mins.pdf
 You could avoid the class loader leak if:
 - ThreadLocal was directly without sub-classing
 - The type placed into the thread local was one provided by the JVM not the application (e.,g. ByteBuffer).
 You would still have the issue of it being non-trivial (i.e. would require some nasty reflection code) to be ensure that all the ThreadLocals were cleaned up when the web application stopped. Or you could just live with extra memory used by not cleaning up the ByteBuffers.
 Note: I haven't looked at the performance benefits or the validity of the tests.</t>
  </si>
  <si>
    <t>5bef239056f6a02950c65318</t>
  </si>
  <si>
    <t>Works fine for me.
 Note that copyDirectorytoDirectory actually calls copyDirectory.
 If you are still having a problem, please provide a sample test case.</t>
  </si>
  <si>
    <t>5bed5174e84e0020bd49771c</t>
  </si>
  <si>
    <t>Integrated in commons-collections #69 (See [https://builds.apache.org/job/commons-collections/69/])
  [COLLECTIONS-239] to keep backwards compatibility, do not use DefaultEquator in case no equator is specific, but rather use the original equals method. (Revision 1366185)
  Result = SUCCESS
 tn : http://svn.apache.org/viewvc/?view=rev&amp;rev=1366185
 Files : 
 * /commons/proper/collections/trunk/src/main/java/org/apache/commons/collections/functors/EqualPredicate.java</t>
  </si>
  <si>
    <t>5bef227f56f6a02950c6479c</t>
  </si>
  <si>
    <t>Eclipse still complains about:
 PhantomReference is a raw type. References to generic type PhantomReference&lt;T&gt; should be parameterized commons-io-rw/src/java/org/apache/commons/io FileCleaningTracker.java line 222 
 ReferenceQueue is a raw type. References to generic type ReferenceQueue&lt;T&gt; should be parameterized commons-io-rw/src/java/org/apache/commons/io FileCleaningTracker.java line 47 
 ReferenceQueue is a raw type. References to generic type ReferenceQueue&lt;T&gt; should be parameterized commons-io-rw/src/java/org/apache/commons/io FileCleaningTracker.java line 47 
 ReferenceQueue is a raw type. References to generic type ReferenceQueue&lt;T&gt; should be parameterized commons-io-rw/src/java/org/apache/commons/io FileCleaningTracker.java line 241 
 Type safety: The constructor PhantomReference(Object, ReferenceQueue) belongs to the raw type PhantomReference. References to generic type PhantomReference&lt;T&gt; should be parameterized commons-io-rw/src/java/org/apache/commons/io FileCleaningTracker.java line 242 
 It also suggests adding @Override markers to all methods that override others (avoids problems with spelling mistakes etc).
 Also to add @Deprecated to all deprecated methods (no idea why this is necessary)
 There's also a whole load of Java 5 fixes that could be made to the test tree as well...</t>
  </si>
  <si>
    <t>5bed5343e84e0020bd4988c4</t>
  </si>
  <si>
    <t>Thomas, thanks for the clarification. 
 As you also work on o.a.c.math, I think you have a stronger background in mathematical theory than I have. 
 So if this behavior is correct from a mathematical/definition point of view this should only be made explicit in JavaDoc.
 I personally think this is confusing (never used the IntRange from o.a.c.lang 2.x).</t>
  </si>
  <si>
    <t>5bef232c56f6a02950c64f06</t>
  </si>
  <si>
    <t>We could of course add this to the parent pom, but won't this bypass any security checks in the browser?
 Is that something we want to do? Should we not perform some kind of security analysis first?
 The "Application Name" field looks safe enough to add (though it is optional anyway). I'm not sure about the rest.
 According to the linked article, Codebase cannot be "*"
 {quote}
 An asterisk \(*) can be used as a wildcard only at the beginning of the domain name, and cannot be used with only a top-level domain, such as *.com. 
 {quote}
 So I don't see how we can possibly provide a Codebase that works for all users.
 I suspect these values need to be set up by the person who wants to use the jar.</t>
  </si>
  <si>
    <t>5bef21ee56f6a02950c64086</t>
  </si>
  <si>
    <t>Change made in SVN, thanks</t>
  </si>
  <si>
    <t>5bed5305e84e0020bd498652</t>
  </si>
  <si>
    <t>Thanks for the patch. Looks good to me, but ideally there should first be a test case that exposes the bug.
 If key2 == null then presumably the current code will throw NPE.</t>
  </si>
  <si>
    <t>5bed4ec0e84e0020bd496b3b</t>
  </si>
  <si>
    <t>Stephen,
 I just had a look at the latest source in CVS (Rev. 1.14), and the 3 hashes,
 keys and values are all marked as transient. Would this cause any problems when
 reading the Map back from a serialized stream?
 Cheers,
 Manik</t>
  </si>
  <si>
    <t>5bef22d856f6a02950c64b9f</t>
  </si>
  <si>
    <t>Great idea, Sean. The other methods could then be deprecated in 1.5. (The others shouldn't be removed until a 2.0 release because it would break binary compatibility.)</t>
  </si>
  <si>
    <t>5bed5285e84e0020bd497f91</t>
  </si>
  <si>
    <t>Applied patch in r1388146. Thanks for the patch!</t>
  </si>
  <si>
    <t>5bef232356f6a02950c64ec9</t>
  </si>
  <si>
    <t>Please see IO-289</t>
  </si>
  <si>
    <t>5bed4eb5e84e0020bd496b03</t>
  </si>
  <si>
    <t>Ok I noticed you have to use remove() to access elements in the natural order.
 The javadoc API could be a bit more specific about that - there is no word
 about remove() returning elems in natural order and iterator() returning elems
 in random order. As a matter of fact, an iterator in natural order would be useful.</t>
  </si>
  <si>
    <t>5bed5210e84e0020bd497a45</t>
  </si>
  <si>
    <t>4.0 uses decorated() and both classes are using it instead of the private variable.</t>
  </si>
  <si>
    <t>5bed5205e84e0020bd4979e6</t>
  </si>
  <si>
    <t>I fixed.</t>
  </si>
  <si>
    <t>5bef239956f6a02950c65385</t>
  </si>
  <si>
    <t>Yeah, I tend to agree in the general case. Perhaps it's a case of providing an override switch to be low memory instead of fast(er). Although I think if this were to be done, I'd check memory usage every 100k files and evaluate whether reversion to names is necessary.
 Of course, the chances of hitting this sort of issue when using a filter is even less likely: so why not just use an Object array for {{list()}} and {{listFiles(filter)}}? Resolving {{File originFile = filter == null ? new File(srcDir, files[i]) : files[i];}} isn't so bad is it?</t>
  </si>
  <si>
    <t>5bef22d056f6a02950c64b3d</t>
  </si>
  <si>
    <t>At the risk of beating the proverbial dead horse, it is my understanding the OSX can be configured for (true) case-sensitivity. Maybe, though, given the fact that different attached volumes might have different filesystems on any given platform, using the default behavior for the current OS is the best we can do...</t>
  </si>
  <si>
    <t>5bed5363e84e0020bd498a1f</t>
  </si>
  <si>
    <t>Patch applied. All tests pass, coverage of the get method kept at 100%, no issues found in CPD, PMD, FindBugs, or Checkstyle. Nice and simple improvement, if the object exists in the map, it will avoid some work. The class javadocs cover thread safety, and this change is aligned with what is stated there.
 Thanks for taking your time to submit this patch [~jmark].
 Cheers
 Bruno</t>
  </si>
  <si>
    <t>5bed5248e84e0020bd497bd3</t>
  </si>
  <si>
    <t>r1125466. Changed filter return value to boolean.</t>
  </si>
  <si>
    <t>5bed5376e84e0020bd498ae7</t>
  </si>
  <si>
    <t>Github user coveralls commented on the issue:
  https://github.com/apache/commons-collections/pull/33
  [![Coverage Status](https://coveralls.io/builds/14052842/badge)](https://coveralls.io/builds/14052842)
  Coverage increased (+0.006%) to 86.622% when pulling **3ee56fdce999bcf5164c0339601546c2b9b2cd70 on zhangminglei:COLLECTIONS-664** into **0b1460dadb5934ebeb0c1c6ef79992606cdb91f0 on apache:master**.</t>
  </si>
  <si>
    <t>5bed52bde84e0020bd498298</t>
  </si>
  <si>
    <t>Feel free to have a look at it. Please tell me if you suspect any copyright 
 issues after having read the code. I admit that the code may seem complicated, 
 but it is a complete, clean implementation, quite well optimised for compact 
 storage and fast lookups.</t>
  </si>
  <si>
    <t>5bef235456f6a02950c65093</t>
  </si>
  <si>
    <t>Symbolic links are likely to be very rare on Windows.
 IMO it does not matter if the patch does not fix the crash for Windows hosts, so long as it does not otherwise change the behaviour on Windows.</t>
  </si>
  <si>
    <t>5bed4ed3e84e0020bd496ba9</t>
  </si>
  <si>
    <t>Created an attachment (id=17835)
 The test case.
 The zip file contains the sources and the compiled classes along with two batch
 files to recompile and run the files. Also the zip included two dumps, one with
 the commons map and one with the JRE map.</t>
  </si>
  <si>
    <t>5bef22bc56f6a02950c64a1d</t>
  </si>
  <si>
    <t>Fixed, thanks for the patch</t>
  </si>
  <si>
    <t>5bed5000e84e0020bd496fbd</t>
  </si>
  <si>
    <t>Created an attachment (id=6798)
 MapUtilsBehaviourPatch - Changes behaviour of debugPrint to be propagate debug satus</t>
  </si>
  <si>
    <t>5bed5308e84e0020bd498677</t>
  </si>
  <si>
    <t>Added clarification to the class javadoc of CollectionUtils in r1554554.</t>
  </si>
  <si>
    <t>5bef22e356f6a02950c64c1d</t>
  </si>
  <si>
    <t>Comments on the patch:
 * added FastByteArrayOutputStream (and corresponding unit test)
 * added to javadoc of ByteArrayOutputStream to suggest the Fast version when thread safety is not an issue
 * I decided not to make ByteArrayOutputStream extend FastByteArrayOutputStream - adding only the synchronization - as this would slow that implementation down by traversing the stack.
 Also note I noticed that the patch I just uploaded is wrong. New one to follow in a few seconds.</t>
  </si>
  <si>
    <t>5bed5398e84e0020bd498c41</t>
  </si>
  <si>
    <t>Hi,
 Are planning to provide a PR? It's not clear if this is a request or work that you are planning on doing.
 Gary</t>
  </si>
  <si>
    <t>5bed5067e84e0020bd497250</t>
  </si>
  <si>
    <t>Code added to CollectionUtils and MapUtils to cover these cases.
 thanks</t>
  </si>
  <si>
    <t>5bed534ae84e0020bd498911</t>
  </si>
  <si>
    <t>Composition diagram after refactoring.</t>
  </si>
  <si>
    <t>5bed50e8e84e0020bd49743c</t>
  </si>
  <si>
    <t>I agree, but of course MultiKeyMap doesn't help here, what's needed would be a
 "MultiValueMap". Do you plan to add something like that?</t>
  </si>
  <si>
    <t>5bef239d56f6a02950c653a7</t>
  </si>
  <si>
    <t>What matter is what is on your classpath, not so much what is in your local repo cache.</t>
  </si>
  <si>
    <t>5bef23b856f6a02950c654ec</t>
  </si>
  <si>
    <t>I managed to download IBM's 1.6 JDK version (eclipse bundle, which is the only windows one available for me) from the following location:
  * https://www.ibm.com/developerworks/java/jdk/
 I can reproduce the problem with the UTF16 test in WriterOutputStream handling. From debugging, the last call to CharsetDecoder's decode(decoderIn, decoderOut, endOfInput) method where the *endOfInput* parameter is *true* (called by the close() method) causes the CharBuffer's position to be reset to zero. As a result the flushOutput() method does nothing.
 Why this happens only for UTF-16 I don't know. The source code for the IBM JDK is not available and so it is not possible to determine what exactly its doing. WriterOutputStream is correctly implementing the contract with CharsetDecoder by calling the decode() method a final time, indicating endOfInput and so my conclusion is this is a bug in the IBM JDK.
 I don't have access to IBM's JDK 1.5 and so theres nothing I can do to look at the failing FileCleaningTracker tests. These tests though fill up memory to try and get the garbage collector to reclaim some PhantomReferences. Once the garbage collector does that, then the tests check the functionality of FileCleaningTracker. The test failing with an OutOfMemory error means that the test is not operating properly and never getting to the point of actually testing FileCleaningTracker. Therefore it doesn't tell us anything about whether FileCleaningTracker works or not on IBM's JDK 1.5.</t>
  </si>
  <si>
    <t>5bef22b956f6a02950c64a0c</t>
  </si>
  <si>
    <t>I changed ByteArrayOutputStream's constructor:
 http://svn.apache.org/viewvc?view=revision&amp;revision=1002791
 The CountingInput/OutputStream issues are already logged as IO-201
 Closing this as FIXED</t>
  </si>
  <si>
    <t>5bed5343e84e0020bd4988c7</t>
  </si>
  <si>
    <t>_rejecting other numbers that do not correspond exactly to the int numbers contained in the range_
 I agree with that. Indeed this is a list of integers, not mathematical range.
 I also confirm that my initial implementation (attached to this issue) is wrong in this respect: should read {{if (o instanceof Integer) ...}}.
 P.S. Hopefully this class will be finally included in commons-collections.</t>
  </si>
  <si>
    <t>5bed522ae84e0020bd497b14</t>
  </si>
  <si>
    <t>Committed revision 1148801.</t>
  </si>
  <si>
    <t>5bed5266e84e0020bd497d81</t>
  </si>
  <si>
    <t>I was a little surprised by the comment that changing void-&gt;non-void was binary incompatible, so I checked - and this is indeed the case. Thought I'd just add this comment to confirm it for anyone else wondering. It's a little odd, as method selection during compilation depends only on the parameter types, but my simple test shows it clearly:
  Exception in thread "main" java.lang.NoSuchMethodError: Target.process(Ljava/lang/String;)V
 that V at the end indicates the void return type. There is no longer a "Target.process" method taking String and returning void (because it was modified to return String) so..boom.
 Therefore I have to agree with Steven that unfortunately this change can't be applied.</t>
  </si>
  <si>
    <t>5bef240456f6a02950c65869</t>
  </si>
  <si>
    <t>FWIW, this is a compatibility-breaking change.</t>
  </si>
  <si>
    <t>5bef232c56f6a02950c64f07</t>
  </si>
  <si>
    <t>See my comments at CODEC-186.</t>
  </si>
  <si>
    <t>5bef22df56f6a02950c64bf0</t>
  </si>
  <si>
    <t>Responding to Sebb's comment first.
 {quote}
 If one thread creates a new collection whilst another is iterating it, then in the absence of synchronisation there is no guarantee what state the other thread will next see for the collection.
 {quote}
 Not true. For example, consider the following pseudocode where two threads, A and B, concurrently access the same collection.
 {code}
 A: iterator = collection.iterator();
 A: iterator.next();
 B: collection = new Collection();
 A: iterator.next();
 {code}
 A continues to see the contents of the original collection while iterating, which IMHO is the only reasonable and deterministic behaviour in such cases. If thread B use collection.clear(), thread A would likely fail with a ConcurrentModificationException.
 However, my objection applies only to cases where the collection is immutable after initialization (otherwise the threads would in any case need to worry about synchronization). In AndFileFilter this is not the case, so there I think using Collection.clear() is actually a valid option. This context is not visible in the patch, so I'd rather consider such changes on a case-by-case basis instead of as a part of a bigger changeset generated by an analyzer tool.</t>
  </si>
  <si>
    <t>5bef229656f6a02950c64843</t>
  </si>
  <si>
    <t>Documentation patch for NotFileFilter.</t>
  </si>
  <si>
    <t>5bef23c656f6a02950c6558c</t>
  </si>
  <si>
    <t>RestrictedObjectInputStream?</t>
  </si>
  <si>
    <t>5bed537ee84e0020bd498b3e</t>
  </si>
  <si>
    <t>In git master.</t>
  </si>
  <si>
    <t>5bef23ed56f6a02950c65756</t>
  </si>
  <si>
    <t>After discussion in IO-544 I also wonder if the transferFrom returning 0 case does not need a few retries to avoid the length difference exception</t>
  </si>
  <si>
    <t>5bed5339e84e0020bd49885e</t>
  </si>
  <si>
    <t>The Buffer interface has been removed now, so this is not going to be added anymore.</t>
  </si>
  <si>
    <t>5bef22b456f6a02950c649c4</t>
  </si>
  <si>
    <t>Any feedback on this? 
 What about spanning a thead around the performCommand call and aborting the process after a timeout?</t>
  </si>
  <si>
    <t>5bed50c0e84e0020bd49735f</t>
  </si>
  <si>
    <t>Created an attachment (id=7998)
 ListSet test class.</t>
  </si>
  <si>
    <t>5bef23ca56f6a02950c655e0</t>
  </si>
  <si>
    <t>Thank you for your report.
 Can you provide a patch, ideally with a unit test?
 Make sure the whole build passes ;-)
 Gary</t>
  </si>
  <si>
    <t>5bed5397e84e0020bd498c3d</t>
  </si>
  <si>
    <t>Github user asfgit closed the pull request at:
  https://github.com/apache/commons-collections/pull/55</t>
  </si>
  <si>
    <t>5bef223956f6a02950c64364</t>
  </si>
  <si>
    <t>Created an attachment (id=7956)
 Added a lot of tests</t>
  </si>
  <si>
    <t>5bef223556f6a02950c64319</t>
  </si>
  <si>
    <t>Created an attachment (id=7450)
 Added main method</t>
  </si>
  <si>
    <t>5bef229956f6a02950c64857</t>
  </si>
  <si>
    <t>Thanks for the patch.
 URL: http://svn.apache.org/viewvc?rev=919682&amp;view=rev
 Log:
 IO-210 Create MagicNumberFileFilter
 Applied patch, with following fixes:
 - remove additional null checks in FileFilterUtils static methods; leave the checks to the ctors
 - close RandomAcessFile in MagicNumberFileFilter.accept()
 - close streams in test cases
 - Javadoc fix (wrap &lt; in {@code})
 Added:
  commons/proper/io/trunk/src/java/org/apache/commons/io/filefilter/MagicNumberFileFilter.java (with props)
 Modified:
  commons/proper/io/trunk/src/java/org/apache/commons/io/filefilter/FileFilterUtils.java
  commons/proper/io/trunk/src/test/org/apache/commons/io/filefilter/FileFilterTestCase.java</t>
  </si>
  <si>
    <t>5bed5332e84e0020bd498825</t>
  </si>
  <si>
    <t>So, when I take the Queue/LinkedList example, then the MultiValueMap should actually also implement the Bag interface.
 This would avoid code duplication and also make the intent clearer imho.</t>
  </si>
  <si>
    <t>5bed4f92e84e0020bd496e8b</t>
  </si>
  <si>
    <t>Change made (your patch was backwards, removing the code, not adding it)
 thanks</t>
  </si>
  <si>
    <t>5bef234956f6a02950c65015</t>
  </si>
  <si>
    <t>Julien,
 Interesting use of NullOutputStream! That seems like a handy trick I'll have to recall at some point.
 Sebb,
 This utility goes hand-in-hand with some of the stuff I've worked on in Commons Compress. An example is the TarArchiveInputStream. If the user calls the "getNextEntry()" method, then the stream must skip to the end of the current entry boundary. One just wants to skip, but not actually close the stream as there may be addtional tar entries. I have written this in TarArchiveInputStream as inputStream.skip(Long.MAX_VALUE) which assumes that a stream will never be longer than MAX_VALUE. It would be better to just have a way to skip to the end of the boundary.
 This is useful when using any kind of bounded InputStream that sits on top of another InputStream to skip to the next boundary.</t>
  </si>
  <si>
    <t>5bed5000e84e0020bd496fc5</t>
  </si>
  <si>
    <t>I will create and attach a patch for items 1 &amp; 2 above, and would value input 
 on item 3.</t>
  </si>
  <si>
    <t>5bed5278e84e0020bd497ee1</t>
  </si>
  <si>
    <t>All required changes have been done, closing it for now.</t>
  </si>
  <si>
    <t>5bed527ce84e0020bd497f17</t>
  </si>
  <si>
    <t>In r1493938 I have added a CompliantBag decorator which makes the decorated bag to comply with the Collection contract.</t>
  </si>
  <si>
    <t>5bed5356e84e0020bd4989a7</t>
  </si>
  <si>
    <t>Fixed MultiValueMap issue in r1714360.</t>
  </si>
  <si>
    <t>5bef22b556f6a02950c649d8</t>
  </si>
  <si>
    <t>OK I see you updated the JavaDoc:
 http://svn.apache.org/viewvc?view=revision&amp;revision=1002182
 so resolving this as FIXED(again!)</t>
  </si>
  <si>
    <t>5bed4ff9e84e0020bd496f84</t>
  </si>
  <si>
    <t>The test not fail repeatedly at the same point, because there is shuffed 
 ArrayList which is romoving from TreeList.
 If TreeList is in same order as List which we are removing, than there is no 
 error reported.</t>
  </si>
  <si>
    <t>5bed532ce84e0020bd4987be</t>
  </si>
  <si>
    <t>Added to the javadoc a clarification on the runtime complexity of the method. Users shall use a data structure for the elements to be retained which supports a fast implementation of contains.</t>
  </si>
  <si>
    <t>5bed52aae84e0020bd4981aa</t>
  </si>
  <si>
    <t>that method should be static</t>
  </si>
  <si>
    <t>5bef223456f6a02950c64307</t>
  </si>
  <si>
    <t>Created an attachment (id=7622)
 new class CopyUtils</t>
  </si>
  <si>
    <t>5bed50dde84e0020bd49740b</t>
  </si>
  <si>
    <t>Created an attachment (id=8200)
 This patch adds TestBlockingBuffer to o.a.c.c.decorators.TestAll</t>
  </si>
  <si>
    <t>5bed5043e84e0020bd497150</t>
  </si>
  <si>
    <t>Actually the exception thrown is not an ArrayIndexOutOfBoundsException as statet
 in my report but an BufferOverflowException as expected. The problem with the
 faulty ArrayIndexOutOfBoundsException occours if you first call remove() and
 then add(object) on the deserialized Buffer. (I never used BoundedFifoBuffer by
 itself but had the problem with a CircularFifoBuffer wich first calls a remove()
 on the full Buffer during add.)</t>
  </si>
  <si>
    <t>5bef22d356f6a02950c64b68</t>
  </si>
  <si>
    <t>Attaching IO-215-copy-option-v3.patch that fixes the javadoc errors and adds FileUtils.copyFileToDirectory(File, File, CopyOption) method.
 I don't like if (!xxx()) - I think if (xxx() == false) is better. I guess we disagree on this style.
 Currently as this stands the copyDirectory() implementation when called with CopyOption.PreserveDatesThrowError will throw an error when the first File.setLastModified(long) operation fails. This could leave the copy operation in an inconsistent state with the directory only partially copied. IMO I think it would be better to complete the copy operation and throw an exception at the end. WDYT?</t>
  </si>
  <si>
    <t>5bef226856f6a02950c6465e</t>
  </si>
  <si>
    <t>Huge delay; my email's been _very_ backed up, but I thought this was a good idea as well.</t>
  </si>
  <si>
    <t>5bed5348e84e0020bd498900</t>
  </si>
  <si>
    <t>Sebb, You comments are valid, and in fact java takes this exact same approach with Collections, Arrays to ensure they cannot be instantiated or extended. I also agree that composition/delegation is an valid alternative (albeit more verbose) way of extending these Util classes to achieve the use case described above.
 What I don't like about using this In this particular case, is that it's completely inconsistent with rest of commons i.e. IOUtils, BooleanUtils etc.</t>
  </si>
  <si>
    <t>5bef233856f6a02950c64f7e</t>
  </si>
  <si>
    <t>partial patch for my suggestion</t>
  </si>
  <si>
    <t>5bef23d456f6a02950c6561a</t>
  </si>
  <si>
    <t>Closes #46.</t>
  </si>
  <si>
    <t>5bed5205e84e0020bd4979e5</t>
  </si>
  <si>
    <t>Setting priority, as I forgot to set it originally, and it defaulted to Major.</t>
  </si>
  <si>
    <t>5bef22c656f6a02950c64aab</t>
  </si>
  <si>
    <t>Here is the full log of Contiuum builds to date - along with all the causes of the FAILED builds and what changes were made to try and improve the situation:
 {code}
 52 Oct 08, 2010 01:28:59 AM UTC
 51 Oct 08, 2010 12:33:07 AM UTC
 --------------------------------------------------------------------------
 FileSystemMonitorTestCase - revert r1002909 and try alternative fix for failures
 --------------------------------------------------------------------------
 50 Oct 07, 2010 05:27:22 PM UTC
 --------------------------------------------------------------------------
 FileCleaningTrackerTestCase - try to fix Gump OutOfMemoryError in r1005515
 --------------------------------------------------------------------------
 49 Oct 07, 2010 09:22:54 AM UTC
 48 Oct 06, 2010 05:50:07 PM UTC
 47 Oct 06, 2010 04:33:01 PM UTC
 46 Oct 06, 2010 04:20:27 AM UTC
 45 Oct 06, 2010 03:20:30 AM UTC
 44 Oct 06, 2010 02:20:36 AM UTC
 43 Oct 06, 2010 01:20:50 AM UTC
 42 Oct 06, 2010 12:22:09 AM UTC
 41 Oct 05, 2010 11:22:04 PM UTC
 40 Oct 05, 2010 10:22:06 PM UTC
 39 Oct 05, 2010 06:20:40 PM UTC
 38 Oct 05, 2010 04:20:32 AM UTC
 37 Oct 05, 2010 03:20:28 AM UTC
 36 Oct 05, 2010 01:22:16 AM UTC
 35 Oct 04, 2010 11:33:52 PM UTC
 34 Oct 04, 2010 09:27:46 PM UTC
 33 Oct 04, 2010 08:31:43 PM UTC
   Oct 04, 2010 07:31:19 PM UTC ERROR - FileCleaningTrackerTestCase - OutOfMemoryError: Java heap space
 32 Oct 04, 2010 06:20:44 PM UTC
 31 Oct 04, 2010 06:20:52 AM UTC
 30 Oct 04, 2010 05:20:33 AM UTC
   Oct 04, 2010 04:22:37 AM UTC ERROR - FileSystemMonitorTestCase - Delete ./test-observer/file1.java not found
   Oct 04, 2010 03:22:05 AM UTC ERROR - TailerTest - AssertionFailedError: fileNotFound should not be called expected:&lt;0&gt; but was:&lt;241&gt;
   Oct 04, 2010 01:22:02 AM UTC ERROR - FileCleaningTrackerTestCase - OutOfMemoryError: Java heap space
 29 Oct 04, 2010 12:20:42 AM UTC
 28 Oct 03, 2010 11:33:49 PM UTC
 27 Oct 02, 2010 01:20:27 AM UTC
 26 Oct 01, 2010 11:20:33 PM UTC
 25 Oct 01, 2010 10:20:41 PM UTC
 24 Oct 01, 2010 09:47:52 PM UTC
 23 Oct 01, 2010 05:20:33 PM UTC
 22 Oct 01, 2010 03:29:58 AM UTC
 21 Oct 01, 2010 02:19:26 AM UTC
 20 Oct 01, 2010 01:20:35 AM UTC
 19 Sep 30, 2010 11:20:40 PM UTC
 18 Sep 30, 2010 10:20:52 PM UTC
 17 Sep 30, 2010 09:20:33 PM UTC
 16 Sep 30, 2010 08:20:42 PM UTC
 15 Sep 30, 2010 05:32:39 PM UTC
 14 Sep 30, 2010 04:20:31 PM UTC
 13 Sep 30, 2010 03:20:44 AM UTC
 12 Sep 30, 2010 02:20:38 AM UTC
 -----------------------------------------------------------------------
 FileCleaningTrackerTestCase - try to fix OutOfMemoryError in r1002920
 -----------------------------------------------------------------------
 11 Sep 30, 2010 01:20:40 AM UTC
 -----------------------------------------------------------------------
 FileSystemMonitorTestCase changed to try to reduce failures in r1002909
 FileSystemUtilsTestCase fixed broken test in r1002794
 -----------------------------------------------------------------------
 Sep 29, 2010 10:20:31 PM UTC ERROR - FileSystemUtilsTestCase &amp; FileCleaningTrackerTestCase
   Sep 29, 2010 09:20:31 PM UTC ERROR - FileSystemUtilsTestCase &amp; FileCleaningTrackerTestCase
   Sep 29, 2010 08:20:39 PM UTC ERROR - FileSystemUtilsTestCase 
   Sep 29, 2010 07:20:28 PM UTC ERROR - FileSystemMonitorTestCase - testFileDelete E[0 0 0 0 0 1]
   Sep 29, 2010 06:21:07 PM UTC ERROR - FileCleaningTrackerTestCase - OutOfMemoryError: Java heap space
  Sep 29, 2010 04:20:35 PM UTC Compile Error :(
   Sep 29, 2010 12:20:50 PM UTC ERROR - FileCleaningTrackerTestCase - OutOfMemoryError: Java heap space
 10 Sep 29, 2010 04:20:29 AM UTC
   Sep 29, 2010 02:20:39 AM UTC ERROR - FileSystemMonitorTestCase - testFileCreate F[0 0 0 1 0 0]
 9 Sep 29, 2010 01:20:44 AM UTC
 8 Sep 29, 2010 12:34:15 AM UTC
 7 Sep 28, 2010 11:20:36 PM UTC
   Sep 28, 2010 10:33:14 PM UTC ERROR - FileSystemMonitorTestCase - testFileCreate E[0 0 0 1 0 0]
 6 Sep 28, 2010 03:31:34 PM UTC
 5 Sep 28, 2010 02:20:32 PM UTC
 4 Sep 28, 2010 01:20:27 PM UTC
   Sep 09, 2010 07:20:45 PM UTC ERROR - FileSystemMonitorTestCase - testFileCreate E[0 0 0 1 0 0]
 3 Sep 09, 2010 02:20:31 PM UTC
 2 Sep 08, 2010 05:36:10 PM UTC
   Sep 08, 2010 03:20:51 PM UTC ERROR - FileCleaningTrackerTestCase - OutOfMemoryError: Java heap space
 1 Aug 18, 2010 07:51:32 PM UTC
   Aug 18, 2010 06:36:38 PM UTC ERROR - FileCleaningTrackerTestCase - OutOfMemoryError: Java heap space
   Aug 18, 2010 04:51:30 PM UTC ERROR - FileCleaningTrackerTestCase - OutOfMemoryError: Java heap space
 {code}</t>
  </si>
  <si>
    <t>5bef23bd56f6a02950c6551f</t>
  </si>
  <si>
    <t>GitHub user ilmarmors opened a pull request:
  https://github.com/apache/commons-io/pull/38
  FileUtils.readFileToByteArray - optimize reading of files with known size
  IO-251 added optimization for reading files with known size as byte arrays, but it was reverted in IO-453 due to regression, because File.length() method may return 0 for path files denoting system-dependent entities such as devices or pipes
  More optimal solution is to treat 0 as unknown size, but if size is known (&gt; 0) use more efficient approach and read content into pre-allocated byte array with exact size.
 You can merge this pull request into a Git repository by running:
  $ git pull https://github.com/ilmarmors/commons-io master
 Alternatively you can review and apply these changes as the patch at:
  https://github.com/apache/commons-io/pull/38.patch
 To close this pull request, make a commit to your master/trunk branch
 with (at least) the following in the commit message:
  This closes #38
 ----
 commit 3ce13884f3b2d78c6ca6cbf9a85c240c6b6532c3
 Author: Ilmars Poikans &lt;ilmars@delibero.lv&gt;
 Date: 2017-07-02T13:01:23Z
  FileUtils.readFileToByteArray - optimize reading of files with known size
 ----</t>
  </si>
  <si>
    <t>5bed4f3ee84e0020bd496cca</t>
  </si>
  <si>
    <t>Class added, although unit tests would have been preferred. Thanks.</t>
  </si>
  <si>
    <t>5bef21f256f6a02950c640b4</t>
  </si>
  <si>
    <t>We will need more info to be able to look at this.
 Please reopen the call if you provide more info.</t>
  </si>
  <si>
    <t>5bef23fd56f6a02950c657f5</t>
  </si>
  <si>
    <t>this is my software setup:
 mvn -version
 Apache Maven 3.2.2 (NON-CANONICAL_2014-06-19T11:19:24_mockbuild; 2014-06-19T11:19:24+00:00)
 Maven home: /usr/share/maven
 Java version: 1.8.0_31, vendor: Oracle Corporation
 Java home: /usr/lib/jvm/java-1.8.0-openjdk-1.8.0.31-3.b13.fc21.x86_64/jre
 Default locale: de_DE, platform encoding: UTF-8
 OS name: "linux", version: "3.18.3-201.fc21.x86_64", arch: "amd64", family: "unix"
 The PerfTest.java runnable does not include setup costs, randomizing and initialization are done in the constructor and not included in time measuring. 
 now, could anybody please show me one testcase where performance or memory consumption is repeatedly worse with threadbuffers? So I know what we're talking about? Excuse my french, but I begin to wonder wether we're in a cock-block situation. Are we? And if we are, can we get out of it please, since we're in the same team?
 The only scenario where memory consumption could theoretically go up, would be where a thread would call copy() and then live on for a long time. In this case, unfreeable memory would be the 4096 times the current count of threads that called copy() at least once. Allright, so we are talking about a system where memory saving is so crucial that, say, a hundred kb make a difference. But that system at the same time uses an extraordinary big number of threads that all take a very long time to finish or are being used as part of a thread pool. Now tell me, what plausible real-life scenario are we talking about? Servers use thread-pools, but the number of threads is typically small and memory is not THAT crucial.
 Also I would argue that if memory is that limited on your system and you allocate a new byte buffer every time you call copy, your garbage collector will propably run quite frequently.
 Sebb, you argue that users are free to implement TL on theyr own and said it would be an easy workaround (is it really?). But then again, why would users use commons-io in the first place? If you have to do the performance optimization on your own, why use the library to begin with? 
 How about an overloading for the copy method, a boolean called useThreadLocals, that defaults to true and gives users total control without asking them to implement performance optimizations on theyr own? This way, the vast majority gets additional performance and the people who really need it can save a few kb ( although I remain sceptical to the existence of these people ).</t>
  </si>
  <si>
    <t>5bed4ec8e84e0020bd496b5c</t>
  </si>
  <si>
    <t>Thanks for applying (most of) my first patch!
 I've got two patches to follow. The first one notes the remaining issues with
 the collection classes themselves, and the second will be for the test classes.</t>
  </si>
  <si>
    <t>5bef238856f6a02950c652ac</t>
  </si>
  <si>
    <t>bq. How about a BigInteger method that will give you the right answer no matter now big?
 File a separate JIRA enhancement request?</t>
  </si>
  <si>
    <t>5bef23d456f6a02950c6561b</t>
  </si>
  <si>
    <t>Github user britter closed the pull request at:
  https://github.com/apache/commons-io/pull/46</t>
  </si>
  <si>
    <t>5bef22ad56f6a02950c6494f</t>
  </si>
  <si>
    <t>5bef238f56f6a02950c6530a</t>
  </si>
  <si>
    <t>WRT Known issue: Source compatibility.
 Most APIs that take a charset (String or Charset) also have a version that take no charset.</t>
  </si>
  <si>
    <t>5bed52f4e84e0020bd49856a</t>
  </si>
  <si>
    <t>Done in r1575586.</t>
  </si>
  <si>
    <t>5bef239556f6a02950c65358</t>
  </si>
  <si>
    <t>The Javadoc for FileUtils.listFilesAndDirs says [1]
 {quote}
 Parameters:
  directory - the directory to search in
  fileFilter - filter to apply when finding files.
  dirFilter - optional filter to apply when finding subdirectories. If this parameter is null, subdirectories will not be included in the search. Use TrueFileFilter.INSTANCE to match all directories. 
 {quote}
 If you want to match only some sub-directories you have to provide the appropriate filter.
 [1] http://commons.apache.org/proper/commons-io/javadocs/api-2.4/org/apache/commons/io/FileUtils.html#listFilesAndDirs%28java.io.File,%20org.apache.commons.io.filefilter.IOFileFilter,%20org.apache.commons.io.filefilter.IOFileFilter%29</t>
  </si>
  <si>
    <t>5bed5116e84e0020bd497569</t>
  </si>
  <si>
    <t>Created an attachment (id=12144)
 SynchronizedMap.fullCollection.version3.2.obj - Test serialization file</t>
  </si>
  <si>
    <t>5bed5231e84e0020bd497b64</t>
  </si>
  <si>
    <t>You are right, comparators.sequence is much better.
 Please do the change if you want.
 Thanks a lot</t>
  </si>
  <si>
    <t>5bed5000e84e0020bd496fc3</t>
  </si>
  <si>
    <t>Patch applied with some changes and additional tests. You may want to check 
 that my changes are OK for you. Thanks.</t>
  </si>
  <si>
    <t>5bef21e756f6a02950c64000</t>
  </si>
  <si>
    <t>This feels almost out of scope for [io], which I've always felt was for runtime io work.
 Is there a use case that isn't as a mock object? Is so, then we can rename it, but adding a 'mock' class to a non-mock jar feels wrong.
 If it stays, it needs to go in the release notes.</t>
  </si>
  <si>
    <t>5bed502fe84e0020bd4970e0</t>
  </si>
  <si>
    <t>5bef237e56f6a02950c6522c</t>
  </si>
  <si>
    <t>(1) The class was never intended to be caught. If apps raise IOEWC themselves they will still work; it is only internal use of IOEWC that is affected.
 (2) had not thought of that, but it would be tidier. I may fix this, as it's trivial.</t>
  </si>
  <si>
    <t>5bed5343e84e0020bd4988b8</t>
  </si>
  <si>
    <t>Added implementation in r1451914.</t>
  </si>
  <si>
    <t>5bed52c6e84e0020bd498325</t>
  </si>
  <si>
    <t>For Joerg: Here is the code of equals() and hashCode() methods of class Enum in the sun 1.5 jvm:
  public final boolean equals(Object other) { 
  return this==other;
  }
  public final int hashCode() {
  return System.identityHashCode(this);
  }
 I think (and I hope ;) ) that the class Enum does not violate the hashCode contract - but you can see that the same enum will not have the same hashCode in two different jvms. The conclusion is : never serialize the hashCode (at least for a modular class like MultiKey).
  And the HashMap will work fine in this case, because in its writeObject() and readObject() methods, the hashCode of each key is not serialized/deserialized: only the key, the value and the size of the map are serialized: It works, I have tested it.
 Sorry for the multiple edits, but what I would like is to underline this sentence of the hashCode contract : "This integer need not remain consistent from one execution of an application to another execution of the same application."</t>
  </si>
  <si>
    <t>5bed5124e84e0020bd4975b7</t>
  </si>
  <si>
    <t>Closing as a wontfix; this is already available in Commons DbUtils.</t>
  </si>
  <si>
    <t>5bed4f56e84e0020bd496d4f</t>
  </si>
  <si>
    <t>Slightly edited patch applied.
 Thanks.</t>
  </si>
  <si>
    <t>5bef22be56f6a02950c64a39</t>
  </si>
  <si>
    <t>I strongly agree with the bug reporter, LineIterator should implement Iterable. Then you can write nice code like this:
 for (String line: new LineIterator(reader)) {
  // ...
 }
 Maybe I'm missing something, but if this is the implementation of iterator(), how can it be abused?
  public Iterator&lt;String&gt; iterator() {
  return this;
  }</t>
  </si>
  <si>
    <t>5bef239a56f6a02950c65390</t>
  </si>
  <si>
    <t>Is there a reason for deprecating the shorter version readFileToString(File)?
 It's not mentioned in the release notes.</t>
  </si>
  <si>
    <t>5bed5072e84e0020bd4972a0</t>
  </si>
  <si>
    <t>Created an attachment (id=17225)
 patch</t>
  </si>
  <si>
    <t>5bed52a1e84e0020bd49814b</t>
  </si>
  <si>
    <t>Hope that this patch should solve the problem... Please check it and report any inconsistency or thought that may emerge! Thanks in advance!</t>
  </si>
  <si>
    <t>5bef235656f6a02950c650b7</t>
  </si>
  <si>
    <t>I see now.
 In that case, I think a new JIRA issue is required.
 The original issue was fixed so is complete.
 Your proposal is to improve the locking behaviour, so should be filed as an enhancement please.</t>
  </si>
  <si>
    <t>5bef23b156f6a02950c654a2</t>
  </si>
  <si>
    <t>Well, the main purpose of this patch is to demonstrate the idea and the issue. 
 If you think it is OK, I will upload a patch with unit test soon afterwards.</t>
  </si>
  <si>
    <t>5bed501de84e0020bd497086</t>
  </si>
  <si>
    <t>Change made in SVN revision 169102</t>
  </si>
  <si>
    <t>5bed5369e84e0020bd498a62</t>
  </si>
  <si>
    <t>Github user chtompki commented on the issue:
  https://github.com/apache/commons-collections/pull/22
  @jonasholtkamp - Do you mind rebasing to master and re-opening this pull request?</t>
  </si>
  <si>
    <t>5bed5224e84e0020bd497ad0</t>
  </si>
  <si>
    <t>The change to AbstractHashedMap has been committed in r1443606.</t>
  </si>
  <si>
    <t>5bed52cde84e0020bd498389</t>
  </si>
  <si>
    <t>The same problem occurs with containsAll().</t>
  </si>
  <si>
    <t>5bed52b4e84e0020bd49820b</t>
  </si>
  <si>
    <t>The failing unit test on hudson/jenkins has been fixed in r1352264.</t>
  </si>
  <si>
    <t>5bef225256f6a02950c644f0</t>
  </si>
  <si>
    <t>Thanks for the new patch Nicolas - I've applied it with some modifications:
  http://svn.apache.org/viewvc?view=rev&amp;revision=609622
 I renamed the "move" method to "moveFile" so that its consistent with the existing copyFile/copyDirectory methods we have. I also added "moveFileToDirectory", "moveDirectoryToDirectory" and "moveToDirectory" method flavours with the same idea as their copy equivalents.
 Theres are a few other minor changes (like throwing IOException instead of IllegalArgumentException) . I'll leave this open for now for feedback
 Niall</t>
  </si>
  <si>
    <t>5bef22e456f6a02950c64c28</t>
  </si>
  <si>
    <t>5bef226456f6a02950c6461c</t>
  </si>
  <si>
    <t>Fixed in http://svn.apache.org/viewvc?view=rev&amp;revision=609253</t>
  </si>
  <si>
    <t>5bed520ce84e0020bd497a1f</t>
  </si>
  <si>
    <t>Good spotting. So the question is whether it's better to implement the Collection interface or the Map interface.
 I'm thinking the Collection, as that's how it will primarily be used. All it really wants from Map is get() (and perhaps containsKey() and keySet()). If more than that are needed then a "Map&lt;K,C&gt; mapRepresentation()" method could be used.</t>
  </si>
  <si>
    <t>5bed51e2e84e0020bd4978e1</t>
  </si>
  <si>
    <t>Committed revision 825151.</t>
  </si>
  <si>
    <t>5bed52f6e84e0020bd498585</t>
  </si>
  <si>
    <t>Good question.
 The AbstractIteratorDecorator defines a getIterator method, which is protected, thus only intended to be used by derived classes, not by users. This is similar to the collection-type decorators, where the corresponding decorated() method is usually also protected.
 For our iterator decorators it is less likely that somebody will extend them, so there is less of a need to provide access to the underlying iterator, and I fail to see a use-case where a user decorates an iterator and later on wants to retrieve the decorated iterator again (and would rather design the API in a way to prevent such usage).
 That said, there are now some iterator decorators, like Unmodifiable that provide access to the decorated iterator, and some of the newer ones, like PeekingIterator, that dont. I would prefer to not provide access at all and deprecate the existing getIterator() methods for future versions. There are some weird things in the API that were added a long time ago, and I did not want to change *everything* when doing the 4.0 release, but we can decide to gradually improve the API and deprecate things that do not make sense anymore.</t>
  </si>
  <si>
    <t>5bef23d956f6a02950c6565e</t>
  </si>
  <si>
    <t>Patch applied. Please verify and close.</t>
  </si>
  <si>
    <t>5bef231356f6a02950c64e1b</t>
  </si>
  <si>
    <t>I was not able to recreate this in an isolated test case. I must have overlooked some other change I made when changing to another serialization strategy.</t>
  </si>
  <si>
    <t>5bef23c656f6a02950c6557f</t>
  </si>
  <si>
    <t>If you don't mind, I would like to make a few improvements to your patch.</t>
  </si>
  <si>
    <t>5bef240d56f6a02950c658c5</t>
  </si>
  <si>
    <t>Here is a variant that is able to let the user specify the maximum number of characters used to display the digits part of the displayed string. The rounding also makes a lot of sense to me.
 {code}
 public class FileUtils {
  private static final int DEFAULT_MAXCHARS = 3;
  private static final BigDecimal KILO_DIVISOR = new BigDecimal(1024L);
  enum SizeSuffix {
  B, KB, MB, GB, TB, PB, EB, ZB, YB;
  }
  /**
  * Adopted and improved version of
  * {@link org.apache.commons.io.FileUtils#byteCountToDisplaySize(BigInteger)}.
  * &lt;p&gt;
  * Warning! it is not advised to use &lt;code&gt;maxChars &amp;lt; 3&lt;/code&gt; because it produces
  * correctly rounded, but non-intuitive results like "0 KB" for 100 bytes.
  * 
  * @see https://issues.apache.org/jira/browse/IO-226 - should the rounding be changed?
  * @see https://issues.apache.org/jira/browse/IO-373
  * @param size
  * @param maxChars maximum length of digit part, ie. '1.2'
  * @return rounded byte size as {@link java.lang.String}
  */
  public static String byteCountToDisplaySize(BigInteger size, int maxChars) {
  String displaySize;
  BigDecimal bdSize = new BigDecimal(size);
  SizeSuffix selectedSuffix = SizeSuffix.B;
  for (SizeSuffix sizeSuffix : SizeSuffix.values()) {
  if (sizeSuffix.equals(SizeSuffix.B)) {
  continue;
  }
  if (bdSize.setScale(0, RoundingMode.HALF_UP).toString().length() &lt;= maxChars) {
  break;
  }
  selectedSuffix = sizeSuffix;
  bdSize = bdSize.divide(KILO_DIVISOR);
  }
  displaySize = bdSize.setScale(0, RoundingMode.HALF_UP).toString();
  if (displaySize.length() &lt; maxChars - 1) {
  displaySize = bdSize.setScale(
  maxChars - 1 - displaySize.length(), RoundingMode.HALF_UP).toString();
  }
  return displaySize + " " + selectedSuffix.toString();
  }
  /**
  * See {@link #byteCountToDisplaySize(BigInteger,int)}.
  * @param size
  * @param maxChars
  * @return
  */
  public static String byteCountToDisplaySize(long size, int maxChars) {
  return byteCountToDisplaySize(BigInteger.valueOf(size), maxChars);
  }
 }
 {code}
 {code}
 public class FileUtilsTest {
  /**
  * Test of byteCountToDisplaySize method, of class FileUtils.
  */
  @Test
  public void testByteCountToDisplaySize() {
  assertEquals("99 B", FileUtils.byteCountToDisplaySize(99L));
  assertEquals("999 B", FileUtils.byteCountToDisplaySize(999L));
  assertEquals("1.0 KB", FileUtils.byteCountToDisplaySize(1000L));
  assertEquals("1.0 KB", FileUtils.byteCountToDisplaySize(1023L));
  assertEquals("1.1 KB", FileUtils.byteCountToDisplaySize(1124L));
  assertEquals("1.1 KB", FileUtils.byteCountToDisplaySize(1164L));
  assertEquals("999 KB", FileUtils.byteCountToDisplaySize(1024L * 999L + 511L));
  assertEquals("1.0 MB", FileUtils.byteCountToDisplaySize(1024L * 999L + 512L));
  assertEquals("1.0 MB", FileUtils.byteCountToDisplaySize(1024L * 1024L - 1L));
  assertEquals("1.0 GB", FileUtils.byteCountToDisplaySize(1024L * 1024L * 1024L - 1L));
  assertEquals("1.0 TB", FileUtils.byteCountToDisplaySize(1024L * 1024L * 1024L * 1024L - 1L));
  assertEquals("1.0 PB", FileUtils.byteCountToDisplaySize(1024L * 1024L * 1024L * 1024L * 1024L - 1L));
  assertEquals("1.0 EB", FileUtils.byteCountToDisplaySize(
  1024L * 1024L * 1024L * 1024L * 1024L * 1024L - 1L));
  BigInteger bi = BigInteger.valueOf(1024L * 1024L * 1024L * 1024L * 1024L * 1024L);
  bi = bi.multiply(BigInteger.valueOf(1024L));
  assertEquals("1.0 ZB", FileUtils.byteCountToDisplaySize(bi));
  bi = bi.multiply(BigInteger.valueOf(1024L));
  assertEquals("1.0 YB", FileUtils.byteCountToDisplaySize(bi));
  bi = bi.multiply(BigInteger.valueOf(1024L));
  assertEquals("1024 YB", FileUtils.byteCountToDisplaySize(bi));
  bi = bi.multiply(BigInteger.valueOf(1024L));
  assertEquals("1048576 YB", FileUtils.byteCountToDisplaySize(bi));
  assertEquals("0 KB", FileUtils.byteCountToDisplaySize(100L, 2));
  assertEquals("1 KB", FileUtils.byteCountToDisplaySize(1000L, 2));
  assertEquals("1 KB", FileUtils.byteCountToDisplaySize(1023L, 2));
  assertEquals("20 KB", FileUtils.byteCountToDisplaySize(19L * 1024L + 512L, 2));
  assertEquals("20 KB", FileUtils.byteCountToDisplaySize(19L * 1024L + 512L, 3));
  assertEquals("19.5 KB", FileUtils.byteCountToDisplaySize(19L * 1024L + 512L, 4));
  assertEquals("196 KB", FileUtils.byteCountToDisplaySize(195L * 1024L + 512L, 4));
  assertEquals("0 MB", FileUtils.byteCountToDisplaySize(19L * 1024L + 512L, 1));
  assertEquals("1 KB", org.apache.commons.io.FileUtils.byteCountToDisplaySize(2047));
  }
 }
 {code}</t>
  </si>
  <si>
    <t>5bef22d356f6a02950c64b67</t>
  </si>
  <si>
    <t>I like the enum option. It's also backward compatible AFAICS.
 BTW, the Javadoc in V2 uses 
 @param preserveFileDate ...
 rather than
 @param option ..
 in a couple of places.
 I also don't like if (xxx() == false) - I think that should be if (!xxx()).</t>
  </si>
  <si>
    <t>5bed5356e84e0020bd498995</t>
  </si>
  <si>
    <t>We will at least make also a release for the 4.x branch.
 The problematic class was introduced in 3.0, so in theory we could also make a 3.0.1 and 3.1.1 bugfix release, but as Joerg pointed out users should be able to upgrade to 3.2.2.
 Could you point out cases where this might not be possible?</t>
  </si>
  <si>
    <t>5bed508de84e0020bd4972bf</t>
  </si>
  <si>
    <t>Created an attachment (id=5986)
 The source</t>
  </si>
  <si>
    <t>5bef23cf56f6a02950c655fd</t>
  </si>
  <si>
    <t>In this case, I think it makes more sense to not include the given directory, since the user already knows it and it is beeing validated to be a directory at the beginning of the method.</t>
  </si>
  <si>
    <t>5bed530fe84e0020bd4986ae</t>
  </si>
  <si>
    <t>It is mandatory that the provided factory create non-null collections, anything else is not meaningful.
 Would do you suggest shall happen in this case other than a NullPointerException?</t>
  </si>
  <si>
    <t>5bed5277e84e0020bd497ebe</t>
  </si>
  <si>
    <t>We've released bolts project recently:
 http://bitbucket.org/stepancheg/bolts/
 bolts started as an extension of commons-collections and as commons-collections with generics. Currently is is standalone handy collections library. Please, have a look.</t>
  </si>
  <si>
    <t>5bef230056f6a02950c64d35</t>
  </si>
  <si>
    <t>Attached is a much simpler implementation that works with:
 - Unrealized File objects
 - No recursion.</t>
  </si>
  <si>
    <t>5bed531de84e0020bd498733</t>
  </si>
  <si>
    <t>That would be helpful, thanks. I tried doing that myself, but I don't have permission to edit the description.</t>
  </si>
  <si>
    <t>5bed5175e84e0020bd497725</t>
  </si>
  <si>
    <t>A patch including the alterations I mean.
 -&gt; changed names of parameters
 -&gt; changed type of value
 -&gt; changed implementation of get(Object)
 -&gt; made Javadocs more consistent</t>
  </si>
  <si>
    <t>5bef225256f6a02950c644eb</t>
  </si>
  <si>
    <t>If you wrote test cases for this method, it would have a bigger chance of 
 being adopted more quickly. Hint, hint! Thanks.
 One problem I see with your implementation is that the deletion of the old 
 file is not checked. You might want to improve on that one. And if you came up 
 with an additional FileUtils.moveDirectory() you'd be a hero. :-)</t>
  </si>
  <si>
    <t>5bef22fb56f6a02950c64d07</t>
  </si>
  <si>
    <t>5bef22e356f6a02950c64c1e</t>
  </si>
  <si>
    <t>Why is there an additional protected method:
 protected void writeBytes(byte[] b, int off, int len)
 This is not present in ByteArrayOutputStream.
 Also, what about FastByteArrayInputStream - is that not needed?</t>
  </si>
  <si>
    <t>5bef238556f6a02950c65281</t>
  </si>
  <si>
    <t>Committed revision 1378539. Applied patch and fixed compiler warnings in tests.</t>
  </si>
  <si>
    <t>5bed52c2e84e0020bd4982d0</t>
  </si>
  <si>
    <t>Is there any hope for a 3.2.2 bugfix release?</t>
  </si>
  <si>
    <t>5bef22c156f6a02950c64a6a</t>
  </si>
  <si>
    <t>What are the use cases for this? I understand parsing and serialization of XML documents, but why would you just want to convert the octet stream to a character stream (or vice versa)? I'm sure there are good reasons for doing that, I just can't come up with any of them right now.</t>
  </si>
  <si>
    <t>5bef23ac56f6a02950c65454</t>
  </si>
  <si>
    <t>GitHub user rajivpjs opened a pull request:
  https://github.com/apache/commons-io/pull/14
  [IO-480] Removed the deprectaed method closeQuietly from the Java docâ€¦
  As the closeQuietly method has been deprecated, I thought I would use this ticket IO-480 to remove the Java documentation.
 You can merge this pull request into a Git repository by running:
  $ git pull https://github.com/rajivpjs/commons-io IO-480
 Alternatively you can review and apply these changes as the patch at:
  https://github.com/apache/commons-io/pull/14.patch
 To close this pull request, make a commit to your master/trunk branch
 with (at least) the following in the commit message:
  This closes #14
 ----
 commit 2c801149cbb6fabcef569ac301e9933b169a5fac
 Author: Rajiv Jain &lt;rajivpjs@gmail.com&gt;
 Date: 2016-07-16T09:27:03Z
  [IO-480] Removed the deprectaed method closeQuietly from the Java documentation
 ----</t>
  </si>
  <si>
    <t>5bef225a56f6a02950c64589</t>
  </si>
  <si>
    <t>Where are we with this? Have you got a finalised proposal? Certainly bug squashing and javadoc fixes are good.</t>
  </si>
  <si>
    <t>5bed501de84e0020bd497087</t>
  </si>
  <si>
    <t>5bed511ce84e0020bd49758d</t>
  </si>
  <si>
    <t>I do not think IDE configurations are particularly appropriate in the source of a project (i.e., /trunk/src/main/java). However, I personally check in IDE configurations to a separate folder (e.g., /trunk/ide/eclipse)</t>
  </si>
  <si>
    <t>5bef236256f6a02950c6510c</t>
  </si>
  <si>
    <t>The bytes were composed as follows:
 {code:java}
  ByteBuffer serializedObject = null;
  try {
  serializedObject = ByteBuffer.wrap(SerializationUtils.serialize(object));
  } catch (IllegalArgumentException e) {
  LOGGER.error("Serialization failed", e);
  throw new SerializationException(e);
  }
  return serializedObject;
  }
 {code}
 SerializationUtils is org.apache.commons.lang.SerializationUtils.</t>
  </si>
  <si>
    <t>5bed5332e84e0020bd498821</t>
  </si>
  <si>
    <t>Can we add this to the next SNAPSHOT build?</t>
  </si>
  <si>
    <t>5bef22e656f6a02950c64c3e</t>
  </si>
  <si>
    <t>5bed52fae84e0020bd4985de</t>
  </si>
  <si>
    <t>Reverted performance improvement, added clarifying javadoc wrt runtime complexity and did a slight improvement over the original code in r1655062.</t>
  </si>
  <si>
    <t>5bef240156f6a02950c65843</t>
  </si>
  <si>
    <t>GitHub user pranet opened a pull request:
  https://github.com/apache/commons-io/pull/57
  [IO-572] Extract out replicated code in org.apache.commons.io.FileUtils
  Created two additional private methods which hold the replicated code.
 You can merge this pull request into a Git repository by running:
  $ git pull https://github.com/pranet/commons-io master
 Alternatively you can review and apply these changes as the patch at:
  https://github.com/apache/commons-io/pull/57.patch
 To close this pull request, make a commit to your master/trunk branch
 with (at least) the following in the commit message:
  This closes #57
 ----
 commit 8e1807b89e6e78ada27a1c52699a500345a8c201
 Author: Pranet Verma &lt;pranetverma@...&gt;
 Date: 2018-03-08T21:06:10Z
  Extract out duplicate code from move methods
 commit 5f2c97de90740e5dcf1102d33ee19ff21c4f2252
 Author: Pranet Verma &lt;pranetverma@...&gt;
 Date: 2018-03-08T21:40:09Z
  Extract out duplicate code from list file/directory methods
 ----</t>
  </si>
  <si>
    <t>5bef23a656f6a02950c6541b</t>
  </si>
  <si>
    <t>Its probably irrelevant, but since I had an updated version that I did a while ago and I'm about to change machine - I thought I'd attach the latest CloseableHandler version here &amp; test case so that it doesn't get lost</t>
  </si>
  <si>
    <t>5bef228156f6a02950c647c7</t>
  </si>
  <si>
    <t>It doesn't produce the right result for UTF-16. Indeed, for this charset, concatenation and string to byte transformation are not commutative.</t>
  </si>
  <si>
    <t>5bef21ee56f6a02950c64085</t>
  </si>
  <si>
    <t>(In reply to comment #1)
 &gt; Do you know if /-c works on older versions of Windows?
 I don't have access to an old machine. However, the following URL
 (http://www.computerhope.com/dirhlp.htm) says that neither the /c nor the /-c
 option exist for Windows 95, 98 and Me. They both exist for Windows NT, 2000, XP
 and so on.</t>
  </si>
  <si>
    <t>5bef240056f6a02950c65832</t>
  </si>
  <si>
    <t>[~gyost123] [https://www.openhub.net/p/commons_io] says "This Project has No vulnerabilities Reported Against it"</t>
  </si>
  <si>
    <t>5bed5389e84e0020bd498bc2</t>
  </si>
  <si>
    <t>[~garydgregory] thanks for your review! I undestand your view of the situation.
 I'll close the PR so no one needs to bother about this. This ticket can stay open as a reminder.</t>
  </si>
  <si>
    <t>5bed5388e84e0020bd498bb3</t>
  </si>
  <si>
    <t>5bed5179e84e0020bd497742</t>
  </si>
  <si>
    <t>In the last trunk, it seems to be fixed.</t>
  </si>
  <si>
    <t>5bed5312e84e0020bd4986c2</t>
  </si>
  <si>
    <t>The fix of COLLECTIONS-262 just switches firstKey() and lastKey()'s Java Doc</t>
  </si>
  <si>
    <t>5bef23a356f6a02950c653e6</t>
  </si>
  <si>
    <t>Proposed patch adding export at version 1.5 in addition to current project version.
 We have to explicitly list the packages due to how the BND library (used by the bundle plugin) creates the list of packages exported.
 So, this patch lists all packages already existing in the 1.4 release and exports it at 1.5. This accounts for new functionality built into those packages since 1.4.
 The list is duplicated for the regular export at the library version. In addition there is a pattern export to add all new packages in.
 This patch assumes the 2.x export is more correct and the 1.x export version is for backwards compatibility.
 Anyway going forward, proper semantic versioning should probably be applied to the exported packages and update the export version according to the changes.</t>
  </si>
  <si>
    <t>5bef23c156f6a02950c65551</t>
  </si>
  <si>
    <t>Yes I replaced all 3 instances of System.currentTimeMillis()
 The test will indeed still fail, it doesn't solve the specific case of differentiating between the touch of a file and overwriting the contents of the file with the exact same amount of bytes. It solves this specific bug as the title says 'Tailer erroneously considers file as new'. So I guess it is better to create a new ticket and attach the testcase to that ticket, because that is a different bug (which is very hard to solve as has already been said by most of us).</t>
  </si>
  <si>
    <t>5bef23e556f6a02950c656e3</t>
  </si>
  <si>
    <t>Github user PascalSchumacher closed the pull request at:
  https://github.com/apache/commons-io/pull/25</t>
  </si>
  <si>
    <t>5bef23c656f6a02950c655c9</t>
  </si>
  <si>
    <t>The ClassNameMatcher as it is now implemented is quite easy to use, but it would be more powerful if we would have a ClassMatcher interface that would match on Class instances rather than on plain strings.
 This would allow some checks that are not really possible right now, like accept or reject any sub-class of an interface.</t>
  </si>
  <si>
    <t>5bed5266e84e0020bd497d95</t>
  </si>
  <si>
    <t>Hrm... close, what about:
 {noformat}
  * NOTE: in the original {@link Map} interface, {@link Map#put(Object, Object)} is known to have the same
  * return type as {@link Map#get(Object)}, namely {@code V}. {@link Put} makes no assumptions in this
  * regard (there is no association with, nor even knowledge of, a "reading" interface) and thus defines
  * {@link #put(Object, Object)} as returning {@link Object}.
 {noformat}</t>
  </si>
  <si>
    <t>5bef22cb56f6a02950c64aee</t>
  </si>
  <si>
    <t>Yes you're right and its a shame I didn't think of it at the time.
 However, any break in binary compatibility will force a package rename for IO here in commons. So until that happens, this change can't.</t>
  </si>
  <si>
    <t>5bef22ca56f6a02950c64ad9</t>
  </si>
  <si>
    <t>Fixed thanks
 http://svn.apache.org/viewvc?view=revision&amp;revision=982093</t>
  </si>
  <si>
    <t>5bed526ae84e0020bd497dc0</t>
  </si>
  <si>
    <t>Henri,
 I don't see any backwards compat issue with changing "void" return type to "Collection" unless someone calls that static addAll() method via reflection and relays on "java.lang.Void" to be a return type. I really doubt someone does that kind of things.</t>
  </si>
  <si>
    <t>5bed4ec8e84e0020bd496b64</t>
  </si>
  <si>
    <t>Cool.</t>
  </si>
  <si>
    <t>5bed5251e84e0020bd497c41</t>
  </si>
  <si>
    <t>Integrated in commons-collections #17 (See [https://builds.apache.org/job/commons-collections/17/])
  [COLLECTIONS-380] Fixed infinte recursion when creating an unmodifiable bounded collection, added unit test, fixed additional javadoc, thanks to Dave Brosius for reporting. (Revision 1311366)
  Result = SUCCESS
 tn : http://svn.apache.org/viewvc/?view=rev&amp;rev=1311366
 Files : 
 * /commons/proper/collections/trunk/src/main/java/org/apache/commons/collections/collection/UnmodifiableBoundedCollection.java
 * /commons/proper/collections/trunk/src/test/java/org/apache/commons/collections/collection/TestUnmodifiableBoundedCollection.java</t>
  </si>
  <si>
    <t>5bed529fe84e0020bd49812a</t>
  </si>
  <si>
    <t>Deleted:
 - org.apache.commons.collections.BeanMap
 - org.apache.commons.collections.BinaryHeap
 - org.apache.commons.collections.BoundedFifoBuffer
 - org.apache.commons.collections.CursorableLinkedList
 - org.apache.commons.collections.DefaultMapBag
 - org.apache.commons.collections.DefaultMapEntry
 - org.apache.commons.collections.DoubleOrderedMap
 - org.apache.commons.collections.HashBag
 - org.apache.commons.collections.LRUMap
 - org.apache.commons.collections.MultiHashMap
 - org.apache.commons.collections.PriorityQueue
 - org.apache.commons.collections.ProxyMap
 - org.apache.commons.collections.ReferenceMap
 - org.apache.commons.collections.SequencedHashMap
 - org.apache.commons.collections.StaticBucketMap
 - org.apache.commons.collections.SynchronizedPriorityQueue
 - org.apache.commons.collections.TreeBag
 - org.apache.commons.collections.UnboundedFifoBuffer
 - org.apache.commons.collections.iterators.ProxyIterator
 - org.apache.commons.collections.iterators.ProxyListIterator
 - org.apache.commons.collections.TestBeanMap
 - org.apache.commons.collections.TestBinaryHeap
 - org.apache.commons.collections.TestBoundedFifoBuffer
 - org.apache.commons.collections.TestBoundedFifoBuffer2
 - org.apache.commons.collections.TestCursorableLinkedList
 - org.apache.commons.collections.TestDoubleOrderedMap
 - org.apache.commons.collections.TestHashBag
 - org.apache.commons.collections.TestLRUMap
 - org.apache.commons.collections.TestMultiHashMap
 - org.apache.commons.collections.TestReferenceMap
 - org.apache.commons.collections.TestSequencedHashMap
 - org.apache.commons.collections.TestStaticBucketMap
 - org.apache.commons.collections.TestTreeBag
 - org.apache.commons.collections.TestUnboundedFifoBuffer
 Modified:
 - org.apache.commons.collections.ExtendedProperties
 - org.apache.commons.collections.MapPerformance
 - org.apache.commons.collections.TestAll
 - org.apache.commons.collections.TestExtendedProperties
 - org.apache.commons.collections.list.TestCursorableLinkedList</t>
  </si>
  <si>
    <t>5bed51f7e84e0020bd497974</t>
  </si>
  <si>
    <t>It seems that properties of the SetUniqueList.subList are currently not tested: The bulk tests for TestSetUniqueList are disabled.
 I managed to enable them by using a copy of BulkTestSubList which is subclassed from TestSetUniqueList instead of AbstractTestList, and which disables extraVerify for itself and the outer test. For the bulkTestListIterator, TestListIterator.supportsSet() must return false (but then still one test fails).
 But maybe this should be subject of a different jira issue.</t>
  </si>
  <si>
    <t>5bed5277e84e0020bd497eb8</t>
  </si>
  <si>
    <t>I like generics - it's sometimes hell (on implementation side), but much better than without and nice at users side. We (at work) need collections with generics!
 We tried the collections-fork, but they changed the package-names, so we took this an refactored the packages changes back to original.
 I would like to help coding! I'm checking out the jdk5-branch currently, hey that looks good ... I'll test it.
 Just tell me, if I can help ..</t>
  </si>
  <si>
    <t>5bef22a856f6a02950c6492a</t>
  </si>
  <si>
    <t>Niall,
 you made my day! This is exactly what I was looking for. I didn't expect this to work :-D
 thx</t>
  </si>
  <si>
    <t>5bed5343e84e0020bd4988bd</t>
  </si>
  <si>
    <t>I don't see its use. What is the difference between
 for (int idx : range(1, 100)) {
 and
 for (int idx = 1; idx &lt;= 100; idx++) {
 ?</t>
  </si>
  <si>
    <t>5bed4f9de84e0020bd496ebe</t>
  </si>
  <si>
    <t>Patch applied,
 thanks</t>
  </si>
  <si>
    <t>5bed5008e84e0020bd496ffb</t>
  </si>
  <si>
    <t>Fixed in svn rv219330</t>
  </si>
  <si>
    <t>5bed538ee84e0020bd498bd7</t>
  </si>
  <si>
    <t>Github user asfgit closed the pull request at:
  https://github.com/apache/commons-collections/pull/44</t>
  </si>
  <si>
    <t>5bef22f956f6a02950c64cf1</t>
  </si>
  <si>
    <t>Sorry, you're correct about needing to convert CR and LF. 
 I was forgetting that BufferedReader.readLine() works on the decoded values, so does not need to encode them for comparison.
 Whereas your code works on bytes, and decodes later.
 AFAICT, the code depends on the line end byte arrays being sorted order of descending length. 
 This should be documented. Hopefully it's not possible for an encoding to use different lengths for CR and LF!</t>
  </si>
  <si>
    <t>5bef236856f6a02950c65137</t>
  </si>
  <si>
    <t>I like the copyToFile very much. And the comment in copyInputStreamToFile is now very clear. Thank you!</t>
  </si>
  <si>
    <t>5bed5351e84e0020bd49895c</t>
  </si>
  <si>
    <t>5bed505fe84e0020bd49720d</t>
  </si>
  <si>
    <t>Good work, (I just reordered the methods to be in functionality order)
 Thanks, committed to CVS</t>
  </si>
  <si>
    <t>5bed4ed6e84e0020bd496bba</t>
  </si>
  <si>
    <t>Reporter requested this bug be closed.</t>
  </si>
  <si>
    <t>5bef22d956f6a02950c64bab</t>
  </si>
  <si>
    <t>If both close() methods throw an exception, which exception does the method throw? I am guessing the first.</t>
  </si>
  <si>
    <t>5bed5360e84e0020bd498a00</t>
  </si>
  <si>
    <t>Indeed we were compiling with 1.7 option at this time. We now have switched to 1.8 option and don't have the error anymore.</t>
  </si>
  <si>
    <t>5bef225656f6a02950c64528</t>
  </si>
  <si>
    <t>Change made, please retest</t>
  </si>
  <si>
    <t>5bed5229e84e0020bd497afc</t>
  </si>
  <si>
    <t>I picked option (3) because {{Collections.synchronizedMap(map);}} says nothing on the topic so I do not think it should be part of our contract. 
 In fact our method seems superfluus. Why use it instead of Collections.synchronizedMap(map)?</t>
  </si>
  <si>
    <t>5bef229956f6a02950c64856</t>
  </si>
  <si>
    <t>A patch that includes the MagicNumberFileFilter class, test cases for the class, and extensions to the FileFilterUtils class to support the new file filter.</t>
  </si>
  <si>
    <t>5bed5332e84e0020bd498820</t>
  </si>
  <si>
    <t>Ok, the implementation is pretty fine, but I am not yet fully convinced with the name.
 Is it clear what a KeySortedBag is supposed to do when just looking at the name?
 Does anybody have a better suggestion, or is this name acceptable?</t>
  </si>
  <si>
    <t>5bed4f80e84e0020bd496e2f</t>
  </si>
  <si>
    <t>Sorry, I misread your original bug report</t>
  </si>
  <si>
    <t>5bed525ee84e0020bd497cfe</t>
  </si>
  <si>
    <t>Unless there are any objections, the current version as committed to the trunk is the one that I would like to see in the 4.0 release.</t>
  </si>
  <si>
    <t>5bef230e56f6a02950c64dfc</t>
  </si>
  <si>
    <t>It may be that RandomAccessFile (RAF) provides access to files that a normal FileInputStream/Reader does not.
 However, I'm finding it impossible to reproduce the locking error, so I cannot test whether RAF helps here.
 Do you have a simple test case that can be used to show the problem?</t>
  </si>
  <si>
    <t>5bed5253e84e0020bd497c56</t>
  </si>
  <si>
    <t>Java(TM) SE Runtime Environment (build pxi3260sr12-20121025_01(SR12))
 IBM J9 VM (build 2.4, JRE 1.6.0 IBM J9 2.4 Linux x86-32 jvmxi3260sr12-20121024_126067 (JIT enabled, AOT enabled)
 J9VM - 20121024_126067
 JIT - r9_20120914_26057
 GC - 20120928_AA)
 JCL - 20121014_01</t>
  </si>
  <si>
    <t>5bed536ee84e0020bd498a88</t>
  </si>
  <si>
    <t>This was fixed in 3.2.2</t>
  </si>
  <si>
    <t>5bed5056e84e0020bd4971d4</t>
  </si>
  <si>
    <t>Please ignore attachment (id=6938). It was attached to the wrong bug.</t>
  </si>
  <si>
    <t>5bed50e8e84e0020bd49743b</t>
  </si>
  <si>
    <t>A decorator would be the correct solution here. MultiKeyMap in v3.1 
 demonstrates how this can work sucessfully. As a result I won't add 
 MultiTreeMap to CVS.</t>
  </si>
  <si>
    <t>5bed5036e84e0020bd4970ff</t>
  </si>
  <si>
    <t>Created an attachment (id=14884)
 Introduce an auxiliary function for building weak references
 If you use an auxiliary function to build the weak references and the map you
 make sure that no optimization of the stack is possible. At the exit of
 buildRefMap you only have weak references on the stack.</t>
  </si>
  <si>
    <t>5bed52d8e84e0020bd498411</t>
  </si>
  <si>
    <t>The patch for the first approach mentioned in the description.</t>
  </si>
  <si>
    <t>5bed52eee84e0020bd498517</t>
  </si>
  <si>
    <t>We found another test case that does not seem to overlap with the existing tests. It shows the same issue but uses a different sequence with (mostly) different classes.</t>
  </si>
  <si>
    <t>5bed52c8e84e0020bd498355</t>
  </si>
  <si>
    <t>svn ci -m "Applying Benjamin Bentmann's second patch from COLLECTIONS-294, fixing the locale issue in CaseInsensitiveMap by converting each character individually and not using toLowerCase" src
 Sending src/java/org/apache/commons/collections/map/CaseInsensitiveMap.java
 Sending src/test/org/apache/commons/collections/map/TestCaseInsensitiveMap.java
 Transmitting file data ..
 Committed revision 711168.</t>
  </si>
  <si>
    <t>5bef230056f6a02950c64d3f</t>
  </si>
  <si>
    <t>5bed5309e84e0020bd49868f</t>
  </si>
  <si>
    <t>Sorry for the delay, but most of the proposed contributions have now been integrated in commons-collections (see the related sub-tasks).
 The proposed Iter class has been re-designed for the Iterable interface (see FluentIterable).
 Most of the methods in Iter have been added, with a few exceptions: fold, reduce -&gt; they require additional functional interfaces. Currently it is unclear how to proceed with the functional part in collections, especially considering all the changes in Java 8. It would be quite easy to add them later on if needed though.</t>
  </si>
  <si>
    <t>5bef23c156f6a02950c6555d</t>
  </si>
  <si>
    <t>We are running into this bug on a terribly slow EBS volume. I think that the behavior should match what "tail -f" would do in this situation which appears to not reset the read position when the file is newer and the lengths are equal. Only if the length is less do they consider it a truncation.
 http://git.savannah.gnu.org/cgit/coreutils.git/tree/src/tail.c#n1205</t>
  </si>
  <si>
    <t>5bed50f0e84e0020bd497479</t>
  </si>
  <si>
    <t>Created an attachment (id=12331)
 The proposed transformer</t>
  </si>
  <si>
    <t>5bef235656f6a02950c650b6</t>
  </si>
  <si>
    <t>Yes the file is closed when while loop sleeps, however what I'm trying to point out is that the file is always opened during each iteration of the loop even when it's not necessary.
 There is no need to open the file unless changes to it's length or last modified date are detected.
 I've created a modified version of Tailer for small desktop app called SwingTail (http://unlogic.se/projects/swingtail) the incorporates these changes among others. However I've done so many other changes that I couldn't generate a clean diff. But the source is available here:
 svn://svn.unlogic.se/swingtail/trunk/src/se/unlogic/swingtail/Tailer.java
 Essentially I simply removed the open statement from the end of the loop and added three separate open statements higher up the loop that only open the file when a change is actually detected.</t>
  </si>
  <si>
    <t>5bef228156f6a02950c647bc</t>
  </si>
  <si>
    <t>Design-wise I prefer the iBatis/XMLBeans alternatives as they use an OutputStreamWriter instead of new String(...).getBytes(...) for translating characters to bytes.
 Functionally they are the same, but the OutputStreamWriter approach is nicely analogous with the reverse stream designs we've been discussing in IO-71. A ReaderInputStream is simply a reversed OutputStreamWriter.</t>
  </si>
  <si>
    <t>5bed538ae84e0020bd498bca</t>
  </si>
  <si>
    <t>Travis looks green ATM. Please review and close or comment.</t>
  </si>
  <si>
    <t>5bed5381e84e0020bd498b54</t>
  </si>
  <si>
    <t>ObjectGraphIterator has no public methods that are unique to ObjectGraphIterator and not in java.util.Iterator.Â Nothing needs to be done here.</t>
  </si>
  <si>
    <t>5bed525ae84e0020bd497cc2</t>
  </si>
  <si>
    <t>(In reply to comment #4)
 &gt; Changing a method return signature is a binary incompatible change, as we know
 &gt; to our great cost in [collections].
 I understand. I read enough of the linked document to get a feel for the fear
 that has begun to grip the open source community as a result of its own success.
 Really is too bad seeing as this position calcifies even the worst design
 decisions and prevents the further evolution of otherwise useful software.
 Regards,
 Jim</t>
  </si>
  <si>
    <t>5bed5356e84e0020bd4989b5</t>
  </si>
  <si>
    <t>Closing this issue as it is fixed in both branches.</t>
  </si>
  <si>
    <t>5bef234f56f6a02950c6505a</t>
  </si>
  <si>
    <t>I will try to have a working fix for this.</t>
  </si>
  <si>
    <t>5bed522de84e0020bd497b35</t>
  </si>
  <si>
    <t>Two of the javadocs say it will throw the exception. One of them is the one you quote.
 The code before the exception tries to make maxSize be DEFAULT_CAPACITY, so the no limit part would also be wrong.
 I've removed the "-1 means no limit" from the Javadoc in r776538.</t>
  </si>
  <si>
    <t>5bef23e056f6a02950c656a4</t>
  </si>
  <si>
    <t>In git master. Please verify and close.</t>
  </si>
  <si>
    <t>5bef23c656f6a02950c655ad</t>
  </si>
  <si>
    <t>You mean in methods like {{accept(MyClass.class)}} ? 
 One can always use {{accept(MyClass.class.getName())}} instead, using the wildcard syntax. And internally we use the FQCN anyway, so not sure if that's a problem. As you're going to deserialize those classes they need to be loaded anyway.</t>
  </si>
  <si>
    <t>5bed519ae84e0020bd4977d9</t>
  </si>
  <si>
    <t>No problem - I did exactlly the same when raising an issue elsewhere.
 However I happened to notice the create e-mails, so I raised a JIRA issue to get it fixed.</t>
  </si>
  <si>
    <t>5bed518fe84e0020bd4977aa</t>
  </si>
  <si>
    <t>Imho, it would even be better to keep the Tuple &lt;Object, expirationTime&gt; in a PriorityQueue.
 This would render the traversal of the full map obsolete, as we only peek / remove from the queue until we find objects that are expired.</t>
  </si>
  <si>
    <t>5bef23e956f6a02950c6571d</t>
  </si>
  <si>
    <t>5bef233956f6a02950c64f8f</t>
  </si>
  <si>
    <t>Also, FileUtils.byteCountToDisplaySize(long size) could also be changed to use this new method if you are not too worried about the compatibility of its output compared to previous versions.</t>
  </si>
  <si>
    <t>5bef223456f6a02950c64306</t>
  </si>
  <si>
    <t>Created an attachment (id=7621)
 IOUtils with deprecated methods</t>
  </si>
  <si>
    <t>5bed4f6ce84e0020bd496dc8</t>
  </si>
  <si>
    <t>Hi,
 I did a quick test for DualTreeBidiMap and everything seems to work as expected.
 Thanks! 
 I also included some code for the JUnit test (add the following to
 TestDualTreeBidiMap2):
 //--- Additional JUnit method start ---//
  public void testSortOrder() throws Exception {
  SortedBidiMap sm = (SortedBidiMap) makeFullMap();
  // Sort by the comparator used in the makeEmptyBidiMap() method
  List newSortedKeys = Arrays.asList(getSampleKeys());
  Collections.sort(newSortedKeys,
  new ReverseComparator(ComparableComparator.getInstance()));
  newSortedKeys = Collections.unmodifiableList(newSortedKeys);
  Iterator mapIter = sm.keySet().iterator();
  Iterator expectedIter = newSortedKeys.iterator();
  while (expectedIter.hasNext()) {
  Object expectedKey = expectedIter.next();
  Object mapKey = mapIter.next();
  assertNotNull("key in sorted list may not be null", expectedKey);
  assertNotNull("key in map may not be null", mapKey);
  assertEquals("key from sorted list and map must be equal", expectedKey,
  mapKey);
  }
  }
 //--- Additional JUnit method end---//</t>
  </si>
  <si>
    <t>5bed526ae84e0020bd497dc8</t>
  </si>
  <si>
    <t>Reopen to check whether addAll method shall return a boolean or the input Collection.
 For 4.0 we can change this now.</t>
  </si>
  <si>
    <t>5bed5331e84e0020bd498800</t>
  </si>
  <si>
    <t>[~tn], could you have a look on this one please?</t>
  </si>
  <si>
    <t>5bef23ed56f6a02950c65758</t>
  </si>
  <si>
    <t>You probably can compare it with the size at the beginning. Both seems to be rather strange, but comparing with the size after copy is less likely to fail when the file has changed meanwhile. If this is good or bad is a different question :)
 Can you tell us what you need to get fixed?</t>
  </si>
  <si>
    <t>5bed5348e84e0020bd4988fd</t>
  </si>
  <si>
    <t>The plan is to release 4.1 once COLLECTIONS-464 and COLLECTIONS-508 are resolved which should not take too long anymore.</t>
  </si>
  <si>
    <t>5bef233556f6a02950c64f64</t>
  </si>
  <si>
    <t>When using subclasses of AbstractFileComparator, I can see the sort method. Can you give a code example that doesn't work for you?</t>
  </si>
  <si>
    <t>5bed5266e84e0020bd497d83</t>
  </si>
  <si>
    <t>skestle resolved svn revision 593144</t>
  </si>
  <si>
    <t>5bed5167e84e0020bd49769a</t>
  </si>
  <si>
    <t>Just a thought, but could your keys be changing after you insert them into the
 map? Hash keys need to be immutable (or not changed) after being added as a key
 in a map.</t>
  </si>
  <si>
    <t>5bef225956f6a02950c64575</t>
  </si>
  <si>
    <t>I've made the class java 1.4 compatible by removing annotations. I've removed tabs as well.</t>
  </si>
  <si>
    <t>5bed5399e84e0020bd498c54</t>
  </si>
  <si>
    <t>The whole idea is _avoid_Â doing just that. Synchronizing the map locks the whole map on each call, a concurrent version would be thread-safe but not lock the whole map. Also, synchronizing the whole map still does not fix BEANUTILS-509, see that ticket.</t>
  </si>
  <si>
    <t>5bed528ee84e0020bd498019</t>
  </si>
  <si>
    <t>I believe am Iterable implementation that wraps an Iterator is a very good idea for [collections] and simplifying its API.</t>
  </si>
  <si>
    <t>5bef230d56f6a02950c64de3</t>
  </si>
  <si>
    <t>This came up on the Tika mailing list, so I'm attaching the current state of the patch I have. It still needs tests and more javadocs, but the basic functionality should already be in place.</t>
  </si>
  <si>
    <t>5bef238e56f6a02950c65300</t>
  </si>
  <si>
    <t>Such a class exists in IO trunk now. The vote to release 2.3 is underway.
 Gary</t>
  </si>
  <si>
    <t>5bef22ce56f6a02950c64b12</t>
  </si>
  <si>
    <t>The patch to add copyURLToFile(URL source, File destination, int connectionTimeout, int readTimeout)</t>
  </si>
  <si>
    <t>5bef23fd56f6a02950c6580b</t>
  </si>
  <si>
    <t>Thomas, I DID read the material. I responded to every point made and I repeatedly asked you for test data showing that my implementation is in any possible test case inferior to the current implementation, yet you did not respond.
 Subclassing ThreadLocal obviously leads to problems with the webapp classloader, as Mark pointed out, that is a valid point. But it is very easy to fix, I will change the implementation to not subclass ThreadLocal.
 As for the ~ns of allocation time: It was not 2, it was 164228458 in 4.096 runs, an average of 40094 in one run, which is 0,04 ms. I give you that this is no big loot, but it sums up on systems that do a lot of copying and the memory profile benefits from the patch also.</t>
  </si>
  <si>
    <t>5bef22d856f6a02950c64ba0</t>
  </si>
  <si>
    <t>Added, thanks for the suggestion:
 http://svn.apache.org/viewvc?view=revision&amp;revision=897582</t>
  </si>
  <si>
    <t>5bed5250e84e0020bd497c32</t>
  </si>
  <si>
    <t>I prefer #2, but stated it poorly. I would prefer if the first add of an uncomparable Object raised an exception. The example code above is the current, somewhat odd behavior: add accepts the object the first time, but rejects it the second. I think it should reject it the first time for consistency.
 I agree that #1 is odd. It is the de facto behavior of java.util.TreeSet: that's not terribly important to me, but if it is to the maintainers, TreeBag could follow the example.</t>
  </si>
  <si>
    <t>5bef23c656f6a02950c6559c</t>
  </si>
  <si>
    <t>Based on all those great ideas, here's a variant (IO-487-matchers.patch) that I find simpler and more foolproof to use, the single-class setup code is now
 {code}
 ObjectInputStream ois = 
  new ValidatingObjectInputStream(is)
  .withWhitelist(new FullClassNameMatcher(MyClass.class.getName()))
 {code}
 And allowing a full package except for a specific class would be
 {code}
 ObjectInputStream ois = 
  new ValidatingObjectInputStream(is)
  .withWhitelist(new RegexClassNameMatcher("com\\.example\\.foo.*"),
  .withBlacklist(com.example.foo.SomeBadClass.class.getName())
 {code}
 Someone said they prefer include/exclude instead of black/whitelists. I don't mind, it's just that the latter are common terms in security discussions.</t>
  </si>
  <si>
    <t>5bef23fd56f6a02950c65802</t>
  </si>
  <si>
    <t>@Sebb
 "think the benchmark is not really the main issue here, although it will be interesting to know whether or not ThreadLocal is quicker than memory allocation, and for what buffer sizes. Though of course that may change with different JVMs."
 If you think my test is flawed, fix it or try a different JVM and prove me wrong. I will intoduce a validation in the test that validates that the inputStream and outputStream contents are identical, thereby forcing the runtime to not optimize the copy process away. I do not think that there will be different results, but we'll see. However as it is now I see a __MASSIVE__ performance improvement that you just seem to deny.
 "The point is that the patch has a side effect, which is that memory is held for longer periods than may be necessary."
 Did you read my last posts? I already changed the implementation to use WeakReferences, so that enables the GC to collect the buffers any time, I mentioned this yesterday. Since threadpools may be reused in application servers, I admit that this may COULD HAVE BEEN a problem, although I still consider it to be a corner case. 
 "Also, it's not that allocation of the buffer is particularly slow, so even if ThreadLocal is twice as fast, it's not going to make much difference to the average app"
 Why do you claim that 'allocation of the buffer is not particularly slow', when test data indicates that there is a 1500% increase in performance when avoiding buffer allocation? As I said: if you don't trust my test, reproduce it or change it and prove me wrong. But don't just deny the test results and repeat claims that have shown to be completely bogus.
 "But it may make some apps with multiple threads use much more memory."
 As mentioned, the current implementation uses WeakReferences now to avoid any memory leaks. Can we drop this issue now? Or do you have evidence supporting your claim?
 "If the patch speeded up the code for all conditions, and had no side effects, that would be different."
 So where is performance or memory consumption worse or where are the side effects? Please show me test results or reproducable conditions for side-effects. How many times again do I have to ask you for evidence for your claims?
 "Furthermore, an app that does rely heavily on the copy methods can provide the appropriate buffers in order to gain a performance benefit.
 But that will need to be tested in the context of the app itself to know whether the trade-off between memory usage and allocation speed is worth it or not."
 This patch massively speeds up standard methods with no side effects AFAIK. If you suggest I implement some switches to give the user more control over buffersize etc., I could do that. Otherwise, I don't see the problem.</t>
  </si>
  <si>
    <t>5bed5231e84e0020bd497b69</t>
  </si>
  <si>
    <t>Integrated in commons-collections #68 (See [https://builds.apache.org/job/commons-collections/68/])
  Added COLLECTIONS-404 to changes.xml. (Revision 1366176)
  Result = UNSTABLE
 tn : http://svn.apache.org/viewvc/?view=rev&amp;rev=1366176
 Files : 
 * /commons/proper/collections/trunk/src/changes/changes.xml</t>
  </si>
  <si>
    <t>5bef23e056f6a02950c656a2</t>
  </si>
  <si>
    <t>Do you have a proposal?</t>
  </si>
  <si>
    <t>5bed52cfe84e0020bd4983af</t>
  </si>
  <si>
    <t>Fixed in r1449914.
 Thanks for the report!</t>
  </si>
  <si>
    <t>5bed52ece84e0020bd4984f2</t>
  </si>
  <si>
    <t>I know that I can reconstruct the method, but why you don't make it public?
 Instead many users will duplicate this method manually.</t>
  </si>
  <si>
    <t>5bef22eb56f6a02950c64c7a</t>
  </si>
  <si>
    <t>5bed537ce84e0020bd498b27</t>
  </si>
  <si>
    <t>GitHub user Xaerxess opened a pull request:
  https://github.com/apache/commons-collections/pull/19
  COLLECTIONS-575: Add synchronized queue wrapper
  Added `QueueUtils#synchronizedQueue(Queue)` wrapper and `SynchronizedQueue` with tests. Please check if I used proper conventions as it's my first PR to commons-collections.
 You can merge this pull request into a Git repository by running:
  $ git pull https://github.com/Xaerxess/commons-collections COLLECTIONS-575-synchronized-queue
 Alternatively you can review and apply these changes as the patch at:
  https://github.com/apache/commons-collections/pull/19.patch
 To close this pull request, make a commit to your master/trunk branch
 with (at least) the following in the commit message:
  This closes #19
 ----
 commit 91725eb4f518826254c4c8d53903f2193dc58d32
 Author: Grzegorz Rozniecki &lt;grozniec@akamai.com&gt;
 Date: 2016-10-28T17:45:11Z
  COLLECTIONS-575: Add synchronized queue wrapper
 ----</t>
  </si>
  <si>
    <t>5bef234e56f6a02950c6504c</t>
  </si>
  <si>
    <t>Getting
 {code}
 testGetFreeSpace_String(org.apache.commons.io.FileSystemUtilsTestCase) Time elapsed: 0.277 sec &lt;&lt;&lt; ERROR!
 java.lang.IllegalStateException: Unsupported operating system
  at org.apache.commons.io.FileSystemUtils.freeSpaceOS(FileSystemUtils.java:271)
  at org.apache.commons.io.FileSystemUtils.freeSpace(FileSystemUtils.java:143)
  at org.apache.commons.io.FileSystemUtilsTestCase.testGetFreeSpace_String(FileSystemUtilsTestCase.java:71)
 {code}
 os.name is "OpenBSD". Patch adding support for it.
 {code}
 [INFO] ------------------------------------------------------------------------
 [INFO] BUILD SUCCESS
 [INFO] ------------------------------------------------------------------------
 {code}</t>
  </si>
  <si>
    <t>5bef23af56f6a02950c65486</t>
  </si>
  <si>
    <t>The Javadoc [1] says:
 "dirFilter optional filter to apply when finding subdirectories. If this parameter is null, subdirectories will not be included in the search. Use TrueFileFilter.INSTANCE to match all directories.
 R"
 Does FileUtils.listFiles(File, filter, TrueFileFilter.INSTANCE) not work for you?
 [1] http://commons.apache.org/proper/commons-io/javadocs/api-2.5/org/apache/commons/io/FileUtils.html#listFiles(java.io.File,%20org.apache.commons.io.filefilter.IOFileFilter,%20org.apache.commons.io.filefilter.IOFileFilter)</t>
  </si>
  <si>
    <t>5bed50dde84e0020bd49740c</t>
  </si>
  <si>
    <t>Created an attachment (id=8201)
 This attachment provides unit testing for o.a.c.c.decorators.BlockingBuffer</t>
  </si>
  <si>
    <t>5bed52ece84e0020bd4984f9</t>
  </si>
  <si>
    <t>Changed to scope public in r1648957.</t>
  </si>
  <si>
    <t>5bed50c0e84e0020bd497364</t>
  </si>
  <si>
    <t>I see your point about the inability to satisfy both contracts. Your SetList
 suggestion sounds good to me, so here are a few questions:
 1) I assume that SetList should be added to
 org.apache.commons.collections.decorators?
 2) You mentioned performance problems, what solutions do you have in mind? 
 Keeping a map of hashCodes?</t>
  </si>
  <si>
    <t>5bef22d056f6a02950c64b35</t>
  </si>
  <si>
    <t>Sorry, no idea - but that does not mean there aren't any.
 I've only got recent experience of Windows/VMS/Un*x
 Perhaps one of the IBM OSes?
 Novell Netware?</t>
  </si>
  <si>
    <t>5bef230156f6a02950c64d44</t>
  </si>
  <si>
    <t>It might be useful to lazy-initialize the Charset, but in this case the ByteOrderMark are fixed (i.e. almost all uses of this class is by using its static instances) it's a small price to pay in sake of simplicity.
 Also, the getAllSupported() method causes all charsets to be initialized, so it would have to be lazy-initialized as well.</t>
  </si>
  <si>
    <t>5bef23ec56f6a02950c6574c</t>
  </si>
  <si>
    <t>We have a scheduled task that runs every 4 hours. It logs locally in a tempfile.
 When the work is done we copy the tempfile to the network drive using {{FileUtils.copyFile(local, remote, true);}}.
 Let me know if there's anything else I can provide to help.</t>
  </si>
  <si>
    <t>5bef22b456f6a02950c649bb</t>
  </si>
  <si>
    <t>5bef23c156f6a02950c6555e</t>
  </si>
  <si>
    <t>Also, any plan to upgrade this to Java 7 so we can use the WatchService rather than this polling version?</t>
  </si>
  <si>
    <t>5bef227656f6a02950c6471a</t>
  </si>
  <si>
    <t>Thanks Michael, fix committed.</t>
  </si>
  <si>
    <t>5bed4f74e84e0020bd496dfa</t>
  </si>
  <si>
    <t>Note that LazyCollections has been replaced by:
 ListUtils.lazyList
 MapUtils.lazyMap
 MapUtils.lazySortedMap
 The ListUtils.lazyList implementation fixes the bug.</t>
  </si>
  <si>
    <t>5bed5039e84e0020bd497117</t>
  </si>
  <si>
    <t>5bef22a556f6a02950c648f0</t>
  </si>
  <si>
    <t>Add code markers</t>
  </si>
  <si>
    <t>5bed5285e84e0020bd497f90</t>
  </si>
  <si>
    <t>I am attaching a patch with the javadoc clarification on the runtime
 complexity of the method. This javadoc patch is almost identical to
 the javadoc added for COLLECTIONS-416 and COLLECTIONS-418. As
 discussed in COLLECTIONS-416, users should use a data structure for
 the elements to be removed which supports a fast implementation of
 contains.</t>
  </si>
  <si>
    <t>5bed527de84e0020bd497f24</t>
  </si>
  <si>
    <t>You're right about the capacity initialization, I didn't think of it.
 What I was thinking of when I proposed to supply the result Collection, was to remove duplicate entries by passing in a LinkedHashSet:
 Indeed, one can think that the resulting collection of the merge will not contain dupes (since this is a possible definition of merge).
 Maybe this can be specified in the javadoc, or even better, parametrized with a new boolean parameter, like this:
 {code}
 **
  * Merges the sorted Collections a and b.
  * &lt;p&gt;
  * The collections a and b are combined such that ordering of the elements according to
  * Comparator c is retained. Uses the standard O(n) merge algorithm for combining two sorted lists.
  *
  * @param a The first sorted Collection to merge
  * @param b The second sorted Collection to merge
  * @param c Comparator by which Collection a and Collection b have been sorted, or null
  * if the Collections are sorted according to their natural ordering.
  * @param ignoreDuplicateEntries flag which indicate if the resulting Collection should ignore duplicate entries
  * @return res in which the merge has been done
  */
 public static List merge(Collection a, Collection b, Comparator c, boolean ignoreDuplicateEntries);
 {code}
 As for the binarySearch method, there is already a binarySearch in java.util.Collections which check if the list if an instanceof RandomAccess or not before doing the search.</t>
  </si>
  <si>
    <t>5bed51a9e84e0020bd497824</t>
  </si>
  <si>
    <t>svn ci -m "Nathan Egge requested a ListUtils.indexOf(List, Predicate) method in COLLECTIONS-235. Applying Dave Meikle's patch. " src
 Sending src/java/org/apache/commons/collections/ListUtils.java
 Sending src/test/org/apache/commons/collections/TestListUtils.java
 Transmitting file data ..
 Committed revision 637505.</t>
  </si>
  <si>
    <t>5bef227f56f6a02950c6479a</t>
  </si>
  <si>
    <t>Hmm, for generic types I was guided by eclipse's warnings, but I only had WARN set for "Unchecked generic type operation" and not "Usage of raw type" as well - these are now fixed:
 http://svn.apache.org/viewvc?view=rev&amp;revision=634474
 thanks
 Niall</t>
  </si>
  <si>
    <t>5bed52ece84e0020bd4984f1</t>
  </si>
  <si>
    <t>You can reconstruct the method by calling the following in your code:
 {code}
  CircularFifoQueue queue = ....
  boolean isAtFullCapacity = queue.maxSize() == queue.size();
 {code}
 Or do you have a specific requirement that is not satisfied by this?</t>
  </si>
  <si>
    <t>5bef21f456f6a02950c640c1</t>
  </si>
  <si>
    <t>Created an attachment (id=14253)
 Patch containing source file and corresponding testcase modifications</t>
  </si>
  <si>
    <t>5bed5289e84e0020bd497fc0</t>
  </si>
  <si>
    <t>In relation to COLLECTIONS-362, I would make CollectionUtils.filterOut() return a boolean indicating whether the Collection as modified as a result of the call.
 Here are some tests:
 - test 1:
  List l = new ArrayList();
  l.add("test");
  assertTrue( CollectionUtils.filterOut(l, TruePredicate.getInstance()) );
  assertTrue(l.isEmpty());
 - test 2:
  List l = new ArrayList();
  l.add("test");
  assertFalse( CollectionUtils.filterOut(l, FalsePredicate.getInstance()) );
  assertEquals(1, l.size());</t>
  </si>
  <si>
    <t>5bef231e56f6a02950c64e7c</t>
  </si>
  <si>
    <t>What about filing systems other than Windows and Unix?
 Also Unix allows any character apart from "/" in a file name, and that is of course allowed in a path name.
 I'm not sure this would serve any useful purpose.</t>
  </si>
  <si>
    <t>5bed4f69e84e0020bd496da3</t>
  </si>
  <si>
    <t>Great patch, definitely fun to apply seeing all the stupid spelling.
 thanks</t>
  </si>
  <si>
    <t>5bef22f956f6a02950c64ceb</t>
  </si>
  <si>
    <t>@Gary: Let me know if you need anything more</t>
  </si>
  <si>
    <t>5bef237756f6a02950c651d6</t>
  </si>
  <si>
    <t>Looks good to me!</t>
  </si>
  <si>
    <t>5bed529de84e0020bd498104</t>
  </si>
  <si>
    <t>This is related to the following bugs:
 http://bugs.sun.com/bugdatabase/view_bug.do?bug_id=6302954
 https://bugs.eclipse.org/bugs/show_bug.cgi?id=98379</t>
  </si>
  <si>
    <t>5bed5338e84e0020bd498853</t>
  </si>
  <si>
    <t>Applied patch to convert ListIteratorWrapper to be resettable</t>
  </si>
  <si>
    <t>5bef22e256f6a02950c64c05</t>
  </si>
  <si>
    <t>Attaching FileEntryXMLHandler. Needs a test case</t>
  </si>
  <si>
    <t>5bef236856f6a02950c65135</t>
  </si>
  <si>
    <t>I think the behaviour of copyFile Sebb mentions is better because if you get passed an open stream, it shouldn't be your business to close it. But that's a design decision of commons-io, how it wants to handle passed streams. So as long as the behaviour is properly documented, it is fine for me.
 Thanks for fixing this so quickly!</t>
  </si>
  <si>
    <t>5bed4f8fe84e0020bd496e7c</t>
  </si>
  <si>
    <t>Aren't you asserting the opposite of what you want to test? 
 assertTrue("filterIterator should not have an element", !
 filterIterator.hasNext());
 Shouldn't this be:
 assertFalse("filterIterator should not have an element", !
 filterIterator.hasNext());</t>
  </si>
  <si>
    <t>5bef225d56f6a02950c645b6</t>
  </si>
  <si>
    <t>Agree with Stephen's comment and suggest to close this as WONTFIX.</t>
  </si>
  <si>
    <t>5bed5277e84e0020bd497eb4</t>
  </si>
  <si>
    <t>The same as a patch.</t>
  </si>
  <si>
    <t>5bef21e456f6a02950c63fd0</t>
  </si>
  <si>
    <t>Putting on the 1.3 list. Yes Codec does Checksums already, but not for Files. Given that it's mostly in the JVM, I don't think there's any harm in checksum (or md5/sha1 or whatever else you can presume is available) being callable through IO.
 Should cause some discussion :)</t>
  </si>
  <si>
    <t>5bed5205e84e0020bd4979e8</t>
  </si>
  <si>
    <t>This has been fixed as part of [COLLECTIONS-331]. Now the javadoc states that a comparator *must* be provided (either via constructor or by calling setComparator afterwards) before using the iterator.</t>
  </si>
  <si>
    <t>5bef23c156f6a02950c65544</t>
  </si>
  <si>
    <t>Well, this is the world turned upside down. I can only reopen the issue if I have a patch for it. That doesn't make sense. The problem still exists and therefore the ticket should be reopened. I have patched it locally for myself but I doubt that my patch is ok for everyone because I completely removed the last else if statement. For me it makes no sense to check if the file is newer. The only use case would be that the file had been overwritten with exactly the same amount of data. Truncation is not an issue because that would mean that the length and position must have been 0 anyway. For me it is way more likely that the file's modified time has been updated than that the content has been overwritten with the same amount of bytes.</t>
  </si>
  <si>
    <t>5bed5011e84e0020bd497033</t>
  </si>
  <si>
    <t>Ups, i was wrong. The 3rd patch, the one for MultiKeyMap, fixes the javadoc code
 for the method putAll(Map), that referenced non existing parameters.</t>
  </si>
  <si>
    <t>5bed5294e84e0020bd498075</t>
  </si>
  <si>
    <t>done for maps in r1353132.
 Omitted Unmodifiable* classes as there is no benefit of having the specific type but would require an explicit cast due to some internal check if the provided Map is already unmodifiable.</t>
  </si>
  <si>
    <t>5bed533ce84e0020bd498879</t>
  </si>
  <si>
    <t>Actually, I was going to raise an issue to have Transformer be made generic. It should not be difficult to parametrize this interface using both a source and target type, along the lines of Transformer&lt;S,T&gt;. The transform method would then become: 
 T transform(S source)
 The corresponding transformer classes could be parametrized in a similar way.</t>
  </si>
  <si>
    <t>5bed5111e84e0020bd497546</t>
  </si>
  <si>
    <t>It's not changed, my mistake. 
 Just as in a regular map that containsKey(key) is not equivalent to getValue(key) != null, i.e. after doing a put(key, null), containsKey(key), still returns true, I am expecting something similar. I find it wierd that after doing a putAll(key, LIST), containsKey(key) returns FALSE, it should return an empty list. 
 My problem is this (maybe this is not to be discussed here, but I think it is appropriate at least to put the problem forward): I use MultiHashMap (MHM) for caching database results of 1-to-many relationships. Let's say its is a PERSON borrowed BOOKS relation. So, I do one SQL query to fetch all the books for many (not all) persons and then populate the MHM cache (SELECT book_id from BorrowedBooks where person_id in (id1, id2, id3...)). After populating, the MHM has person1-&gt;books borrowed by person1, person2-&gt;books borrwed by person2 etc. Now, a query comes asking for books borrowed by personX. Since there is no way of asking the MHM whether "this key has no entries", if I don't find the personX's key in the MHM, it is unclear if the caching query had fetched personX's id in the original query. If there was a way, of maintaining empty collections in the MHM, then this problem can be solved. 
 Also there is no way to put an empty list for a key which I could have used as workaround.</t>
  </si>
  <si>
    <t>5bed50dae84e0020bd4973fd</t>
  </si>
  <si>
    <t>Ping, I saw it! :-) I would probably change the way you implemented insert() to
 check the map for the key rather than the list. It would be faster, since the
 list has to iterate over the values to find the key rather than looking it up
 via a map.</t>
  </si>
  <si>
    <t>5bed4efae84e0020bd496c4f</t>
  </si>
  <si>
    <t>LazyList is performing as expected. It only expands the list when get(index) is
 called.
 The class that you want is GrowthList, which expands the list on add() and
 set(). (You can decorate with both GrowthList and LazyList together!)
 However, GrowthList is unreleased at present, so you will need a nightly build,
 or to checkout SVN and build your own jar.</t>
  </si>
  <si>
    <t>5bed5116e84e0020bd49756c</t>
  </si>
  <si>
    <t>Stephen, I think I've addressed your comments. But, there is one remaining
 problem: I'm trying to get the inverseBidiMap() function to work properly such
 that assertSame(bidimap, bidimap.inverseBidiMap().inverseBidiMap()) works.
 I see that TreeBidiMap does this by using the View, Inverse, and EntryView
 static/inner classes. Obviously, I don't want to have to recreate nearly similar
 classes that do the same thing for SynchronizedBidiMap.
 Any ideas on how best you'd like to see this problem solved?</t>
  </si>
  <si>
    <t>5bef23fd56f6a02950c6580e</t>
  </si>
  <si>
    <t>@Thomas Neidhart
 Thank you for your effort, could you share your test code in the attachments?</t>
  </si>
  <si>
    <t>5bed4f47e84e0020bd496d04</t>
  </si>
  <si>
    <t>Yes, mainly neatness; they are not a problem per se.
 But untidiness can sometimes mean there are other problems lurking...</t>
  </si>
  <si>
    <t>5bed528ee84e0020bd49801c</t>
  </si>
  <si>
    <t>To address Matt Benson's concern, should the IteratorIterable class be modified to work with resettable iterators or should a separate iterable adaptor class be created?</t>
  </si>
  <si>
    <t>5bef23b256f6a02950c654b8</t>
  </si>
  <si>
    <t>Noone has stepped up to do this, so closing as WONT FIX</t>
  </si>
  <si>
    <t>5bef227156f6a02950c646c3</t>
  </si>
  <si>
    <t>On the JDK 1.3 compatibility the majority agreed with moving to JDK 1.4 for the IO 1.4 release (see IO-127) - however we haven't actually done that, but instead retained JDK 1.3 compatibility for all but three (and this would be a fourth) new implementations. I could understand it i it for this implementation if it was just the FileOutputStream constructor, which gains nothing from using it - but theres an opportunity to support the new Charset and CharsetEncoder features in this impl - so I think we should do that.
 I don't understand you saying that using ProxyWriter is more complex - doing so removes the need for the writer variable and the following seven methods:
  - write(int)
  - write(char[])
  - write(char[], int, int)
  - write(String)
  - write(String, int, int)
  - flush()
  - close()
 ...and replaces that with a "dummy" object in the super constructor and initializing one additional variable (i.e. "lock") - how is that more complex?
 Another point is that JDK 1.5 introduces new append() methods in JDK 1.5 which I suggested we should add to ProxyWriter when we move to JDK 1,5 (see IO-140) - which with no effort this impl. would inherit - although maybe delegating to the proxy's append() methods compared to letting the default Writer append methods (which call write()) is a minor point. The main one is no duplicating code around.</t>
  </si>
  <si>
    <t>5bed52f6e84e0020bd49857b</t>
  </si>
  <si>
    <t>Hi, I've never contributed to an Apache project before, and I'm interested in doing so, perhaps starting with this issue.
 Question - The Jackrabbit project has a BoundedIterator class. Would something like that be ok for this?
 http://jackrabbit.apache.org/api/2.4/org/apache/jackrabbit/spi/commons/iterator/BoundedIterator.html</t>
  </si>
  <si>
    <t>5bed520ae84e0020bd497a0c</t>
  </si>
  <si>
    <t>Patch adding serialization to TreeBidiMap.</t>
  </si>
  <si>
    <t>5bed516ce84e0020bd4976d2</t>
  </si>
  <si>
    <t>To this old Smalltalker "Processor" is IMHO not only very confusing (I immediately associate it with a CPU) but also sort of wrong: the block/closure/procedure/whateveryoucallit is not responsible for doing the actual processing (even though it ends up doing it); it is being "processed" or if you will "performed" on behalf of someone else.
 Action or Procedure (since it's void) would be much more appropriate. That being said, the notion that Lispers might be confused is a nonstarter because as far as I can tell they (just like most Smalltalkers) have completely given up on Java making sense anyway.
 There is really no value in renaming just for renaming's sake, especially considering that it will require unnecessary code rework without benefit.</t>
  </si>
  <si>
    <t>5bef22a156f6a02950c648b7</t>
  </si>
  <si>
    <t>I guess in retrospect this should have been obvious: add the files before doing a diff.</t>
  </si>
  <si>
    <t>5bed4f6be84e0020bd496db6</t>
  </si>
  <si>
    <t>So, why should we change code to work around a broken compiler in a tool that
 very few folks use anymore?</t>
  </si>
  <si>
    <t>5bef23d856f6a02950c65646</t>
  </si>
  <si>
    <t>In Svn trunk.
 Please verify and close.</t>
  </si>
  <si>
    <t>5bed534ae84e0020bd498916</t>
  </si>
  <si>
    <t>It's not really a bug to fix (in the releases indicated for instance), just a proposal to improve the package breakdown.
 In other words, it's essentially a preventive processing rather than a curative action.
 The OSGi bundle is actually modular since it contains packages exported with version numbers.
 However, I quite agree: you could drop all the classes in a single package and all had worked fine as well ;)</t>
  </si>
  <si>
    <t>5bed5243e84e0020bd497bc3</t>
  </si>
  <si>
    <t>I disagree. Comparators are used in the JDK and Commons-Collections has its own comparators package, thus it's reasonable to think that Comparator implementation should be reusable. It's up to the implementation of the Comparator to determine what the semantics of its value is. My implementation makes this possible.</t>
  </si>
  <si>
    <t>5bef22df56f6a02950c64bf2</t>
  </si>
  <si>
    <t>Oh yeah, ignore my comment about the foreach loop, IO trunk is already using Java 5 features.</t>
  </si>
  <si>
    <t>5bef238e56f6a02950c652fa</t>
  </si>
  <si>
    <t>My point is that everyone litters their code with string constants. String constants are bad for various reasons and APIs should not endorse them. In my own code, I use an interface so everyone can add more encodings if they need that but afterwards, I always know what is an encoding and what is text data (so no mixups like {{FileUtils.write("UTF-8", "Hello, world")}}).
 But I agree that commons IO is probably the wrong place to add them. Moving to commons-lang (which also contains code that handles the exception).</t>
  </si>
  <si>
    <t>5bed536be84e0020bd498a77</t>
  </si>
  <si>
    <t>Github user asfgit closed the pull request at:
  https://github.com/apache/commons-collections/pull/18</t>
  </si>
  <si>
    <t>5bed52b7e84e0020bd498239</t>
  </si>
  <si>
    <t>An existing CopyOnWrite map implementation is available here: https://bitbucket.org/atlassian/atlassian-util-concurrent/wiki/CopyOnWrite%20Maps
 They are released with an Apache 2.0 license.</t>
  </si>
  <si>
    <t>5bef225356f6a02950c64509</t>
  </si>
  <si>
    <t>Marking these as 1.4 fix versions - not that we'll have any access to said platforms so it's more a question of cleaning these issues up if we don't hear back by the time of 1.4.</t>
  </si>
  <si>
    <t>5bed5277e84e0020bd497eb5</t>
  </si>
  <si>
    <t>I've read through all the comments on this issue, as well as Stephen's [blog entry on the topic|http://www.jroller.com/scolebourne/entry/generics_and_commons_collections]. I found his last comment rather interesting:
 {quote}
 Well, a lot of large enterpises are still running JDK1.3 (or even earlier) and perfectly happy. If you work in a small agile environent you can get a completely different view of the Java world from the enterprise view.
 {quote}
 I work for a large enterprise and when Stephen posted that comment in June of 2006, it was very true for us. In the second half of '06, we upgraded all of our internal web apps from running on WebLogic 7 to WebLogic 9. WebLogic 9 came with JDK 1.5 by default; I'm not even sure it was supported on JDK 1.3. Consequently all of our web apps have upgraded to Java 5. Our batch processing apps have also been moving over, due to the performance and multi-threading improvements in Java 5 &amp; 6.
 Consequently I'm just now getting on the generics bandwagon. One of the things I really appreciate about generics is the improvement in maintainability. I'm the primary support developer for a large system that was originally developed by an outsourced, offshored project. Consequently documentation is slim and the code can get convoluted. Pre-generics, sometimes I had to dig through several hundred lines of code to figure out what was getting stored in a Collection. Post-generics, it's explicitly clear what each collection contains.
 Chalk me up as a Java 5-ified commons-collections supporter.</t>
  </si>
  <si>
    <t>5bef23d956f6a02950c65651</t>
  </si>
  <si>
    <t>I'm currently not convinced this should be added to IOUtils. The API currently is "give me something java.io related and I'll give you it's contents". Now we're dealing with paths denoting files in the classpath. The next thing is a convenience method of read files from anywhere. Further more this PR introduces the concept of CharSets to IOUtils - something IOUtils never had to deal with before.</t>
  </si>
  <si>
    <t>5bef241856f6a02950c658ef</t>
  </si>
  <si>
    <t>I think it has to do with Guava's comparing to Zero instead of comparing to the limit value.
 https://github.com/google/guava/blob/0cd4e9faa1360da4a343f84cb275d6eda0c5e732/guava/src/com/google/common/io/ByteStreams.java#L718</t>
  </si>
  <si>
    <t>5bed5151e84e0020bd4975fe</t>
  </si>
  <si>
    <t>A normal map would also contain only one copy of that value as it would be String interned. The same would hold for other primitive wrapper classes - the JVM often ensures that they are the same Object instance.</t>
  </si>
  <si>
    <t>5bef23c656f6a02950c6557c</t>
  </si>
  <si>
    <t>Some suggestions:
 1. Use UnsupportedOperationException instead of custom exception class.
 2. Maybe use a package whitelist/blacklist instead of regular expressions (regexes seem like overkill to me).</t>
  </si>
  <si>
    <t>5bef225556f6a02950c64517</t>
  </si>
  <si>
    <t>Ah, so you'd return false if the file does not exist, but throw an exception if it could not be deleted?</t>
  </si>
  <si>
    <t>5bef232756f6a02950c64ee5</t>
  </si>
  <si>
    <t>Looks like DIR does not list symlinks without adding either * or ? to the end of the path.
 This means that the DIR command may return details for other symbolic links that happen to match the wildard expression.
 The suggested patch would need enhancing to prevent false matches.</t>
  </si>
  <si>
    <t>5bef230c56f6a02950c64dcc</t>
  </si>
  <si>
    <t>I see no reason not to trust the build scripts in that aspect. After all, we trusted the compiler settings in the past. We're simply discussing a different target platform.</t>
  </si>
  <si>
    <t>5bef22ab56f6a02950c64940</t>
  </si>
  <si>
    <t>5bef23e956f6a02950c65731</t>
  </si>
  <si>
    <t>It occurs to me that there must be a Java API for pathname validation.
 For example, Paths.get() throws IOE for invalid path names.
 Or Path.resolve()</t>
  </si>
  <si>
    <t>5bef22a456f6a02950c648eb</t>
  </si>
  <si>
    <t>Fixed http://svn.apache.org/viewvc?view=rev&amp;revision=609870</t>
  </si>
  <si>
    <t>5bed52aae84e0020bd4981ab</t>
  </si>
  <si>
    <t>This method should take any collection type, and perhaps be called something more descriptive so that its usage is obvious. For example:
 public static &lt;T&gt; T extractSoleObject(Collection&lt;T&gt; collection)
 I have attached a patch which implements this signature and some simple test cases. I am new to this and unsure of how to go about getting this included in the trunk. Is posting the patch here sufficient to have someone with commit access review and decide whether to include?</t>
  </si>
  <si>
    <t>5bef232d56f6a02950c64f25</t>
  </si>
  <si>
    <t>Commonly requested. Would mean moving the JVM version to 1.3 to pick up the regexp, or adding a dependency on ORO.
 I think we've reached the point where the JVM we depend on can go to 1.3 (or even 1.4). Either way this'll get done or WONTFIX'd for IO 1.3 so setting the fixVersion accordingly.</t>
  </si>
  <si>
    <t>5bef22f956f6a02950c64cee</t>
  </si>
  <si>
    <t>I didn't really like the "inefficient" idea of using the BufferedReader to get around the encoding issue... so I read up about encodings in general and I think the solution as provided works for all one byte encodings, UTF-8, UTF-16BE/UTF-16LE and Shift-JIS. For other encodings at the moment an exception is thrown to be on the safe side (but this can be easily extended).
 Also, now \r alone is treated as newline as well.
 PS: Added Apache headers and removed author tag.</t>
  </si>
  <si>
    <t>5bef239956f6a02950c65386</t>
  </si>
  <si>
    <t>I'm not sure the memory usage checking strategy is appropriate, If you are near the limits of memory, creating the original list may well tip you over the limit anyway.
 Further, for very large directories, even a String[] array may be too much.
 As I wrote earlier, the only sure way to fix this is to process the file entries one by one, but Java does not seem to provide this.
 As already explained, listFiles() is more efficient at creating the File entries than list() plus new File(), so I don't think the general case should be changed even in the non-filter case.
 AFAICT, your use case is very unusual. Given the difficulties that such large directories are likely to cause other applications, and the fact that it is not possible to support arbitrarily large numbers of files, I would look to see if I could reduce the directory size, e.g. by splitting into subdirectories. That would probably improve file system performance too.</t>
  </si>
  <si>
    <t>5bed5331e84e0020bd498807</t>
  </si>
  <si>
    <t>We could release a commons-collections 3.x version with different maven coordinates and package name for java 8 compatibility.
 But in any case, projects would have to adopt and I doubt that there are so many changes required to upgrade to collections 4 as claimed.
 Edit: a drop-in replacement as requested by the OP is simply impossible as sebb and Joerg have pointed out.</t>
  </si>
  <si>
    <t>5bed4fcfe84e0020bd496f43</t>
  </si>
  <si>
    <t>Silly question: are you using org.apache.commons.collections.BoundedFifoBuffer
 or org.apache.commons.collections.buffer.BoundedFifoBuffer? Based on the code
 you provided in the beginning, the former? Maybe you should try the latter.</t>
  </si>
  <si>
    <t>5bef223956f6a02950c64362</t>
  </si>
  <si>
    <t>Created an attachment (id=7954)
 excludes abstract test class.</t>
  </si>
  <si>
    <t>5bed524be84e0020bd497be0</t>
  </si>
  <si>
    <t>If no one objects, I will commit the patch plus test cases.</t>
  </si>
  <si>
    <t>5bed5162e84e0020bd497677</t>
  </si>
  <si>
    <t>I don't want to make a new attachment for a small but useful addition. Maybe the next editor can add these lines then:
 ---------------------------------------------------------------------------------------------------
  /**
  * Just indicates the selection of the first entry in the list. 
  * This is good to indicate that the start of the list has been reached.
  * @return
  * @version initial Frank Hefter 2007-11-12
  */
  public boolean isFirst() {
  return currentIndex&lt;=0;
  }
  /**
  * Just indicates the selection of the last entry in the list. 
  * This is good to indicate that the end of the list has been reached.
  * @return
  * @version initial Frank Hefter 2007-11-12
  */
  public boolean isLast() {
  return currentIndex&gt;=list.size()-1;
  }
 ---------------------------------------------------------------------------------------------------</t>
  </si>
  <si>
    <t>5bef22f956f6a02950c64cea</t>
  </si>
  <si>
    <t>Attached simple maven project with java class and unit tests.</t>
  </si>
  <si>
    <t>5bef231956f6a02950c64e62</t>
  </si>
  <si>
    <t>I see your point about the standard pipe streams, but I'd rather solve that by implementing alternate versions of those classes in o.a.c.io.input and o.a.c.io.output, just like the improved ByteArrayOutputStream and the proxy stream classes do.
 As for your actual PipedUtils API, it seems to me that you're rather looking for a generic filtering mechanism. All your public methods take an InputStream, apply some (piped) transformations to it, and return another InputStream for reading content that has gone through those transformations.
 The interesting part in your solution is IMHO the way you turn an OutputStream filter into an InputStream filter, but I think that with some refactoring you could achieve the same functionality without the extra thread.</t>
  </si>
  <si>
    <t>5bef225256f6a02950c644ee</t>
  </si>
  <si>
    <t>NIO can potentially be optimized by the OS to be zero-copy, i.e. without constantly copying buffers to userland. Whether that actually happens is an implementation detail. :)
 However it should be obvious that shoveling large files through small buffers by using the CPU is .. not optimal.</t>
  </si>
  <si>
    <t>5bef224e56f6a02950c644ac</t>
  </si>
  <si>
    <t>For equals() the general contract is that if they are not equal then it returns false. object.equals(null) returns false for example. I don't think using the un-normalized name is the right way to go.
 The second question is whether normalize is trying to extract a UNC name, and if it decides it isn't then what to do. I suspect that its best to try and remove the UNC prefix, and if not then treat as per any other filename (ie. remove the double slash.)</t>
  </si>
  <si>
    <t>5bef230056f6a02950c64d2d</t>
  </si>
  <si>
    <t>A bug needs to be left open until it has been completed; provision of a patch is only one stage in the process.
 The patch may be rejected, or may require amendment.</t>
  </si>
  <si>
    <t>5bef23a356f6a02950c653e9</t>
  </si>
  <si>
    <t>Thanks for the quick turnaround. Tested and works.</t>
  </si>
  <si>
    <t>5bed50c9e84e0020bd497396</t>
  </si>
  <si>
    <t>[Collections] has Buffer and PriorityQueue interfaces that feel like they ought 
 to have some role here. Basically, I don't want to add a BlockingQueue class 
 that stands alone (doesn't implement Collection or any other interface).
 I think the best answer may be to define a new interface to replace 
 PriorityQueue (call it Queue!). Q should extend Collection (and Buffer? or is 
 Buffer already == Q?). Implementations can then start.
 On the exceptions viewpoint, I too am now fed up of checked exceptions. So, I 
 reckon that the interface should probably wrap interrupted exceptions.</t>
  </si>
  <si>
    <t>5bed527ce84e0020bd497f11</t>
  </si>
  <si>
    <t>Attached patch with the proposed changes:
  * update Bag interface to conform to Collection contract
  * update AbstractMapBag
  * update unit tests to inherit from AbstractCollectionTest</t>
  </si>
  <si>
    <t>5bed530ee84e0020bd4986a6</t>
  </si>
  <si>
    <t>Already fixed for 4.0, although we should consider throwing IllegalArgumentException in such cases.</t>
  </si>
  <si>
    <t>5bef237c56f6a02950c65216</t>
  </si>
  <si>
    <t>URL: http://svn.apache.org/r1468894
 Log:
 IO-314 Deprecate and then remove all methods that use the default encoding
 Modified:
  commons/proper/io/trunk/src/changes/changes.xml
  commons/proper/io/trunk/src/main/java/org/apache/commons/io/CopyUtils.java</t>
  </si>
  <si>
    <t>5bed5392e84e0020bd498c06</t>
  </si>
  <si>
    <t>Thank you for your report. The live site has been patched. Please verify and close.</t>
  </si>
  <si>
    <t>5bef236b56f6a02950c6515f</t>
  </si>
  <si>
    <t>URL: http://svn.apache.org/r1470251
 Log:
 IO-330 IOUtils#toBufferedOutputStream/toBufferedWriter to conditionally wrap the output
 Added asBufferedInputStream, asBufferedOutputStream, asBufferedReader, asBufferedWriter
 Modified:
  commons/proper/io/trunk/src/changes/changes.xml
  commons/proper/io/trunk/src/main/java/org/apache/commons/io/IOUtils.java
  commons/proper/io/trunk/src/test/java/org/apache/commons/io/IOUtilsTestCase.java</t>
  </si>
  <si>
    <t>5bed5354e84e0020bd498974</t>
  </si>
  <si>
    <t>This was after all a bug in RuedigerMoeller/fast-serialization, where a float was incorrectly serialized, making the load factor ~= 0, leading to a threshould of zero.</t>
  </si>
  <si>
    <t>5bed50bbe84e0020bd497338</t>
  </si>
  <si>
    <t>New Bag implementation classes in bag subpackage correctly implement 
 Serializable.</t>
  </si>
  <si>
    <t>5bef229f56f6a02950c6488c</t>
  </si>
  <si>
    <t>The only comment I would make is that this proxy can now throw NPE if the String/char[]/CharBuffer is null - whereas in the past it would have just passed a null on to the delegate Reader/Writer.
 I added test cases for nulls:
 http://svn.apache.org/viewvc?view=revision&amp;revision=934024
 IMO at least for the ProxyWriter then it shouldn't now be throwing a NPE</t>
  </si>
  <si>
    <t>5bef224556f6a02950c64412</t>
  </si>
  <si>
    <t>Now in the JDK:
 http://java.sun.com/javase/6/docs/api/javax/xml/stream/XMLStreamWriter.html
 Also:
 http://xmlenc.sourceforge.net/
 http://www.osjava.org/xmlwriter/ (cf: http://builder.com.com/5100-6371-1044810.html )
 and bizarrely:
 http://jakarta.apache.org/commons/sandbox/xmlio/apidocs/org/apache/commons/xmlio/out/XMLWriter.html</t>
  </si>
  <si>
    <t>5bed50d1e84e0020bd4973b8</t>
  </si>
  <si>
    <t>Does anyone else have an opinion on this one? I would actually say that my vote
 would be -0.9 rather than -1 (don't want to completely veto it), but nobody else
 is really saying that they think this belongs. Can we close this as WONTFIX?</t>
  </si>
  <si>
    <t>5bed5016e84e0020bd49705e</t>
  </si>
  <si>
    <t>True enough.... Sorry I wasn't clear enough when I closed the bug. This bug 
 has been closed since 2.1 Collectiosn was released. The current nightly 
 builds, leading up to the 3.0 release (when I'm not sure) have resolved this 
 issue. 
 If you look in the CVS repository, that test is not part of TestIteratorChain 
 as of the 2.1 release. It has since been added (I cut and past the text from 
 that class).</t>
  </si>
  <si>
    <t>5bed539ce84e0020bd498c75</t>
  </si>
  <si>
    <t>GitHub user drajakumar reopened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commit ddde35c943058b55a59e88c9f5d60ed53f3e08ef
 Author: Rajakumar &lt;drajakumar@...&gt;
 Date: 2018-11-09T14:27:11Z
  Merge branch 'master' of github.com:apache/commons-collections
 ----</t>
  </si>
  <si>
    <t>5bef22a056f6a02950c648a6</t>
  </si>
  <si>
    <t>The new BoundedInputStream (see IO-197) has added the facility to limit the number of bytes read. So this partially provides what you're asking for:
 byte[] readFileToByteArray(File file, long byteCountToRead)
 {code}
 FileInputStream fis = new FileInputStream(file);
 BoundedInputStream in = new BoundedInputStream(fis, byteCountToRead);
 byte[] bytes = IOUtils.toByteArray(in);
 {code}
 String readFileToString(File file, long byteCountToRead)
 {code}
 FileInputStream fis = new FileInputStream(file);
 BoundedInputStream in = new BoundedInputStream(fis, byteCountToRead);
 String content = IOUtils.toString(in);
 {code}
 String readFileToString(File file, String encoding, long byteCountToRead)
 {code}
 FileInputStream fis = new FileInputStream(file);
 BoundedInputStream in = new BoundedInputStream(fis, byteCountToRead);
 String content = IOUtils.toString(in, encoding);
 {code}</t>
  </si>
  <si>
    <t>5bed5266e84e0020bd497d82</t>
  </si>
  <si>
    <t>Implement for Generics</t>
  </si>
  <si>
    <t>5bed5064e84e0020bd497231</t>
  </si>
  <si>
    <t>5bed52a1e84e0020bd498150</t>
  </si>
  <si>
    <t>Quoting from the initial bug report: "This is inconsistent with the standard Java HashMap constructor HashMap(int initialCapacity),"
 I had to choose between consistency (incrementing the size by one) and the current behaviour. The latter made much more sense to me and I can think of no reason why one would intentionally create an LRUMap of size 0. The IllegalArgumentException makes perfect sense to me.</t>
  </si>
  <si>
    <t>5bed52d8e84e0020bd498433</t>
  </si>
  <si>
    <t>np and we should aim for a release soon. I will present collections at ApacheCon in November, so it would be good to have a release at the time or shortly afterwards.</t>
  </si>
  <si>
    <t>5bed5000e84e0020bd496fbc</t>
  </si>
  <si>
    <t>Created an attachment (id=6797)
 MapUtilsFixPatch - Fixes problem reported + refactoring internally</t>
  </si>
  <si>
    <t>5bed52bce84e0020bd49826e</t>
  </si>
  <si>
    <t>Suggested implementation with example usage:
 {code}
 public class LRUMap extends org.apache.commons.collections.map.LRUMap {
 public LRUMap() {
 super();
 }
 public LRUMap(int maxSize) {
 super(maxSize);
 }
 public LRUMap(int maxSize, boolean scanUntilRemovable) {
 super(maxSize, scanUntilRemovable);
 }
 public LRUMap(int maxSize, float loadFactor) {
 super(maxSize, loadFactor);
 }
 public LRUMap(int maxSize, float loadFactor, boolean scanUntilRemovable) {
 super(maxSize, loadFactor, scanUntilRemovable);
 }
 public LRUMap(Map map) {
 super(map);
 }
 public LRUMap(Map map, boolean scanUntilRemovable) {
 super(map, scanUntilRemovable);
 }
 @Override
 protected void removeEntry(HashEntry entry, int hashIndex, HashEntry previous) {
 onRemove(entry.getKey(), entry.getValue());
 super.removeEntry(entry, hashIndex, previous);
 }
 @Override
 protected void addEntry(HashEntry entry, int hashIndex) {
 onAdd(entry.getKey(), entry.getValue());
 super.addEntry(entry, hashIndex);
 }
 @Override
 public void clear() {
 for (MapIterator i=mapIterator(); i.hasNext(); ) {
 i.next();
 onRemove(i.getKey(), i.getValue());
 }
 super.clear();
 }
 @Override
 public Object get(Object key) {
 return super.get(key);
 }
 protected void onAdd(Object key, Object value) {
 // to override
 }
 protected void onRemove(Object key, Object value) {
 // to override
 }
 // test
 public static void main(String [] args) {
 LRUMap map = new LRUMap(5) {
 @Override
 protected void onRemove(Object key, Object value) {
 System.out.println("remove: "+key);
 }
 @Override
 protected void onAdd(Object key, Object value) {
 System.out.println("add: "+key);
 }
 };
 for (int i=1; i&lt;=10; i++)
 map.put(i, i);
 map.clear();
 }
 }
 {code}</t>
  </si>
  <si>
    <t>5bef228156f6a02950c647bf</t>
  </si>
  <si>
    <t>Interesting. I just came upon the need for this the other day using the SAAJ API, which accepts only an InputStream and I have a String to pass in (no access to the original stream). Low and behold, such functionality is being considered for inclusion in commons-io! We certainly won't be seeing it as a standard Java class anytime soon [1], except maybe in the openJDK project [2]. BTW, Hibernate uses an essentially identical implementation [3] as the one in James. And you're right, it's not a good candidate.
 However, I thought I'd point out one other implementation of ReaderInputStream from the Netbeans project that appears reasonably robust [4][5]. In contrast to the other implementations, it uses PipedInputStream and PipedOutputStream (no test for it, unfortunately [6]). I think it's worth a look, though I'm not sure it's compatible with Apache licensing [7]? So, if the Piped Input/Output Streams concept is desirable, maybe it's better *not* to look at it and implement it yourselves to avoid any conflict? I'll let you all decide.
 Jake
 [1] http://bugs.sun.com/bugdatabase/view_bug.do?bug_id=4103785
 [2] http://openjdk.java.net/
 [3] http://www.jdocs.com/hibernate/3.2.5/org/hibernate/lob/ReaderInputStream.html
 [4] http://hg.netbeans.org/main/file/50bd9aed0840/openide.util/src/org/openide/util/io/ReaderInputStream.java
 [5] http://bits.netbeans.org/dev/javadoc/org-openide-util/org/openide/util/io/ReaderInputStream.html
 [6] http://hg.netbeans.org/main/file/50bd9aed0840/openide.util/test/unit/src/org/openide/util/io/
 [7] http://www.netbeans.org/cddl-gplv2.html</t>
  </si>
  <si>
    <t>5bef227156f6a02950c646c1</t>
  </si>
  <si>
    <t>I have a few comments/questions:
  - I don't understand why encoding is optional and there are four constructors without an encoding parameter. To use the default encoding people could/should just use FileWriter directly rather than this impl
  - Why not use the FileOutputStream constructor which takes a File rather than passing file.getAbsolutePath() to its String constructor?
  - We could use ProxyWriter and pass a dummy lock/writer to the constructor and reset "lock" and "out" (protected) variables after calling super
  - This only deals with String characterset names - would be good to provide Charset and CharsetEncoder constructors as well. I realize these require JDK 1.4 - but we already have three JDK 1.4 dependant implementations in this release.
 Attaching a suggested alternative version with the above points. Currently only has "File" constructors - may want to add String file name constructors as well for convenience.</t>
  </si>
  <si>
    <t>5bef233456f6a02950c64f5e</t>
  </si>
  <si>
    <t>I have checked Commons IO 2.0 and the sort() method is available. Note that prior to Commons 2.0 LastModifiedFileComparator did not extend AbstractFileComparator and no sort method was available. My guess is that you probably have an older version of Commons Io in your classpath</t>
  </si>
  <si>
    <t>5bed5118e84e0020bd497576</t>
  </si>
  <si>
    <t>This seems trivial :
 \\
 {code}Collection.class.isAssignableFrom(clazz){code}</t>
  </si>
  <si>
    <t>5bed5374e84e0020bd498acf</t>
  </si>
  <si>
    <t>5bed5258e84e0020bd497ca0</t>
  </si>
  <si>
    <t>I am attaching a patch with the javadoc clarification on the runtime
 complexity of the method. This javadoc patch is almost identical to
 the javadoc added for COLLECTIONS-416 and COLLECTIONS-418. As
 discussed in COLLECTIONS-416, users should use a data structure for
 the elements to be retained which supports a fast implementation of
 contains.</t>
  </si>
  <si>
    <t>5bed5065e84e0020bd49723d</t>
  </si>
  <si>
    <t>I am interested in Stephen's comments on both of these changes. I agree that
 the current implementation forces lock == this, but Stephen may have had
 something elso in mind when he designed this class and its superclasses.
 I also agree that it is not obvious why add should notify while addAll notifies
 all. In any case, this should be documented.
 I will add test cases demonstrating current behavior when multiple threads are
 waiting in each case and update the javadoc. I would like to wait for Stephen's
 comments before applying the patch, however, as the notify -&gt; notifyAll change
 to the add method effectively changes the contract.</t>
  </si>
  <si>
    <t>5bef22eb56f6a02950c64c7f</t>
  </si>
  <si>
    <t>5bed5357e84e0020bd4989c9</t>
  </si>
  <si>
    <t>Hello, y'all!
 Might the ordered statistic tree look anything like [this|https://github.com/coderodde/cskit/blob/master/src/main/java/net/coderodde/cskit/ds/tree/OrderStatisticTree.java]?
 Rodde</t>
  </si>
  <si>
    <t>5bef232a56f6a02950c64ef2</t>
  </si>
  <si>
    <t>I don't understand why you think the current behaviour is unexpected.
 Is there any documentation that makes you expect otherwise?</t>
  </si>
  <si>
    <t>5bef237656f6a02950c651c6</t>
  </si>
  <si>
    <t>Exciting unit test</t>
  </si>
  <si>
    <t>5bef22ec56f6a02950c64c90</t>
  </si>
  <si>
    <t>5bef23e456f6a02950c656d6</t>
  </si>
  <si>
    <t>Patches with unit tests are welcome.</t>
  </si>
  <si>
    <t>5bed52bde84e0020bd49828b</t>
  </si>
  <si>
    <t>Why doesn't ListOrderedMap fulfill your requirements?</t>
  </si>
  <si>
    <t>5bef238f56f6a02950c65313</t>
  </si>
  <si>
    <t>Fixed already</t>
  </si>
  <si>
    <t>5bed4ebbe84e0020bd496b22</t>
  </si>
  <si>
    <t>5bef238e56f6a02950c65301</t>
  </si>
  <si>
    <t>I think this was fixed by the addition of the Charsets class.
 If not, please re-open with details</t>
  </si>
  <si>
    <t>5bef231856f6a02950c64e41</t>
  </si>
  <si>
    <t>Sorry, I thought 2.5 had already been released, but it has not, so yes, it would be possible to change the signature without breaking compat.
 However it may be confusing to the users if the return type is not buffered.
 I think this needs more discussion first.</t>
  </si>
  <si>
    <t>5bef22cb56f6a02950c64aeb</t>
  </si>
  <si>
    <t>Niall, I don't agree with you. While preservation of binary compatibility is an important topic, I do believe that the general contract of java.io.Reader takes precedence.</t>
  </si>
  <si>
    <t>5bed52a5e84e0020bd49817a</t>
  </si>
  <si>
    <t>Patch to make these serializable. Patch doesn't include the binary .obj files as it only supports text.</t>
  </si>
  <si>
    <t>5bef240156f6a02950c65848</t>
  </si>
  <si>
    <t>Github user asfgit closed the pull request at:
  https://github.com/apache/commons-io/pull/57</t>
  </si>
  <si>
    <t>5bed52c6e84e0020bd49832b</t>
  </si>
  <si>
    <t>So... summarizing:
 * We want it to remain broken for normal natural hashCodes, as not keeping those in line with the spec is broken.
 * We want to fix it for enums though, as they are special - and Julien's test case is good there because it models the specialness with the isJVM1 flag.
 * Use Julien's fix because the move to transient doesn't break compat. 
 Stephen/Joerg???</t>
  </si>
  <si>
    <t>5bef22d356f6a02950c64b61</t>
  </si>
  <si>
    <t>I don't see any issue with the current behaviour and am not sure what you're thinking of in terms of "reporting" this - I guess you mean throw an exception - but that would seem over the top for the behaviour of a minor option.</t>
  </si>
  <si>
    <t>5bed526ee84e0020bd497df3</t>
  </si>
  <si>
    <t>Following up on this issue, any word on inclusion in the library?</t>
  </si>
  <si>
    <t>5bed4ec0e84e0020bd496b3a</t>
  </si>
  <si>
    <t>Serialization is usually more complex than just adding 'implements 
 Serializable'. In this case, a dedicated read/write was needed. Its done on CVS 
 now anyway ;-)</t>
  </si>
  <si>
    <t>5bef240d56f6a02950c658cd</t>
  </si>
  <si>
    <t>Since this has just come up as an issue on our current project. I'd like to do a little necro here.
 With this version, the displayed value is always set at least 3 numericals so: ####, ###, ##.# or #.##.
 If anyone sees a serious issue, please give me a call.
 {code:title=FileUtil.java|borderStyle=solid}
 import java.math.BigDecimal;
 import java.math.BigInteger;
 import java.math.RoundingMode;
 import static org.apache.commons.io.FileUtils.*;
 /**
  * Custom Implementation of FileUtils.byteCountToDisplaySize to fix rounding bug
  */
 public class FileUtil {
  private static final RoundingMode ROUNDING_MODE = RoundingMode.HALF_UP;
  enum FileSize {
  EXABYTE("EB", ONE_EB_BI),
  PETABYTE("PB", ONE_PB_BI),
  TERABYTE("TB", ONE_TB_BI),
  GIGABYTE("GB", ONE_GB_BI),
  MEGABYTE("MB", ONE_MB_BI),
  KILOBYTE("KB", ONE_KB_BI),
  BYTE("bytes", BigInteger.ONE);
  private final String unit;
  private final BigInteger byteCount;
  FileSize(String unit, BigInteger byteCount) {
  this.unit = unit;
  this.byteCount = byteCount;
  }
  private String unit() {
  return unit;
  }
  private BigInteger byteCount() {
  return byteCount;
  }
  }
  /**
  * Formats a file's size into a human readable format
  *
  * @param fileSize the file's size as BigInteger
  * @return the size as human readable string
  */
  public static String byteCountToDisplaySize(final BigInteger fileSize) {
  String unit = FileSize.BYTE.unit;
  BigDecimal fileSizeInUnit = BigDecimal.ZERO;
  String val;
  for (FileSize fs : FileSize.values()) {
  BigDecimal size_bd = new BigDecimal(fileSize);
  fileSizeInUnit = size_bd.divide(new BigDecimal(fs.byteCount), 5, ROUNDING_MODE);
  if (fileSizeInUnit.compareTo(BigDecimal.ONE) &gt;= 0) {
  unit = fs.unit;
  break;
  }
  }
  // always round so that at least 3 numerics are displayed (###, ##.#, #.##)
  if (fileSizeInUnit.divide(BigDecimal.valueOf(100.0), BigDecimal.ROUND_DOWN).compareTo(BigDecimal.ONE) &gt;= 0) {
  val = fileSizeInUnit.setScale(0, ROUNDING_MODE).toString();
  } else if (fileSizeInUnit.divide(BigDecimal.valueOf(10.0), BigDecimal.ROUND_DOWN).compareTo(BigDecimal.ONE) &gt;= 0) {
  val = fileSizeInUnit.setScale(1, ROUNDING_MODE).toString();
  } else {
  val = fileSizeInUnit.setScale(2, ROUNDING_MODE).toString();
  }
  // trim zeros at the end
  if (val.endsWith(".00")) {
  val = val.substring(0, val.length() - 3);
  } else if (val.endsWith(".0")) {
  val = val.substring(0, val.length() - 2);
  }
  return String.format("%s %s", val, unit);
  }
  /**
  * Formats a file's size into a human readable format
  *
  * @param fileSize the file's size as long
  * @return the size as human readable string
  */
  public static String byteCountToDisplaySize(final long fileSize) {
  return byteCountToDisplaySize(BigInteger.valueOf(fileSize));
  }
 }
 {code}
 {code:title=FileUtilTest.java|borderStyle=solid}
 import org.junit.Test;
 import static org.junit.Assert.assertEquals;
 /**
  * Test-Suite for FileUtil class
  */
 public class FileUtilTest {
  @Test
  public void testByteCountToDisplaySizeLong() {
  assertEquals(FileUtil.byteCountToDisplaySize(Character.MAX_VALUE), "64 KB");
  assertEquals(FileUtil.byteCountToDisplaySize(Short.MAX_VALUE), "32 KB");
  assertEquals(FileUtil.byteCountToDisplaySize(Integer.MAX_VALUE), "2 GB");
  assertEquals(FileUtil.byteCountToDisplaySize(0), "0 bytes");
  assertEquals(FileUtil.byteCountToDisplaySize(1), "1 bytes");
  assertEquals(FileUtil.byteCountToDisplaySize(1023), "1023 bytes");
  assertEquals(FileUtil.byteCountToDisplaySize(1024), "1 KB");
  assertEquals(FileUtil.byteCountToDisplaySize(1030), "1.01 KB");
  assertEquals(FileUtil.byteCountToDisplaySize(1224), "1.20 KB");
  assertEquals(FileUtil.byteCountToDisplaySize(10240), "10 KB");
  assertEquals(FileUtil.byteCountToDisplaySize(24832184), "23.7 MB");
  assertEquals(FileUtil.byteCountToDisplaySize(new Long("38174914740")), "35.6 GB");
  assertEquals(FileUtil.byteCountToDisplaySize(new Long("1374389534720")), "1.25 TB");
  }
 }
 {code}</t>
  </si>
  <si>
    <t>5bed52f4e84e0020bd498561</t>
  </si>
  <si>
    <t>Proposed Patch to fix Object Serialization Problem</t>
  </si>
  <si>
    <t>5bef21e956f6a02950c6401e</t>
  </si>
  <si>
    <t>I like the API - a nice simplification on the Observer pattern stuff I had. I'd rename the FileCleaner example to something else - we already have a FileCleaner and it's got quite the different functionality. 
 Otherwise - +1 to including it. Either make the commit yourself with the fixed &lt;p&gt;'s and FIleCleaner bit, or attach again and I'll happily commit. I'm not sure over the protected methods - are they the right API for the user:
 * should the big doDirectory method be private
 * should the event methods all be: handleXxx and not doXxx. 
 * should any other event methods exist - start and end of the whole find? 
 * should we add the cancel() method that somebody asked for in [finder]. Seems easier with this implementation.</t>
  </si>
  <si>
    <t>5bef225b56f6a02950c645a5</t>
  </si>
  <si>
    <t>As the patch doesn't apply cleanly for me - +1 on applying it (you have karma after all).</t>
  </si>
  <si>
    <t>5bed4ff9e84e0020bd496f7e</t>
  </si>
  <si>
    <t>Do you have a test case for this?</t>
  </si>
  <si>
    <t>5bed4f69e84e0020bd496da4</t>
  </si>
  <si>
    <t>It was quite a bit of fun to do! Thanks for the commit.</t>
  </si>
  <si>
    <t>5bed52ebe84e0020bd4984e8</t>
  </si>
  <si>
    <t>Added tests in r1714462.</t>
  </si>
  <si>
    <t>5bef240356f6a02950c6585b</t>
  </si>
  <si>
    <t>Alternatively create a new method by analogy with copyFile(File, OutputStream), for example
 copyToFile(InputStream, File)
 Given that the existing method exists, not sure there is much point having a new public method that exposes both old and new behaviours - there's no need for the end user to ever use closeSource=true as there is already an API for that.
 Of course we can choose to implement the two behaviours by delegating to a single private method with the boolean parameter.</t>
  </si>
  <si>
    <t>5bed5016e84e0020bd49705c</t>
  </si>
  <si>
    <t>A test for this bug (below) in TestIteratorChain has been present since 
 version 1.3 of the testcase (currently on version 1.6). It looks like to 
 checks the same condition you point out and it does pass in the current 
 build. Please take a look and reopen the bug if there's a difference I've 
 missed. 
  public void testFirstIteratorIsEmptyBug() {
  List empty = new ArrayList();
  List notEmpty = new ArrayList();
  notEmpty.add("A");
  notEmpty.add("B");
  notEmpty.add("C");
  IteratorChain chain = new IteratorChain();
  chain.addIterator(empty.iterator());
  chain.addIterator(notEmpty.iterator());
  assertTrue("should have next",chain.hasNext());
  assertEquals("A",chain.next());
  assertTrue("should have next",chain.hasNext());
  assertEquals("B",chain.next());
  assertTrue("should have next",chain.hasNext());
  assertEquals("C",chain.next());
  assertTrue("should not have next",!chain.hasNext());
  }</t>
  </si>
  <si>
    <t>5bed5275e84e0020bd497e75</t>
  </si>
  <si>
    <t>I also like Stephen K's other suggestion to allow for an asymmetric transformer. 
 Widening the scope (Transformer&lt;? super E, ? extends E&gt;) is a little less restrictive than Transformer&lt;E, E&gt; but still doesn't allow quite a few potentially useful transformations.</t>
  </si>
  <si>
    <t>5bed5162e84e0020bd497671</t>
  </si>
  <si>
    <t>This ticket makes sense - it's similar to COLLECTIONS-239</t>
  </si>
  <si>
    <t>5bed5343e84e0020bd4988c9</t>
  </si>
  <si>
    <t>Benedikt, the patch was created (and attached) by Thomas (he has also made a great optimization â€“ thanks for that). In {{RangeList_fixed1.zip}} I have supplied Unit Tests.
 What I can do is fork [commons-collections|https://github.com/apache/commons-collections/] and initiate a pull. Agreed?</t>
  </si>
  <si>
    <t>5bef23c156f6a02950c65561</t>
  </si>
  <si>
    <t>I am also encountering this problem with 2.4. Using it on RHEL 5.11 (yes, very old). It seems that there is a window that gets hit a few times per day where the OS file system updates the file modification date slightly before the file size is updated, hence Tailer thinks it needs to re-read from the very beginning.
 To workaround, I have removed all checks to file modification time from the run method. In my case, detecting changes by file size alone is enough. It would be nice for this to be configurable.</t>
  </si>
  <si>
    <t>5bef23a256f6a02950c653dc</t>
  </si>
  <si>
    <t>I wrote the following test:
  @Test
  public void testFoo() {
  File f = new File("/tmp/yair\\directory");
  f.mkdirs();
  }
 And it manage to create me a directory called yair\directory under tmp.
 If you look at the source code of doCopyDirectory you will see that this is the method being used.
 I also saw that the original reporter of the bug you stated at Jenkins thinks it might be an issue of Windows mount.
 I think it's wort verifying.</t>
  </si>
  <si>
    <t>5bed51f7e84e0020bd49797a</t>
  </si>
  <si>
    <t>Many new testcases for sublists.</t>
  </si>
  <si>
    <t>5bed5218e84e0020bd497a92</t>
  </si>
  <si>
    <t>JUnit4 Testcase showing bug</t>
  </si>
  <si>
    <t>5bef235456f6a02950c65091</t>
  </si>
  <si>
    <t>Thank you Ravi, the patch applies and tests OK but... How can this really work when FileUtils.isSymlink(File file) always returns true on Windows?</t>
  </si>
  <si>
    <t>5bed5254e84e0020bd497c6d</t>
  </si>
  <si>
    <t>resolved with svn r#1069618</t>
  </si>
  <si>
    <t>5bef22d756f6a02950c64b95</t>
  </si>
  <si>
    <t>Closing as Incomplete. Not enough info to work on.</t>
  </si>
  <si>
    <t>5bed5039e84e0020bd497116</t>
  </si>
  <si>
    <t>Created an attachment (id=18024)
 suggested javadoc patch</t>
  </si>
  <si>
    <t>5bed5356e84e0020bd49899f</t>
  </si>
  <si>
    <t>There are also other vulnerable classes that allow an attacker to create a quite simple DOS attack.
 A gadget like that will result in an infinite loop:
 {code}
 final Transformer[] transformers = new Transformer[] {
 new ConstantTransformer(Runtime.class),
 new ClosureTransformer(
  new WhileClosure(TruePredicate.INSTANCE,
  new TransformerClosure(CloneTransformer.INSTANCE), false)),
 {code}</t>
  </si>
  <si>
    <t>5bed50dae84e0020bd4973fb</t>
  </si>
  <si>
    <t>Created an attachment (id=17123)
 changes to ListOrderedMap and TestListOrderedMap
 adds insert(int index, Object key, Object value) method. TESTCASE included! 
 ;)</t>
  </si>
  <si>
    <t>5bef23c656f6a02950c65597</t>
  </si>
  <si>
    <t>Last comment! I think the ClassAcceptor's accept() method should be changed to return a boolean, and move the exception to be thrown to the resolveClass() method of the ObjectInputStream.
 I think that would make ClassAcceptor more re-usable in its own right outside of this specific use-case. It would also make composing composite ClassAcceptors from other implementations easier to implement.</t>
  </si>
  <si>
    <t>5bed4f45e84e0020bd496cf9</t>
  </si>
  <si>
    <t>*** This bug has been marked as a duplicate of 34686 ***</t>
  </si>
  <si>
    <t>5bed528fe84e0020bd498026</t>
  </si>
  <si>
    <t>Changed package in r1469004.</t>
  </si>
  <si>
    <t>5bed5345e84e0020bd4988da</t>
  </si>
  <si>
    <t>I agree with your comments. Makes sense.</t>
  </si>
  <si>
    <t>5bef240056f6a02950c65833</t>
  </si>
  <si>
    <t>I might need some new specs I cannot tell which version BlackDuck is reporting on, or where to see all of the Commons IO versions...</t>
  </si>
  <si>
    <t>5bed4ee3e84e0020bd496be9</t>
  </si>
  <si>
    <t>Created an attachment (id=16663)
 Patch to fix wait/notify to use lock Object</t>
  </si>
  <si>
    <t>5bef228056f6a02950c647ab</t>
  </si>
  <si>
    <t>This has zero value from a User PoV since its internal and the only value I can see are getting rid of some warnings - but the effort involved to do that properly doesn't seem worth the effort, so closing as WONTFIX</t>
  </si>
  <si>
    <t>5bed51f7e84e0020bd49797b</t>
  </si>
  <si>
    <t>I am trying to create a sublist implementation which conforms to the required functions. The first attachement (SetUniqueListTest.patch) contains many new testcases for sublist, checking this functions. 
 I implemented two possible solutions, more of that in the following posts (in the next days). During the coding I realized a further problem concerning ListIterator. ListIterator supports add/set/remove functionality, which means, that a ListIterator based on a sublist needs the corresponding sublist behavior. And ListIterator may start at a specified index, so this means, that a ListIterator with index &gt; 0 based on a SetUniqueList itself is a subList of the underlying SetUniqueList - with all the necessary behavior. 
 So for the first iteration on this issue, I ommited these tests. I will provided them later...</t>
  </si>
  <si>
    <t>5bef239a56f6a02950c65392</t>
  </si>
  <si>
    <t>i.e. 
 If you want it to be portable, your code should always specify the charset and not rely on the default being correct.</t>
  </si>
  <si>
    <t>5bed5231e84e0020bd497b67</t>
  </si>
  <si>
    <t>The contribution looks pretty good, so I wonder if there is more stuff to be added?
 Otherwise we can resolve it.</t>
  </si>
  <si>
    <t>5bed50b2e84e0020bd4972f3</t>
  </si>
  <si>
    <t>Change made to CVS, thanks</t>
  </si>
  <si>
    <t>5bed5278e84e0020bd497eda</t>
  </si>
  <si>
    <t>Removed ExtendedProperties in r1457291.
 Users should better use PropertiesConfiguration from commons-configuration.</t>
  </si>
  <si>
    <t>5bed528ee84e0020bd49801b</t>
  </si>
  <si>
    <t>r1126836. Added IteratorIterable adaptor type.</t>
  </si>
  <si>
    <t>5bef23c156f6a02950c65557</t>
  </si>
  <si>
    <t>Just wanted to confirm to anyone who cares, commons-io 2.4 tag with the April patch attached to this JIRA, still has the issue in the scenerio we are using it. We have a daemon network listener process written in C++ that opens a log file, appends new data, closes the file, repeatedly, for which we are trying to use the Tailer classes to pump the log through Kafka, similar to Herman in the above thread. Using commons-io 2.4 prebuilt jar we were getting the intermittent reatart on almost all hosts more than once a day. Using the patched jar it happened less, but still happens. I am trying the forked version in github published by Sergio. I will respond with my findings.</t>
  </si>
  <si>
    <t>5bed529fe84e0020bd49812b</t>
  </si>
  <si>
    <t>Modified:
 - org.apache.commons.collections.CollectionUtils
 - org.apache.commons.collections.AbstractDualBidiMap
 - org.apache.commons.collections.TestCollectionUtils</t>
  </si>
  <si>
    <t>5bed539ce84e0020bd498c6b</t>
  </si>
  <si>
    <t>5bef23fd56f6a02950c657e8</t>
  </si>
  <si>
    <t>I referred to the current PR at https://github.com/apache/commons-io/pull/6/files
 Freeing up threadlocal resources after a thread ended is up to the java runtime, so it may or may not be released immediately after a thread ends. Anyway, I don't see any scenario where this could be a problem. The only way to get a lesser throughput with the new code would be to create a new thread outside a threadpool and let this thread invoke e.g. copy(InputStream, OutputStream) a single time. But even in this case, I assume the performance cost to be neglectable compared to the benefits it gains in more common scenarios.
 The fact that IOUtils already allows users to supply the buffer themself is to me not an argument against a patch that gives significant improvements with no api-breakage. Why would you expect users to implement performance-optimizations themself if the framework could easily incorporate them? 
 Regards
 Bernd</t>
  </si>
  <si>
    <t>5bed4f14e84e0020bd496c69</t>
  </si>
  <si>
    <t>Changes made</t>
  </si>
  <si>
    <t>5bef22d056f6a02950c64b37</t>
  </si>
  <si>
    <t>Yep, it's like a nice, well-behaved *nix system... without cs. :(</t>
  </si>
  <si>
    <t>5bed50cfe84e0020bd4973a5</t>
  </si>
  <si>
    <t>Created an attachment (id=16528)
 The proposed patch to commons-collections 
 Cleaned up an unused import and some minor doc bugs. Functionality unchanged.
 Please apply that one. :-)</t>
  </si>
  <si>
    <t>5bef223456f6a02950c64309</t>
  </si>
  <si>
    <t>5bef22d356f6a02950c64b69</t>
  </si>
  <si>
    <t>Agreed that failing part-way through a dir copy is not ideal.
 If the private file and dir methods were changed to return false if any setLastModified fails, and true otherwise, then it should be easy to throw the appropriate error at the end.
 Or better yet, the private doCopyDirectory method could return the File that failed, otherwise null. This would allow the Exception to identify the file which caused the first failure.</t>
  </si>
  <si>
    <t>5bef22cd56f6a02950c64b00</t>
  </si>
  <si>
    <t>5bed5356e84e0020bd4989a2</t>
  </si>
  <si>
    <t>Not sure I fully understand. The critical piece of code is always executed on a fully deserialized object. So the approach should work (or I apologize for not having understood the subject matter).
 However, awareness is required on how people have to deal with this finding. The lib is very wide-spread. Thus a minimum behavior change in the software stack is preferred.
 For newer versions (major/minor) I would agree to your fail-fast approach. Here I would also suggest to remove the complete Serialization feature.</t>
  </si>
  <si>
    <t>5bef235b56f6a02950c650dd</t>
  </si>
  <si>
    <t>Buffering was added as part of IO-332.
 Added tests.</t>
  </si>
  <si>
    <t>5bef23b456f6a02950c654cb</t>
  </si>
  <si>
    <t>GitHub user cagdasyelen opened a pull request:
  https://github.com/apache/commons-io/pull/20
  [IO-499] FilenameUtils.directoryContains false positive issue 
  IO-499 bug has been fixed. 
  The old version was looking at if the child canonical path string starts with the parent's. 
  However, it fails in the case of:
  .../top/foo
  .../top/foo2/b.txt
  since the directory path of b.txt starts with the same directory path with the one above even though the second one is a different directory(foo2). This issue is resolved by comparing the path strings of foo and foo2. 
 You can merge this pull request into a Git repository by running:
  $ git pull https://github.com/cagdasyelen/commons-io io499-fix
 Alternatively you can review and apply these changes as the patch at:
  https://github.com/apache/commons-io/pull/20.patch
 To close this pull request, make a commit to your master/trunk branch
 with (at least) the following in the commit message:
  This closes #20
 ----
 commit fd95ccde6310bfee7314744d879c597882cb3381
 Author: Cagdas Yelen &lt;cagdas@utexas.edu&gt;
 Date: 2016-09-24T22:21:37Z
  [IO-499] FilenameUtils.directoryContains false positive issue is resolved
 ----</t>
  </si>
  <si>
    <t>5bed4fa4e84e0020bd496ee9</t>
  </si>
  <si>
    <t>This has been fixed in CVS for 5 months now. Either grab a recent nightly
 build, checkout the latest snapshot from CVS, or wait for the forthcoming 2.1
 release of commons-collections.</t>
  </si>
  <si>
    <t>5bed518fe84e0020bd4977ab</t>
  </si>
  <si>
    <t>Although this would only be performant if we do not add a refresh policy. Updating the expiration time for entries in a PriorityQueue for every get() would be O\(n + logn\) = O\(n\), not quite ok for map I guess.</t>
  </si>
  <si>
    <t>5bef227d56f6a02950c64774</t>
  </si>
  <si>
    <t>I know I am jumping in the middle here, but I must say that I do not agree with last comment. Well, this style is optional since you do not have to cascade method invocations like this, so I'm just stating this for discussion. 
 IMO, an API should not be designed for typing convenience. When I think about code and its life cycle, I think about clarity. I think code should express ideas as clearly as possible, whether or not this expression is succinct does not matter to me. 
 The amount of time spent by one person witting new code is minuscule compared the amount of time that will be spent by many people over the months and years of that code's lifetime. So I rarely use cascading method invocation, since it's never clear (unlike in Smalltalk) who the receiver of the method really is. IDE code formatters also do not know that something is a 'builder' and usually mess up all of that careful spacing.</t>
  </si>
  <si>
    <t>5bef226156f6a02950c645f6</t>
  </si>
  <si>
    <t>Again, I don't really buy the overlap of [io] having its own reverse comparator implementation, especially depending on what [collections] does with generics, that being the only difference here. Consider also that if you provide ReverseFileComparator you'll either have to have a NaturalFileComparator to reverse in case you want to reverse File's natural order, or allow ReverseFileComparator with no delegate to indicate reverse natural ordering.</t>
  </si>
  <si>
    <t>5bed525ee84e0020bd497cf1</t>
  </si>
  <si>
    <t>Roger, Sam;
 Can you please supply the below classes 
 EmptyIterator
 BaseTestCase
 I am trying to run the test case class "PatriciaTrieTest" 
 Regards,
 Alan Mehio
 London, UK</t>
  </si>
  <si>
    <t>5bed5167e84e0020bd4976a2</t>
  </si>
  <si>
    <t>I'm no longer using the LRUMap, but I was using only put and get. I know Kevin
 Burton (another Apache guy) is seeing the same problems...</t>
  </si>
  <si>
    <t>5bef23b256f6a02950c654ae</t>
  </si>
  <si>
    <t>Simple patch to add delay to the tight loop.</t>
  </si>
  <si>
    <t>5bef227e56f6a02950c64786</t>
  </si>
  <si>
    <t>I have added the Comparator implementations from IO-145:
 http://svn.apache.org/repos/asf/commons/proper/io/trunk/src/java/org/apache/commons/io/comparator/
 So is there anything left to do for this?</t>
  </si>
  <si>
    <t>5bef23e256f6a02950c656c3</t>
  </si>
  <si>
    <t>GitHub user tjcelaya opened a pull request:
  https://github.com/apache/commons-io/pull/42
  [IO-546] ClosedOutputStream#flush should throw
  While debugging an issue involving usage of `CloseShieldOutputStream` I discovered that `ClosedOutputStream#flush` is not overridden and will silently succeed. Not sure how much of a breaking change this might be but I think it makes more sense for `ClosedOutputStream#flush` to throw. This is only really meaningful in contexts where multiple streams are being chained together and some of the streams before `CloseShieldOutputStream` perform buffering, but it would make behavior more consistent for these more complex use-cases.
  See [IO-546](https://issues.apache.org/jira/browse/IO-546) where @dekobon has attached an example program.
 You can merge this pull request into a Git repository by running:
  $ git pull https://github.com/tjcelaya/commons-io fix/IO-546-ClosedOutputStream-flush
 Alternatively you can review and apply these changes as the patch at:
  https://github.com/apache/commons-io/pull/42.patch
 To close this pull request, make a commit to your master/trunk branch
 with (at least) the following in the commit message:
  This closes #42
 ----
 commit 854ed1d0d4495fa400dc4128d0e7374accb3f9c1
 Author: Tomas Celaya &lt;tjcelaya@gmail.com&gt;
 Date: 2017-08-18T18:47:20Z
  ClosedOutputStream#flush should throw
 ----</t>
  </si>
  <si>
    <t>5bed51e0e84e0020bd4978ce</t>
  </si>
  <si>
    <t>Right. First step is getting MultiValueMap on the test structure. That has 11 errors; regardless of serialization being used. So either a) that gets fixed, or b) just write a different bit of serialization testing. Very tempted by the latter by this stage.</t>
  </si>
  <si>
    <t>5bed534ee84e0020bd498937</t>
  </si>
  <si>
    <t>This issue has been open for several years and there was no further interest, thus closing as Wont'Fix for now.</t>
  </si>
  <si>
    <t>5bed52f7e84e0020bd4985a5</t>
  </si>
  <si>
    <t>Obsolete fix as the class has been removed.</t>
  </si>
  <si>
    <t>5bef22a656f6a02950c6490f</t>
  </si>
  <si>
    <t>Changing the return type forces a recompile of existing client code, so is not strictly (i.e., "drop-in") binary compatible.</t>
  </si>
  <si>
    <t>5bed52dfe84e0020bd498488</t>
  </si>
  <si>
    <t>Added comment in r1632904.
 Thanks for the report.</t>
  </si>
  <si>
    <t>5bef220b56f6a02950c64156</t>
  </si>
  <si>
    <t>5bed50d7e84e0020bd4973ed</t>
  </si>
  <si>
    <t>Thank you for your submission.
 I am now being very restrictive on what gets added to [collections]. 
 Unfortunately I feel that this is too specific a class and implementation to be 
 added. In particular, the return of a List of results from each call to next(), 
 while clever and suitable for an application, is not in the spirit of a generic 
 Iterator.</t>
  </si>
  <si>
    <t>5bed50b5e84e0020bd49730f</t>
  </si>
  <si>
    <t>James, can you add javadoc to explain what a zero or less timeout means. Also
 can you add code to validate the max size parameter. Then, you can close this
 call...</t>
  </si>
  <si>
    <t>5bef230056f6a02950c64d31</t>
  </si>
  <si>
    <t>I think a containsAll(Collection&lt;Files&gt;) method should also be in this patch.</t>
  </si>
  <si>
    <t>5bef238556f6a02950c65282</t>
  </si>
  <si>
    <t>The change is *not binary compatible*.
 I just compiled the following code against IO 2.4:
 {code}
 public class CompTest {
  public static void main(String[] a) {
  Comparator&lt;File&gt; comparator = DefaultFileComparator.DEFAULT_COMPARATOR;
  }
 }
 {code}
 This runs fine against IO-2.4, but when run with 2.5-SNAPSHOT it fails with:
 {code}
 Exception in thread "main" java.lang.NoSuchFieldError: DEFAULT_COMPARATOR
  at CompTest.main(CompTest.java:8)
 {code}
 I think this is because the loader looks for the exact field type when trying to find a field. This is similar to the binary incompatibility that results from changing a method return type from void to int or long.
 The code is source-compatible.</t>
  </si>
  <si>
    <t>5bed519de84e0020bd4977ee</t>
  </si>
  <si>
    <t>Or soon using Java 8:
 {code}List&lt;Integer&gt; result = list.stream().distinct().collect(Collectors.toList());{code}</t>
  </si>
  <si>
    <t>5bef222a56f6a02950c64283</t>
  </si>
  <si>
    <t>These functions were deliberately removed from [io] 1.0. Patches like these 
 will aid in the creation of v1.1 including FilenameUtils. Thanks</t>
  </si>
  <si>
    <t>5bed520de84e0020bd497a28</t>
  </si>
  <si>
    <t>In r1477515, added additional overrides:
 {noformat}
  public static &lt;E&gt; List&lt;E&gt; longestCommonSubsequence(final List&lt;E&gt; a, final List&lt;E&gt; b, final Equator&lt;? super E&gt; equator);
  public static String longestCommonSubsequence(final CharSequence a, final CharSequence b);
 {noformat}</t>
  </si>
  <si>
    <t>5bed51eae84e0020bd49791f</t>
  </si>
  <si>
    <t>URL: http://svn.apache.org/r1496182
 Log:
 COLLECTIONS-474 Exception in ListOrderedMap#putAll if map contains null values
 Modified:
  commons/proper/collections/trunk/src/changes/changes.xml
  commons/proper/collections/trunk/src/main/java/org/apache/commons/collections4/map/ListOrderedMap.java</t>
  </si>
  <si>
    <t>5bed531de84e0020bd498735</t>
  </si>
  <si>
    <t>I just quickly tested your code snippets, but this problem should already be fixed in trunk.
 The problems with truncated output is most likely related to adding u0000 to the string which is a native string terminator in c.</t>
  </si>
  <si>
    <t>5bef23b056f6a02950c65497</t>
  </si>
  <si>
    <t>Btw, created a quick fix for this issue: https://github.com/zerkms/commons-io/compare/IO399-handling-reopen
 What do you think of it?</t>
  </si>
  <si>
    <t>5bed4f70e84e0020bd496de2</t>
  </si>
  <si>
    <t>All work on ExtendedProperties has migrated to the [configuration] project.
 Patches will be considered to solve a clear bug (ie. test case + patch to fix 
 are required), however ExtendedProperties is effectively being treated as no-
 change in [collections] until a [configuration] release, when it will be 
 deprecated.</t>
  </si>
  <si>
    <t>5bef223d56f6a02950c643c5</t>
  </si>
  <si>
    <t>I took a look at getTrackerCount(), but its already synchronized because the list is a Vector. I added a few comments about synchronization to the file to help clarify.
 Closing the call as fixed.</t>
  </si>
  <si>
    <t>5bef237256f6a02950c65199</t>
  </si>
  <si>
    <t>A patch for IOUtils.skip and skipFully(ReadableByteChannel, long)</t>
  </si>
  <si>
    <t>5bed5356e84e0020bd4989b2</t>
  </si>
  <si>
    <t>In the collections4 branch, the MultiValuedMap implementations do not use the InstantiateFactory anymore.
 Committed in r1715302. This required a huge refactoring effort, but should definitely be safer as no reflection is used anymore.</t>
  </si>
  <si>
    <t>5bed51dbe84e0020bd4978a3</t>
  </si>
  <si>
    <t>I know Stephen Kestle is doing some work on the CollectionUtils. Are these patches more complete? Would it help if I downloaded them, applied them, and then reuploaded a patch file?</t>
  </si>
  <si>
    <t>5bed4f8de84e0020bd496e71</t>
  </si>
  <si>
    <t>I have changed the javadoc for the purge() method to indicate that it is called 
 from both read and write operations.
 Stephen</t>
  </si>
  <si>
    <t>5bed5368e84e0020bd498a54</t>
  </si>
  <si>
    <t>Hi [~jholtkamp],
 &gt;Should we design an approach together
 +1
 &gt; or what is your favourite way of implementing this here?
 I liked your arguments for an approach that follows the behaviour in `StringUtils`.
 [~tn], any feedback on this? We might change some JavaDocs, and make it null-safe in some cases, without breaking binary compatibility, but still changing the behaviour. I was reading the last updates in the tickets, and I think we drove the design of many changes in 4.x. So if you have anything in mind I'd appreciate any feedback before we start changing the code. Later we may look at other classes to make this behaviour consistent across the whole [collections] component.
 Cheers
 Bruno</t>
  </si>
  <si>
    <t>5bef233556f6a02950c64f6c</t>
  </si>
  <si>
    <t>A conservative approach would be to keep {{freeSpace}} as is (and I am playing a bit of the devil's advocate here.) and do what I suggested in my previous comment.
 If we call the next version 3.0, then we can change the behavior and do the full clean up. Should we be me more conservative in a minor release? Do we want to just call the next version 3.0 and see what other Java 6 clean ups are available? Or, update to Java 7 for a 3.0 and go for more cleanups?</t>
  </si>
  <si>
    <t>5bed52f0e84e0020bd49853d</t>
  </si>
  <si>
    <t>take some time to investigate, I found this line:
  if (isBitSet(prefix, endIndexInBits, endIndexInBits)
  != isBitSet(entry.key, lengthInBits, lengthInBits(entry.key))) {
  return null;
  }
 in subtree functions.
 It simply check the last bits of the prefix and the entry.key, however, as we use string as key, the endIndexInBits would be set the character length, 
 and it would make the codes check the next character of the prefix and the entry.key instead as expected. Then for the character of the low region(which the highest bit is always 0) this judgment is always return true. But for other characters this would not return as expected.
 In other worlds, it use a open boundary as an close one.
  if (isBitSet(prefix, endIndexInBits-1, endIndexInBits)
  != isBitSet(entry.key, lengthInBits-1, lengthInBits(entry.key)))
 would fix it.</t>
  </si>
  <si>
    <t>5bed4ee3e84e0020bd496bea</t>
  </si>
  <si>
    <t>This seemed terrible when I first read it, however it turns out that the fix
 (while needed) is in effect a NOP.
 For all cases, the lock object and this are the same object, ie. this. Hence,
 the current code (and decent test case) passes.
 Amyway, thanks for the spot. The truly correct code is now committed for code
 reading clarity.</t>
  </si>
  <si>
    <t>5bed52d8e84e0020bd49841b</t>
  </si>
  <si>
    <t>Also, do not forget to add the Apache license header as it was missing in the previous patches but I forgot to mention it.</t>
  </si>
  <si>
    <t>5bed5032e84e0020bd4970ea</t>
  </si>
  <si>
    <t>Created an attachment (id=2162)
 The patch as an attachment</t>
  </si>
  <si>
    <t>5bed52d8e84e0020bd498428</t>
  </si>
  <si>
    <t>Applied patch in r1585335.</t>
  </si>
  <si>
    <t>5bef22d656f6a02950c64b8d</t>
  </si>
  <si>
    <t>Fixed: http://svn.apache.org/viewvc?view=revision&amp;revision=982437</t>
  </si>
  <si>
    <t>5bef22bf56f6a02950c64a4a</t>
  </si>
  <si>
    <t>I created a test case to reproduce this and Roun Lee's patch does fix it - thanks, applied:
 http://svn.apache.org/viewvc?view=revision&amp;revision=1002424</t>
  </si>
  <si>
    <t>5bef22e856f6a02950c64c50</t>
  </si>
  <si>
    <t>In my humble opinion, the buffer size parameter is important to control performance, 
 the default buffer size is 4096, and for large files we would need more. If copyLarge should not accept a buffer size parameter,
 maybe we should use the copy method. Is the check for len == -1 really a performance issue, especially since we don't read byte-by-byte ?</t>
  </si>
  <si>
    <t>5bef229d56f6a02950c64877</t>
  </si>
  <si>
    <t>Also see http://markmail.org/message/b7nb3ygsll7j736c</t>
  </si>
  <si>
    <t>5bef240556f6a02950c6587d</t>
  </si>
  <si>
    <t>&gt;Fact is, if we pull that one in, then the next version will behave different, which makes it binary incompatible.
 I **think** it would be behavioural imcompatible per [1] and [2]. But I may be wrong.
 &gt;Perhaps, a discussion on devs@commons is in order.
 +1, others would be able to clear up any confusion and having a consensus on this now would be better than waiting to discuss it during a release vote. Shall I start the thread?
 [1] https://docs.oracle.com/javase/specs/jls/se7/html/jls-13.html#jls-13.2
 [2] https://blogs.oracle.com/darcy/kinds-of-compatibility:-source,-binary,-and-behavioral</t>
  </si>
  <si>
    <t>5bed5214e84e0020bd497a67</t>
  </si>
  <si>
    <t>Fixed ChainedClosure and ChainedTransformer in r1479336.</t>
  </si>
  <si>
    <t>5bef237256f6a02950c6519a</t>
  </si>
  <si>
    <t>Patch applied, thank you!
 {noformat}
 commit -m "&lt;action issue="IO-359" dev="ggregory" type="add" due-to="yukoba"&gt;Add IOUtils.skip and skipFully(ReadableByteChannel, long).&lt;/action&gt;"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1415648.
 {noformat}</t>
  </si>
  <si>
    <t>5bed526ae84e0020bd497dc4</t>
  </si>
  <si>
    <t>Hi Alan,
 I know I can do this:
 ArrayList list = new ArrayList();
 CollectionUtils.addAll(list, new String[] { "value1", "value2" }); 
 The only reason I want this change is to use one-liners like this:
 Collection col = CollectionUtils.addAll(new ArrayList(), new String[] { "value1", "value2" }); 
 you know... like MapUtils.putAll() does
 but I understand backwards compatibility issue, no drama</t>
  </si>
  <si>
    <t>5bed52fae84e0020bd4985bf</t>
  </si>
  <si>
    <t>[~tn], I can definitely just make this an addition to the SwitchTransformer. I did have a question though - for the sake of consistency, would you like for me to do this with the ifClosure/SwitchClosure as well? Seems as if we've got duplicate functionality between the SwitchClosure and IfClosure in the same way. If you don't want to remove the IfClosure (which I wouldn't recommend), we could mark it as deprecated and wrap the SwitchClosure so that the core functionality is maintained in a single location.
 Anyway, just let me know what you want to do as far as keeping the two consistent, if you are concerned with that. I'll wait to hear from you before proceeding one way or the other.</t>
  </si>
  <si>
    <t>5bef21e956f6a02950c64039</t>
  </si>
  <si>
    <t>I'm closing this, as I think its done to everyones satisfaction now.</t>
  </si>
  <si>
    <t>5bed505de84e0020bd4971ff</t>
  </si>
  <si>
    <t>There is transformer received a array and return a element. If I write proper
 javadoc and test case, could it be included in commons collections.</t>
  </si>
  <si>
    <t>5bef222f56f6a02950c642ac</t>
  </si>
  <si>
    <t>Created an attachment (id=16626)
 Patch for existing files
 1) Added ability to instantiate using the utility class.
 2) Added test cases (JCoverage reports 100% for new filters)
 3) Added to list of file filters in documentation (package.html)</t>
  </si>
  <si>
    <t>5bef23fd56f6a02950c65800</t>
  </si>
  <si>
    <t>Bernd I suggest you rewrite your micro benchmark with JMH, you may have some surprises.</t>
  </si>
  <si>
    <t>5bef21ec56f6a02950c64068</t>
  </si>
  <si>
    <t>The seconde patch is an enhansment. I'll file a separate request with proper
 patch for it. Recommend closing this bug it first patch is ok. thx.</t>
  </si>
  <si>
    <t>5bef22e356f6a02950c64c14</t>
  </si>
  <si>
    <t>Patch applied :) Thanks Ron.</t>
  </si>
  <si>
    <t>5bed52bee84e0020bd4982a8</t>
  </si>
  <si>
    <t>The PassiveExpiringMap has been added and there have been no requests to add a variant which uses active expiration, thus I close this for now.</t>
  </si>
  <si>
    <t>5bed52d8e84e0020bd49841c</t>
  </si>
  <si>
    <t>Yes, I have added the license headers. I have made the other changes that you had mentioned, but I haven't completed the Unmodifiable &amp; Transformed decorators. So I have created a patch without those, I will complete those soon and submit them here.
 In this patch (MultiValuedMap_3), I have
 - Modified the AbstractMultiValuedMapDecorator to AbstractMultiValuedMap
 - Tried to keep the same checkstyle/formatting as per the project
 - Added a Bag&lt;K&gt; keys method (please go through the implementation of this, I could not find a suitable Bag implementation to extend)
 - Added the documentation
 - Removed the Put/Get interface for MultiValuedMap</t>
  </si>
  <si>
    <t>5bef220d56f6a02950c64175</t>
  </si>
  <si>
    <t>Created an attachment (id=17340)
 Patch FileUtils and IOUtils to provide static methods for LineIterator</t>
  </si>
  <si>
    <t>5bed4f6be84e0020bd496db1</t>
  </si>
  <si>
    <t>(In reply to comment #2)
 I don't REALLY have to import the source for running the program, but as I was
 debugging a shared cache using the LRUMap, I wanted to be able to step into the
 collections methods.</t>
  </si>
  <si>
    <t>5bef21eb56f6a02950c64059</t>
  </si>
  <si>
    <t>Javadoc added</t>
  </si>
  <si>
    <t>5bef229256f6a02950c64835</t>
  </si>
  <si>
    <t>Implemented guaranteed skip() methods.
 URL: http://svn.apache.org/viewvc?rev=920483&amp;view=rev
 Log:
 IO-203 - Add skipFully() method for InputStreams
 Implement our own skip() methods; rewrite skipFully() to use them
 Modified:
  commons/proper/io/trunk/src/java/org/apache/commons/io/IOUtils.java
  commons/proper/io/trunk/src/test/org/apache/commons/io/IOUtilsTestCase.java</t>
  </si>
  <si>
    <t>5bef21dc56f6a02950c63f89</t>
  </si>
  <si>
    <t>All committed.
 Changed to fit the preexisting style (4 spaces indentation, braces don't drop a
 line).
 The old tests were also kept and a slight change to the match code made to
 enable match("", "") to return true.</t>
  </si>
  <si>
    <t>5bed5271e84e0020bd497e28</t>
  </si>
  <si>
    <t>Likewise for:
 AbstractCollectionDecorator
 AbstractUntypedCollectionDecorator
 CompositeCollection
 PredicatedCollection
 SynchronizedCollection
 TransformedCollection
 EditCommand
 ComparatorChain
 AbstractQuantifierPredicate
 ArrayIterator
 ArrayListIterator
 IteratorChain
 NodeListIterator
 ObjectArrayIterator
 ObjectArrayListIterator
 ObjectGraphIterator
 AbstractKeyValue
 AbstractMapEntryDecorator (the field is final but the object is not immutable)
 AbstractLinkedList
 CursorableLinkedList
 NodeCachingLinkedList
 SetUniqueList
 AbstractHashedMap
 AbstractLinkedMap
 AbstractMapDecorator
 AbstractReferenceMap
 etc.</t>
  </si>
  <si>
    <t>5bed5250e84e0020bd497c30</t>
  </si>
  <si>
    <t>It would prevent the exception, but I can think of two other possibilities that seem more orthogonal to existing functionality:
 1) A java.util.TreeSet will hold a single uncomparable element, and treat it the same as a single comparable element, until a second element is added. TreeBag could do the same. 
 2) Or, TreeBag could gripe on add, just like both TreeBag and TreeSet do on the addition of a second incomparable object:
 TreeBag bag = new TreeBag();
 Object object = new Object();
 bag.add(object);
 bag.add(object); // exception thrown here</t>
  </si>
  <si>
    <t>5bed52aae84e0020bd4981ae</t>
  </si>
  <si>
    <t>Committed revision 813951.</t>
  </si>
  <si>
    <t>5bef23a656f6a02950c65419</t>
  </si>
  <si>
    <t>I definitely believe both of you are on the right track. The callback/handler strategy is a MUCH better alternative than my original suggestion. However, I would like to avoid instantiating a handler per resource. Is there an alternative? Otherwise, a callback will work since I can make it a singleton.</t>
  </si>
  <si>
    <t>5bef23fd56f6a02950c657f0</t>
  </si>
  <si>
    <t>monitored the performance test with and without threadlocals, see screenshots attached. No real surprises here, memory consumption was basically the same and cpu utilization went down about 10%.</t>
  </si>
  <si>
    <t>5bed532be84e0020bd4987b6</t>
  </si>
  <si>
    <t>Patch to include new entry in ExtendedProperties JUnit test case</t>
  </si>
  <si>
    <t>5bef237756f6a02950c651db</t>
  </si>
  <si>
    <t>Or like this:
 {code:java}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Thread.currentThread().interrupt();
 + stop(e);
 + } catch (Exception e) { 
 + stop(e);
  } finally {
  IOUtils.closeQuietly(reader);
  }
  }
 + private void stop(Exception e) {
 + listener.handle(e);
 + stop();
 + }
 +
  /**
  * Allows the tailer to complete its current loop and return.
  */
 {code}</t>
  </si>
  <si>
    <t>5bef23c656f6a02950c655ae</t>
  </si>
  <si>
    <t>Right, {{accept(MyClass.class)}} is fine as long as we translate that to {{Class#getName()}} internally.</t>
  </si>
  <si>
    <t>5bed5261e84e0020bd497d24</t>
  </si>
  <si>
    <t>Thanks for reporting this issue and providing a patch.
 The patch has been applied in r1345644 together with unit tests for the subtract method (was missing before).</t>
  </si>
  <si>
    <t>5bef21e756f6a02950c64002</t>
  </si>
  <si>
    <t>Personally I have always used (CGLIB-enhanced) jMock to create mocks of streams on the fly. Therefore I agree with Stephen, that this is not really something that should be included into the runtime part. Moving to test is IMHO fine though.</t>
  </si>
  <si>
    <t>5bef220956f6a02950c6413e</t>
  </si>
  <si>
    <t>Created an attachment (id=13959)
 A test case for FileFilterUtils.makeCVSAware(IOFileFilter).</t>
  </si>
  <si>
    <t>5bef23a656f6a02950c65411</t>
  </si>
  <si>
    <t>What about the closeLogged variant and adding commons-logging as optional dep?</t>
  </si>
  <si>
    <t>5bef23ac56f6a02950c6544f</t>
  </si>
  <si>
    <t>Also tried with v2.4
 java.lang.NullPointerException: null
 at java.io.FilterInputStream.close(FilterInputStream.java:155) ~[na:1.6.0_35]
 at sun.net.www.protocol.jar.JarURLConnection$JarURLInputStream.close(JarURLConnection.java:90) ~[na:1.6.0_35]
 at org.apache.commons.io.IOUtils.closeQuietly(IOUtils.java:303) ~[commons-io-2.4.jar:2.4]
 at org.apache.commons.io.IOUtils.closeQuietly(IOUtils.java:246) ~[commons-io-2.4.jar:2.4]</t>
  </si>
  <si>
    <t>5bed52b2e84e0020bd4981fd</t>
  </si>
  <si>
    <t>Could you please fix the svn props for files added and make required changes to your svn client's config? See:
 http://markmail.org/message/m65kwvj2mrr6zszf</t>
  </si>
  <si>
    <t>5bed516ce84e0020bd4976d5</t>
  </si>
  <si>
    <t>In some future version of Java, we may get Closures. It hasn't been voted into 7.0 yet. I think the Closures offered by the Collections is currently the closest thing you can get in Java. True, it not a real closure like what you get in Smalltalk or Ruby. Having learned to use Closures in Ruby, I found it easy to pick up in the Collections framework. Having another name would make the process more complex. If/when Java comes up with real closures, we could depreciate the Closures interface, and give a good example of how to convert it to a real one.
 Introducing the Processor interface, would just create additional refactoring, if the end goal is to use a built in Java mechanism instead. 
 I vote "won't fix" on this issue - at least not for now. Maybe if the 1.4 branch was in depreciated status, and there was a clear idea of if Closures are going to be introduced into the Java languages, and if they are, what exactly the usage is going to be. (As I understand there are two competing ways of implementing closures).</t>
  </si>
  <si>
    <t>5bef223956f6a02950c64366</t>
  </si>
  <si>
    <t>Created an attachment (id=7965)
 Package description for io.output</t>
  </si>
  <si>
    <t>5bed4f43e84e0020bd496ced</t>
  </si>
  <si>
    <t>Got any sample code to evoke the bug?</t>
  </si>
  <si>
    <t>5bed4f0ae84e0020bd496c5d</t>
  </si>
  <si>
    <t>Created an attachment (id=12541)
 Class with proposed method fillMap(Map, Object[][])</t>
  </si>
  <si>
    <t>5bef240056f6a02950c65839</t>
  </si>
  <si>
    <t>Ok, thanks for the feedback!</t>
  </si>
  <si>
    <t>5bed4f3de84e0020bd496cbe</t>
  </si>
  <si>
    <t>This is a nasty bug afecting the cloning of all AbstractHashedMap subclasses.
 Fixed in CVS now, with added tests. Thanks.</t>
  </si>
  <si>
    <t>5bef23ef56f6a02950c65767</t>
  </si>
  <si>
    <t>Hello,
 May you please:
 - try the current version, 2.6, and,
 - close the file writer
 Thank you, 
 Gary</t>
  </si>
  <si>
    <t>5bef224756f6a02950c6442b</t>
  </si>
  <si>
    <t>Fixed patch.</t>
  </si>
  <si>
    <t>5bed5277e84e0020bd497eba</t>
  </si>
  <si>
    <t>I'm sorry to say this, but this discussion sounds like some old Swing bugs unsolved for years: it sounds like a joke.
 Yes, we know most people do their possible, that generics haven't been done perfectly and sometimes give headaches, but Java5 is now 5 years old, and will finish its EOL in one month! Who dares to say that generics are not used now in the majority of Java code over the world, even in the industry?
 The truth is, this project (like other Apache commons), which should greatly improve the base language, is instead largely useless. And I feel it's not because nobody in the world can do the job, but rather because of some internal inertia. That's really sad.
 And about backward-compatibility, please not that several other commons project have moved their requirement to Java5+ (like many other open-source libraries and tools), so this is no longer a valid argument.</t>
  </si>
  <si>
    <t>5bed4f72e84e0020bd496ded</t>
  </si>
  <si>
    <t>version number fixed as part of 2.1 release.
 I'm not changing Manifest.mf to be updated from build.xml. If you particularly 
 want that, please reopen the bug report.</t>
  </si>
  <si>
    <t>5bed528ee84e0020bd498018</t>
  </si>
  <si>
    <t>Would it make more sense to create an Iterable type that simply wraps an Iterator? That would eliminate the need to maintain additional versions of these methods.</t>
  </si>
  <si>
    <t>5bed5214e84e0020bd497a65</t>
  </si>
  <si>
    <t>Added exclude filter for MultiKey in r1477834.</t>
  </si>
  <si>
    <t>5bef23c656f6a02950c655cf</t>
  </si>
  <si>
    <t>btw. some observations from a few tests that I made:
 java.lang.String will not be resolved
 When whitelisting a class, also all serializable super-classes must be whitelisted.</t>
  </si>
  <si>
    <t>5bed527ee84e0020bd497f31</t>
  </si>
  <si>
    <t>Integrated in commons-collections #24 (See [https://builds.apache.org/job/commons-collections/24/])
  [COLLECTIONS-399] Added get(index) method to BoundedFifoBuffer. (Revision 1351852)
  Result = SUCCESS
 tn : http://svn.apache.org/viewvc/?view=rev&amp;rev=1351852
 Files : 
 * /commons/proper/collections/trunk/src/main/java/org/apache/commons/collections/buffer/BoundedFifoBuffer.java
 * /commons/proper/collections/trunk/src/test/java/org/apache/commons/collections/buffer/TestBoundedFifoBuffer.java
 * /commons/proper/collections/trunk/src/test/java/org/apache/commons/collections/buffer/TestCircularFifoBuffer.java</t>
  </si>
  <si>
    <t>5bef229f56f6a02950c6488a</t>
  </si>
  <si>
    <t>Proposed patch.</t>
  </si>
  <si>
    <t>5bed5319e84e0020bd498706</t>
  </si>
  <si>
    <t>Would you be willing to provide a patch for unit test and code?
 Thank you.</t>
  </si>
  <si>
    <t>5bef224c56f6a02950c6448b</t>
  </si>
  <si>
    <t>This would appear to be a complex piece of work requiring detailed knowledge
 that may change over time. Also, it could expose us to security questions etc if
 we get it wrong. Cllosing as out of scope for [io].</t>
  </si>
  <si>
    <t>5bef23b256f6a02950c654bb</t>
  </si>
  <si>
    <t>Assigning this to 2.x since no-one has done this or submitted any patches</t>
  </si>
  <si>
    <t>5bed5032e84e0020bd4970eb</t>
  </si>
  <si>
    <t>Applied slightly modified version of the given patch. Also wrote up a small but
 better-than-nothing unit test for CollectionUtils.index(Object, Object).</t>
  </si>
  <si>
    <t>5bed5327e84e0020bd498794</t>
  </si>
  <si>
    <t>Patch to replace "full" boolean with numEntries int.</t>
  </si>
  <si>
    <t>5bed5356e84e0020bd4989b7</t>
  </si>
  <si>
    <t>the release has been prepared, currently the vote is ongoing.</t>
  </si>
  <si>
    <t>5bef238d56f6a02950c652f1</t>
  </si>
  <si>
    <t>5bed51f1e84e0020bd49794c</t>
  </si>
  <si>
    <t>I thought we had decided as a PMC to use commons-collections4 etc. going forward as Seb suggests.</t>
  </si>
  <si>
    <t>5bed4f42e84e0020bd496ce1</t>
  </si>
  <si>
    <t>Is your map being used by &gt; 1 thread?</t>
  </si>
  <si>
    <t>5bed52c9e84e0020bd498363</t>
  </si>
  <si>
    <t>Fixed in revision 423264</t>
  </si>
  <si>
    <t>5bed50bbe84e0020bd497336</t>
  </si>
  <si>
    <t>Maarten,
 My concern isn't that the elements of the Bag aren't Serializable, but rather
 that the Bag implementation itself may not be. I agree that no code change is
 necessary for most, perhaps all, subclasses of DefaultMapBag if one simply adds
 "implements Serializable" to DefaultMapBag's declaration, but I cannot guarentee
 that all instances of DefaultMapBag are indeed Serializable. (In fact, right
 now I can pretty much guarantee that no instances of DefaultMapBag are
 serializable unless they've implemented their own writeObject/readObject
 methods.) Changing DefaultMapBag to implement Serializable has the opposite
 effect, it requires that *all* instances of DefaultMapBag be serializable, or at
 least implicitly declares them to be so--there's no "unimplements Serializable"
 option. 
 Is this unacceptable? Probably not. In fact it probably poses no problems in
 practice. One could do a lot worse than requiring all DefaultMapBag instances
 to be Serializable. It's just that I suspect one could do a lot better as well.
  At minimum, it's certainly not a fully backwards compatible change.</t>
  </si>
  <si>
    <t>5bed5275e84e0020bd497e70</t>
  </si>
  <si>
    <t>COLLECTIONS-110 is the master issue for genericising Commons Collections 3.x, it seems. It summarises much of what has been said in the past on the subject, including recent discussions on the Commons Collections Developer mailing list.</t>
  </si>
  <si>
    <t>5bef231056f6a02950c64e0c</t>
  </si>
  <si>
    <t>Hey Gary,
 There ya go!</t>
  </si>
  <si>
    <t>5bef23e556f6a02950c656e2</t>
  </si>
  <si>
    <t>GitHub user PascalSchumacher opened a pull request:
  https://github.com/apache/commons-io/pull/25
  IO-514: Remove org.apache.commons.io.Java7Support
 You can merge this pull request into a Git repository by running:
  $ git pull https://github.com/PascalSchumacher/commons-io remove_java7support_class
 Alternatively you can review and apply these changes as the patch at:
  https://github.com/apache/commons-io/pull/25.patch
 To close this pull request, make a commit to your master/trunk branch
 with (at least) the following in the commit message:
  This closes #25
 ----
 commit b26901c008d7f00c24e1060899cf81e0b07c0883
 Author: Pascal Schumacher &lt;pascalschumacher@gmx.net&gt;
 Date: 2016-11-05T21:29:56Z
  IO-514: Remove org.apache.commons.io.Java7Support
 ----</t>
  </si>
  <si>
    <t>5bed52f7e84e0020bd49859e</t>
  </si>
  <si>
    <t>Unit test and fix attached. Needed to make it super.put and not put in the fix.</t>
  </si>
  <si>
    <t>5bef238b56f6a02950c652e0</t>
  </si>
  <si>
    <t>Sounds reasonable. Added:
 {code:java}
 /**
  * Gets whether to keep on running.
  * 
  * @return whether to keep on running.
  * @since 2.5
  */
  protected boolean getRun() {
  return run;
  }
 {code}</t>
  </si>
  <si>
    <t>5bed5119e84e0020bd49757d</t>
  </si>
  <si>
    <t>No worries - closing the issue as there's nothing major here to work on.</t>
  </si>
  <si>
    <t>5bef229d56f6a02950c64876</t>
  </si>
  <si>
    <t>Already done:
 http://svn.apache.org/viewvc?view=revision&amp;revision=897578</t>
  </si>
  <si>
    <t>5bed51b0e84e0020bd49783c</t>
  </si>
  <si>
    <t>Ah, I notice that 'Collections.unmodifiableSorted*' also rejects wildcarded keys. I suppose that it depends on whether interface has any methods that require a non-wildcarded parameter (e.g. 'SortedSet.tailSet'). Of course, this constraint can be ignored for methods that would throw UnsupportedOperationException anyway (e.g. 'add'). Want me to update patch accordingly?</t>
  </si>
  <si>
    <t>5bed52d7e84e0020bd4983fa</t>
  </si>
  <si>
    <t>collections-511-proposal.diff contains a proposed API for partitioning a collection using one or more predicates.
 Thoughts?</t>
  </si>
  <si>
    <t>5bef23fd56f6a02950c657f2</t>
  </si>
  <si>
    <t>What version of Java did you use for compile/test?
 As I already wrote, I don't dispute that TL performs better for single-threaded tests when using larger buffers.
 The problem is the additional memory which is held for potentially much longer periods.
 -The PerfTest.java runnable includes setup costs (random etc) which should probably be done in advance.-
 Also there is no need to clone the updated IO source - the test code can implement its own TL buffering and provide that to the lower-level copy method.
 For additional points, it might be worth comparing the performance where the user provides a fixed buffer.</t>
  </si>
  <si>
    <t>5bef23c656f6a02950c655b6</t>
  </si>
  <si>
    <t>Its looks ready to be committed to me, and if nobody objects you can even do it yourself since the repository is open to all Apache committers.
 As for the name I don't know. SanitizingObjectInputStream maybe? SafeObjectInputStream wasn't that bad.</t>
  </si>
  <si>
    <t>5bed5224e84e0020bd497ace</t>
  </si>
  <si>
    <t>In the suggested solution, the decorated map itself (an AbstractHashedMap instance) is cloned and then filled into the new MultiKeyMap instance. The clone() method of AbstractHashedMap contains another findbugs issue: it returns null in the case of a CloneNotSupportedException:
 {quote}
 org.apache.commons.collections.map.AbstractHashedMap.clone() may return null
 {quote}
 Instead of returning null, throwing a RuntimeException makes findbugs happy ;-)
 {code}
  /**
  * Clones the map without cloning the keys or values.
  * &lt;p&gt;
  * To implement &lt;code&gt;clone()&lt;/code&gt;, a subclass must implement the
  * &lt;code&gt;Cloneable&lt;/code&gt; interface and make this method public.
  *
  * @return a shallow clone
  */
  @Override
  @SuppressWarnings("unchecked")
  protected AbstractHashedMap&lt;K, V&gt; clone() {
  try {
  final AbstractHashedMap&lt;K, V&gt; cloned = (AbstractHashedMap&lt;K, V&gt;) super.clone();
  cloned.data = new HashEntry[data.length];
  cloned.entrySet = null;
  cloned.keySet = null;
  cloned.values = null;
  cloned.modCount = 0;
  cloned.size = 0;
  cloned.init();
  cloned.putAll(this);
  return cloned;
  } catch (final CloneNotSupportedException ex) {
  // return null; // should never happen.
  throw new RuntimeException(ex); // should never happen. 
  }
  }
 {code}</t>
  </si>
  <si>
    <t>5bed4f4de84e0020bd496d2a</t>
  </si>
  <si>
    <t>The code is working as per the specification, see the factory method:
  * Factory method to create a transforming collection.
  * &lt;p&gt;
  * If there are any elements already in the collection being decorated, they
  * are NOT transformed.
 Elements already in the collection when the TransformedCollection is created 
 are not transformed.</t>
  </si>
  <si>
    <t>5bef237d56f6a02950c65222</t>
  </si>
  <si>
    <t>The issue with the tests I changed is that these tests used hard offsets into the byte array returned by String.getBytes(). There is no guarantee that these offsets will address the expected bytes when the test is run on platforms with encodings that create byte arrays of different sizes. For example UTF-16 and UTF-32 type of encodings. This is unlikely but removing the mystery answer from getBytes() is simple.</t>
  </si>
  <si>
    <t>5bed52bae84e0020bd49824f</t>
  </si>
  <si>
    <t>Reverted the change in r1682770.
 It is not really important and can be postponed to 5.0, as I want to avoid introducing a potential problem wrt binary compatibility.</t>
  </si>
  <si>
    <t>5bed530de84e0020bd49869e</t>
  </si>
  <si>
    <t>Added support for collections 4 in r1682859.
 Thanks for the report!</t>
  </si>
  <si>
    <t>5bed52a1e84e0020bd49814f</t>
  </si>
  <si>
    <t>I understand that the size is important for this map. But why couldn't one create a map of size 0? I agree, it is not very useful, but the use case I described above would not put anything in the map anyway.</t>
  </si>
  <si>
    <t>5bef21dc56f6a02950c63f86</t>
  </si>
  <si>
    <t>Created an attachment (id=12799)
 test case for match method in wildcard utils</t>
  </si>
  <si>
    <t>5bed526ae84e0020bd497dc6</t>
  </si>
  <si>
    <t>Boolean is most useful imo. It tells you something (things changed) whereas returning the object is a minor bit of code help. Keeping the code as is.</t>
  </si>
  <si>
    <t>5bed5252e84e0020bd497c4c</t>
  </si>
  <si>
    <t>Finished in r1543975.</t>
  </si>
  <si>
    <t>5bed538ee84e0020bd498bd6</t>
  </si>
  <si>
    <t>5bef22ee56f6a02950c64ca0</t>
  </si>
  <si>
    <t>The proposed patch should improve efficiency and (potentially) performance of ReaderInputStream reading small chunks of data.
 Please review.
 Oleg</t>
  </si>
  <si>
    <t>5bef234f56f6a02950c65055</t>
  </si>
  <si>
    <t>This is a FileUtility which allows to write bytes to a file. This can certainly be used wrongly in some conditions, but there is no inheritent security issue in this place. Especially not related to XSS (as you would not use it for web pages anyway).
 Besides that, it would be good to do some research before dumping all those veracode false positives into the apache bug tracker :-/ (and 2.4 is recent)</t>
  </si>
  <si>
    <t>5bed534ce84e0020bd49892b</t>
  </si>
  <si>
    <t>The promised attachment to add deepClone() and associated test.</t>
  </si>
  <si>
    <t>5bef223b56f6a02950c64380</t>
  </si>
  <si>
    <t>This looks a mite dodgy:
  while (FileCleaner.getTrackCount() != 0) {
  System.gc();
  }
 JDK1.6 could have altered System.gc to not do anything, thus it takes longer.
 Try adding this
  int total = 0;
  while (FileCleaner.getTrackCount() != 0) {
  byte[] b = new byte[1024 * 1024];
  b[0] = (byte) System.currentTimeMillis();
  total = total + b[0];
  System.gc();
  }
 to waste some memory and kick the gc (I know its just as bad...)</t>
  </si>
  <si>
    <t>5bed5356e84e0020bd4989a6</t>
  </si>
  <si>
    <t>In collections4 there is also an inner factory class in MultiValueMap that is serializable. This can be solved with a readObject method that checks whether the de-serialized class extends Collection.</t>
  </si>
  <si>
    <t>5bef234c56f6a02950c65032</t>
  </si>
  <si>
    <t>Is this on a UTF8 system? I think with an ISO88591 native name encoding it should be binary transparent.
 But in any case nothing Commons IO can do about. I propose to close it.
 http://jonisalonen.com/2012/java-and-file-names-with-invalid-characters/</t>
  </si>
  <si>
    <t>5bef235656f6a02950c650ac</t>
  </si>
  <si>
    <t>The original patch is now out-of-date. Attaching IO-269-v2.patch which is up-to-date with the current code base</t>
  </si>
  <si>
    <t>5bef223e56f6a02950c643cc</t>
  </si>
  <si>
    <t>svn ci -m "Applied the fix suggested by Mirko Friedenhagen in #IO-100. This isn't something that it's easy to write a unit test for, but it is very easy to write a platform dependent test and show that the new code correctly throws an exception for '/etc/passwd'" src/java/org/apache/commons/io/FileUtils.java
 Sending src/java/org/apache/commons/io/FileUtils.java
 Transmitting file data .
 Committed revision 482411.</t>
  </si>
  <si>
    <t>5bef226156f6a02950c645fd</t>
  </si>
  <si>
    <t>I've removed the use of JDK 1.5 generics and changed the reverse implementation to package scoped. Also I renamed LengthFileComparator to SizeFileComparator and added an option to sum the size of the contents for a directory.
 http://svn.apache.org/viewvc?view=rev&amp;revision=609243</t>
  </si>
  <si>
    <t>5bed4f96e84e0020bd496e99</t>
  </si>
  <si>
    <t>What does the below implementation note for the FastArrayList.iterator() method
 mean then?
 Thanks,
 Rob.
 IMPLEMENTATION NOTE - If the list is operating in fast mode, an Iterator is
 returned, and a structural modification to the list is made, then the Iterator
 will continue over the previous contents of the list (at the time that the
 Iterator was created), rather than failing due to concurrent modifications.</t>
  </si>
  <si>
    <t>5bed5059e84e0020bd4971ea</t>
  </si>
  <si>
    <t>5bed52ebe84e0020bd4984e7</t>
  </si>
  <si>
    <t>First commit in r1684969.
 Contains the interface + abstract base classes + first implementation based on HashMap.</t>
  </si>
  <si>
    <t>5bed50eae84e0020bd49744d</t>
  </si>
  <si>
    <t>Playing devil's advocate for a moment... if both objects need to implement 
 Comparable, why not add a put(Comparable, Comparable) method to TreeBidiMap, 
 and have put(Object, Object) throw an IllegalArgumentException that explicitly 
 identifies the arguments' non-Comparability as the problem?
 Of course, I'm taking for granted that signatures are dynamically checked for 
 specificity at runtime and not limited to those the compiler explicitly knew 
 about at compile time (It's been a while since I've tiptoed through THAT dimly-
 lit corner of the Java universe), but I'd be fairly shocked if the proper 
 behavior were for the JVM to stupidly ignore TreeBidiMap's put(Comparable, 
 Comparable) method (if one were added) and pass the call along to its put
 (Object, Object) method instead since that's all a generic Map-implementing 
 object has... ;-)</t>
  </si>
  <si>
    <t>5bed4f80e84e0020bd496e2d</t>
  </si>
  <si>
    <t>I cannot find the original code you refer to.
 Both versions of UnboundedFifoBuffer are correct in CVS (ie. they match your
 fixed code), and neither shows any change in this code since creation.
 Have you reported the bug in the right class and right version of [collections]?</t>
  </si>
  <si>
    <t>5bef23c656f6a02950c655b2</t>
  </si>
  <si>
    <t>The general design philosophy at commons is, that our components don't write to a log since they are so low level (there are exceptions from this rule however...).</t>
  </si>
  <si>
    <t>5bef238556f6a02950c65285</t>
  </si>
  <si>
    <t>Javadoc now agrees with code without breaking compat.</t>
  </si>
  <si>
    <t>5bef236256f6a02950c6510d</t>
  </si>
  <si>
    <t>Still cannot get the code to fail with the implementation currently in trunk.
 Please can you provide a full example that shows the problem?</t>
  </si>
  <si>
    <t>5bed52fae84e0020bd4985c2</t>
  </si>
  <si>
    <t>Uploaded new patch file with unit test. A few comments:
 # I wanted to use a number of test classes that would accurately represent this scenario. I went ahead and just threw them all in the same test class, but it might not hurt to put these in some sort of test fixture section. Let me know if you want me to create such a section - that way the functor tests can benefit from one another.
 # As I start developing on OSS projects, I'd like to try to link them to me somehow ("I promise, I submitted patches" usually doesn't fly in job interviews). Is there a way to use pull requests from a git hosted site, link to ohloh, etc?</t>
  </si>
  <si>
    <t>5bed52eee84e0020bd49851d</t>
  </si>
  <si>
    <t>Added note to AbstractCollectionDecorator#equals in r1649014.</t>
  </si>
  <si>
    <t>5bef233556f6a02950c64f69</t>
  </si>
  <si>
    <t>I think we should do both.
 I have been looking at this in more detail, and there is a minor issue.
 The method freeSpace(String) Javadoc says it does not normalise the value, and may return the space as bytes, or multiples of 512b or kB depending on OS.
 However this method was already deprecated in 1.3 (i.e. a long while ago), so I think it should not matter if the return value always used kB now.
 Or maybe it should return -1 or throw an IOException to force users to update?</t>
  </si>
  <si>
    <t>5bef238e56f6a02950c652f9</t>
  </si>
  <si>
    <t>Thanks for the list.
 However, I don't think that makes a significant difference.</t>
  </si>
  <si>
    <t>5bed526ae84e0020bd497dc3</t>
  </si>
  <si>
    <t>The backward compatibility is the big issue. We can have two methods with different return type but according to the java lang spec at http://java.sun.com/docs/books/jls/third_edition/html/j3TOC.html
 the return type is not considered as part of the method signature so the two method are similar ; hence we get compilation error 
 If some body wants to get back the input collection; it will be be obtained since it is a reference type ( the input collection paramter)
 example
 ArrayList list = new ArrayList();
 int size = list.size(); // size is 0
 CollectionUtils.addAll(list, new String[] { "value1", "value2" });
 size = list.size(); // size is 2
 I think we should give an example in the API so that developers are aware without making them to look at the source code for the commons-collections. The example in the API will make them aware of retrieving the input 
 collection which is an implicit indicator of how the code being implemented inside the 
 CollectionUtils.addAll
 I can not see the big benefit of returning the input parameter instead of retreiving it by reference. The only difference will be in sending an anonymous object as in the case of CollectionUtils.addAll(new ArrayList(), new String[] { "value1", "value2" });
 instead of the above mentioned example. 
 The backward compatibility is the biggest issue which will ruin a lot of applications; please be aware of this issue
 Regards,
 Alan Mehio
 London, UK</t>
  </si>
  <si>
    <t>5bed52fde84e0020bd49860b</t>
  </si>
  <si>
    <t>Obsolete fix as class ExtendedProperties has been removed.</t>
  </si>
  <si>
    <t>5bef223c56f6a02950c643af</t>
  </si>
  <si>
    <t>I've changed IOUtils.copy to return -1 rather than an exception. The problem was that copy() was used from lots of other places, which didn't care about the number of bytes copied. As such, I reason that the most common use case for copy() is to not care about the number of bytes copied.
 By returning -1 from the int copy methods, the bug is dealt with (the result is now consistent and javadocced). The copyLarge() method exists for those that want accurate counts. While copy() itself will never fail to copy, as in previous versions - the most backwards compatible option.</t>
  </si>
  <si>
    <t>5bef224656f6a02950c64420</t>
  </si>
  <si>
    <t>svn ci -m "Applying my patch from #IO-102 - fixes readSwappedLong(InputStream) for the possibility that not all 8 bytes would be read by input.read(bytes)" 
 Sending src/java/org/apache/commons/io/EndianUtils.java
 Transmitting file data .
 Committed revision 482840.</t>
  </si>
  <si>
    <t>5bef235956f6a02950c650cd</t>
  </si>
  <si>
    <t>Committed revision 1346400.</t>
  </si>
  <si>
    <t>5bef23c656f6a02950c65585</t>
  </si>
  <si>
    <t>RegexpClassAcceptor could be simpler by reducing the whitelists and blacklists to a single Pattern for each: anyone can use | in a regular expression to support many patterns.</t>
  </si>
  <si>
    <t>5bed4f72e84e0020bd496dee</t>
  </si>
  <si>
    <t>No problemo, if you don't forgot to update the Manifest.jar.
 The commons collection is provided with a lot of Jakarta projects and it is not 
 very easy to see which of them uses the most recent release.</t>
  </si>
  <si>
    <t>5bed526fe84e0020bd497e00</t>
  </si>
  <si>
    <t>The attached patch adds a FlatMapEntry object that is returned by the EntryIterator.
 The javadoc for the entrySet() method is updated to use mapIterator() if this additional object creation is not wanted.
 We have two options:
  * apply this patch with the cost of some additional overhead when iterating over keys, values, entries (which I guess was the original idea to merge the iterator and entry)
  * add ignore filter to findbugs as in this specific case it is intended behavior (for performance reasons).
 Any comments?</t>
  </si>
  <si>
    <t>5bed5356e84e0020bd498992</t>
  </si>
  <si>
    <t>Proposed fix committed in r1713307 for the 3.2.X branch, see here: http://svn.apache.org/viewvc?view=revision&amp;revision=1713307</t>
  </si>
  <si>
    <t>5bef23b556f6a02950c654d2</t>
  </si>
  <si>
    <t>Github user asfgit closed the pull request at:
  https://github.com/apache/commons-io/pull/21</t>
  </si>
  <si>
    <t>5bed4fb9e84e0020bd496f36</t>
  </si>
  <si>
    <t>Patch applied thanks</t>
  </si>
  <si>
    <t>5bed5269e84e0020bd497dad</t>
  </si>
  <si>
    <t>Integrated in commons-collections #69 (See [https://builds.apache.org/job/commons-collections/69/])
  [COLLECTIONS-379] Fixed javadoc in CollectionUtils. (Revision 1366204)
  Result = SUCCESS
 tn : http://svn.apache.org/viewvc/?view=rev&amp;rev=1366204
 Files : 
 * /commons/proper/collections/trunk/src/changes/changes.xml
 * /commons/proper/collections/trunk/src/main/java/org/apache/commons/collections/CollectionUtils.java</t>
  </si>
  <si>
    <t>5bed5218e84e0020bd497a94</t>
  </si>
  <si>
    <t>Confirm on the bug. 
 Issue is that ComparableComparator can't be used if the objects aren't Comparable.
 Now that things are generified this won't even compile. Specifically this is that CollatingIterator&lt;E&gt; and ComparableComparator&lt;E extends Comparable&lt;? super E&gt;&gt; don't match.
 One option would be to throw exception if not comparable, but use comparable comparator if E is comparable.</t>
  </si>
  <si>
    <t>5bef23c156f6a02950c65562</t>
  </si>
  <si>
    <t>FYI. This issue is still present on commons.io 2.5 on RHEL 5.11 for me.</t>
  </si>
  <si>
    <t>5bef227356f6a02950c646e8</t>
  </si>
  <si>
    <t>It looks odd that the patch for convertCase() upcases and then downcases the characters.
 Might be an idea to add a comment to the patch explaining that this is necessary to agree with String.equalsIgnoreCase().
 I agree that that FileSystemUtils needs to use Locale.ENGLISH for OS name comparisons.
 As to whether wildcardMatch() should be platform-dependent or independent, there are probably use-cases for both.
 But whatever is decided - maybe have two versions? - the Javadoc needs to make it clear (and it needs to work in Turkey!)</t>
  </si>
  <si>
    <t>5bed5376e84e0020bd498aed</t>
  </si>
  <si>
    <t>Github user zhangminglei commented on the issue:
  https://github.com/apache/commons-collections/pull/33
  Thanks @kinow . I would move this PR to Commons/Configuration. I just not sure which component is the best to put it.</t>
  </si>
  <si>
    <t>5bed5367e84e0020bd498a48</t>
  </si>
  <si>
    <t>What is the use case for this?</t>
  </si>
  <si>
    <t>5bef232756f6a02950c64ee2</t>
  </si>
  <si>
    <t>I thought a, in my opinion, workaround implementation: on windows, execute a dir command on the symlink and check if it contains &lt;SYMLINK&gt; or &lt;SYMLINKD&gt; (for files and directories).
 I attached a prototype patch. If the idea get accepted, I'll work to improve the patch (maybe use commons exec?).</t>
  </si>
  <si>
    <t>5bef225a56f6a02950c6458b</t>
  </si>
  <si>
    <t>I can see a javadoc fix as being valid here, but I don't believe we can change =&gt; to &gt;. I also wonder how often the full variety of operators is needed.
 I'm happy if you want to propose out a complete and more advanced solution with all the operators, but for now, I think we should just javadoc this (including the method params if possible).</t>
  </si>
  <si>
    <t>5bef231956f6a02950c64e6b</t>
  </si>
  <si>
    <t>Please note that the patch author refused to grant licensing rights to the ASF. In other words: We cannot use that stuff.</t>
  </si>
  <si>
    <t>5bef22b956f6a02950c64a08</t>
  </si>
  <si>
    <t>The *private* toBufferedInputStream() method that uses the count field is only ever called by the public *static* toBufferedInputStream() method and is a local variable only ever accessed within that static method so I can't see how it would ever need to be synchronized.
 Looks like the counting OutputStream issue was introduced recently in IO-211 - and the same applies to counting InputStream</t>
  </si>
  <si>
    <t>5bed5000e84e0020bd496fba</t>
  </si>
  <si>
    <t>I'm attaching three patches....
 1) TestMapUtilsPatch - test case to capture the error condition -
  ClassCastException if the map key is anything but a string. 
 2) MapUtilsFixPatch - makes the following changes to MapUtils:
  A) Refactor common code from debupPrint and verbosePrint
  B) Remove the cast to String
  C) Rename "key" argument to debugPrint and verbosePrint as "label". 
  Paramter comment is updated appropriately. 
 3) MapUtilsBehaviourPatch - changes behaviour of debug print
  A) Previously, debug print showed class names for any object values in the 
  map argument. Any nested maps, however, although printed, were not 
  similarly treated. Now the "debug" nature of the call propagates to 
  all nested maps - class names for values are always printed. 
  B) Debug print now also prints the class name of any nested map after the 
  map itself has been expanded - again, this is in line with the behaviour
  of debug print with any other type of value within the outer map.</t>
  </si>
  <si>
    <t>5bef224956f6a02950c64460</t>
  </si>
  <si>
    <t>For tools that don't allow static invocation. Velocity was the main reason why we add an empty constructor with warnings not to use it to each XxxUtils class we have.</t>
  </si>
  <si>
    <t>5bed526ee84e0020bd497df7</t>
  </si>
  <si>
    <t>In r1451210, I committed a reworked version of the patch.
 Changes:
  * added Apache license header
  * improved javadoc
  * changed nextIterator() to nextIterator(int) which now also gets a call count as parameter
  ** makes implementation of anonymous classes simpler
  * reworked the logic to retrieve a new iterator a bit to make it similar to the IteratorChain
  ** fixes a problem with remove as it has to work on the last used iterator
  ** behaves like an empty iterator when no iterator is returned by nextIterator
  * removed constructors as providing an Iterator in advance does not make sense for an *lazy* iterator chain
 Please review.</t>
  </si>
  <si>
    <t>5bed5162e84e0020bd49767b</t>
  </si>
  <si>
    <t>Hallo Henri,
 I'm not able to check in the changes into SVN since my connections here at work are very restrictive and at home I have no computer with a dev system set up.
 Could you or someone else check in the changes for me?
 Just copy all and past.
 Thanks, 
  Frank</t>
  </si>
  <si>
    <t>5bed522be84e0020bd497b23</t>
  </si>
  <si>
    <t>I have developed a patch that greatly improves the performance of {{TreeList.addAll(Collection)}}. The theoretical complexity is improved from _O_(_n_Â logÂ _m_) to _O_(_n_Â +Â logÂ _m_), where _m_ is the size of the {{TreeList}} and _n_ is the size of the collection to be added, and performance tests show a significant practical gain.
 The Stack Overflow question that Adrian Nistor linked is informative but not the ideal algorithm to use here, as it handles the case where there are two arbitrary (sorted) AVL trees that must be merged into one (sorted) AVL tree. Because the elements of the two AVL trees may need to be interleaved in arbitrary ways, the best we can do in that situation is to flatten the trees into lists, merge them, and construct a new AVL tree, as the Stack Overflow answer says.
 The situation here, however, is somewhat different, because we know that all the elements of the new tree come to the right of the original tree. (The AVL tree that backs {{TreeList}} is keyed by list index, not by element value.) Thus, a more on-point Stack Overflow question is [this one|http://stackoverflow.com/questions/2037212/concatenating-merging-joining-two-avl-trees], which deals with the question of merging/concatenating two AVL trees when the elements of the first tree are known to have smaller keys than those of the second tree. In this case, we can merge the trees in logarithmic time! The algorithm, outlined by user meriton on Stack Overflow, is:
 # Determine the height of both trees. Assume the right tree is taller. (The other case is symmetric.)
 # Remove the max element, _x_, from the left tree.
 # In the right tree, navigate left until you reach the subtree, _s_, that is no taller than the left tree.
 # Replace that subtree with a new subtree whose root is _x_, whose left subtree is the left tree, and whose right subtree is _s_.
 # Rebalance.
 This is a destructive operation, so to satisfy the contract for {{addAll(Collection)}}, we have to first copy the argument to a new tree, which takes _O_(_n_). But the good news is we can do this in _O_(_n_) for any collection, not just a {{TreeList}}! So now {{addAll(Collection)}} has complexity _O_(_n_Â +Â logÂ _m_) for _any_ collection, regardless of whether it is a {{TreeList}}.
 To accomplish linear conversion of collections to trees, I also reimplemented the constructor {{TreeList(Collection)}}, which previously just invoked {{addAll}}. The algorithm for converting a sorted list to an AVL tree in _O_(_n_) time is given [here|http://leetcode.com/2010/11/convert-sorted-list-to-balanced-binary.html].
 Here are results of some performance tests where I used {{TreeList.addAll}} to merge two collections of size _n_ for varying _n_ (averaged over 50 runs):
 ||n||old||new||
 |160000|0.190|0.007|
 |320000|0.407|0.015|
 |480000|0.615|0.108|
 |640000|0.853|0.142|
 |800000|1.075|0.140|
 |960000|1.315|0.144|
 |1120000|1.617|0.158|
 |1280000|1.871|0.248|
 |1440000|2.109|0.258|
 |1600000|2.316|0.173|
 |1760000|2.559|0.288|
 |1920000|2.852|0.292|
 I have tested this patch rather extensively to ensure its correctness. I subjected it to a test battery in which I randomly applied hundreds of thousands of arbitrary operations to various {{TreeLists}}, checking list invariants and contents after each test, so I am pretty confident in the correctness of this new code.
 I encountered an unrelated bug in {{TreeListIterator}} which I have also fixed as part of this patch. Use of the {{remove}} operation could, for certain tree structures, cause the iterator to enter a bad state and return incorrect results. I include it with this patch because it was necessary to get a unit test to pass. (My changes to {{addAll}} changed the structure of a tree constructed in a unit test in a way that happened to elicit the bad behavior.) This change is minor compared with the substantial changes to {{addAll}} and the {{TreeList(Collection)}} constructor, but let me know if you'd like me to say more on this point.
 Incidentally, I have not touched {{addAll(int,Â Collection)}}, the overload of {{addAll}} that adds the contents of a collection at a specified index, rather than at the end of the list. I believe that could be done efficiently too, but it would require a different algorithm.
 This is my first contribution, so I hope I did things right. Please be gentle! :)</t>
  </si>
  <si>
    <t>5bed5167e84e0020bd4976b5</t>
  </si>
  <si>
    <t>Everything points to this being synchronization issues.</t>
  </si>
  <si>
    <t>5bed5277e84e0020bd497ea9</t>
  </si>
  <si>
    <t>Information:
 commons.sf.net is active. Since I couldn't get in touch with any one, I attempted a project takeover.
 They are trying to get to API compatibility with 3.2 ( http://sourceforge.net/forum/forum.php?thread_id=1502771&amp;forum_id=468212 - interestingly, they want to become a jakarta sandbox project...)
 They have just moved to subversion on the 12th - I was having problems getting access to cvs.
 I will at least be cleaning up the getInstance() methods (generically), and CollectionUtils so that the type parameters are wider.
 Improvements:
 There are a few issues I have with the apache project listed here: http://sourceforge.net/forum/forum.php?thread_id=1513198&amp;forum_id=468212
 Also, I wanted the 1.5 version to change Closure, but they said we should follow Apache - see http://sourceforge.net/forum/forum.php?thread_id=1513193&amp;forum_id=468212 and http://mail-archives.apache.org/mod_mbox/jakarta-commons-dev/200606.mbox/browser
 Conclusions:
 Can we improve upon the sf project with the aim to import rather than restarting?
 An upgrade to generics should also re-address concepts and unity of the whole package. I think it should be a "new" project strong consideration for the current version. 
 These discussions should happen on a wiki or a forum. I shall go link this thread to the sf project ( http://sourceforge.net/forum/message.php?msg_id=3781644 )</t>
  </si>
  <si>
    <t>5bed5393e84e0020bd498c1b</t>
  </si>
  <si>
    <t>Github user kinow commented on the issue:
  https://github.com/apache/commons-collections/pull/45
  Merged. Thanks again @grimreaper !</t>
  </si>
  <si>
    <t>5bef22c656f6a02950c64aaa</t>
  </si>
  <si>
    <t>Continuum doesn't have much historical data at the moment - the following shows all the builds where FilesystemObserverTestCase ran and in which ones it failed:
 {code}
   Sep 29, 2010 10:20:31 PM UTC OK
   Sep 29, 2010 09:20:31 PM UTC OK
   Sep 29, 2010 08:20:39 PM UTC OK
   Sep 29, 2010 07:20:28 PM UTC testFileDelete E[0 0 0 0 0 1]: No. of directories changed expected:&lt;1&gt; but was:&lt;0&gt;
   Sep 29, 2010 06:21:07 PM UTC OK
   Sep 29, 2010 12:20:50 PM UTC OK
 10 Sep 29, 2010 04:20:29 AM UTC OK
   Sep 29, 2010 02:20:39 AM UTC testFileCreate F[0 0 0 1 0 0]: No. of directories changed expected:&lt;1&gt; but was:&lt;0&gt;
 9 Sep 29, 2010 01:20:44 AM UTC OK
 8 Sep 29, 2010 12:34:15 AM UTC OK
 7 Sep 28, 2010 11:20:36 PM UTC OK
   Sep 28, 2010 10:33:14 PM UTC testFileCreate E[0 0 0 1 0 0]: No. of directories changed expected:&lt;1&gt; but was:&lt;0&gt;
 6 Sep 28, 2010 03:31:34 PM UTC OK
 5 Sep 28, 2010 02:20:32 PM UTC OK
 4 Sep 28, 2010 01:20:27 PM UTC OK
   Sep 09, 2010 07:20:45 PM UTC testFileCreate E[0 0 0 1 0 0]: No. of directories changed expected:&lt;1&gt; but was:&lt;0&gt;
 3 Sep 09, 2010 02:20:31 PM UTC OK
 2 Sep 08, 2010 05:36:10 PM UTC OK
   Sep 08, 2010 03:20:51 PM UTC OK
 1 Aug 18, 2010 07:51:32 PM UTC OK
   Aug 18, 2010 06:36:38 PM UTC OK
   Aug 18, 2010 04:51:30 PM UTC OK
 {code}
 I then made some changes to FilesystemObserverTestCase to hopefully reduce the failures:
 http://svn.apache.org/viewvc?view=revision&amp;revision=1002909
  Since then it has run 10 times without failing:
 {code}
 20 Oct 01, 2010 01:20:35 AM UTC
 19 Sep 30, 2010 11:20:40 PM UTC
 18 Sep 30, 2010 10:20:52 PM UTC
 17 Sep 30, 2010 09:20:33 PM UTC
 16 Sep 30, 2010 08:20:42 PM UTC
 15 Sep 30, 2010 05:32:39 PM UTC
 14 Sep 30, 2010 04:20:31 PM UTC
 13 Sep 30, 2010 03:20:44 AM UTC
 12 Sep 30, 2010 02:20:38 AM UTC
 11 Sep 30, 2010 01:20:40 AM UTC
 {code}</t>
  </si>
  <si>
    <t>5bef237b56f6a02950c6520c</t>
  </si>
  <si>
    <t>5bef231856f6a02950c64e4d</t>
  </si>
  <si>
    <t>Thanks for the patch - applied in r540644</t>
  </si>
  <si>
    <t>5bed52cde84e0020bd49838d</t>
  </si>
  <si>
    <t>svn ci -m "Applying my patch from COLLECTIONS-307. Fixes the bug raised by Christian Semrau that SetUniqueList.subList() was not redefining the uniqueness set when creating the sublist. " src
 Sending src/java/org/apache/commons/collections/list/SetUniqueList.java
 Sending src/test/org/apache/commons/collections/list/TestSetUniqueList.java
 Transmitting file data ..
 Committed revision 731498.</t>
  </si>
  <si>
    <t>5bed528be84e0020bd497fe5</t>
  </si>
  <si>
    <t>Need to look at performance numbers from small lists to big lists to work out if the HashSet is ever not worth it.
 I assume the point of the method is to maintain the duplicate entries.</t>
  </si>
  <si>
    <t>5bef235656f6a02950c650ae</t>
  </si>
  <si>
    <t>With NIO2 in JDK 7 I wouldn't hold out much hope for future file improvements.
 Also optional platform specific features really go against the ethos of Java's write once, run anywhere.
 Any reason why reopening is a bad idea on other non-Windoze platforms?</t>
  </si>
  <si>
    <t>5bef232156f6a02950c64eae</t>
  </si>
  <si>
    <t>I appreciate your comment.
 About the exception the "test.html" is http://www.yahoo.com is top page copied into a file named test.html.
 It happened intermittently, does not seem to happen always.
 OOPs the Exception has some package name shown....
 The reason we need to use such InputStream is that we need to do search/replace on entire page of web sites.</t>
  </si>
  <si>
    <t>5bef224956f6a02950c6444d</t>
  </si>
  <si>
    <t>I think it should be expected in the path, so my vote here is wontfix.</t>
  </si>
  <si>
    <t>5bef235656f6a02950c650b1</t>
  </si>
  <si>
    <t>bq. Marcos indicated that it was not the case in his benchmark.
 The readLines() method won't return until it reaches EOF, so when run against a pre-existing file there won't be any re-opens. It has to be run against a file that is growing.
 bq. Do you have any benchmark to back up the less efficient statement? 
 Yes, it can be up to about 45% slower. 
 I used the attached benchmark (to follow), which simulates EOF by reading lines in chunks.</t>
  </si>
  <si>
    <t>5bed50b2e84e0020bd4972f1</t>
  </si>
  <si>
    <t>Created an attachment (id=10950)
 source code patch</t>
  </si>
  <si>
    <t>5bef23a056f6a02950c653cb</t>
  </si>
  <si>
    <t>Why not use the following instead?
 {code}
 new ByteArrayInputStream(String.getBytes([Charset]))
 {code}</t>
  </si>
  <si>
    <t>5bef232556f6a02950c64ed5</t>
  </si>
  <si>
    <t>Patch included. All thanks to the creator of the aforementioned MimeBoundaryInputStream.</t>
  </si>
  <si>
    <t>5bed5068e84e0020bd49725a</t>
  </si>
  <si>
    <t>Created an attachment (id=12872)
 CollectionUtils.java</t>
  </si>
  <si>
    <t>5bed51fee84e0020bd4979b1</t>
  </si>
  <si>
    <t>I just updated BidiMap.values() and tracked down resultant compilation errors.</t>
  </si>
  <si>
    <t>5bed5174e84e0020bd497718</t>
  </si>
  <si>
    <t>I think I see. Your report is that hasPrevious() should still return false after the first element.
 I've attached a unit test that shows that this is a problem. Thanks for reopening.</t>
  </si>
  <si>
    <t>5bef231656f6a02950c64e37</t>
  </si>
  <si>
    <t>Moved over from Lang. I think this was in the wrong project.</t>
  </si>
  <si>
    <t>5bed5277e84e0020bd497eb1</t>
  </si>
  <si>
    <t>My another argument for generics - and also an idea for improvement in collections.sf.net - would be to make
 the functors work with checked exceptions.
 Without generics, you have to wrap any checked exception in a FunctorException and unwrap it later, which sort of steals all the benefits of an algorithm over a loop.
 Consider this example:
 &lt;code&gt;
 public deleteBulk(List l) throws AppException {
 try {
 CollectionUtils.forAllDo(l, new Closure() {
 public void execute(Object arg) {
 try {
 deleteAppObj((AppType)arg); //can throw AppException
 } catch (AppException e) {
 throw new FunctorException(e);
 }
 }
 });
 } catch (FunctorException fe) {
 throw (AppException)fe.getCause();
 }
 }
 &lt;/code&gt;
 Now in Java 5 we can make our functors exception-savvy:
 &lt;code&gt;
 interface ThrowingClosure&lt;T,E extends Exception&gt; {
 void execute(T arg) throws E;
 }
 interface Closure&lt;T&gt; extends ThrowingClosure&lt;T,RuntimeException&gt; {}
 &lt;/code&gt;
 With such functors you can rewrite the code from the above example so:
 &lt;code&gt;
 public deleteBulk(List l) throws AppException {
 CollectionUtils.forAllDo(l, new ThrowingClosure&lt;AppType,AppException&gt;() {
 public void execute(AppType arg) throws AppException {
 deleteAppObj(arg); //can throw AppException
 }
 });
 }
 &lt;/code&gt;
 As you can see, the latter code is not cluttered with exception handling. Thats Apache Collections I'd like to have for my Java 5 projects!</t>
  </si>
  <si>
    <t>5bef23c156f6a02950c65543</t>
  </si>
  <si>
    <t>The issue has been marked resolved; if you have a patch please re-open and provide the patch, preferably with a test case that demonstrates the problem.</t>
  </si>
  <si>
    <t>5bed5356e84e0020bd4989bc</t>
  </si>
  <si>
    <t>The collections 2.x branch is not affected.
 @all the issue tracker is no discussion forum, please use the user/dev mailinglist for questions. Furthermore this issue is closed, I will not answer anything here anymore.</t>
  </si>
  <si>
    <t>5bed5067e84e0020bd49724e</t>
  </si>
  <si>
    <t>Created an attachment (id=15795)
 Test cases for CollectionUtils.
 Test cases for CollectionUtils#isEmpty(Collection) and
 CollectionUtils#isNotEmpty(Collection).</t>
  </si>
  <si>
    <t>5bed5332e84e0020bd498827</t>
  </si>
  <si>
    <t>I looked into this contribution again, and I must say that I have changed my mind; this will not make it into collections for the following reasons:
  * the datastructure would violate the Collection contract: we did this in the past and it was a mistake. Currently we are trying hard to clean up all this violations.
  * the Bag interface is going to be deprecated with 4.1 and replaced by a MultiSet interface without violations of the Collection contract
  * the provided KeySortedBag does not comply to the Bag interface contract, several methods do something different
  * the overall use-case is vague, and some of the implemented tests are really confusing and I would be surprised by a datastructure with such a behavior
 I have also attached an example how to properly use a SortedBag with comparators that uses multiple keys.
 This kind of datastructure might still be of use, but it should not be added to a general-purpose library like collections.</t>
  </si>
  <si>
    <t>5bed539ce84e0020bd498c78</t>
  </si>
  <si>
    <t>5bef21ef56f6a02950c6409c</t>
  </si>
  <si>
    <t>This method has been completely rewritten.</t>
  </si>
  <si>
    <t>5bed5162e84e0020bd49767a</t>
  </si>
  <si>
    <t>Reopening as the suggested fix hasn't been applied to SVN.</t>
  </si>
  <si>
    <t>5bed5174e84e0020bd49771b</t>
  </si>
  <si>
    <t>Integrated in commons-collections #68 (See [https://builds.apache.org/job/commons-collections/68/])
  [COLLECTIONS-239] Use of generic Equator in EqualPredicate. (Revision 1366174)
  Result = UNSTABLE
 tn : http://svn.apache.org/viewvc/?view=rev&amp;rev=1366174
 Files : 
 * /commons/proper/collections/trunk/src/changes/changes.xml
 * /commons/proper/collections/trunk/src/main/java/org/apache/commons/collections/functors/EqualPredicate.java</t>
  </si>
  <si>
    <t>5bed5167e84e0020bd49769b</t>
  </si>
  <si>
    <t>I have a customer reporting the same problem, and i'm using java.lang.Integer
 for the keys, and java.lang.ref.SoftReference for the values.</t>
  </si>
  <si>
    <t>5bed4f2be84e0020bd496c86</t>
  </si>
  <si>
    <t>Patch applied (to collections and beanutils),thanks</t>
  </si>
  <si>
    <t>5bef237756f6a02950c651dc</t>
  </si>
  <si>
    <t>{noformat}
 commit -m "[IO-358][Tailer] InterruptedException while the thread is sleeping is silently ignored." C:/svn/org/apache/commons/trunks-proper/io/src/test/java/org/apache/commons/io/input/TailerTest.java C:/svn/org/apache/commons/trunks-proper/io/src/main/java/org/apache/commons/io/input/Tailer.java C:/svn/org/apache/commons/trunks-proper/io/src/changes/changes.xml
  Sending C:/svn/org/apache/commons/trunks-proper/io/src/changes/changes.xml
  Sending C:/svn/org/apache/commons/trunks-proper/io/src/main/java/org/apache/commons/io/input/Tailer.java
  Sending C:/svn/org/apache/commons/trunks-proper/io/src/test/java/org/apache/commons/io/input/TailerTest.java
  Transmitting file data ...
  Committed revision 1412391.
 {noformat}</t>
  </si>
  <si>
    <t>5bed50d1e84e0020bd4973b4</t>
  </si>
  <si>
    <t>Created an attachment (id=14061)
 ResourceClosingIterator</t>
  </si>
  <si>
    <t>5bef23cc56f6a02950c655eb</t>
  </si>
  <si>
    <t>Attached you will find the small Maven project that highlights this bug. Please see the "TestDeferredFileOutputStream.java" file. The tarball contains a README file documenting how to run the tests from the command line.
 Alternatively, if you would like the file by itself, I will paste it here:
 {code:Java}
 import org.apache.commons.io.FileUtils;
 import org.apache.commons.io.IOUtils;
 import org.apache.commons.io.output.DeferredFileOutputStream;
 import org.junit.Before;
 import org.junit.Test;
 import java.io.*;
 import java.util.Random;
 import static org.junit.Assume.assumeFalse;
 import static org.junit.Assume.assumeTrue;
 /**
  * Tests the Commons IO {@link org.apache.commons.io.output.DeferredFileOutputStream}.
  */
 public class TestDeferredFileOutputStream {
  /**
  * The threshold value that will be used to construct
  * {@link org.apache.commons.io.output.DeferredFileOutputStream}s. 10KiB was chosen because
  * this value is used in the Commons FileUpload library.
  */
  public static final int THRESHOLD = 10240;
  /**
  * Will hold a sizable chunk of data that the test can pass through streams.
  */
  private byte[] data;
  /**
  * Sets up the test fixture, creating some data to work with and ensuring that
  * the tmpdir is usable.
  */
  @Before
  public void setup() {
  // Create a (fairly large) chunk of data for the test to work with.
  // Must be larger than the stream's threshold, so that
  // org.apache.commons.io.output.ThresholdingOutputStream.thresholdReached() is invoked.
  data = new byte[2*THRESHOLD];
  Random rng = new Random(System.currentTimeMillis());
  rng.nextBytes(data);
  // ensure that the java tmpdir exists between tests
  File tmpDir = new File(System.getProperty("java.io.tmpdir"));
  if (!tmpDir.isDirectory()) {
  assumeFalse("tmpDir exists but is actually a file", tmpDir.exists());
  assumeTrue("able to rebuild tmpdir", tmpDir.mkdir());
  }
  assumeTrue("can write to tmpDir", tmpDir.canWrite());
  assumeTrue("can read from tmpDir", tmpDir.canRead());
  }
  /**
  * This is a basic test of the DeferredFileOutputStream. This is not expected to fail.
  * @throws IOException in the event that something goes horribly wrong.
  */
  @Test
  public void testStream() throws IOException {
  File someFile = File.createTempFile("something", "tmp");
  try (InputStream is = new ByteArrayInputStream(data)) {
  try (OutputStream dfos = new DeferredFileOutputStream(THRESHOLD, someFile)) {
  IOUtils.copy(is, dfos);
  }
  }
  }
  // This test fails due to an uncaught FileNotFoundException that bubbles
  // up from DeferredFileOutputStream.
  /**
  * Tests what happens if the tmpDir gets deleted before the DeferredFileOutputStream tries to use it.
  */
  @Test
  public void testStreamWithDelete() throws IOException {
  File someFile = File.createTempFile("something2", ".tmp");
  File tmpDir = new File(System.getProperty("java.io.tmpdir"));
  FileUtils.deleteDirectory(tmpDir);
  try (InputStream is = new ByteArrayInputStream(data)) {
  try (OutputStream dfos = new DeferredFileOutputStream(THRESHOLD, someFile)) {
  IOUtils.copy(is, dfos);
  }
  }
  }
  // This test fails due to an uncaught IOException bubbling up from DeferredFileOutputStream.
  /**
  * Tests what happens if the tmpDir is not usable due to being deleted. Uses
  * the non-{@link java.io.File} constructor when creating the
  * {@link org.apache.commons.io.output.DeferredFileOutputStream}.
  */
  @Test
  public void testStreamWithDeleteAlternative() throws IOException {
  File tmpDir = new File(System.getProperty("java.io.tmpdir"));
  FileUtils.deleteDirectory(tmpDir);
  try (InputStream is = new ByteArrayInputStream(data)) {
  try (OutputStream dfos = new DeferredFileOutputStream(THRESHOLD, "something3", ".tmp", tmpDir)) {
  IOUtils.copy(is, dfos);
  }
  }
  }
 }
 {code}</t>
  </si>
  <si>
    <t>5bef232f56f6a02950c64f37</t>
  </si>
  <si>
    <t>Sebb, the reason I went with changing the filename stem because of the side effect of changing the extension. It could be simplified to something like "filename stem.txt" -&gt; "filename stem - *.txt" if that would be preferable. 
 I also thought about having the user be able to define how they would like the change. Perhaps this is really the best overall solution and something I am willing to help with if that is where this method should head. 
 I can change the name to nextOneUpFile as that is what was originally suggested unless there is a better naming convention for a util of this type. 
 Also, is there a util that lets us know what the max file name length is for a file? If there is, it would be trivial to add the check in to make sure it isn't too long.</t>
  </si>
  <si>
    <t>5bed52bbe84e0020bd49825a</t>
  </si>
  <si>
    <t>ok, I am in general fine with concrete types for different backing map and value collection types.
 Will try to work on it this weekend.</t>
  </si>
  <si>
    <t>5bef22be56f6a02950c64a3b</t>
  </si>
  <si>
    <t>The potential problem with this design is that it assumes that there is exactly one iterator for the object at a time. Clients may expect that it is possible to have multiple iterators over a given Iterable, and thus may expect that each call to Iterable.iterator returns a fresh iterator that shares no state with other iterators. (Clients shouldn't expect this in the absence of documentation, but they might.)
 I think it's worth it for the convenience, so long as this behavior is documented.</t>
  </si>
  <si>
    <t>5bed51f7e84e0020bd497980</t>
  </si>
  <si>
    <t>I did take another look at your provided test-cases and I do not agree with the following behavior:
  * adding an element in a subList that is contained in the backing list results in moving the element to the new location
 This is not what I would expect, and also the backing list does not do this, e.g. when calling add(obj) where obj is already contained in the list will result in no change at all. I think we should make it clear, that the returned subList is *backed* by a SetUniqueList, thus adding elements that are in the backing list but not in the subList should not be added at all, as they are already present, just not visible in this view.</t>
  </si>
  <si>
    <t>5bed52bae84e0020bd49824e</t>
  </si>
  <si>
    <t>Fixed in r1635305.
 Added a todo entry to mention it in the release notes.</t>
  </si>
  <si>
    <t>5bed5356e84e0020bd4989ba</t>
  </si>
  <si>
    <t>Thank you for your prompt response!</t>
  </si>
  <si>
    <t>5bef227f56f6a02950c64795</t>
  </si>
  <si>
    <t>I support this, provided that the result is placed in a different package - org.apache.commons.io5.</t>
  </si>
  <si>
    <t>5bef21e056f6a02950c63fb0</t>
  </si>
  <si>
    <t>Am trying to code something flexible to handle case sensitivity</t>
  </si>
  <si>
    <t>5bed50ece84e0020bd49745e</t>
  </si>
  <si>
    <t>(In reply to comment #5)
 &gt; I think the difference is, that in ListOrderedMap, the keys a ordered by a List,
 &gt; while in KeyedMap the values are ordered.
 Not as far as I know. In a ListOrderedMap, the insertion order is retained, ie.
 the order in which the values are inserted.</t>
  </si>
  <si>
    <t>5bed5275e84e0020bd497e79</t>
  </si>
  <si>
    <t>Opened COLLECTIONS-333 to track the Transformed issue; the other classes are generic at least as of svn rev 738956.</t>
  </si>
  <si>
    <t>5bef233d56f6a02950c64fba</t>
  </si>
  <si>
    <t>Fixed in r1686480, added testcase. Thanks for the patch !</t>
  </si>
  <si>
    <t>5bed501be84e0020bd497076</t>
  </si>
  <si>
    <t>Created an attachment (id=12593)
 Test Case</t>
  </si>
  <si>
    <t>5bed528ee84e0020bd498011</t>
  </si>
  <si>
    <t>It just occured to me - in the middle of CollectionUtils-style programming :-) - that the addition of the Iterator flavours methods will not only improve performance by avoiding the unnecessary conversion from iterator to List, but also add the following benefit:
 Imagine you have an input collection of "raw" objects which you transform to something else by applying a Transformer. Now if you're only interested in finding a transformed object that satisfies a given predicate, having an Iterator flavour of find/exists method will allow you write a code like this:
 Predicate predicate = ... ;
 Transformer transformer = ... ;
 CollectionUtils.find( IteratorUtils.transformedIterator( rawList.iterator(), transformer ), predicate );
 This is going to perform better than the workaround:
 CollectionUtils.find( CollectionUtils.collect( rawList, transformer ), predicate );
 Because the latter needs to apply the transformer to all elements in the list, even if the first transformed element satisfies the predicate.</t>
  </si>
  <si>
    <t>5bed5357e84e0020bd4989cf</t>
  </si>
  <si>
    <t>I am more or less done with a Set-implementation that provides methods get(int index) and indexOf(T element); both run in O(log N). See here: https://github.com/coderodde/OrderStatisticTree
 However, if a Map is required, please tell me, should not take much time to refactor.
 Best,
 rodde</t>
  </si>
  <si>
    <t>5bef230656f6a02950c64d7e</t>
  </si>
  <si>
    <t>This issue is closed.
 Please raise a new JIRA for the Maven deployment problem.</t>
  </si>
  <si>
    <t>5bef21e756f6a02950c64003</t>
  </si>
  <si>
    <t>OK but can you create a mock on the fly that emulates a file of a specified size - such as a 2GB file?</t>
  </si>
  <si>
    <t>5bed52d2e84e0020bd4983c7</t>
  </si>
  <si>
    <t>Patch.</t>
  </si>
  <si>
    <t>5bed5348e84e0020bd498903</t>
  </si>
  <si>
    <t>As to flexibility: the new class can be rewritten to use a different external utility class - or use its own implementation - without affecting end-users.</t>
  </si>
  <si>
    <t>5bef223b56f6a02950c6437c</t>
  </si>
  <si>
    <t>Putting in 1.3. Punt to 1.4 if 1.3 goes out before a stable Mustang is available.</t>
  </si>
  <si>
    <t>5bed5391e84e0020bd498c00</t>
  </si>
  <si>
    <t>5bef240556f6a02950c65882</t>
  </si>
  <si>
    <t>Github user asfgit closed the pull request at:
  https://github.com/apache/commons-io/pull/49</t>
  </si>
  <si>
    <t>5bef232a56f6a02950c64ef3</t>
  </si>
  <si>
    <t>It is not about the documentation but even as an experienced Java developer I expected the iterator to close the handles after reaching the end of a file,</t>
  </si>
  <si>
    <t>5bef220656f6a02950c64122</t>
  </si>
  <si>
    <t>Created an attachment (id=14623)
 Implements and tests the CountingInputStream.skip() method</t>
  </si>
  <si>
    <t>5bef23dc56f6a02950c6567d</t>
  </si>
  <si>
    <t>Github PR: https://github.com/apache/commons-io/pull/29</t>
  </si>
  <si>
    <t>5bef239e56f6a02950c653b4</t>
  </si>
  <si>
    <t>bq. Here we may as well miss data, if OS returns a file length less then the real data size. Should this be fixed? What do you think?
 I think the best would be to document that the method relies on the file size returned by the OS.
 The short-circuit in {{IOUtils.toByteArray()}} is not relevant; it is a valid short-circuit whatever the OS behaviour is.</t>
  </si>
  <si>
    <t>5bef241456f6a02950c658e7</t>
  </si>
  <si>
    <t>Repository: commons-io
 Updated Branches:
  refs/heads/master 1f925d7ad -&gt; 16c983693
 IO-589 Some tests fail if the base path contains a space
 Project: http://git-wip-us.apache.org/repos/asf/commons-io/repo
 Commit: http://git-wip-us.apache.org/repos/asf/commons-io/commit/16c98369
 Tree: http://git-wip-us.apache.org/repos/asf/commons-io/tree/16c98369
 Diff: http://git-wip-us.apache.org/repos/asf/commons-io/diff/16c98369</t>
  </si>
  <si>
    <t>5bef23b356f6a02950c654c4</t>
  </si>
  <si>
    <t>What happens when you try Maven?</t>
  </si>
  <si>
    <t>5bed5284e84e0020bd497f85</t>
  </si>
  <si>
    <t>New patch incorporating James's suggested improvements.</t>
  </si>
  <si>
    <t>5bef227f56f6a02950c64794</t>
  </si>
  <si>
    <t>Attaching a patch with the changes described.</t>
  </si>
  <si>
    <t>5bed527ee84e0020bd497f32</t>
  </si>
  <si>
    <t>Integrated in commons-collections #25 (See [https://builds.apache.org/job/commons-collections/25/])
  [COLLECTIONS-399] added more context information when throwing a NoSuchElementException. (Revision 1352213)
  Result = SUCCESS
 tn : http://svn.apache.org/viewvc/?view=rev&amp;rev=1352213
 Files : 
 * /commons/proper/collections/trunk/src/main/java/org/apache/commons/collections/buffer/BoundedFifoBuffer.java</t>
  </si>
  <si>
    <t>5bed531de84e0020bd49873d</t>
  </si>
  <si>
    <t>Not possible, it's auto-generated at central.</t>
  </si>
  <si>
    <t>5bef21eb56f6a02950c64058</t>
  </si>
  <si>
    <t>Created an attachment (id=16160)
 Patch that adds JavaDoc</t>
  </si>
  <si>
    <t>5bef23fd56f6a02950c657e5</t>
  </si>
  <si>
    <t>AIUI memory allocation via new byte[] is not cpu-intensive.
 Also the memory will be automatically returned when the method completes.
 ThreadLocal has the issue that the memory is not automatically released when the thread no longer needs it.
 I had a quick look at the patch, and it also replaces the skip buffer with a thread local buffer. Since skip buffers are write-only, that is completely unnecessary.
 The patch also fails to release any of the buffers when they are no longer needed.
 Without convincing evidence that using ThreadLocal for buffers signiificantly helps performance without introducing memory leaks, I am against applying it.</t>
  </si>
  <si>
    <t>5bef224a56f6a02950c6446b</t>
  </si>
  <si>
    <t>The new IO v1.3 release is going to use -kP. Let us know if this works.</t>
  </si>
  <si>
    <t>5bed528ee84e0020bd498010</t>
  </si>
  <si>
    <t>JUnit tests for newly added methods</t>
  </si>
  <si>
    <t>5bed4f5ae84e0020bd496d69</t>
  </si>
  <si>
    <t>Fixed thanks</t>
  </si>
  <si>
    <t>5bed4ee1e84e0020bd496bd8</t>
  </si>
  <si>
    <t>Have added a patch for escaping the back-slash characters. When adding a 
 Property, now it unescapes the value (i.e. replaces 2 successive back-slashes 
 with 1). When saving the object to a file, it escapes the commas and back-
 slashes by placing a back-slash before them.
 Have also added test cases for the same.
 Note, the patch might break backward compatibility, but the change required to 
 the property files would be minimal - i.e. replace all backslashes in the 
 values, with 2 backslashes. You (still) need a single backslash at the end of 
 the line, in order to continue the value on the next line.</t>
  </si>
  <si>
    <t>5bed5257e84e0020bd497c8f</t>
  </si>
  <si>
    <t>I started working on this issue..but wondering how to assign this issue to myself..Can anybody help me on this..</t>
  </si>
  <si>
    <t>5bef225256f6a02950c644fa</t>
  </si>
  <si>
    <t>So where are we at with this, I'd like to put it to bed.
 I don't want to take out the explict check/throw for nulls since its a PITA for users to have to look up a line number to find out whats causing the exception. Consistency is good, but seems that we don't have that - so I suggest we leave it as it is (throwing IllegalArgumentException) and sort out the consistency in IO 2.0 - I've created IO-154 to remember to do this.
 If this isn't satisfactory then I suggest people vote on this here:
 [ ] -1 I don't agree, revert to throwing NullpointerException
 [ ] +1 leave it as it is throwing IllegalArgumentException</t>
  </si>
  <si>
    <t>5bed5295e84e0020bd49808e</t>
  </si>
  <si>
    <t>PassiveTimeOutMap uses passive eviction where as ExpiryMap uses active eviction. Should commons-collections use one or the other, both, or neither.</t>
  </si>
  <si>
    <t>5bef23c156f6a02950c65563</t>
  </si>
  <si>
    <t>GitHub user myyron opened a pull request:
  https://github.com/apache/commons-io/pull/40
  IO-279: Added ignoreNew parameter on instantiating Tailer.
  Encountered this bug today when we try to tail a file that is being modified even though there is no new content being added.
 You can merge this pull request into a Git repository by running:
  $ git pull https://github.com/myyron/commons-io IO_279
 Alternatively you can review and apply these changes as the patch at:
  https://github.com/apache/commons-io/pull/40.patch
 To close this pull request, make a commit to your master/trunk branch
 with (at least) the following in the commit message:
  This closes #40
 ----
 commit 79dd3567811f0f155c43cb88f331489b85e6189c
 Author: mlatorilla &lt;mlatorilla@sunpowercorp.com&gt;
 Date: 2017-07-06T08:44:57Z
  IO-279: Added ignoreNew parameter on instantiating Tailer.
 ----</t>
  </si>
  <si>
    <t>5bed5011e84e0020bd497031</t>
  </si>
  <si>
    <t>Created an attachment (id=12973)
 ReferenceIdentityMap: Adding full qualified names to classes, which have not been imported explictely</t>
  </si>
  <si>
    <t>5bef228156f6a02950c647c0</t>
  </si>
  <si>
    <t>FYI,
 I ran org.openide.util.io.ReaderInputStream against the tests in org.apache.tools.ant.util.ReaderInputStreamTest (on JDK 1.5.0_15). It fails only the testReadZero() test with the message "expected:&lt;3&gt; but was:&lt;2&gt;".
 Below is a copy of said test for quick reference. Is the test assertion correct? If it is, is this just an esoteric edge case that Ant required, for some special reason, or something fundamental that must be accounted for by any ReaderInputStream implementation, not just the one in Ant?
 {code:title=org.apache.tools.ant.util.ReaderInputStreamTest.testReadZero()|borderStyle=solid}
  public void testReadZero() throws Exception
  {
  ReaderInputStream r = new ReaderInputStream(
  new StringReader("abc"));
  byte[] bytes = new byte[30];
  // First read in zero bytes
  r.read(bytes, 0, 0);
  // Now read in the string
  int readin = r.read(bytes, 0, 10);
  // Make sure that the counts are the same
  assertEquals("abc".getBytes().length, readin);
  }
 {code}</t>
  </si>
  <si>
    <t>5bef224756f6a02950c6442d</t>
  </si>
  <si>
    <t>svn ci -m "Removing the NOTICE.txt and LICENSE.txt packing inside the META-INF. Commons-parent takes care of this. Patch supplied by Jochen in #IO-103" pom.xml 
 Sending pom.xml
 Transmitting file data .
 Committed revision 482976.
 ---
 Will let Jochen reply on the above before resolving.</t>
  </si>
  <si>
    <t>5bef231956f6a02950c64e63</t>
  </si>
  <si>
    <t>Perhaps a pair of parallel classes would work out okay. But I suspect that the client code would be more involved than you see in my test code.
 I wasn't looking for a generic filtering mechanism... I just had to work with an existing OutputStream that I wanted to be inverted to an InputStream -- that's it. I can't change GZipOutputStream so I had to work with that in some way. If I had to start from scratch if GZOS didn't exist then I would of ended up with something quite different so that I wouldn't leave myself needing to solve a problem with JDK's pipes.
 The 2nd thread is an unfortunate necessity. Observe that the docs for the piped streams in the JDK require it. It's not a requirement you can simply refactor away, it's a fundamental issue of the directionality of the streams. The underlying reason is that the caller of OutputStream.write doesn't really have any way of ensuring that the OutputStream implementation only write &lt;= X bytes. If for example the outputstream is deflating some data then it's going to write more then the amount of data in the arguments to the write method. You have no way of controlling just how much, so you'd have to buffer it. But the problem with buffering it in this situation is that it's unbounded since there is no way to generically limit how much buffer the write() method is going to actually write to its delegate. Perhaps it is true that in practice, that amount isn't big (particularly if you can ensure that the OutputStream isn't doing much buffering any way) but that could lead to some fragility since either you max it and an application could theoretically spontaneously break given a particular data stream, OR, if it's unbounded then it's theoretically possible the buffer will need to be bigger than you're willing/able to accept. You don't really have any control of this, unfortunately. 
 In hind-site looking at the JDK's IO streams architecture, I think an alternative API could of been developed to avoid this situation. But the current one is the one we have to live with.</t>
  </si>
  <si>
    <t>5bed536ee84e0020bd498a8f</t>
  </si>
  <si>
    <t>[~chtompki] I was looking into this issue. There are plenty of issues in the java doc because of the new content check introduced in Java 8 [http://docs.oracle.com/javase/8/docs/technotes/guides/javadoc/whatsnew-8.html]. I am thinking of resolving this in two steps.
 1) Disable doclint by introducing a new profile in POM only for Java 8 and above ( until all the issues are fixed )
 2) Fix all the issues in java doc and enable doclint
 Hope it makes sense. Please let me know your thoughts.</t>
  </si>
  <si>
    <t>5bef238556f6a02950c65280</t>
  </si>
  <si>
    <t>Hm, OK, so the Clirr errors are false positives because the class {{AbstractFileComparator}} implements {{Comparator&lt;File&gt;}}.
 Source compatibility is clearly OK (unless you count compiler warnings for the type casting case above).
 Binary compatibility should be OK too.</t>
  </si>
  <si>
    <t>5bed51f7e84e0020bd49797d</t>
  </si>
  <si>
    <t>2nd variant of modified SetUniqueList and even more Testcases fÃ¼r sublist.</t>
  </si>
  <si>
    <t>5bef23a656f6a02950c6540b</t>
  </si>
  <si>
    <t>Alternatively provide methods:
 {noformat}
 IOUtils.closeLogged(&lt;T&gt; closeable); // Use internal logger
 IOUtils.closeLogged(&lt;T&gt; closeable, Log logger);
 {noformat}
 We use this utility functions in our company everywhere instead of closeQuietly. However, this would add commons-logging as dependency.
 Throwing out of closeQuietly will IMHO contradict the original purpose of the method.</t>
  </si>
  <si>
    <t>5bef226556f6a02950c64628</t>
  </si>
  <si>
    <t>5bed50c0e84e0020bd497360</t>
  </si>
  <si>
    <t>Created an attachment (id=8304)
 Reworked ready for commit if needed</t>
  </si>
  <si>
    <t>5bef222a56f6a02950c64282</t>
  </si>
  <si>
    <t>/**
  * Gets the extension of a filename.
  * &lt;p&gt;
  * eg
  * &lt;pre&gt;
  * foo.txt --&gt; "txt"
  * a/b/c.jpg --&gt; "jpg"
  * a/b/c --&gt; ""
  * a.b/c.txt --&gt; "txt"
  * a.b/c --&gt; ""
  * &lt;/pre&gt;
  *
  * @param filename the filename to retreive the extension of.
  * @return the extension of filename or an empty string if none exists.
  */
  public static String getExtension(final String filename) {
  String suffix = "";
  String shortFilename = filename;
  int lastDirSeparator = filename.lastIndexOf(File.separatorChar);
  if(lastDirSeparator &gt; 0){
  shortFilename = filename.substring(lastDirSeparator + 1);
  }
  int index = shortFilename.lastIndexOf('.');
  if (index &gt; 0 &amp;&amp; index &lt; shortFilename.length() - 1) {
  suffix = shortFilename.substring(index + 1);
  }
  return suffix;
  }</t>
  </si>
  <si>
    <t>5bed50b5e84e0020bd49730c</t>
  </si>
  <si>
    <t>This class is too similarly named to BoundedFifoBuffer. Can we rename it to
 BlockingBoundedBuffer.
 Also, what is the use case for this class? When is it useful?
 Finally, I believe that the maxSize parameter should be validated to be 1 or
 more. At present a negative number would just never allow anything in, which
 isn't helpful.</t>
  </si>
  <si>
    <t>5bef227856f6a02950c64739</t>
  </si>
  <si>
    <t>The new FilenameUtils adds some of Ant's FileUtils, but there is more that could
 be picked up. Its a big task though....</t>
  </si>
  <si>
    <t>5bef240d56f6a02950c658ce</t>
  </si>
  <si>
    <t>Any reason nothing is merged in this issue?</t>
  </si>
  <si>
    <t>5bef230456f6a02950c64d5e</t>
  </si>
  <si>
    <t>From Niall on dev@commons:
 "I looked at this a while back and using the baos buffers directly in an InputStream raises a safety issue (if the baos is modified while the InputStream is being read) - do we care about that?"
 I agree that that's the big question here - do we consider the reallocation necessary or unnecessary in the original java.io.BAOS class.
 Have you seen substantial performance gains from this in your use case, Nikunj?</t>
  </si>
  <si>
    <t>5bed526fe84e0020bd497e02</t>
  </si>
  <si>
    <t>Applied in r1476813 after some more javadoc improvements.</t>
  </si>
  <si>
    <t>5bed4feee84e0020bd496f60</t>
  </si>
  <si>
    <t>Created an attachment (id=14607)
 example</t>
  </si>
  <si>
    <t>5bef225b56f6a02950c645a1</t>
  </si>
  <si>
    <t>And the big problem with adding a framework for this is that it's better to have a Thread sitting in IO, Lang etc than to add a dependency to them for a small part of the feature-set.</t>
  </si>
  <si>
    <t>5bed50b2e84e0020bd4972f5</t>
  </si>
  <si>
    <t>Primitive support added to size(Object) and get(Object,int)</t>
  </si>
  <si>
    <t>5bed5386e84e0020bd498b89</t>
  </si>
  <si>
    <t>Github user asfgit closed the pull request at:
  https://github.com/apache/commons-collections/pull/39</t>
  </si>
  <si>
    <t>5bef224256f6a02950c643eb</t>
  </si>
  <si>
    <t>Attached patch for BAOS &amp; BAOSTestCase that implements the previous suggestions. Also in strict accordance to the JMM getSize() must be synchronized; this is included.
 All tests pass.</t>
  </si>
  <si>
    <t>5bed539be84e0020bd498c5d</t>
  </si>
  <si>
    <t>As always, if I have time.Â I put it out there in the hopes that it piques someone's interest.Â Good starter for a new contributor.</t>
  </si>
  <si>
    <t>5bed503de84e0020bd49712d</t>
  </si>
  <si>
    <t>Created an attachment (id=8106)
 Patch to improve the performance of CollectionUtils.getFreq</t>
  </si>
  <si>
    <t>5bed50f5e84e0020bd4974a4</t>
  </si>
  <si>
    <t>Some other features that I want to add to DoubleOrderedMap that I forgot:
 subMap, headMap, tailMap, subMapByValue, headMapByValue and tailMapByValue.</t>
  </si>
  <si>
    <t>5bef23b356f6a02950c654c2</t>
  </si>
  <si>
    <t>Remaining issue:
 {noformat}
 [ERROR] Failed to execute goal org.apache.maven.plugins:maven-javadoc-plugin:2.9.1:javadoc (default-cli) on project commons-io: An error has occurred in JavaDocs report generation:
 [ERROR] Exit code: 1 - javadoc: warning - Error fetching URL: http://download.oracle.com/javase/6/docs/api
 [ERROR] javadoc: warning - Error fetching URL: http://download.oracle.com/javaee/6/api
 {noformat}
 I am using:
 {noformat}
 Apache Maven 3.1.1 (0728685237757ffbf44136acec0402957f723d9a; 2013-09-17 11:22:22-0400)
 Maven home: C:\Java\apache-maven-3.1.1\bin\..
 Java version: 1.8.0-ea, vendor: Oracle Corporation
 Java home: C:\Program Files\Java\jdk1.8.0\jre
 Default locale: en_US, platform encoding: Cp1252
 OS name: "windows 7", version: "6.1", arch: "amd64", family: "dos"
 {noformat}</t>
  </si>
  <si>
    <t>5bed5315e84e0020bd4986d3</t>
  </si>
  <si>
    <t>Hi Thomas,
 It's understandable that changing the code might be undesirable.
 But shouldn't there be a warning to the user in the documentation about the pathological cases in the invoked function (contains in other cases, retainAll in this one) ? 
 In the case of AbstracLinkedList::retainAll, you would need to peek at the contains method implementation to see the performance impact, but in CompositeCollection::retainAll you would probably need to look at the implementation of retainAll of the underlying collections, and then the contains of these collections. 
 More layers of function invocations w.r.t. the problematic method are more likely to obscure the performance bottleneck, making a stronger case to document the higher level functions.</t>
  </si>
  <si>
    <t>5bed5378e84e0020bd498b03</t>
  </si>
  <si>
    <t>[~garydgregory] The scenario I have is something like this:
 {code}
 private String[] powerUserGroups = config.split{",");
 public boolean isAdminUser(Set&lt;Strings&gt; groups) {
  return (Collections.containsAny(groups, powerUserGroups);
 }
 {code}
 Thanks.</t>
  </si>
  <si>
    <t>5bed4fcfe84e0020bd496f46</t>
  </si>
  <si>
    <t>I can recreate w/ 3.1 but not with SVN HEAD; therefore the bug has already been
 fixed.</t>
  </si>
  <si>
    <t>5bef225556f6a02950c64519</t>
  </si>
  <si>
    <t>Closing as per Jukka and Niall's comments. I can't justify this change now.</t>
  </si>
  <si>
    <t>5bed52a1e84e0020bd498149</t>
  </si>
  <si>
    <t>A quick question: IllegalArgumentException as far as the capacity of the hash map is concerned should be changed or the load factor should be treated the same since it throws the same exception? What i mean is if we are only interested in capacity or if the load factor should throw the same exception if is a negative number?</t>
  </si>
  <si>
    <t>5bed5277e84e0020bd497e9c</t>
  </si>
  <si>
    <t>Someone has already ported it. There's a sourceforge project
 (http://collections15.sourceforge.net/) out there that does it.</t>
  </si>
  <si>
    <t>5bed5372e84e0020bd498aaf</t>
  </si>
  <si>
    <t>Fixed in 9d4f2ba886b003980f2c37a4de7a3e6c3c701820, and changes.xml entry in 1d21a49c27d9eab8d02785a783fcfba387a3e8e1</t>
  </si>
  <si>
    <t>5bef23f456f6a02950c65796</t>
  </si>
  <si>
    <t>Github user asfgit closed the pull request at:
  https://github.com/apache/commons-io/pull/51</t>
  </si>
  <si>
    <t>5bed5293e84e0020bd49805f</t>
  </si>
  <si>
    <t>When I do the maven build (after fixing the repository location, I get:
 {quote}
 Attempting to download junit-4.3.1.jar.
 104K downloaded
 Attempting to download easymock-2.0.jar.
 58K downloaded
 Attempting to download dom4j-1.4-dev-8.jar.
 475K downloaded
 Attempting to download commons-jelly-20030902.160215.jar.
 150K downloaded
 Attempting to download commons-jelly-tags-jsl-20030211.143151.jar.
 14K downloaded
 Attempting to download commons-jelly-tags-log-20030211.142821.jar.
 8K downloaded
 Attempting to download commons-jelly-tags-velocity-20030303.205659.jar.
 7K downloaded
 Attempting to download commons-jelly-tags-xml-20040613.030723.jar.
 33K downloaded
 Attempting to download commons-logging-1.0.3.jar.
 30K downloaded
 Attempting to download velocity-1.4-dev.jar.
 505K downloaded
 Attempting to download velocity-dvsl-0.45.jar.
 25K downloaded
 Attempting to download xml-apis-1.0.b2.jar.
 106K downloaded
 Attempting to download isorelax-20030108.jar.
 188K downloaded
 Attempting to download jing-20030619.jar.
 475K downloaded
 Attempting to download xerces-2.4.0.jar.
 874K downloaded
 Attempting to download commons-io-20030203.000550.jar.
 59K downloaded
 Attempting to download commons-net-1.1.0.jar.
 139K downloaded
 Attempting to download commons-httpclient-2.0.jar.
 217K downloaded
 Attempting to download commons-lang-2.0.jar.
 165K downloaded
 Attempting to download jsch-0.1.5.jar.
 79K downloaded
 Attempting to download junit-3.8.1.jar.
 118K downloaded
 Attempting to download commons-jelly-tags-antlr-20030211.143720.jar.
 7K downloaded
 Attempting to download antlr-2.7.2.jar.
 349K downloaded
 {quote}
 This is a lot more than I'd expect. Junit and Easymock are standalone, and I'm pretty sure that cobertura isn't very big either. Is this normal?</t>
  </si>
  <si>
    <t>5bed52e3e84e0020bd498496</t>
  </si>
  <si>
    <t>Hello,
 I have made some improvements over COLLECTIONS-529.patch and attached a patch (COLLECTIONS-529.patch) The changes are as follows
 - The implementation of removeAll with an equator was of O(n^2), I have wrapped the remove collection in a set so as to achieve near O( n) complexity
 - Added a similar retainAll method
 - Improved formatting and some Java docs
 [~tn] can you also take a look at the patch. I also have one small question, the existing CollectionUtils#removeAll delegates to ListUtils#removeAll, however, the new methods have been added to CollctionUtils alone. Should they be added to ListUtils instead? However, imho they belong to CollectionUtils as input &amp; output both are Collections.</t>
  </si>
  <si>
    <t>5bef240556f6a02950c65880</t>
  </si>
  <si>
    <t>We should pull this change in, this is just a plain old bug.</t>
  </si>
  <si>
    <t>5bef22f956f6a02950c64ce8</t>
  </si>
  <si>
    <t>Sorry, I didn't notice the radio buttons when I first uploaded...</t>
  </si>
  <si>
    <t>5bef232156f6a02950c64eb6</t>
  </si>
  <si>
    <t>Hi, first of all great work, but while using this class I sometimes experienced some problems.
 While replacing sometimes {{0}}-bytes would appear in my result. I found out that it only seems to happen when {{replacementTo}} is larger than {{replacementFrom}}. Doing some debugging I realized that in {{replaceWithExpand()}} the {{ByteBuffer}}s limit would be set to a very large value (small input and pretty large buffer used) resulting in much more data in the result than expected (which was all filled with zeros).
 When there is plenty of space in the buffer {{totalUnread}} will be a large negative number resulting in a negative {{unreadBufferSize}} (lines 509 and 510).
 This {{unreadBufferSize}} will lead to a very large {{moveLength}} on line 528 ({{int moveLength = data.remaining() - unreadBufferSize;}}) which is added to {{data.limit()}} on line 538 resulting in a buffer pretending to contain far more data than it really does.
 If the size of the array used in the Test (line 218) is increased from 3 to 4 {{bufferOverflow()}} will fail. Increasing it to 6 will also break {{toClashesFrom()}} and increasing it to 8 will also cause {{toLongerThanFrom()}} to fail (for the described reason).
 Reducing the size to smaller than 3 will cause an infinite loop while {{toClashesFrom()}}.
 I've made the following two changes to ReplaceFilterInputStream:
 * on line 517 I inserted
 {code}
 if (unreadBufferSize &lt; 0) {
  unreadBufferSize = 0;
 }
 {code}
 so that a negative {{unreadBufferSize}} won't increase {{moveLength}}
 * changed line 538 to
 {code}
 data.limit(Math.min(data.limit() + diff, data.capacity()));
 {code}
 because I assumed that the limit is only increasing by the length difference of the replacements and not the remaining data in the buffer
 I'm not sure if it does all it shoud but so far it seems to work for me and the tests succeed with buffer sizes &gt; 2.</t>
  </si>
  <si>
    <t>5bed520ae84e0020bd497a10</t>
  </si>
  <si>
    <t>This patch only adds transient markers to the main class fields.
 What about the nested classes?
 Some of those have fields - should they be serialised or not?</t>
  </si>
  <si>
    <t>5bed5322e84e0020bd498769</t>
  </si>
  <si>
    <t>Thanks for the {{IteratorUtils.filteredIterator}}, I wasn't aware of that; understand your reasons.
 Looking forward for fluency!</t>
  </si>
  <si>
    <t>5bef227356f6a02950c646ec</t>
  </si>
  <si>
    <t>Benjamin, thanks for the explanation, I have applied the FileSystemUtils part of the patch:
  http://svn.apache.org/viewvc?view=rev&amp;revision=661646
 &gt; Is wildcardMatch() meant to be platform-dependent?
 I wasn't around when the IOCase functionality was developed, so I don't know the original intent and I guess that the issue wasn't even considered. AFAIK, in all the other places its used, its used in conjunction with String's equalsIgnoreCase() so IMO I think we should make it consistent with that.</t>
  </si>
  <si>
    <t>5bef23d456f6a02950c65619</t>
  </si>
  <si>
    <t>GitHub user britter opened a pull request:
  https://github.com/apache/commons-io/pull/46
  IO-507: Rename ByteOrderUtils class to ByteOrderParser and remove some
  logic for parsing strings "big" and "little", after discussions on the
  ML.
 You can merge this pull request into a Git repository by running:
  $ git pull https://github.com/britter/commons-io IO-507
 Alternatively you can review and apply these changes as the patch at:
  https://github.com/apache/commons-io/pull/46.patch
 To close this pull request, make a commit to your master/trunk branch
 with (at least) the following in the commit message:
  This closes #46
 ----
 commit 7532f2c5ee58581dc6d18ab13bc0c432c6d49c96
 Author: Benedikt Ritter &lt;britter@apache.org&gt;
 Date: 2017-10-13T17:19:26Z
  IO-507: Rename ByteOrderUtils class to ByteOrderParser and remove some
  logic for parsing strings "big" and "little", after discussions on the
  ML.
 ----</t>
  </si>
  <si>
    <t>5bef233a56f6a02950c64f95</t>
  </si>
  <si>
    <t>Fixed in r1686456</t>
  </si>
  <si>
    <t>5bed4eeae84e0020bd496c1a</t>
  </si>
  <si>
    <t>Created an attachment (id=8144)
 Update to make debugPrint and verbosePrint thread safe</t>
  </si>
  <si>
    <t>5bed531de84e0020bd49873b</t>
  </si>
  <si>
    <t>This is unfortunate, but a mistake from the past which can not be corrected afaict.
 The collections4 release has different maven coordinates, so for the newer version this should have been fixed.</t>
  </si>
  <si>
    <t>5bed5000e84e0020bd496fc8</t>
  </si>
  <si>
    <t>Note: 
 For item 1 above - I essentially undid the changes that you had made to my 
 original patch as this was my intention to begin with. Please let me know why 
 you felt it might be a problem to print "null" as the label if the label was 
 null? I think I may be missing something?</t>
  </si>
  <si>
    <t>5bed52bce84e0020bd49826b</t>
  </si>
  <si>
    <t>Thanks for your effort!
 There are some open questions though:
 @DisjointSet:
  * it will require a unit test
  * how to integrate it into the collections framework / unit tests
 @FibonacciHeap:
 there is quite some discussion on stackoverflow about using a Fibonacci heap instead of the standard PriorityQueue (which is a balanced binary heap) of java.util, but the conclusion is mostly the same: fibonacci heaps have high asymptotic costs and can be tricky to implement. Thus prior to included such an implementation we need figures about the performance and very good test coverage.</t>
  </si>
  <si>
    <t>5bef22fb56f6a02950c64d04</t>
  </si>
  <si>
    <t>It would be useful to include a version of IOUtils.contentEquals as well, which could operate on Reader parameters.</t>
  </si>
  <si>
    <t>5bed5339e84e0020bd49885c</t>
  </si>
  <si>
    <t>generated with svn diff</t>
  </si>
  <si>
    <t>5bed4f6be84e0020bd496db8</t>
  </si>
  <si>
    <t>As I wrote before, if a patch is supplied, then we may apply it. But I agree
 with James that this is low priority. [collections] has very limited committer
 time, so sometimes we have to pick and choose which tasks to do.</t>
  </si>
  <si>
    <t>5bed5397e84e0020bd498c37</t>
  </si>
  <si>
    <t>GitHub user george-ranjan opened a pull request:
  https://github.com/apache/commons-collections/pull/55
  COLLECTIONS-697 Added relevant JavaDoc and a test which proves
  I just noticed that it is not explicitly mentioned in the JavaDoc that modifying the underlying list of a FixedSizeList would actually land up modifying the list of the constructed FixedSizeList. Not sure if this was by design, but at the very list I think the JavaDoc should caution against this.
  This Pull Request has the necessary updates to the JavaDoc and a test that proves the findings.
  NOTE: this is my first PR and I have tried to follow the guidelines. Pleas let me know if I need to do anything more. Thanks!
 You can merge this pull request into a Git repository by running:
  $ git pull https://github.com/george-ranjan/commons-collections COLLECTIONS-697_FixedSizeList
 Alternatively you can review and apply these changes as the patch at:
  https://github.com/apache/commons-collections/pull/55.patch
 To close this pull request, make a commit to your master/trunk branch
 with (at least) the following in the commit message:
  This closes #55
 ----
 commit 1517ed304eef7737b7175a997d77cca384be8631
 Author: george-ranjan &lt;george.ranjan@...&gt;
 Date: 2018-10-02T17:44:07Z
  COLLECTIONS-697 Added relevant JavaDoc and a test which proves
 ----</t>
  </si>
  <si>
    <t>5bed51b0e84e0020bd497841</t>
  </si>
  <si>
    <t>I believe that BagUtils &amp; UnmodifiableSortedBag can also be updated.</t>
  </si>
  <si>
    <t>5bef237e56f6a02950c6522d</t>
  </si>
  <si>
    <t>In retrospect, it might have been better if the class had been designed as a wrapper rather than a subclass.</t>
  </si>
  <si>
    <t>5bef228156f6a02950c647ca</t>
  </si>
  <si>
    <t>Gotcha; thanks. I have heard of this, but never remembered which encoding it was associated with...</t>
  </si>
  <si>
    <t>5bef23c656f6a02950c655b5</t>
  </si>
  <si>
    <t>Here's an updated {{IO-487-accept-reject-2.patch}} that adds a protected {{invalidClassNameFound}} method to {{ValidatingObjectInputStream}}, as suggested by [~ebourg]. That method could be overridden to log invalid classes instead of failing, and it also includes the comment about not logging the invalid class name.
 Do you guys think this can be committed? I guess what's important is to agree on the API-like elements which are only the {{ClassNameMatcher}} interface and the public/protected methods of {{ValidatingObjectInputStream}}.</t>
  </si>
  <si>
    <t>5bef238656f6a02950c65293</t>
  </si>
  <si>
    <t>bq. Make sure to change the javadoc for all the read and readFully methods as well
 Did you mean skip and skipFully?
 The read and readFully methods use the implementation provided, so I don't see how they can be less performant.
 bq. Seems to set a bad precedent for usability of Apache Commons.
 The point of the IOUtils#skip() methods is to guarantee that the correct number of bytes/chars is skipped.
 This does not not appear to be possible using the subclass skip() implementations for the reasons already given.</t>
  </si>
  <si>
    <t>5bef232756f6a02950c64eea</t>
  </si>
  <si>
    <t>Reopening per the comments.</t>
  </si>
  <si>
    <t>5bed5173e84e0020bd497708</t>
  </si>
  <si>
    <t>Just to update this issue; the code attached above lives at
 http://www.dishevelled.org/multi-map/
 with a package private copied and extended with generics version of AbstractHashedMap. When version 4.x of commons-collections is released, I plan to remove this and use the public AbstractHashedMap instead.</t>
  </si>
  <si>
    <t>5bef237a56f6a02950c65202</t>
  </si>
  <si>
    <t>Fix implemented for the method in the original report and two other IOUtil methods.
 {noformat}
 commit -m "[IO-362] IOUtils.contentEquals* methods returns false if input1 == input2, should return true."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1428941.
 {noformat}</t>
  </si>
  <si>
    <t>5bed4ffbe84e0020bd496f92</t>
  </si>
  <si>
    <t>*** This bug has been marked as a duplicate of 26680 ***</t>
  </si>
  <si>
    <t>5bed5277e84e0020bd497ea5</t>
  </si>
  <si>
    <t>Wanted to add that there is a second more complete project on sourceforge than the one referred to above:
 &gt; http://collections.sf.net
 Not sure what to think of the re-branding done on their project home page, however.</t>
  </si>
  <si>
    <t>5bed5000e84e0020bd496fbe</t>
  </si>
  <si>
    <t>Please note that only one of MapUtilsFixPatch or MapUtilsBehaviourPatch should 
 be applied. The latter incorporates the former plus the additional changes to 
 the behaviour of debugPrint. (Forgot to mention this in my earlier 
 comment.</t>
  </si>
  <si>
    <t>5bed5376e84e0020bd498ae5</t>
  </si>
  <si>
    <t>GitHub user zhangminglei opened a pull request:
  https://github.com/apache/commons-collections/pull/33
  [COLLECTIONS-664] Add a class that extend a load method which accept â€¦
  â€¦a filename.
 You can merge this pull request into a Git repository by running:
  $ git pull https://github.com/zhangminglei/commons-collections COLLECTIONS-664
 Alternatively you can review and apply these changes as the patch at:
  https://github.com/apache/commons-collections/pull/33.patch
 To close this pull request, make a commit to your master/trunk branch
 with (at least) the following in the commit message:
  This closes #33
 ----
 commit 3ee56fdce999bcf5164c0339601546c2b9b2cd70
 Author: zhangminglei &lt;zml13856086071@163.com&gt;
 Date: 2017-11-06T09:06:47Z
  [COLLECTIONS-664] Add a class that extend a load method which accept a filename.
 ----</t>
  </si>
  <si>
    <t>5bef21f456f6a02950c640c2</t>
  </si>
  <si>
    <t>5bef23fe56f6a02950c65823</t>
  </si>
  <si>
    <t>Thank you all for the review.
 [~kinow]:
 {quote}
 In CharacterSetFilterReader, maybe remove private static final HashSet&lt;Integer&gt; EMPTY_SET = new HashSet&lt;&gt;(0); ? And perhaps use Collections.emptySet() ?
 {quote}
 Yes, good catch.
 {quote}
 Also in CharacterSetFilterReader, I think it could be dangerous just using the collection provided by the user. Maybe create a new field using Collections.unmodifiableSet(originalSet) ?
 {quote}
 Yes, good catch.
 [~sebb@apache.org]:
 Yes, this solution is broader but simpler for the case of CSV-222 IMO. I like it because it does not make the CSV lexer more complex.</t>
  </si>
  <si>
    <t>5bef23be56f6a02950c65524</t>
  </si>
  <si>
    <t>Created pull request #39: https://github.com/apache/commons-io/pull/39</t>
  </si>
  <si>
    <t>5bef241356f6a02950c658e1</t>
  </si>
  <si>
    <t>Okay, this is a first draft of a direct iterator implementation of iterateFiles. It basically uses the same traversal technique as the existing functions (and borrows code from them), but it doesn't create any LinkedList. It uses chains of iterators, specifically apache.commons.collections.iterators.IteratorChain and apache.commons.collections.iterators.ObjectArrayIterator (if this dependency is unacceptable, neither of these are overly complex classes, so they can be reimplemented or imported).
 As is the code is a bit redundant, because the list code is doing the same thing as the iterator code. Once the iterator code is tested and considered correct, the list functions can be implemented using iterators. E.g.:
 public static Collection&lt;File&gt; listFiles(
  File directory, IOFileFilter fileFilter, IOFileFilter dirFilter) {
 Iterator&lt;File&gt; iter = iterateFiles(directory, fileFilter, dirFilter);
 LinkedList&lt;File&gt; list = new LinkedList&lt;File&gt;();
 while(iter.hasNext())
 list.add(iter.next());
 return list;
 }
 or similar. I'm glad to refine the patch more as needed.</t>
  </si>
  <si>
    <t>5bef223156f6a02950c642c9</t>
  </si>
  <si>
    <t>Thanks for the extra info. I agree that it seems a little specialised for commons.</t>
  </si>
  <si>
    <t>5bef22d956f6a02950c64bae</t>
  </si>
  <si>
    <t>Thanks for addressing this issue that fast! 
 Here's how I would write it but it is just a matter of taste...
 {noformat}
  @Override
  public void close() throws IOException { 
  try {
  super.close();
  } 
  finally {
  this.branch.close();
  }
  }
 {noformat}</t>
  </si>
  <si>
    <t>5bef238756f6a02950c652a2</t>
  </si>
  <si>
    <t>commit -m "[IO-353] Add API IOUtils.copy(InputStream, OutputStream, int)." C:/svn/org/apache/commons/trunks-proper/io/src/test/java/org/apache/commons/io/IOUtilsCopyTestCase.java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C:/svn/org/apache/commons/trunks-proper/io/src/test/java/org/apache/commons/io/IOUtilsCopyTestCase.java
  Transmitting file data ...
  Committed revision 1402280.</t>
  </si>
  <si>
    <t>5bed50b0e84e0020bd4972e2</t>
  </si>
  <si>
    <t>I'm happy to add a patch to the class (not an interface) if a patch is supplied 
 (with tests if possible)</t>
  </si>
  <si>
    <t>5bef238956f6a02950c652cf</t>
  </si>
  <si>
    <t>It would be worth if, if you'd add the encoding:
 {code}
 public static BufferedReader buffer(InputStream inputStream, String encoding) {
  return new BufferedReader(new InputStreamReader(inputStream, encoding));
 }
 {code}
 which would a nice API together with my issue IO-315: Replace all "String encoding" parameters with a value type</t>
  </si>
  <si>
    <t>5bed51eae84e0020bd49791a</t>
  </si>
  <si>
    <t>Inserting with an index &gt;= size() usually does not work in list-based collections, so I think the behavior is correct.
 What worries me more is that the exception in put is thrown *after* the collection has been modified, leaving it in an inconsistent state.
 We should check the index first and throw the exception if it is out-of-range.</t>
  </si>
  <si>
    <t>5bef23c656f6a02950c655ab</t>
  </si>
  <si>
    <t>The base types should be accepted by default I think (primitive wrappers, arrays, enums, String, Date, URL, File...).
 Accepting a hierarchy is a good idea, something like {{acceptInstancesOf()}} maybe? On the other hand, instead of having a proliferation of methods we could rely on the Java 8 syntax and write {{accept(c -&gt; List.class.isAssignableFrom(c))}}.</t>
  </si>
  <si>
    <t>5bed52b2e84e0020bd4981ff</t>
  </si>
  <si>
    <t>resolution in svn r1073168</t>
  </si>
  <si>
    <t>5bed52d8e84e0020bd498415</t>
  </si>
  <si>
    <t>{quote}
 IMHO I think containsMapping goes well with removeMapping. What do you think?
 {quote}
 thats fine for me.
 Regarding the List &amp; Set MultiValuedMap, what we could do there is to hide this detail completely in the implementation and just provide static factory methods that return a generic MultiValuedMap with either a List or Set as backing collection class. The interfaces ListMultiValuedMap and SetMultiValuedMap would just act as marker interfaces to make the intent clear. I will give it a try with your current patch and see if this can work.
 Regarding MultiValuedSet vs Bag:
 The MultiValuedSet I had in mind (probably a bad name) is the same as the CollectionBag is now, it counts the number of times an object is in this Set the same as the Bag does, but follows the Collection contract. I would see it as a design goal to make all collection classes compliant with the Collection contract. This would make the use of collections less error-prone, but I understand that there are people who value the Bag interface as it is now.</t>
  </si>
  <si>
    <t>5bef223256f6a02950c642db</t>
  </si>
  <si>
    <t>Created an attachment (id=7765)
 Removed ref to deprecated method</t>
  </si>
  <si>
    <t>5bed509de84e0020bd4972cb</t>
  </si>
  <si>
    <t>Created an attachment (id=9005)
 String case insensitive Map implementation</t>
  </si>
  <si>
    <t>5bef223356f6a02950c642ea</t>
  </si>
  <si>
    <t>- With the out member I mean that the superclass FilterOutputStream has already
 the a protected member "out" that references proxied stream. The proxy-member of
 the ProxyOutputStream references the same stream like the FilterOutputStream.out
 member - so I think the ProcyOutputStream.proxy is obsolete. You could directly
 use the FilterOutputStream.out member.
 - getProxy()/setProxy(): You could pass the ProxyOS to an object that writes to
 an OS. If the object doesn't support a set/getOS (perhaps its final) you could
 use the ProxyOS to do this.
 Thanks.</t>
  </si>
  <si>
    <t>5bef231f56f6a02950c64e8d</t>
  </si>
  <si>
    <t>Class and unit test</t>
  </si>
  <si>
    <t>5bef22f956f6a02950c64cf7</t>
  </si>
  <si>
    <t>* [Web|http://svn.apache.org/viewvc/hadoop/common/trunk/hadoop-common-project/hadoop-common/src/main/java/org/apache/hadoop/util/LineReader.java?view=log]
 * [SVN|http://hadoop.apache.org/common/version_control.html]
 Basically, it would be required to support:
 {code}
 Text str= new Text();
 FSDataInputStream is= FileSystem.get(conf);
 is.seek(offset);
 ReversedLinesReader reader= new ReversedLinesReader(is);
 int bytesConsumed;
 long bytesConsumedTotal=0L;
 while(bytesConsumedTotal&lt;treshold &amp;&amp; (bytesConsumed=reader.readLine(str))&gt;0)
 {
  //...
  bytesConsumedTotal+= bytesConsumed;
 }
 public class ReversedLinesReader
 {
  public ReversedLinesReader(InputStream is)
  {
  //simply start reading from (positioned) is
  }
  public ReversedLinesReader(File file)
  {
  //current behaviour seek to end of file
  }
  public int readLine(Text text)
  {
  //return bytes read and store line in text
  //alternatively one could return a Pair&lt;String,Integer&gt; to not depend on org.apache.hadoop.io.Text
  }
  public String readLine()
  {
  //current behaviour 
  }
 }
 {code}</t>
  </si>
  <si>
    <t>5bef237756f6a02950c651d2</t>
  </si>
  <si>
    <t>That would definitely do the job.
 The only minor issue would be that the calling thread would have no way of knowing that the Tailer was stopped by interruption, but I honestly don't see any situation where that would cause a major issue at all.
 It should be considered to also call {{listener.handle(e)}} prior to calling {{stop()}}, which would at least give the listener a chance to discover the interruption, and possibly perform some logging etc.</t>
  </si>
  <si>
    <t>5bef230456f6a02950c64d5d</t>
  </si>
  <si>
    <t>Attached baos_to_inputstream.patch. I just replaced local machine paths with relative paths.
 Can anybody discuss/comment/commit on this?</t>
  </si>
  <si>
    <t>5bed5231e84e0020bd497b6f</t>
  </si>
  <si>
    <t>Moved the package in r1477287.
 Additionally, as a best practice in commons, made the object in EditCommand private and added a getter.
 For the Commands, I am now unsure if the refactoring really makes sense. We could change the append methods in EditScript to be similar to the Visitor (e.g. appendInsertCommand, appendKeepCommand, ...) and thus completely hiding this implementation detail in the EditScript (which is a good thing in commons due to the strict API rules). Otoh the current API is also good OO design, so I am inclined to keep it as is.
 My original idea was to do merging of commands (e.g. the EditScript would check if the last command was the same as the current and then merge them, each command would have a list of T instead of a single T), to save memory as we do not need to instantiate a new command for a sequence of equal commands (can be an issue for large sequences). But the trade-off would be to create a List for each command, so the gain may not be as great as originally thought.</t>
  </si>
  <si>
    <t>5bef232156f6a02950c64eb4</t>
  </si>
  <si>
    <t>New files are reattached.</t>
  </si>
  <si>
    <t>5bed52bde84e0020bd498299</t>
  </si>
  <si>
    <t>(In reply to comment #16)
 &gt; Feel free to have a look at it. Please tell me if you suspect any copyright 
 &gt; issues after having read the code. I admit that the code may seem complicated, 
 &gt; but it is a complete, clean implementation, quite well optimised for compact 
 &gt; storage and fast lookups.
 Without comparing your code against anything else, I couldn't suspect any
 copyright issues in any event--except for the fact that I interpreted your
 statement "I borrowed some internal implementation ideas from
 java.util.ArrayList, java.util.TreeMap..." literally; i.e. to mean you had been
 in Sun source files.</t>
  </si>
  <si>
    <t>5bed5204e84e0020bd4979dd</t>
  </si>
  <si>
    <t>all changes have been made.</t>
  </si>
  <si>
    <t>5bed5348e84e0020bd4988fa</t>
  </si>
  <si>
    <t>This is a major issue for us with Mule use of commons-collections too as we plan to upgrade from to version 4 with generics :-(
 We extend commons collections utility clases and add a few extras with the goal that everywhere in our code base we just use a single utility class that provides all commons-collections methods plus our own. See: https://raw.githubusercontent.com/mulesoft/mule/477feb5e0c5df246865501eb995cf0b2e7e07bc2/core/src/main/java/org/mule/util/MapUtils.java
 While i agree the *constructor shouldn't be public*, it *should at least be protected though to allow extension*, else you may as well make the class final because the effect is the same. To goal of this change was (based on the javadoc) to prevent instantiation, not to prevent extension.</t>
  </si>
  <si>
    <t>5bed4face84e0020bd496f1e</t>
  </si>
  <si>
    <t>Fixed in nightly builds starting 1/2/04.
 Modified iterator remove() to compare repositioned "last" element to its new
 parent to decide whether to percolate up or down. Added percolateUp methods
 with starting indexes to support this. 
 Thanks, Steve, for reporting (and identifying the source of) this bug.</t>
  </si>
  <si>
    <t>5bef21f256f6a02950c640a9</t>
  </si>
  <si>
    <t>5bef23ec56f6a02950c65750</t>
  </si>
  <si>
    <t>I'm good to mark this resolved.
 We've got a paper trail if anyone else happens upon this edge case and the two workaround - polling to update the stale cache or the [java.nio.file.*Files.copy(Path, Path, ...)*|https://docs.oracle.com/javase/8/docs/api/java/nio/file/Files.html].</t>
  </si>
  <si>
    <t>5bef21e956f6a02950c6402b</t>
  </si>
  <si>
    <t>Adding a patch for "cancellation processing plumbing"</t>
  </si>
  <si>
    <t>5bed52d7e84e0020bd4983fc</t>
  </si>
  <si>
    <t>Applied patch + javadoc together with an additional partition method as suggested by the OP.
 Thanks for the suggestion and the patch!</t>
  </si>
  <si>
    <t>5bef22a156f6a02950c648b6</t>
  </si>
  <si>
    <t>I apologize for attaching actual files, but I didn't find any way to get Subversion diff to recognize new files (unlike CVS diff, which takes a "N" argument).</t>
  </si>
  <si>
    <t>5bed534ae84e0020bd498914</t>
  </si>
  <si>
    <t>Hi Thomas,
 Few replies:
 - I shall provide very soon a detailed report that describes all performed refactoring
 - I mainly tried to only move units from packages where they were defined but I also need to remove two static methods (in a utility class) that were redundant with two others in order to eliminate a mutual dependency. These methods should be deprecated before their removal. Another notable modification is the deletion of the package trie.analyzer that contained a single class that required to be placed in trie package instead. Finally, the package org.apache.commons.collections4 contains only the overview.html file
 - I have moved the classes CompositeMap and CompositeSet in the map package. The CompositeSet class is only used by the CompositeMap class, that's why it got sucked in. More naturally, this class may be placed in set package
 - I moved the CompositeCollection class in the list package because it used the class UnmodifiableList that I placed firstly in the list package. Many couplings with UnmodifiableList require to move it in the collection package but CompositeCollection has dependencies with the package iterators (EmptyIterator, IteratorChain). Therefore, it may be moved in iterators but unfortunately not in collection package (heavily used by iterators)
 - No class has been removed. Even deprecated classes were kept somewhere. 269 top level classes before/after refactoring task</t>
  </si>
  <si>
    <t>5bef23c656f6a02950c655a9</t>
  </si>
  <si>
    <t>Ok understood I didn't parse the method properly. All classes are rejected by default, and reject() specifies exceptions to what was accept()ed. The javadoc of the accept/reject methods is clear, a few examples in the class javadoc would be good though.</t>
  </si>
  <si>
    <t>5bef23c656f6a02950c65586</t>
  </si>
  <si>
    <t>Agreed.</t>
  </si>
  <si>
    <t>5bef22e656f6a02950c64c33</t>
  </si>
  <si>
    <t>5bed5335e84e0020bd498837</t>
  </si>
  <si>
    <t>I completely agree. There was talk recently on the mailing lists about getting moving on a new Collections release - I'm sure they'd appreciate the support.
 I suggest we close this bug as a WONTFIX.</t>
  </si>
  <si>
    <t>5bed501fe84e0020bd497093</t>
  </si>
  <si>
    <t>Applied in SVN 201765
 Note however, that we don't have formal JDK1.5 tests/compilation, so these
 errors may re-occur.</t>
  </si>
  <si>
    <t>5bef235556f6a02950c6509e</t>
  </si>
  <si>
    <t>Thank you. But it reminded me that the same approach to terminated a line in java.io.BufferedReader#readline()
 /**
  * Reads a line of text. A line is considered to be terminated by any one
  * of a line feed ('\n'), a carriage return ('\r'), or a carriage return
  * followed immediately by a linefeed.
  * â€¦ */
  String readLine(boolean ignoreLF) throws IOException {
  â€¦
 Perhaps, Java always regard them as the same. I'd better change my own code to adapt to it.</t>
  </si>
  <si>
    <t>5bef230056f6a02950c64d34</t>
  </si>
  <si>
    <t>What is the original use case? 
 Maybe knowing that would help inform decisions on whether files and/or directories contain themselves and whether parameters need to exist or not.
 Note that the behaviour of getCanonicalFile() may depend on whether or not the file exists, from the Javadoc:
 {quote}
 The canonical form of the pathname of a nonexistent file or directory may be different from the canonical form of the same pathname after the file or directory is created. Similarly, the canonical form of the pathname of an existing file or directory may be different from the canonical form of the same pathname after the file or directory is deleted.
 {quote}
 I don't like the recursive implementation; also it should not be necessary to call getCanonicalFile() multiple times.
 It's also unsafe to call it multiple times as the representation may potentially change because of the above.
 ==
 The io-291.diff patch contains tabs, and is an Eclipse workspace-relative patch so is difficult for anyone else to apply.
 Both patches contain @author tags, which we discourage.</t>
  </si>
  <si>
    <t>5bed52fae84e0020bd4985c0</t>
  </si>
  <si>
    <t>Yes you are right. We can not easily remove classes, thus it is better to add an IfTransformer class to be consistent.
 Just add a unit test please.
 There are not yet many in the functor package, but we need to start somewhere.</t>
  </si>
  <si>
    <t>5bed52efe84e0020bd498532</t>
  </si>
  <si>
    <t>5bed52aae84e0020bd4981ac</t>
  </si>
  <si>
    <t>This would be incredibly useful if indeed it takes a Collection instead of a List, otherwise I don't see the point.
 Voting for it, if the title is changed.</t>
  </si>
  <si>
    <t>5bef23fd56f6a02950c657f9</t>
  </si>
  <si>
    <t>The drawbacks of ThreadLocals are that they might leak memory in web application server, see the blog here for example: http://niklasschlimm.blogspot.be/2012/04/threading-stories-threadlocal-in-web.html
 As a developer of a general-purpose library one has to keep exactly an eye on that: general purpose use. We can not optimize for one specific use-case, i.e. maximum performance, when the utility method is mainly used in total different setups.
 Furthermore, there is a way to get *maximum* performance: not using a ThreadLocal but providing a local byte array when calling the method. This should be faster than going via a ThreadLocal. Did you test this in your performance test? Also, the buffer size will highly depend on the use-case. To get maximum performance you will want to adjust the buffer size, which is not possible with the ThreadLocal solution either.
 I can understand when someone is pissed because his performance patch is not accepted, but if you take a step back you will realize that it really does not make any sense here.</t>
  </si>
  <si>
    <t>5bed5357e84e0020bd4989c5</t>
  </si>
  <si>
    <t>This provides an implementation. I've used this for a while and I"d like to donate this code to the commons.</t>
  </si>
  <si>
    <t>5bef235656f6a02950c650b4</t>
  </si>
  <si>
    <t>I came across this issue and noticed an inefficiency in the code of the run method.
 With the reOpen flag set a new RandomAccessFile is always created at the end of the main while loop in the run method:
  if (getRun() &amp;&amp; reOpen) {
  reader = new RandomAccessFile(file, RAF_MODE);
  reader.seek(position);
  }
 This is unnecessary and contributes to unnecessary file locking on Windows.
 If the reOpen flag is set a new RandomAccessFile should only be created when the length of the file or the last modification date indicate that the file needs to be read.</t>
  </si>
  <si>
    <t>5bed5167e84e0020bd4976a6</t>
  </si>
  <si>
    <t>(In reply to comment #12)
 &gt; That really seems a synchronization issue on the client. I have done some tests
 &gt; here and the problem only occurs when there are non-thread-safe access to the
 &gt; map. Are there more references to this kind of error?
 All the info is here in Bugzilla. It is only LRUMap that has issues against it,
 other (similarly designed) classes have no issues raised.</t>
  </si>
  <si>
    <t>5bed5014e84e0020bd497051</t>
  </si>
  <si>
    <t>Fixed already in CVS</t>
  </si>
  <si>
    <t>5bed4f92e84e0020bd496e8a</t>
  </si>
  <si>
    <t>Created an attachment (id=16020)
 patch to org.apache.commons.collections.TestPriorityBuffer class
 A new method 'testSerialization()' has been added which tests that heaps can be
 serialized and restored safely.</t>
  </si>
  <si>
    <t>5bed5356e84e0020bd4989a4</t>
  </si>
  <si>
    <t>Committed in r1714262 for collections4: unsafe classes do not implement the Serializable interface anymore.</t>
  </si>
  <si>
    <t>5bed5275e84e0020bd497e6f</t>
  </si>
  <si>
    <t>Could we rename this issue to indicate specifically which classes in collections_jdk5_branch these changes genericise?</t>
  </si>
  <si>
    <t>5bed5398e84e0020bd498c46</t>
  </si>
  <si>
    <t>I suggest *union(Collection ... collections**)* name</t>
  </si>
  <si>
    <t>5bef23c656f6a02950c655aa</t>
  </si>
  <si>
    <t>Makes sense, we could provide a set of standard ClassNameMatchers along those lines. 
 Best might be to add a few tests that demonstrate those needs, so we can create some standard matchers. My own use cases are very limited in terms of class space, so if others have good examples they're welcome.</t>
  </si>
  <si>
    <t>5bef235d56f6a02950c650ec</t>
  </si>
  <si>
    <t>Has already been resolved in rev. 1652148.</t>
  </si>
  <si>
    <t>5bef23fc56f6a02950c657d4</t>
  </si>
  <si>
    <t>GitHub pull request : https://github.com/apache/commons-io/pull/36</t>
  </si>
  <si>
    <t>5bed50bde84e0020bd497343</t>
  </si>
  <si>
    <t>I suppose I can understand the rationale for TestObject.isSerializable to
 indicate "although this class claims to be serializable, it isn't", it's not
 clear to me why we "objects should be tested for serializability even if they
 don't implement the interface". If your intention is to "[indicate] to the
 developer that they should [implement serializable]", then why not make it
 straightforward, put a test method like:
 void testShouldBeSerializable() {
  assertTrue(makeObject() implements Serializable);
 }
 in the TextXxx class *for which you'd like to strongly suggest Serializablity*,
 or put "implements Serializable" in the base Xxx class *for which you'd like to
 _require_ Serializablity.
 Your example of:
  List list1 = Collections.EMPTY_LIST
  List list2 = list1.subList(0, 0);
  List list3 = Collections.unmodifiableList(list2);
 points to a bug in the Collections.umodifiableList method--the unmodifiable
 version of a non-Serializable list should not be Serializable.
 There is already a mechanism, crude as it may be, to prevent the serialization
 tests from executing--override them with no ops. Making it easier for a class
 that implements Serializable to not actually be Serializable seems like a
 questionable thing to me. It'd be better for "implements Serializable" to mean
 what it says.</t>
  </si>
  <si>
    <t>5bed4fa6e84e0020bd496ef5</t>
  </si>
  <si>
    <t>Created an attachment (id=8266)
 patch fixing BlockingBuffer to use notifyAll</t>
  </si>
  <si>
    <t>5bed50c9e84e0020bd497392</t>
  </si>
  <si>
    <t>I originally tried to implement it that way but to do that you have to do one of 
 2 equally bad things:
 1. Swallow the InterruptedException thrown by the wait() method.
 2. Add the InterruptedException to the Queue methods' signatures.
 The 1.5 BlockingQueue gets around this issue by adding different methods to 
 Queue that block.
 BTW, I too dislike the 1.5 names but "push" and "pop" are operations on a stack 
 not a queue. IMO, you "add" and "remove" from a queue (or use the arcane 
 enqueue/dequeue terminology).</t>
  </si>
  <si>
    <t>5bef224956f6a02950c6445a</t>
  </si>
  <si>
    <t>I'm a moron - thanks for reporting this Raul.
 svn ci -m "IO-113 points out that readFileToString(File) was not static. *hits self*" src/
 Sending src/java/org/apache/commons/io/FileUtils.java
 Transmitting file data .
 Committed revision 504659.</t>
  </si>
  <si>
    <t>5bef241356f6a02950c658e3</t>
  </si>
  <si>
    <t>GitHub user detinho opened a pull request:
  https://github.com/apache/commons-io/pull/67
  IO-170: Scalable Iterator for files, better than FileUtils.iterateFiles
  I took an aproach of implementing a separate class with the iterator logic.
  While this brings a little code duplication, it leads to a more scalable approach, as the iterator class processes only the necessary files and directories to return the next file.
 You can merge this pull request into a Git repository by running:
  $ git pull https://github.com/detinho/commons-io IO-170
 Alternatively you can review and apply these changes as the patch at:
  https://github.com/apache/commons-io/pull/67.patch
 To close this pull request, make a commit to your master/trunk branch
 with (at least) the following in the commit message:
  This closes #67
 ----
 commit 636d8a2da5344cede1d1588879b4476504004234
 Author: detinho &lt;marvinware2005@...&gt;
 Date: 2018-10-16T02:49:24Z
  IO-170: Scalable Iterator for files, better than FileUtils.iterateFiles
 ----</t>
  </si>
  <si>
    <t>5bef236956f6a02950c65149</t>
  </si>
  <si>
    <t>Added as UTF_BOM.
 URL: http://svn.apache.org/r1468905
 Log:
 IO-341 A constant for holding the BOM character (U+FEFF)
 Modified:
  commons/proper/io/trunk/src/changes/changes.xml
  commons/proper/io/trunk/src/main/java/org/apache/commons/io/ByteOrderMark.java</t>
  </si>
  <si>
    <t>5bef23d656f6a02950c65633</t>
  </si>
  <si>
    <t>Thanks for the updated patch.
 I think it is important to note that there is an important semantic change here.
 With the patch, whenever [io] internally tries to close a closeable something (file, stream, and so on), we now may get an exception when before we did not.
 I'd argue that ignoring all of these close exception was bad and could cause things to get polluted or corrupted or the call sites to be unaware that problems exists closing resources. Not a good thing especially when other IOExceptions would be thrown on other operations within a given method.
 Testing...</t>
  </si>
  <si>
    <t>5bed5280e84e0020bd497f46</t>
  </si>
  <si>
    <t>Test that demonstrates the issue with both CaseInsensitiveMap or IdentityMap as the underlying map.
 Note that this set of tests is not comprehensive (other methods than .firstKey() can demonstrate the issue)</t>
  </si>
  <si>
    <t>5bed5306e84e0020bd498666</t>
  </si>
  <si>
    <t>btw. this is just a placeholder for the stuff mentioned in the parent task. 
 Did you already take a look at the API proposal there? (COLLECTIONS-442)</t>
  </si>
  <si>
    <t>5bed520ae84e0020bd497a0e</t>
  </si>
  <si>
    <t>During the merge of the generics branch, I had to revert this fix. It needs to be refactored/reapplied in the new generics modified code.</t>
  </si>
  <si>
    <t>5bed519fe84e0020bd4977fd</t>
  </si>
  <si>
    <t>It's a proposal worth thinking about, but I'm in favour of leaving out the final and private constructor.
 One good reason to allow instances of util types is that certain tools cannot handle static methods. For example, the JSP EL expression language always requires a bean instance; it might be useful to configure a utils object as a "managed bean" in a JSF app for example, but this only works if there is a constructor available. Not sure if this applies to Collection util classes, but it certainly does to BeanUtils utility classes etc.
 And this warning is only a recommended coding convention. Not everyone will want to stick with it. If someone does want to subclass, then they can always use the @SuppressWarnings annotation to suppress this for the appropriate methods rather than write dummy methods.
 As Stephen says, I think there would need to be a specific advantage before user choice is removed. I guess there is a performance benefit to having a final class, but I'm not sure this is really significant.</t>
  </si>
  <si>
    <t>5bef23e956f6a02950c65721</t>
  </si>
  <si>
    <t>Question: Wouldn't isIllegalWindowsFileName(String) make more sense`? As it is, we are basically enforcing a loop around isIllegalWindowsFileName(char), aren't we?</t>
  </si>
  <si>
    <t>5bef22bb56f6a02950c64a13</t>
  </si>
  <si>
    <t>The patch was created using Eclipse and contains the additional methods described in the description, as well as test cases for them.</t>
  </si>
  <si>
    <t>5bef237a56f6a02950c651f6</t>
  </si>
  <si>
    <t>URL: http://svn.apache.org/r1468703
 Log:
 IO-354 Commons IO Tailer does not respect UTF-8 Charset
 Modified:
  commons/proper/io/trunk/src/changes/changes.xml
  commons/proper/io/trunk/src/main/java/org/apache/commons/io/input/Tailer.java
  commons/proper/io/trunk/src/test/java/org/apache/commons/io/input/TailerTest.java
 Created IO-377 to deal with the default charset issue.</t>
  </si>
  <si>
    <t>5bed5000e84e0020bd496fcd</t>
  </si>
  <si>
    <t>Change made to output null if map is null and null label</t>
  </si>
  <si>
    <t>5bed530be84e0020bd498697</t>
  </si>
  <si>
    <t>Fixed in r1651115.</t>
  </si>
  <si>
    <t>5bef21e956f6a02950c64035</t>
  </si>
  <si>
    <t>OK, changed committed. IMO internal and external cancellation are now well documented and the exception is called "CancelException".</t>
  </si>
  <si>
    <t>5bef240856f6a02950c658a1</t>
  </si>
  <si>
    <t>Fixed, will be in 2.7, whenever that comes.
 Â</t>
  </si>
  <si>
    <t>5bef233356f6a02950c64f57</t>
  </si>
  <si>
    <t>Looks like IMF (Internet Message Format) uses a similar continuation scheme, except tabs and other white-space are allowed [1] for the first character on the new line.
 The allowable continuation characters should be specifiable via parameters.
 MIME Quoted-printable uses an "=" sign at the end of the line to represent a soft line break.
 It might be worth supporting this as well.
 [1] http://tools.ietf.org/html/rfc5322#section-2.2.3</t>
  </si>
  <si>
    <t>5bef23d956f6a02950c6565c</t>
  </si>
  <si>
    <t>I wonder if {{resourceToURL(final String name, final ClassLoader classLoader)}} should also look in the thread context class loader and the system class loader.</t>
  </si>
  <si>
    <t>5bed5011e84e0020bd497036</t>
  </si>
  <si>
    <t>Thanks for these javadoc patches, documentation patches are always useful!</t>
  </si>
  <si>
    <t>5bef221456f6a02950c641f3</t>
  </si>
  <si>
    <t>Created an attachment (id=16164)
 Updated FileSystemUtils class
 This *should* be good to go for a release now, AFAIK anyway.</t>
  </si>
  <si>
    <t>5bed4f82e84e0020bd496e3b</t>
  </si>
  <si>
    <t>Created an attachment (id=8199)
 patch to run more tests by using TestAllPackages instead of TestAll</t>
  </si>
  <si>
    <t>5bed52f1e84e0020bd49854a</t>
  </si>
  <si>
    <t>Something that I do not fully understand: what is the purpose of an *unbounded* LRU map? The idea normally is to evict the LRU items when the map gets full.
 Is it more like the mentioned LinkedHashMap where the iteration order is altered based on the access statistics?</t>
  </si>
  <si>
    <t>5bef232356f6a02950c64ec8</t>
  </si>
  <si>
    <t>Why do you think this is not possible? For example, for windows it's quite clear which characters are reserved and therefore need to be replaced by something else.</t>
  </si>
  <si>
    <t>5bef235656f6a02950c650b2</t>
  </si>
  <si>
    <t>Patch to optionally close input file whilst waiting.
 Also update test case so file deletion works on Windows</t>
  </si>
  <si>
    <t>5bef23c656f6a02950c6557b</t>
  </si>
  <si>
    <t>Forgot to mention good contributions from [~alexander.klimetschek] on that SLING-5288 code, please also credit him if you accept the patch (alexkli at a.o).</t>
  </si>
  <si>
    <t>5bef228156f6a02950c647c5</t>
  </si>
  <si>
    <t>I like the idea of using Piped*Streams, actually... not here in particular but just in general. Again, it's simply been my experience that they suffer from synchronization issues, which you must work around if you want to reliably read all the data. As a result I wouldn't use them unless I truly needed them.</t>
  </si>
  <si>
    <t>5bed5227e84e0020bd497ae5</t>
  </si>
  <si>
    <t>Applied patch in r1538935 with a few modifications:
  * renamed to matchesAll
  * added more test cases
  * fixed return value in case predicate is null
  * fixed documentation in case collection is null or empty.
 Thanks for the patch!</t>
  </si>
  <si>
    <t>5bef226856f6a02950c64661</t>
  </si>
  <si>
    <t>Added:
 http://svn.apache.org/viewvc/commons/proper/io/trunk/src/java/org/apache/commons/io/monitor/</t>
  </si>
  <si>
    <t>5bed51b0e84e0020bd497845</t>
  </si>
  <si>
    <t>Resolving for now.</t>
  </si>
  <si>
    <t>5bef22dc56f6a02950c64bc7</t>
  </si>
  <si>
    <t>Fixed in r619103</t>
  </si>
  <si>
    <t>5bed5293e84e0020bd49805e</t>
  </si>
  <si>
    <t>patch for build files, etc.</t>
  </si>
  <si>
    <t>5bed52b6e84e0020bd49822d</t>
  </si>
  <si>
    <t>Thanks for the very interesting reading Michael. I studied it carefully.
 I had initially called the interface Entry. The problem is that there are a lot of protected methods that 
 use the HashEntry class as argument or return value.
  protected HashEntry getEntry(Object key) {
  protected void updateEntry(HashEntry entry, Object newValue) {
  protected void reuseEntry(HashEntry entry, int hashIndex, int hashCode, Object key, Object value) {
  protected HashEntry createEntry(HashEntry next, int hashCode, Object key, Object value) {
  protected void addEntry(HashEntry entry, int hashIndex) {
  protected void removeMapping(HashEntry entry, int hashIndex, HashEntry previous) {
  protected void removeEntry(HashEntry entry, int hashIndex, HashEntry previous) {
  protected void destroyEntry(HashEntry entry) {
 Not counting the iterator methods.
 These methods are part of the template method pattern I believe so to have them deal with a specific 
 implementation of the interface would make the interface redundant.
 To get this to work with the Entry interface one would have to overload these methods. This could be 
 done, but it would look a little ugly.
 Henry</t>
  </si>
  <si>
    <t>5bef239e56f6a02950c653b7</t>
  </si>
  <si>
    <t>Great! Then, I guess, this can be closed too. Thanks a lot, Sebb!</t>
  </si>
  <si>
    <t>5bef226356f6a02950c6460d</t>
  </si>
  <si>
    <t>Fixed http://svn.apache.org/viewvc?view=rev&amp;revision=596642</t>
  </si>
  <si>
    <t>5bef22f556f6a02950c64cd1</t>
  </si>
  <si>
    <t>5bed525de84e0020bd497ce0</t>
  </si>
  <si>
    <t>Type conversion logic in methods prohibits use of generics to eliminate methods.</t>
  </si>
  <si>
    <t>5bed5002e84e0020bd496fd8</t>
  </si>
  <si>
    <t>Reopening... It is definately possible to write a thread safe, yet still
 efficiently multi-threaded without the double-check locking.... it just needs to
 be done very carefully... the documentation added should be sufficient though...</t>
  </si>
  <si>
    <t>5bed5053e84e0020bd4971ba</t>
  </si>
  <si>
    <t>Created an attachment (id=14129)
 This patch to TestSetUniqueList exposes the bug.</t>
  </si>
  <si>
    <t>5bed5306e84e0020bd498668</t>
  </si>
  <si>
    <t>Committed a first version in r1681783.</t>
  </si>
  <si>
    <t>5bef22e256f6a02950c64c09</t>
  </si>
  <si>
    <t>As far as I can tell, JAXB is not included in 1.5 by default - you have to download additional code.</t>
  </si>
  <si>
    <t>5bef240256f6a02950c65852</t>
  </si>
  <si>
    <t>We are attempting top abstract things like case-sensitivity in a new enum in trunk called {{org.apache.commons.io.FileSystem}} but it is not fully baked; any help is appreciated.
 Basically, for now, I think you should write code like:
 {code:java}
 FilenameUtils.isExtension(myString.toLowerCase(Locale.ROOT), new String[] {"jpg", "gif", "andSoOn" });
 {code}
 For now, I'd rather not add a case-sensitive boolean to a bunch of APIs. Ideally, we should have APIs in {{org.apache.commons.io.FileSystem}} that factor that in.</t>
  </si>
  <si>
    <t>5bef229f56f6a02950c6489a</t>
  </si>
  <si>
    <t>I am asking one last time for some feedback from any Commons IO developers on this offer. If I do not get any feedback by Monday, March 15, I will withdraw this submission.</t>
  </si>
  <si>
    <t>5bed5232e84e0020bd497b7f</t>
  </si>
  <si>
    <t>You are right, in fact other methods (in ListOrderedSet, e.g. retainAll) already use similar logic as proposed in your patch, so I guess it is safe to do it also for the remove method.</t>
  </si>
  <si>
    <t>5bed526ee84e0020bd497df2</t>
  </si>
  <si>
    <t>Class and test case.</t>
  </si>
  <si>
    <t>5bed4f20e84e0020bd496c79</t>
  </si>
  <si>
    <t>5bef224856f6a02950c64447</t>
  </si>
  <si>
    <t>Thanks Robert, 
 I've made that change.
 svn ci -m "Applying Robert Michel's more correct patch for #IO-101. "
 Sending src/java/org/apache/commons/io/EndianUtils.java
 Transmitting file data .
 Committed revision 484864.</t>
  </si>
  <si>
    <t>5bed52c8e84e0020bd498353</t>
  </si>
  <si>
    <t>Yes, you're right, the map thing is trickier than I realized. Attached is a new patch that makes key comparisons behave as {{equalsIgnoreCase()}} would do (watch out for the extended unit test that fails when using {{String.toLowerCase()}} in {{convertKey()}}).
 A question that pops up is whether {{CaseInsensitiveMap}} should have been case-preserving for keys, i.e. store keys in their original case but compare case-insensitively. I mean, there seem to be two different use cases involved here:
 # case-insentive key lookup, i.e. {{map.get("key") == map.get("KEY")}} but possibly {{map.keySet().contains("Key")}}
 # automatic key normalization to lower/upper case to provide a specific key set view</t>
  </si>
  <si>
    <t>5bef231956f6a02950c64e65</t>
  </si>
  <si>
    <t>See the attached patch (ReverseFilterInputStream.patch) for a simple draft (not thoroughly tested or documented) of a class that turns an OutputStream filter into an InputStream filter without the need for an extra thread or a pipe.
 With the ReverseFilterInputStream class your example test case would become:
 {code}
 //starting data
 InputStream original = new ByteArrayInputStream("hello world".getBytes("us-ascii"));
 // Compress
 InputStream reversed = new ReverseFilterInputStream(original, GZIPOutputStream.class);
 // Uncompress
 InputStream results = new GZIPInputStream(reversed);
 //show results
 StringWriter swresult = new StringWriter();
 CopyUtils.copy(results,swresult);
 assertEquals("hello world", swresult.toString());
 {code}</t>
  </si>
  <si>
    <t>5bed5385e84e0020bd498b7f</t>
  </si>
  <si>
    <t>Sounds like a good idea. I think Scala has something similar (not too familiar with Scala, but tried learning it a few times - [https://www.scala-lang.org/api/current/scala/collection/mutable/ArrayStack.html#drain(f:T=%3EUnit):Unit] ?). And Guava as well in the Queues I think ([https://github.com/google/guava/blob/fd919e54a55ba169dc7d9f54b7b3485aa7fa0970/android/guava/src/com/google/common/collect/Queues.java#L270)] ?
 Â 
 Â</t>
  </si>
  <si>
    <t>5bef239e56f6a02950c653bd</t>
  </si>
  <si>
    <t>Sebb, maybe you right i can check what i pass to method myself. But user should know what expect to him. I found out only when download sources.
 IOUtils line 964 version 2.2 not contain warning about exception in Javadoc. What i should to do if i want help to fix it? Thanks.</t>
  </si>
  <si>
    <t>5bef22e656f6a02950c64c3c</t>
  </si>
  <si>
    <t>Maybe this bug should be fixed before releasing 2.2? It's fairly nasty.
 When used this method (readFully) in Lucene, the bug (completely ignoring the offset parameter) caused immediate failures in our tests.
 Also, this is new code in 2.2 I think? I see one other readFully in 2.1 (in SwappedDataInputStream), and it looks correct (respects the incoming offset).</t>
  </si>
  <si>
    <t>5bed524ee84e0020bd497c15</t>
  </si>
  <si>
    <t>There is a small sample code in the javadoc of IteratorUtils.nodelistIterator(Node) which doesn't match.:
 {code}
  * Convenience method, allows easy iteration over NodeLists:
  * &lt;pre&gt;
  * for(Node childNode : IteratorUtils.asIterable(node)){
  * ...
  * }
  * &lt;/pre&gt;
 {code}
 Should now be :
 {code}
  * Convenience method, allows easy iteration over NodeLists:
  * &lt;pre&gt;
  * Iterable&lt;Node&gt; iterable = IteratorUtils.nodeListIterator(node);
  * for(Node childNode : IteratorUtils.asIterable(iterable)){
  * ...
  * }
  * &lt;/pre&gt;
 {code} 
 ... or perhaps better using the iterator in a while loop:
 {code}
  * Convenience method, allows easy iteration over NodeLists:
  * &lt;pre&gt;
  * Iterator&lt;Node&gt; iterator = IteratorUtils.nodeListIterator(nodeList);
  * while(iterator.hasNext()){
  * Node childNode = iterator.next();
  * ...
  * }
  * &lt;/pre&gt;
 {code}</t>
  </si>
  <si>
    <t>5bed5331e84e0020bd498802</t>
  </si>
  <si>
    <t>[~joehni], thanks for your reply.
 It's a breaking change indeed, but workaround is to publish a new major version (e.g. 3.3.0).
 Regarding making the situation even worse - why? 
 For people who need to migrate to JDK 8 and use collections 3.x, they need to:
 # Fork the library
 # Update their codebase (e.g. places, where MultiMap is implemented or remove(Object, Object) is used).
 Instead, if they do have a version which is Java 8 compatible - they need to go with *2* and only update their codebase.
 There might be other libraries that depends on commons-collections, but they will not target compatibility with some fork. It's more realistic other libraries will publish their compat-changes with respect to commons-collections _only_ when original commons-collections publish a Java 8 compat changes.
 Thanks!</t>
  </si>
  <si>
    <t>5bef23ac56f6a02950c65450</t>
  </si>
  <si>
    <t>That seems like a bug in the InputStream implementation.
 Does not seem right to catch Exceptions that are not supposed to be thrown by close(), so I suggest closing this as won't fix</t>
  </si>
  <si>
    <t>5bef232756f6a02950c64ee6</t>
  </si>
  <si>
    <t>How about an (if JAVA_7) return isSymbolicLink at the top of our method?</t>
  </si>
  <si>
    <t>5bed4f6be84e0020bd496db9</t>
  </si>
  <si>
    <t>(In reply to comment #10)
 My mistake, it didn't sound like you would accept a patch either.</t>
  </si>
  <si>
    <t>5bed5271e84e0020bd497e1d</t>
  </si>
  <si>
    <t>svn ci -m "Improving effiency of StaticBucketMap.putAll as per COLLECTIONS-320" src/java/org/apache/commons/collections/map/StaticBucketMap.java 
 Sending src/java/org/apache/commons/collections/map/StaticBucketMap.java
 Transmitting file data .
 Committed revision 767768.</t>
  </si>
  <si>
    <t>5bed4faae84e0020bd496f0d</t>
  </si>
  <si>
    <t>We're going to modify BlockingBuffer for this functionality. Will open up
 additional enhancement request.</t>
  </si>
  <si>
    <t>5bef22e956f6a02950c64c60</t>
  </si>
  <si>
    <t>5bef224856f6a02950c64444</t>
  </si>
  <si>
    <t>svn ci -m "Committing my patch from #IO-101, fixing an &lt;int&gt; overrun in readSwappedLong. Many thanks to JosÃ© Pinto for finding this" src/
 Sending src/java/org/apache/commons/io/EndianUtils.java
 Sending src/test/org/apache/commons/io/EndianUtilsTest.java
 Transmitting file data ..
 Committed revision 482841.
 ----
 It'll be available in the nightly build tonight JosÃ©, and in IO 1.3 which should get released sometime this month (IO-99 willing).</t>
  </si>
  <si>
    <t>5bef22d056f6a02950c64b43</t>
  </si>
  <si>
    <t>I have added a note to IOCase.SYSTEM:
 http://svn.apache.org/viewvc?view=revision&amp;revision=1002159</t>
  </si>
  <si>
    <t>5bef23ca56f6a02950c655e2</t>
  </si>
  <si>
    <t>Patch uploaded.
 This is the change to remove the entire branch of code in the run() method. 
 I could find a unit test that logically covered this block of code. The testTrailer method in TrailerTest technically covers those lines, but it was not truly validating the logic of the branch.
 Since the branch is being removed, there are no changes to the unit test.</t>
  </si>
  <si>
    <t>5bef225b56f6a02950c645a7</t>
  </si>
  <si>
    <t>Applied. Henri, I did not pick up your suggestion to put the test case into FileCleaner itself. It seems to be to unusual to me and personally I do prefer a clean separation between test and tested code. If anyone starts this style elsewhere, I am ready to change that later.</t>
  </si>
  <si>
    <t>5bed51e2e84e0020bd4978e0</t>
  </si>
  <si>
    <t>You're right about this class being obviously final, in which case I have also simplified its equals() method a bit.</t>
  </si>
  <si>
    <t>5bed504ae84e0020bd497185</t>
  </si>
  <si>
    <t>The simple change for this would be:
 public static int cardinality(Object obj, final Collection col) {
  if(col instanceof Bag) {
  return ((Bag)col).getCount(obj);
  } else {
  //put the current body here
  }
 }</t>
  </si>
  <si>
    <t>5bed5371e84e0020bd498aa7</t>
  </si>
  <si>
    <t>Fixed in 80ec288e</t>
  </si>
  <si>
    <t>5bef234456f6a02950c64ff5</t>
  </si>
  <si>
    <t>I'm not sure the explanation and comment is correct. This isn't about symlinks, and I don't think `isSymlink` throws IllegalArgumentException.
 This fixes a race condition when the directory is being modified as its size is being calculated.
 This also underlines a problem with FileUtils.sizeOf(File). It shouldn't throw `IllegalArgumentException`, it should throw a checked `IOException` when the file isn't found because the caller can't prevent the exception and he should be reminded to check for it.</t>
  </si>
  <si>
    <t>5bed5303e84e0020bd498641</t>
  </si>
  <si>
    <t>Fixed in r1683631.</t>
  </si>
  <si>
    <t>5bef23c156f6a02950c6553d</t>
  </si>
  <si>
    <t>bq. What matters is if the files lastModified time compared to its previous lastModified value.
 Yes, but if that is measured after calling readLines, this might trigger case (2) above.</t>
  </si>
  <si>
    <t>5bed51fee84e0020bd4979b2</t>
  </si>
  <si>
    <t>Applied in r1521272.
 Thanks for the report and patch!</t>
  </si>
  <si>
    <t>5bef234356f6a02950c64fe9</t>
  </si>
  <si>
    <t>Thx, but it may be confused since many people simply use new LockableFileWriter("/path/to/file").</t>
  </si>
  <si>
    <t>5bed50f8e84e0020bd4974b3</t>
  </si>
  <si>
    <t>Until functors are their own component, there isn't room in [collections] for this.</t>
  </si>
  <si>
    <t>5bef231e56f6a02950c64e7d</t>
  </si>
  <si>
    <t>Master Sebb,
 I don't mean to turn this into a forum post, but how would you unit test the following code? The test would be to get an IOException out of forceMkdir().
 void method(String dirPath) throws IOException
 {
  if (filePath == null) { throw new IllegalArgumentException(); }
  File dir = new File(dirPath);
  IOUtils.forceMkdir(dir);
 }</t>
  </si>
  <si>
    <t>5bed5202e84e0020bd4979d2</t>
  </si>
  <si>
    <t>This patch fixes the problem and adds a unit test that will fail when the problem remains.</t>
  </si>
  <si>
    <t>5bef237956f6a02950c651e3</t>
  </si>
  <si>
    <t>{code}
 $ svn ci -m "IO-465: Update to JUnit 4.12. Thanks to github user based2. This also closes #4 from github."
 Sending pom.xml
 Sending src/changes/changes.xml
 Transmitting file data ..
 Committed revision 1649883.
 {code}</t>
  </si>
  <si>
    <t>5bef236256f6a02950c65113</t>
  </si>
  <si>
    <t>2.0.1 is quite old, but it looks like the class has not changed since then.
 I think there is a problem with always delegating to the super implementation for ClassNotFound.
 Its class loader may include classes that are not in the specified class loader, so may resolve classes that should fail.
 It looks like the name for primitive types is the same as the keyword - i.e. "int", "long", "void" etc.
 Could compare against a list of valid names before delegating.</t>
  </si>
  <si>
    <t>5bed50b7e84e0020bd49731d</t>
  </si>
  <si>
    <t>5bef236256f6a02950c6510f</t>
  </si>
  <si>
    <t>The sample class is not complete: at the very least it needs to implement Serializable. 
 But when I try that it does not fail. Does it still fail for you?
 Without a test case that reproduces the issue, we have no way of knowing for sure that the proposed fix is sufficient (though I think we know that it's necessary).</t>
  </si>
  <si>
    <t>5bef238156f6a02950c65251</t>
  </si>
  <si>
    <t>I've added tests with @Ignore but the problem seems deeper. The fix above does not work with the tests I added (unless the tests have bugs ;)
 It's not clear why we are not simply doing:
 {code:java}
  /**
  * {@inheritDoc}
  * @param readlimit max read limit (ignored)
  */
  @Override
  public synchronized void mark(@SuppressWarnings("unused") int readlimit) {
  //this.mark = this.cbuf.position();
  this.cbuf.mark();
  }
  @Override
  public synchronized void reset() throws IOException {
 // if (this.mark != NO_MARK) {
 // this.cbuf.position(this.mark);
 // this.mark = NO_MARK;
 // }
  this.cbuf.reset();
  }
 {code}
 This does not fix anything but it does not break anything else.
 If we need a mark, then we need tests to show why the solution above does not suffice.
 Help wanted.
 Gary</t>
  </si>
  <si>
    <t>5bef229256f6a02950c64832</t>
  </si>
  <si>
    <t>Turns out that the basic skip(long) implementations already allow for looping until read() returns -1, so they will skip as much as possible.
 So only the skipFully() methods currently make sense, added.
 URL: http://svn.apache.org/viewvc?rev=920114&amp;view=rev
 Log:
 Add skipFully() methods for InputStream and Reader
 Modified:
  commons/proper/io/trunk/src/java/org/apache/commons/io/IOUtils.java
  commons/proper/io/trunk/src/test/org/apache/commons/io/IOUtilsTestCase.java</t>
  </si>
  <si>
    <t>5bef22ae56f6a02950c64960</t>
  </si>
  <si>
    <t>Fixed, thanks for the suggestion
 http://svn.apache.org/viewvc?view=revision&amp;revision=1080820</t>
  </si>
  <si>
    <t>5bef232156f6a02950c64eb8</t>
  </si>
  <si>
    <t>Similar purpose filters are in the Swizzle Stream library:
 http://swizzle.codehaus.org/Swizzle+Stream</t>
  </si>
  <si>
    <t>5bef22ef56f6a02950c64ca9</t>
  </si>
  <si>
    <t>5bed5124e84e0020bd4975b6</t>
  </si>
  <si>
    <t>Patch against Rev 827021's CollectionUtils.java</t>
  </si>
  <si>
    <t>5bed50b0e84e0020bd4972e3</t>
  </si>
  <si>
    <t>What would you like it to do when the methods do actually timeout? Return null?
  Throw an exception? Make it a setting?</t>
  </si>
  <si>
    <t>5bef23fd56f6a02950c657ff</t>
  </si>
  <si>
    <t>[~javaguru]
 Thank you for your comment. By 'the patch as currently' you mean the implementation using WeakReferences?
 "final class ByteArrayThreadLocal extends ThreadLocal&lt;WeakReference&lt;byte[]&gt;&gt;"</t>
  </si>
  <si>
    <t>5bed5243e84e0020bd497bc1</t>
  </si>
  <si>
    <t>This seems like a reasonable new feature</t>
  </si>
  <si>
    <t>5bef225856f6a02950c64556</t>
  </si>
  <si>
    <t>Perhaps you could describe what the method is supposed to do?</t>
  </si>
  <si>
    <t>5bef22b856f6a02950c649f4</t>
  </si>
  <si>
    <t>Fixed:
 http://svn.apache.org/viewvc?view=revision&amp;revision=1052161</t>
  </si>
  <si>
    <t>5bed510fe84e0020bd49753d</t>
  </si>
  <si>
    <t>You can do it if you do:
 import org.apache.commons.collections.map.*;
 public class Test extends AbstractLinkedMap {
  protected static class TestEntry extends AbstractLinkedMap.LinkEntry {
  protected TestEntry(HashEntry next, int hashCode, Object key, Object value) {
  super(next, hashCode, key, value);
  }
  }
 }
 ie) When you extend the Map to override the removeLRU method, you also extend the LinkEntry class INSIDE your map extension.
 Please reopen if that doesn't solve the issue.</t>
  </si>
  <si>
    <t>5bed5221e84e0020bd497abb</t>
  </si>
  <si>
    <t>Nope, entirely likely that it was just missed. There are a bunch of things in Collections that aren't serializable and need to be changed (along with a unit test). It's one of those things where the solution is an order less difficult than the unit test. Patches very, very welcome.</t>
  </si>
  <si>
    <t>5bed5326e84e0020bd49878c</t>
  </si>
  <si>
    <t>After some second thoughts, this addition may not be useful anymore with the availability of ConcurrentHashMap in the JDK.
 Also the mina project seems to have removed this class.</t>
  </si>
  <si>
    <t>5bed5376e84e0020bd498aec</t>
  </si>
  <si>
    <t>Github user kinow commented on the issue:
  https://github.com/apache/commons-collections/pull/33
  Thanks for the clear response Minglei! And thanks for your contribution. Let's see what others think :+1:</t>
  </si>
  <si>
    <t>5bed5072e84e0020bd49729f</t>
  </si>
  <si>
    <t>Created an attachment (id=17224)
 patch</t>
  </si>
  <si>
    <t>5bed5343e84e0020bd4988ca</t>
  </si>
  <si>
    <t>If everything is attached to the issue this seems like unneeded overhead.</t>
  </si>
  <si>
    <t>5bed527ae84e0020bd497efd</t>
  </si>
  <si>
    <t>Hi Hollis,
 the overloaded methods with two arguments are usually there to avoid the following warning with Java 1.5 / 6:
 Type safety: A generic array of Set&lt;E&gt; is created for a varargs parameter
 So we want to keep them for the time being.
 In the case of the addComposited(Set[]) method: this should indeed be changed to varargs.</t>
  </si>
  <si>
    <t>5bef236856f6a02950c65132</t>
  </si>
  <si>
    <t>Note that copyFile(final File input, final OutputStream output) does not close the output file.
 Maybe there should be a version that does not close the input file at the end.</t>
  </si>
  <si>
    <t>5bef231956f6a02950c64e6a</t>
  </si>
  <si>
    <t>For the records: I had the same issues and couldn't find a solution without a second thread that doesn't need an unknown amount of memory.
 Since this isn't easy to get right, I vote to add this code even though is seems "broken". My rationale is this:
 1. The code is useful
 1. It's hard to get right
 1. If there is a better solution (i.e. one without the second thread) the outside API doesn't change, so it would be easy to fix later.</t>
  </si>
  <si>
    <t>5bef22f956f6a02950c64cf8</t>
  </si>
  <si>
    <t>5bef223d56f6a02950c643c1</t>
  </si>
  <si>
    <t>Please review and try the latest code in SVN.</t>
  </si>
  <si>
    <t>5bef236456f6a02950c6511d</t>
  </si>
  <si>
    <t>Thank you for the report!</t>
  </si>
  <si>
    <t>5bef230a56f6a02950c64dad</t>
  </si>
  <si>
    <t>Created an attachment (id=17535)
 RegexFilter</t>
  </si>
  <si>
    <t>5bed52a5e84e0020bd498184</t>
  </si>
  <si>
    <t>Changed in r1482514.</t>
  </si>
  <si>
    <t>5bef227756f6a02950c64720</t>
  </si>
  <si>
    <t>Something like this:
 {code}
 /**
  * {@link FileUtils#copyURLToFile(URL, File)} but the types the other way around to upload a file to FTP.
  */
 public static void copyFileToURL(File source, URL destination) throws IOException {
 FileInputStream input = new FileInputStream(source);
 try {
 OutputStream output = destination.openConnection().getOutputStream();
 try {
 IOUtils.copy(input, output);
 } finally {
 IOUtils.closeQuietly(output);
 }
 } finally {
 IOUtils.closeQuietly(input);
 }
 }
 {code}</t>
  </si>
  <si>
    <t>5bef224856f6a02950c64441</t>
  </si>
  <si>
    <t>Patch and bugfix for this issue.</t>
  </si>
  <si>
    <t>5bef220d56f6a02950c6417a</t>
  </si>
  <si>
    <t>(In reply to comment #9)
 &gt; I think the IOIterator is a good idea. There is an interface "Closeable" Java
 &gt; 1.5 which is used for the same purpose.
 &gt; &gt; IOIterator i = FileUtils.lineIterator( blah );
 &gt; Sorry to be pedantic, but ...
 &gt; Why declare i as an IOIterator when you can declare it as a LineIterator? 
 IMO its better to keep the API to types rather than fixing on implementations - 
 that way, if a better implementation comes along at a later date then the 
 public API doesn't have to change at a to take advantage of it.
 &gt; I want to 
 &gt; iterate over Lines, not over IOs... But, anyway, the point is that if you
 &gt; return LineIterator, you give the user the choice. We don't gain anything by
 &gt; returning a superinterface in this case.
 You don't gain anything by returning a LineIterator - it has the same methods 
 (i.e. Iterator methods plus a close() method) as IOIterator - I created it with 
 that name as I was thinking there would be more flavours - Stephen talked about 
 a couple and I like the idea of a BufferedInputIterator that returns byte[].
 &gt; &gt; The other thing I wondered was maybe its better to have a new 
 RuntimeException 
 &gt; &gt; that includes the "cause" (I assume io is JDK 1.3 dependant, and not 1.4) 
 &gt; &gt; rather than trapping IOException and re-throwing IllegalStateException with 
 &gt; &gt; just the message.
 &gt; I don't think hasNext() should throw any exceptions. If you cannot read the 
 file
 &gt; anymore, then there are no more elements. People using the Iterator interface
 &gt; will not expect hasNext() to throw an exception. Just close the reader as you
 &gt; have done.
 I don't really like the idea of swallowing exceptions and carrying on as though 
 everything is fine - sounds like a PITA to debug.
 &gt; Also, next() should throw a NoSuchElementException, rather than 
 &gt; IllegalStateException, according to the Iterator javadoc.
 OK I'll change this, thx.
 &gt; &gt; Niall
 &gt; Regards,
 &gt; James</t>
  </si>
  <si>
    <t>5bef22ca56f6a02950c64ae0</t>
  </si>
  <si>
    <t>Resolving this as WONTFIX</t>
  </si>
  <si>
    <t>5bed518be84e0020bd49779e</t>
  </si>
  <si>
    <t>This could still be a useful addition, as it decorates another map to be bounded.
 The patch has a few flaws that need to be corrected before committing:
  * use the BoundedMap interface instead of the self-defined LimitedSizeMap
  * modifications of the decorated map via iterator, entrySet or keySet are not reflected in the decorator, i.e. the queue containing the inserted keys is not updated accordingly
  * do not catch a RuntimeException in put, but instead reorder the instructions to make it fail-safe
  * the unit test should be plugged into the testing framework, e.g. inherit from AbstractIterableMapTest</t>
  </si>
  <si>
    <t>5bed5257e84e0020bd497c91</t>
  </si>
  <si>
    <t>I have uploaded the patch. Here is the brief explanation of the changes i made in the current files.
 1. Composite Collection holds the collections added to it in List&lt;E&gt; instead of List&lt;Collection&lt;E&gt;&gt;.This solves the issue of type checking in the code as mentioned in the bug.
 2. I see add() and addComposited() performing the same functionality according to the current version.Whereas according to the apache commons collections doc,the functionalities are supposed to be different as shown below.
 add(java.lang.Object obj)
  Adds an object to the collection, throwing UnsupportedOperationException unless a CollectionMutator strategy is specified.
 addAll(java.util.Collection coll)
  Adds a collection of elements to this collection, throwing UnsupportedOperationException unless a CollectionMutator strategy is specified.
 addComposited(java.util.Collection c)
  Add an additional collection to this composite.
 But according to the current version,both does the same thing.In that case i don't see the need of having two methods for the same functionality.So i changed the functionality of the methods according to the document.
 3. I changed the junit test cases accordingly and uploaded in the patch.</t>
  </si>
  <si>
    <t>5bef23fe56f6a02950c65826</t>
  </si>
  <si>
    <t>A few comments :
 1. apis like java.lang.stream and rxjava have filter methods that work in the opposite sense to the filter method introduced here - they select items that match the test, rather than excluding them. 
 2. The documentation refers to "codepoints"; however, the read method in java.io.FilterReader returns UTF-16 characters. This makes a difference for characters that aren't in the BMP, and which are represented in Java as surrogate pairs. The current implementation can't filter codepoints like ðŸ˜­ (U+1F62D) because it only sees the UTF-16 surrogates. 
 Working with codepoints would potentially require interposing a pushback reader to handle the case where the input contains a codepoint encoded in more than one char, which is not rejected. 
 3. commons IO is currently using Java 7. If the source level were to change to Java 8 then the filter method could be replaced by an IntPredicate / Predicate&lt;Integer&gt; (passed in when the class is constructed). The current cases could be handled using a method reference. / Predicate.isEquals.</t>
  </si>
  <si>
    <t>5bef231056f6a02950c64e0b</t>
  </si>
  <si>
    <t>Hi Beluga,
 Thank you for your contribution. Can you provide unit tests please?
 Gary</t>
  </si>
  <si>
    <t>5bef237c56f6a02950c65215</t>
  </si>
  <si>
    <t>Deprecation is a good idea, assuming that there are suitable replacements (which could be created if necessary).
 However removal would break binary compatibility.</t>
  </si>
  <si>
    <t>5bed4f38e84e0020bd496c9b</t>
  </si>
  <si>
    <t>Yes. Because a SortedSet must be sorted (A-Z or Z-A or 1-100 or some other 
 sorting order). The iterator returns this sorted order no matter what order the 
 elements are added in.
 ListOrderedSet simply maintains the order in which the elements are added to 
 the set. The iterator always returns the order of adding the elements.</t>
  </si>
  <si>
    <t>5bed5218e84e0020bd497a96</t>
  </si>
  <si>
    <t>Integrated in commons-collections #69 (See [https://builds.apache.org/job/commons-collections/69/])
  Add change for 3.2.2 also for 4.0 release, fix javadoc for COLLECTIONS-331. (Revision 1366195)
  Result = SUCCESS
 tn : http://svn.apache.org/viewvc/?view=rev&amp;rev=1366195
 Files : 
 * /commons/proper/collections/trunk/src/changes/changes.xml
 * /commons/proper/collections/trunk/src/main/java/org/apache/commons/collections/iterators/CollatingIterator.java</t>
  </si>
  <si>
    <t>5bed5064e84e0020bd497230</t>
  </si>
  <si>
    <t>While I am sympathetic to the problem here, I don't believe there is a 
 practical solution. An AndPredicate will return as soon as it finds a failing 
 predicate. However, all it returns is the boolean false. Nothing else is 
 returned. As a result, there is no hook to attach data such as an ID to.
 One possible solution I can think of would be to wrap each 
 Predicate/Transformer/Closure in another that logged the input and output, or 
 stored it to a ThreadLocal variable for later inclusion in the error, but this 
 could not be the default behaviour.
 Also, since [collections] cannot depend on logging, only System.out is 
 available which limits options.
 The other solution I can think of is to use Aspects (AOP) to achieve the same 
 logging effect.
 I am closing as WontFix, unless someone else has a bright idea ;-)</t>
  </si>
  <si>
    <t>5bef22c556f6a02950c64aa2</t>
  </si>
  <si>
    <t>I have added methods for suffix and prefix file filters which have an IOCase parameter:
 http://svn.apache.org/viewvc?view=revision&amp;revision=982435</t>
  </si>
  <si>
    <t>5bef23dc56f6a02950c6567c</t>
  </si>
  <si>
    <t>GitHub user davidmoten opened a pull request:
  https://github.com/apache/commons-io/pull/29
  [IO-528] fix Tailer.run race condition runaway logging
  `Tailer.run` has a race condition that can have serious effects. 
  The `run()` method has two while loops. The first waits till the file exists and the second loop reads lines from the file doing some file rotation checking on the way. If the file is deleted while the second loop is in progress then the loop goes crazy logging warnings that look like this:
  `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
  In our case this had serious effects. The file being tailed was deleted by another process and all available disk space was rapidly used up by the logging. This crashed a system.
  The fix is to put a sleep after the call to `fileNotFound()`.
  I haven't made a unit test because reliably triggering this problem would involve a major refactor of the `run` method to make it testable.
 You can merge this pull request into a Git repository by running:
  $ git pull https://github.com/davidmoten/commons-io fix-tailer-race-condition
 Alternatively you can review and apply these changes as the patch at:
  https://github.com/apache/commons-io/pull/29.patch
 To close this pull request, make a commit to your master/trunk branch
 with (at least) the following in the commit message:
  This closes #29
 ----
 commit b6c13341564475f4b804ec8e46f665211236b7f7
 Author: Dave Moten &lt;davidmoten@gmail.com&gt;
 Date: 2017-02-01T03:54:00Z
  fix Tailer.run race condition runaway logging
 ----</t>
  </si>
  <si>
    <t>5bef236156f6a02950c65100</t>
  </si>
  <si>
    <t>It's almost impossible to write a test case for this, as the file cannot be truncated whilst the transfer is in progress, and this is where the code spends most of its time (at least with larger files).
 However, it is possible to cause an infinite loop if a wait is added before the loop starts, as this makes it easier to truncate the file in the correct place. 
 Equally, adding a sleep between loops shows that the file can be truncated outside the transfer method and this can cause:
 java.lang.IllegalArgumentException: Negative size
  at sun.nio.ch.FileChannelImpl.map(FileChannelImpl.java:690)
  at sun.nio.ch.FileChannelImpl.transferFromFileChannel(FileChannelImpl.java:527)
  at sun.nio.ch.FileChannelImpl.transferFrom(FileChannelImpl.java:590)</t>
  </si>
  <si>
    <t>5bed4ffee84e0020bd496fab</t>
  </si>
  <si>
    <t>Current implementations in CVS no longer have a CollectionWrapper inner class 
 in CollectionUtils. However, the issue of serializability of the decorators 
 continues to be a problem and is recorded in Bugzilla elsewhere. 
 *** This bug has been marked as a duplicate of 18815 ***</t>
  </si>
  <si>
    <t>5bed5397e84e0020bd498c39</t>
  </si>
  <si>
    <t>Github user grimreaper commented on a diff in the pull request:
  https://github.com/apache/commons-collections/pull/55#discussion_r222264747
  --- Diff: src/main/java/org/apache/commons/collections4/list/FixedSizeList.java ---
  @@ -31,6 +31,12 @@
  * The add, remove, clear and retain operations are unsupported.
  * The set method is allowed (as it doesn't change the list size).
  * &lt;p&gt;
  + * &lt;p&gt;
  --- End diff --
  extra `&lt;p&gt;`</t>
  </si>
  <si>
    <t>5bed5167e84e0020bd4976aa</t>
  </si>
  <si>
    <t>Can anyone who remembers please comment and state which JDK version, JDK vendor
 and operating system they were using.
 Thanks!</t>
  </si>
  <si>
    <t>5bed5351e84e0020bd49895e</t>
  </si>
  <si>
    <t>As agreed, removed the class, see COLLECTIONS-351 for more infos.</t>
  </si>
  <si>
    <t>5bed50bde84e0020bd497344</t>
  </si>
  <si>
    <t>Wontfix based on Rodney's comments.</t>
  </si>
  <si>
    <t>5bed51ace84e0020bd49782d</t>
  </si>
  <si>
    <t>Fixed in r1353111.
 I did not apply the patch, but rather changed the method in a similar way as outlined in the patch. Instead of evaluating the predicate on all elements of A, only elements of B that satisfy the predicate are added to a bag. The rest is similar to the patch.
 Also added more information in the javadoc how the resulting collection will look like depending on the predicate evaluation.
 Thanks for reporting and the patch!</t>
  </si>
  <si>
    <t>5bef23c656f6a02950c655c7</t>
  </si>
  <si>
    <t>What about trusting {{java.lang}} by default?</t>
  </si>
  <si>
    <t>5bef21e556f6a02950c63fe3</t>
  </si>
  <si>
    <t>Same from me: Using System.gc() in a library method is a no-no! If you cannot delete the file, it simply means, someone did not close it. So that code should be fixed!</t>
  </si>
  <si>
    <t>5bed4f4de84e0020bd496d29</t>
  </si>
  <si>
    <t>I wrote the following test case that seem to confirm the bug :
  public void testTransformedCollection_2() {
  List list = new ArrayList();
  list.add("1");
  list.add("2");
  list.add("3");
  Collection result = CollectionUtils.transformedCollection(list,
 TRANSFORM_TO_INTEGER);
  assertTrue("returned object should be a TransformedCollection",
  result instanceof TransformedCollection);
  assertEquals("The transformed collection has the same size", 3,
 result.size());
  assertTrue("The transformed collection contains the transformation of
 the first elements",result.contains(new Integer(1)));
  assertTrue("The transformed collection contains the transformation of
 the second elements",result.contains(new Integer(2)));
  assertTrue("The transformed collection contains the transformation of
 the third elements",result.contains(new Integer(3)));
  assertFalse("The transformed collection doesn't contain the
 transformation of the first elements",result.contains("1"));
  assertFalse("The transformed collection doesn't contain the
 transformation of the second elements",result.contains("2"));
  assertFalse("The transformed collection doesn't contain the
 transformation of the third elements",result.contains("3"));
  }
 (I will provide a proper patch to TestCollectionUtils.java as soon as I get
 cvsgrab working with my proxy.)</t>
  </si>
  <si>
    <t>5bef22d056f6a02950c64b41</t>
  </si>
  <si>
    <t>Henri: Even HFS can be case sensitive. It's just that the default root system Apple provides is not using it.</t>
  </si>
  <si>
    <t>5bed5052e84e0020bd4971a8</t>
  </si>
  <si>
    <t>Any thoughts on what the proper behavior should be? Output nothing for the
 second reference? Output something like what the default Object.toString does?</t>
  </si>
  <si>
    <t>5bed50c0e84e0020bd497362</t>
  </si>
  <si>
    <t>OrderedSet sounds like it will do the job, if it is made to implement List. I
 wanted the class to have both the words "List" and "Set" in it... but couldn't
 think of a better name.
 The performance problem makes sense, I needed something quick to fit my needs
 and didn't really put enough thought into it.
 Should I take a look at OrderedSet to add what is needed for it to implement List?</t>
  </si>
  <si>
    <t>5bef22d456f6a02950c64b80</t>
  </si>
  <si>
    <t>Looks to me like this was done because windows file names that contain things such as spaces cause the command to fail. Also I guess since whatever directory is passed windows gives the same free space result.
 Anyway I've removed that code that just takes the first two characters of the path and added quotes around the file name. This resolves the problems with file names and works on Windows 7 for me.
 http://svn.apache.org/viewvc?view=revision&amp;revision=1002819</t>
  </si>
  <si>
    <t>5bef225556f6a02950c64515</t>
  </si>
  <si>
    <t>You mean FileUtils.forceDelete? It throws an exception if File.delete() returns false, so I don't see the point in returning the boolean.</t>
  </si>
  <si>
    <t>5bef233f56f6a02950c64fcf</t>
  </si>
  <si>
    <t>Fixed in r1687108</t>
  </si>
  <si>
    <t>5bed526ae84e0020bd497dc1</t>
  </si>
  <si>
    <t>If you have a method of return type void, and you switch it without recompiling to a method that returns something different, you'll get the following error at runtime:
 Exception in thread "main" java.lang.NoSuchMethodError: backcompat.Library.doFoo(Ljava/lang/String;)V
  at backcompat.Test.main(Test.java:6)</t>
  </si>
  <si>
    <t>5bed5050e84e0020bd49719d</t>
  </si>
  <si>
    <t>Thanks</t>
  </si>
  <si>
    <t>5bed50fde84e0020bd4974bf</t>
  </si>
  <si>
    <t>5bef22ec56f6a02950c64c8a</t>
  </si>
  <si>
    <t>5bef237756f6a02950c651d7</t>
  </si>
  <si>
    <t>AFAICT there's no point calling stop outside the run loop, because the flag won't be checked.
 Also InterruptedException is an instance of Exception; no point in having a separate catch unless the code is different.
 So in fact the only change required would be to remove the catch blocks after Thread.sleep().</t>
  </si>
  <si>
    <t>5bed5207e84e0020bd4979ed</t>
  </si>
  <si>
    <t>Changed to boolean removeMapping(K, V) in r1542763.</t>
  </si>
  <si>
    <t>5bed52c6e84e0020bd498322</t>
  </si>
  <si>
    <t>I have updated the test and now it fails before the patch and is successful after.
 In the test, the hash code of KEY_266 depends of the current (simulated) JVM (like System.identityHashCode() ). 
 HTH</t>
  </si>
  <si>
    <t>5bef23c156f6a02950c65540</t>
  </si>
  <si>
    <t>Guys, I have downloaded 2.4 which (I think) you are saying has fixed it. However, I notice that the fileRotated is still getting called erroneously. I have done a fair bit of research into this, and it would seem that the file.length() method is not always 100% up to date, which leads to position occasionally being greater than file.length() !! Quite often it seems to be a few miliseconds behind the actual position. I suppose with that much data bouncing around the network.
 I have added a check after the readLines(reader) to see if position is greater than file.length() if it is, it waits a second. That seems to mop up this issue, although I know it's one ALMIGHTY hack!</t>
  </si>
  <si>
    <t>5bed4f58e84e0020bd496d5c</t>
  </si>
  <si>
    <t>Is this fix also applicable to Commons Configuration? Strikes me that it would
 be, but I haven't verified.</t>
  </si>
  <si>
    <t>5bef232f56f6a02950c64f39</t>
  </si>
  <si>
    <t>Attached is a patch that corrects for some of the issues that were brought up in the original patch. 
 It appends the increment pattern before the extension (if there is one). I changed the function name to the proposed name and added it to the fileutils class.</t>
  </si>
  <si>
    <t>5bed51e0e84e0020bd4978d0</t>
  </si>
  <si>
    <t>No comments - closing as fixed.</t>
  </si>
  <si>
    <t>5bed4ee1e84e0020bd496bdd</t>
  </si>
  <si>
    <t>I think tha just modifying save() and documenting it is enough.
 If there are 2 methods to store the same contents resulting in different 
 output, there must be 2 methods to read it different way. 
 That will lead to many problems is some data files are exchanged with other 
 apps or even different modules. No one will now with what method it was stored.
 It should be made compatible with java.util.Properties.</t>
  </si>
  <si>
    <t>5bed528ee84e0020bd49801a</t>
  </si>
  <si>
    <t>It would seem appropriate for such an animal to cache the contents of the original iterator to support additional calls. There could be multiple factory methods to get Iterable instances with or without this behavior.</t>
  </si>
  <si>
    <t>5bef23ad56f6a02950c6545f</t>
  </si>
  <si>
    <t>No point</t>
  </si>
  <si>
    <t>5bef21e956f6a02950c64030</t>
  </si>
  <si>
    <t>Why a boolean? Firstly, because it reduces the jar file size slightly (each class is an overhead), but secondly because I wanted the handlers to be able to ignore the cancellation request (which they can't do with an exception because its too late by that point).
 What you're suggesting now could almost argue for no cancellation behaviour at all - what does CancelledOperation(Exception) give over throwing an IOException directly?
 I do agree that the code I checked in doesn't support the internal model of cancellation. This could be fixed by adding a setCancelled() method and a boolean flag. Maybe we are worrying too much about the sync cost of volatile?</t>
  </si>
  <si>
    <t>5bef22e356f6a02950c64c1c</t>
  </si>
  <si>
    <t>adding patch I promised many moons ago!</t>
  </si>
  <si>
    <t>5bef240656f6a02950c65886</t>
  </si>
  <si>
    <t>[~garydgregory]
 Yes, I will provide a PR for this.</t>
  </si>
  <si>
    <t>5bed5068e84e0020bd49725b</t>
  </si>
  <si>
    <t>Created an attachment (id=12873)
 TestCollectionUtils.java</t>
  </si>
  <si>
    <t>5bed52d7e84e0020bd4983f9</t>
  </si>
  <si>
    <t>Scala has a partition method that does exactly this.
 split would also be good imho, but I do not like selectAndReject.</t>
  </si>
  <si>
    <t>5bed5309e84e0020bd498688</t>
  </si>
  <si>
    <t>source code for collecitons and test cases</t>
  </si>
  <si>
    <t>5bed5356e84e0020bd4989b1</t>
  </si>
  <si>
    <t>This reminds me of the the general "SerialDoS" code, published here: https://gist.github.com/coekie/a27cc406fc9f3dc7a70d
 I am not THAT Java expert, so I just assume, that any application that allows deserialization from untrusted input, can be DoS'ed - regardless what libraries are included in the classpath.
 Just creation of code execution needs more investigation and creativity and the need to find suitable gadgets...</t>
  </si>
  <si>
    <t>5bed5232e84e0020bd497b7e</t>
  </si>
  <si>
    <t>Hi Thomas,
 Thanks, it's great that the patch works.
 java.util, Apache Commons Collections, Guava Libraries, all use on a
 regular basis methods from the collections passed as parameters (over
 which these three libraries have no control), just like in this case.
 It's the normal thing to do, there must be hundreds of such examples,
 and nobody tries to avoid them.
 In fact, how can one use the collections passes as parameters
 otherwise? For example, the implementation of ListOrderedSet alone
 (not to mention the other classes in Commons Collections, java.util,
 and Guava Libraries) uses methods from "collection" 9 different times,
 including the return value of "collection.retainAll" in the
 implementation of "ListOrderedSet.retainAll(Collection&lt;?&gt; coll)". It
 would not be possible to implement Commons Collections otherwise.
 &gt; a bit slower
 Quadratic vs linear complexity is a big difference. This can get
 really slow (e.g., two orders of magnitude) even for medium size data
 sets.
 Best,
 Adrian</t>
  </si>
  <si>
    <t>5bed5277e84e0020bd497ea0</t>
  </si>
  <si>
    <t>[cross-posted from Bugzilla]
 ------- Additional Comment #7 From Colbert Philippe 2006-05-23 04:56 [reply] ------- 
 Offense not taken.
 Ok..ok..if Sun implemented it that way. I won't argue. I was wrong. 
 I want to go back to my original goal: To have two consolidated 
 commons.collections version Java 1.4.2 &amp; version Java 1.5. 
 Why isn't commons.collections15 not a Jakarta project? Jakarta 
 commons.collections is being updated but I am not sure that 
 commons.collections15 is in synch with it.
 Why aren't these two projects consolidated?</t>
  </si>
  <si>
    <t>5bed511ce84e0020bd49758e</t>
  </si>
  <si>
    <t>How do you get Eclipse to use *project-specific* {{.settings}} from outside of the project base directory?</t>
  </si>
  <si>
    <t>5bed4f5de84e0020bd496d74</t>
  </si>
  <si>
    <t>5bed5294e84e0020bd49807d</t>
  </si>
  <si>
    <t>Integrated in commons-collections #45 (See [https://builds.apache.org/job/commons-collections/45/])
  [COLLECTIONS-231] apply signature change to factory method. (Revision 1353169)
 [COLLECTIONS-231] apply signature change to factory method. (Revision 1353166)
 [COLLECTIONS-231] apply signature change to factory method. (Revision 1353165)
  Result = SUCCESS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t>
  </si>
  <si>
    <t>5bed537ce84e0020bd498b2f</t>
  </si>
  <si>
    <t>Github user kinow commented on the issue:
  https://github.com/apache/commons-collections/pull/25
  Hi @Xaerxess, had a few minutes to look at the pull request tonight. The code looks neat and simple to understand. Well indented, with tests, and comments. The Javadocs look well written too.
  Can't thorough review and merge yet. But just wanted to give an initial feedback. As I am not well familiar with the [collections] code, and not actively working on it, will wait until someone else has time to properly review and maybe merge it.
  In case it takes too long, feel free to mention my user name and I will try to program a couple hours to read through the code and try to check if there is anything missing in the PR, or if we need to get feedback from other via the mailing list.
  Thanks a lot for your contribution. A great first PR :-)
  Cheers,
  Bruno</t>
  </si>
  <si>
    <t>5bef239156f6a02950c65329</t>
  </si>
  <si>
    <t>ISP related issue.</t>
  </si>
  <si>
    <t>5bed52d8e84e0020bd49841a</t>
  </si>
  <si>
    <t>Hi Thomas,
 You correctly pointed out that AbstractMultiValuedMapDecorator is not actually a decorator, my bad. I'll rename it. 
 I will also take care of the formatting issues and documentations. I will add a Unmodifiable decorator &amp; a Transformed decorator and remove Get/Put interfaced for MultiValuedMap as suggested. And yes, a Bag&lt;K&gt; keys() method too.
 I will submit a patch with these changes within a couple of days.</t>
  </si>
  <si>
    <t>5bed531de84e0020bd498731</t>
  </si>
  <si>
    <t>Please don't put pages of text in the issue description. It uses a lot of bandwith and makes reading email notifications difficult. The description should contain a brief description of the problem, and code examples should go in the comments.</t>
  </si>
  <si>
    <t>5bef23c656f6a02950c655b1</t>
  </si>
  <si>
    <t>I made a suggestion on the tomcat-user mailing list where we have been discussing the same thing, and are likely to use your implementation once it's complete: allow for the [Whatever]InputStream to be put into a mode where it merely reports (via log @ INFO level) which classes would have been rejected. This will allow a developer to run in this mode to ensure that there aren't any classes being used that are expected to be deserialized during legitimate uses of the application, but aren't matching the currently-configured "accept" criteria.
 Yes, this can be done by watching for UnsupportedOperationException/InvalidClassException, but it will require the developer to re-build and re-try many times to get all of the various classes taken care of. With this feature, someone could enable the logging, run the application normally, and end up with a complete list of classes that need to be "allowed" by grepping the log file.</t>
  </si>
  <si>
    <t>5bef220d56f6a02950c6418b</t>
  </si>
  <si>
    <t>Patch applied, thanks
 (I'm happy for you to apply things yourself!)</t>
  </si>
  <si>
    <t>5bef22d056f6a02950c64b36</t>
  </si>
  <si>
    <t>@Matt: what is the OSX file separator character? Is it "/" - I assume - or something else?</t>
  </si>
  <si>
    <t>5bed5277e84e0020bd497eb7</t>
  </si>
  <si>
    <t>I think one person's dislike of generics is not a sufficiently good reason for rejecting this request. Although many/most people feel that the Java implementation of generics is not ideal, on balance, I believe that most people feel it's better than no generics at all. For example, I don't know of any projects that are using Java 1.5+ but not generics.
 Anyway, it seems like this issue is dead, but in case it is resurrected, I would emphatically support a generic version of this library even if it is not 100% backward compatible, or uses different package names so that it can co-exists with a non-generic version,</t>
  </si>
  <si>
    <t>5bed532fe84e0020bd4987e3</t>
  </si>
  <si>
    <t>Note that attachments titled "Implementation of Filtered XXXX" are untested.</t>
  </si>
  <si>
    <t>5bef229e56f6a02950c6487f</t>
  </si>
  <si>
    <t>I saw it on two different customer sites (the same configuration). I think we have a problem here.
 According to call to caller error handling: The cal to FileSystemUtils.freeSpaceKb wrapped by try - catch and it can't be issue.
 I can to make something then I catch the exception (this is not a problem), but all the system going to reboot !!!!!</t>
  </si>
  <si>
    <t>5bef22d356f6a02950c64b64</t>
  </si>
  <si>
    <t>OK, point taken.
 How about adding new copyFileXX() and copyDirectoryXX() methods that do report failures?
 I don't think there's any point in adding a boolean reportError parameter as it would only apply if preserveDates is true, so the methods would need new names.
 Any suggestions?
 It's a pity that changing the return from void to boolean is not binary compatible, otherwise that would be an easy solution.
 Maybe consider doing that for a major version update?
 However the private internal copy methods could be changed to return true/false without affecting binary compatibility of the public API.</t>
  </si>
  <si>
    <t>5bed51eae84e0020bd497919</t>
  </si>
  <si>
    <t>Looks like a bug to me, because the size() is 2 just before the putAll().
 The problem is that the code assumes that the put method will only return null if the key was not replaced; however that is only true if the original value was not null. For maps that allow null, the return value of put cannot be used to determine if the key was replaced.</t>
  </si>
  <si>
    <t>5bed5390e84e0020bd498bfa</t>
  </si>
  <si>
    <t>Github user gonmarques commented on the issue:
  https://github.com/apache/commons-collections/pull/9
  Hi,
  It has been almost two and a half years since I opened this PR. I did a quick rebase just to have an idea of any eventual existing conflicts and got a non-trivial conflict list. The overall resolution would require a degree of availability that unfortunately I don't have at the present time.</t>
  </si>
  <si>
    <t>5bef226b56f6a02950c64678</t>
  </si>
  <si>
    <t>Not closing the output stream is designed for constructs like new TeeInputStream(..., System.out). I agree that making the close behaviour configurable is a good feature.
 Instead of the auto-close feature, I'd rather make the option to close the associated output stream work in the close() method of the proxy stream. See the attached patch commons-io-TeeInputStream-close.patch for a proposed implementation.
 One could use the AutoCloseInputStream decorator to get auto-close functionality:
  new AutoCloseInputStream(new TeeInputStream(..., ..., true));</t>
  </si>
  <si>
    <t>5bed51f9e84e0020bd49798b</t>
  </si>
  <si>
    <t>Thanks for the report. I have added the missing null check in r1311344.</t>
  </si>
  <si>
    <t>5bef23c156f6a02950c65546</t>
  </si>
  <si>
    <t>bq. I can only reopen the issue if I have a patch for it.
 That's not what I meant. The issue had been marked resolved, so developers were unlikely to look at it.
 But without a proposed patch (even if incomplete) or a test case, there's not a lot developers can do.</t>
  </si>
  <si>
    <t>5bed4f2be84e0020bd496c85</t>
  </si>
  <si>
    <t>I know that the member is private, but still I think it matters...</t>
  </si>
  <si>
    <t>5bef236156f6a02950c65103</t>
  </si>
  <si>
    <t>URL: http://svn.apache.org/r1489171
 Log:
 IO-385 FileUtils.doCopyFile can potentially loop for ever
 Modified:
  commons/proper/io/trunk/src/changes/changes.xml
  commons/proper/io/trunk/src/main/java/org/apache/commons/io/FileUtils.java</t>
  </si>
  <si>
    <t>5bef23c156f6a02950c65555</t>
  </si>
  <si>
    <t>Note that the particular problem you quoted has been solved.
 We already keep track of the location in the file within the code, and we compare file sizes and times.
 The problem is trying to distinguish a file that has been touched from a file that has been rewritten or truncated to exactly the same size.</t>
  </si>
  <si>
    <t>5bed500be84e0020bd497011</t>
  </si>
  <si>
    <t>Created an attachment (id=8143)
 patch fixing three typos in the o.a.c.collections.iterators package</t>
  </si>
  <si>
    <t>5bed5356e84e0020bd4989ad</t>
  </si>
  <si>
    <t>5bed525ae84e0020bd497cc5</t>
  </si>
  <si>
    <t>Reconsider for generics version</t>
  </si>
  <si>
    <t>5bef240556f6a02950c65883</t>
  </si>
  <si>
    <t>Patch applied to git master. Please verify and close.</t>
  </si>
  <si>
    <t>5bed5308e84e0020bd498674</t>
  </si>
  <si>
    <t>This is the example</t>
  </si>
  <si>
    <t>5bef22d056f6a02950c64b39</t>
  </si>
  <si>
    <t>The best approach to this issue may simply be better documentation of the assumptions of IOCase. Trying to make it too clever is likely to cause problems, especially as we don't have direct access to many OS.</t>
  </si>
  <si>
    <t>5bef227856f6a02950c6473a</t>
  </si>
  <si>
    <t>Review for 1.3 (and before release move to 1.4 as a fixVersion until the day when it's fully absorbed :) ).</t>
  </si>
  <si>
    <t>5bed4ffee84e0020bd496fac</t>
  </si>
  <si>
    <t>5bed527fe84e0020bd497f39</t>
  </si>
  <si>
    <t>Replaced MapUtils.populateMap in r1480230.</t>
  </si>
  <si>
    <t>5bef23fd56f6a02950c657e7</t>
  </si>
  <si>
    <t>Where is the new patch?
 Note that with the current code, the memory is released when the method exits.
 Whereas with a ThreadLocal implementation the memory won't be released until some time after the thread exits.
 Note that the IOUtils class already has versions of the methods that allow the user to provide the buffer.
 So users that want to re-use buffers can already do so.</t>
  </si>
  <si>
    <t>5bed4f9be84e0020bd496eb2</t>
  </si>
  <si>
    <t>The transient tag is merely a marker to emphasise that the field will not be 
 serialized automatically.
 Since the Abstract*Decorator classes do not implement the Serializable 
 interface themselves, the transient marker actually has no effect. Each 
 subclass that IS serializable must manually store the map field using 
 readObject/writeObject methods, as per the serialization spec.
 The reason behind all of this is to maintain backwards compatability of 
 Abstract*Decorator from v3.1 to v3.0, by not forcing all decorators to be 
 serializable.</t>
  </si>
  <si>
    <t>5bed50dae84e0020bd4973fe</t>
  </si>
  <si>
    <t>Created an attachment (id=17181)
 updated patch per James's recommendation
 Thanks for the input, here's the new patch! -Matt</t>
  </si>
  <si>
    <t>5bed5231e84e0020bd497b6a</t>
  </si>
  <si>
    <t>After some thinking, I would like to do the following changes:
  * move to o.a.c.collections4.sequence package (it does not implement Comparator, so it is not really a good fit for comparators.sequence imho)
  * hide the xxxCommand implementations as they are not visible to the user via the API
  * support command coalescing, e.g. subsequent keep commands could be merged to a single one
  * add a SequenceUtil class that provides certain helpers for common things like getting the longest common subsequence of two lists
  * hide Snake inside the SequencesComparator, as it is an implementation detail
  * add a CharSequenceWrapper that wraps a CharSequence as List
  * provide util methods for diff and edit script formatter (very easy to do with the visitor pattern, I did already implement these)</t>
  </si>
  <si>
    <t>5bed51fce84e0020bd49799d</t>
  </si>
  <si>
    <t>Thanks Peter.
 Patches weren't applying too cleanly after the merge from 4.0, so I've applied some by hand and still have 1200 lines to go through.</t>
  </si>
  <si>
    <t>5bed52b6e84e0020bd49822c</t>
  </si>
  <si>
    <t>Added [collections] to bug summary.
 Does changing HashEntry from a protected static inner class to a public inner
 interface break binary compatibility? Perhaps if you were to introduce an inner
 interface called something other than HashEntry and have the existing HashEntry
 class implement it, that would work.
 see
 &gt; http://www.eclipse.org/eclipse/development/java-api-evolution.html</t>
  </si>
  <si>
    <t>5bed52f0e84e0020bd49853f</t>
  </si>
  <si>
    <t>I hope the patch could make some sense</t>
  </si>
  <si>
    <t>5bed50b0e84e0020bd4972e5</t>
  </si>
  <si>
    <t>I don't know about that. The InterruptedException is only supposed to be thrown
 when the interrupt() method is called on a waiting/sleeping thread. How about
 BufferOverflowException and BufferUnderflowException?</t>
  </si>
  <si>
    <t>5bef229f56f6a02950c64898</t>
  </si>
  <si>
    <t>Javadocs for entire Commons IO project, including javadocs for each class that I added</t>
  </si>
  <si>
    <t>5bef22f256f6a02950c64cc3</t>
  </si>
  <si>
    <t>IOUtils.closeQuietly(Selector) has some test cases as well.</t>
  </si>
  <si>
    <t>5bef227f56f6a02950c6479f</t>
  </si>
  <si>
    <t>There was some discussion on the scope when moving to JDK 1.5, but since noone has done anything concrete I'm closing this as fixed</t>
  </si>
  <si>
    <t>5bed5287e84e0020bd497fa7</t>
  </si>
  <si>
    <t>Given that javadoc states:
 "Returns a transformed list backed by the given list."
 Then this seems like a definite bug that needs fixing.</t>
  </si>
  <si>
    <t>5bef23c656f6a02950c6559a</t>
  </si>
  <si>
    <t>IntersectionClassAcceptor: Does a "Set" of acceptors make any sense when the ClassAcceptors dont implement equals/hashcode ?
 I'm wondering if this should really be moved to the "org.apache.commons.io.input" package, possibly with the acceptors in a sub-package ? (I'm discussing this with myself kind-of. But I think so....)</t>
  </si>
  <si>
    <t>5bed52cae84e0020bd49836d</t>
  </si>
  <si>
    <t>Attaching unit test and fix.</t>
  </si>
  <si>
    <t>5bed537ae84e0020bd498b09</t>
  </si>
  <si>
    <t>Hi, [~amir20001] What you mean is that we should add a clock to some method like in {{public void clear()}}, {{public boolean containsKey}} or {{public V get(final Object key)}} in {{PassiveExpiringMap}} file ?</t>
  </si>
  <si>
    <t>5bed5274e84e0020bd497e52</t>
  </si>
  <si>
    <t>Diagnosis: Agreed that the contract of hasNext() forbids throwing an NPE and this is a bug.
 Also agreeing with Igor that the constructors allowing such behaviour are essentially broken. Nevertheless we have them and so we must support them for binary compatibility.
 Hence eliminating the NPE for the FilterListIterator.
 Zhang writes that "some of the iterator classes" have this problem. OTOH, this is nowhere made clear. Feel free to reopen, should you find any more classes in question.</t>
  </si>
  <si>
    <t>5bef229656f6a02950c64844</t>
  </si>
  <si>
    <t>Fixed - thanks for the patch</t>
  </si>
  <si>
    <t>5bed517ae84e0020bd49774d</t>
  </si>
  <si>
    <t>Fixed in rv 423272
 Added a private instance variable and deprecated the static variable.
 Altered the get and set methods to use the instance variable falling back to the static variable as a default.</t>
  </si>
  <si>
    <t>5bef220956f6a02950c6413d</t>
  </si>
  <si>
    <t>Created an attachment (id=13958)
 A patch to fix this problem in FileFilterUtils.</t>
  </si>
  <si>
    <t>5bed5214e84e0020bd497a69</t>
  </si>
  <si>
    <t>Finished in r1479348.</t>
  </si>
  <si>
    <t>5bef23f456f6a02950c6578f</t>
  </si>
  <si>
    <t>Have you tried with a patched version of Commons IO? I'd like to give you the credit for the proposed patch.</t>
  </si>
  <si>
    <t>5bed5356e84e0020bd498990</t>
  </si>
  <si>
    <t>We are currently working on a new release to address the issue.
 As a solution, we prefer to introduce a new system property that controls whether the InvokerTransformer can be serialized or not. The default would be false, thus using the new version of the library will mean that any attempt to de-serialize an InvokerTransformer will result in an exception.</t>
  </si>
  <si>
    <t>5bef235656f6a02950c650b3</t>
  </si>
  <si>
    <t>Sending C:/svn/org/apache/commons/trunks-proper/io/src/changes/changes.xml
  Sending C:/svn/org/apache/commons/trunks-proper/io/src/main/java/org/apache/commons/io/input/Tailer.java
  Sending C:/svn/org/apache/commons/trunks-proper/io/src/test/java/org/apache/commons/io/input/TailerTest.java
  Transmitting file data ...
  Committed revision 1348698.</t>
  </si>
  <si>
    <t>5bef23a456f6a02950c653f1</t>
  </si>
  <si>
    <t>In Apache XmlRpc, we had several situations, that we did resolve like the following:
  public class Tailer implements ITailer {
  private final ITailer tailer = newTailer();
  private static final ITailer newTailer() {
  try {
  return new Jdk7Tailer(); // Works, if running under Java 7
  } catch (Throwable t) {
  return new Jdk6Tailer();
  }
  } 
  @Override
  public void someITailerMethod() {
  tailer.someITailerMethod();
  }
  };
 This works gracefully with Java 6 and Java 7.</t>
  </si>
  <si>
    <t>5bed51c7e84e0020bd49786c</t>
  </si>
  <si>
    <t>Sounds good to me. Any reasons not to?</t>
  </si>
  <si>
    <t>5bef226656f6a02950c64635</t>
  </si>
  <si>
    <t>Patch looks good to me - so I applied it - thanks Sebb:
  http://svn.apache.org/viewvc?view=rev&amp;revision=608338
 Regarding a release, we have enough changes already for a 1.4 release IMO. Don't know how quick that will be though.</t>
  </si>
  <si>
    <t>5bef239d56f6a02950c653a9</t>
  </si>
  <si>
    <t>Hi Joerg,
 I am using jbehave 3.6.6 version in linux box. using SUN jdk1.6.32.
 I tried to print my runtime classpaths in use.. Here is the result. I can see commons-io-2.4.jar in the classpath.
 /opt/cce/AUTOMATION/eAMS/.m2/repository/org/jbehave/jbehave-core/3.6.6/jbehave-core-3.6.6.jar
 /opt/cce/AUTOMATION/eAMS/.m2/repository/junit/junit-dep/4.8.2/junit-dep-4.8.2.jar
 /opt/cce/AUTOMATION/eAMS/.m2/repository/org/hamcrest/hamcrest-core/1.1/hamcrest-core-1.1.jar
 /opt/cce/AUTOMATION/eAMS/.m2/repository/org/hamcrest/hamcrest-library/1.1/hamcrest-library-1.1.jar
 /opt/cce/AUTOMATION/eAMS/.m2/repository/org/hamcrest/hamcrest-integration/1.1/hamcrest-integration-1.1.jar
 /opt/cce/AUTOMATION/eAMS/.m2/repository/commons-collections/commons-collections/3.2.1/commons-collections-3.2.1.jar
 /opt/cce/AUTOMATION/eAMS/.m2/repository/commons-io/commons-io/2.4/commons-io-2.4.jar
 /opt/cce/AUTOMATION/eAMS/.m2/repository/commons-lang/commons-lang/2.5/commons-lang-2.5.jar
 /opt/cce/AUTOMATION/eAMS/.m2/repository/org/codehaus/plexus/plexus-utils/2.0.5/plexus-utils-2.0.5.jar
 /opt/cce/AUTOMATION/eAMS/.m2/repository/org/freemarker/freemarker/2.3.16/freemarker-2.3.16.jar
 /opt/cce/AUTOMATION/eAMS/.m2/repository/com/thoughtworks/paranamer/paranamer/2.4/paranamer-2.4.jar
 /opt/cce/AUTOMATION/eAMS/.m2/repository/com/thoughtworks/xstream/xstream/1.3.1/xstream-1.3.1.jar
 /opt/cce/AUTOMATION/eAMS/.m2/repository/xpp3/xpp3_min/1.1.4c/xpp3_min-1.1.4c.jar</t>
  </si>
  <si>
    <t>5bed5329e84e0020bd4987a8</t>
  </si>
  <si>
    <t>This is not a bug.
 The constructor of SwitchTransformer states that the array of predicates must not contain null values:
 {noformat}
  * @param predicates array of predicates, cloned, no nulls
 {noformat}
 but the provided array of predicates is an array with one null value.
 I think the way these tests are created are flawed:
 {noformat}
  org.apache.commons.collections4.set.CompositeSet var1 = new org.apache.commons.collections4.set.CompositeSet(
  var0);
  org.apache.commons.collections4.functors.UniquePredicate var2 = new org.apache.commons.collections4.functors.UniquePredicate();
  org.apache.commons.collections4.Predicate[] var3 = new org.apache.commons.collections4.Predicate[] { var2 };
  java.lang.Object[] var4 = var1.toArray((java.lang.Object[]) var3);
 {noformat}
 Here var1 is an empty set, whose contents are copied into an object array var4. But the toArray() method is called with an non-empty array, which will be modified by the toArray() call and result in this 1-element array with a null value.
 I fail to see what this tries to test, as the result of this operation will be in any case wrong</t>
  </si>
  <si>
    <t>5bef231956f6a02950c64e6d</t>
  </si>
  <si>
    <t>FYI: JIRA used to have a checkbox for the ASFlicense; the default for this was unchecked, and a lot of people overlooked it. Perhaps that is what happened her.</t>
  </si>
  <si>
    <t>5bef232d56f6a02950c64f26</t>
  </si>
  <si>
    <t>IO-74 also has a proposed implementation for a regular expresion FileFilter - IMO the one attached to IO-74 is a better implementation and uses the regular expression functionality provided in JDK 1.4+</t>
  </si>
  <si>
    <t>5bef220d56f6a02950c64174</t>
  </si>
  <si>
    <t>Created an attachment (id=17339)
 IOIterator Interface - includes a close() method.</t>
  </si>
  <si>
    <t>5bed5189e84e0020bd497792</t>
  </si>
  <si>
    <t>in the first patch (pickFromABag.patch) there is a problem of reformating of the entire file Bag.java, I replaced it with a new patch (pickFromABag2.patch) to eliminate this problem.</t>
  </si>
  <si>
    <t>5bed52c2e84e0020bd4982d1</t>
  </si>
  <si>
    <t>I question myself why there is no 3.2.2. bugfix release?</t>
  </si>
  <si>
    <t>5bed5254e84e0020bd497c65</t>
  </si>
  <si>
    <t>Actually "remove" from the MapIterator does not work either.</t>
  </si>
  <si>
    <t>5bed539ce84e0020bd498c76</t>
  </si>
  <si>
    <t>5bef22e856f6a02950c64c4f</t>
  </si>
  <si>
    <t>Added methods for bytes and chars based on copyLarge.
 Dropped buffer size parameter as not essential.</t>
  </si>
  <si>
    <t>5bed525ee84e0020bd497cef</t>
  </si>
  <si>
    <t>If the generic part of commons-collections moves to J2SE and the part like this contribution which focus on implementation specific, into the commons.
 I think the "Patricia Tree" gives a great value for the commons-collections.</t>
  </si>
  <si>
    <t>5bed5116e84e0020bd497567</t>
  </si>
  <si>
    <t>Created an attachment (id=12142)
 SynchronizedBidiMap.fullCollection.version3.obj - Test serialization file</t>
  </si>
  <si>
    <t>5bed51e8e84e0020bd49790e</t>
  </si>
  <si>
    <t>svn ci -m "Adding a putAll method to ListOrderedMap as per COLLECTIONS-226 and Dave Meikle's patch" src
 Sending src/java/org/apache/commons/collections/map/ListOrderedMap.java
 Sending src/test/org/apache/commons/collections/map/TestListOrderedMap.java
 Transmitting file data ..
 Committed revision 637512.</t>
  </si>
  <si>
    <t>5bed5338e84e0020bd498851</t>
  </si>
  <si>
    <t>Created an attachment (id=18207)
 Three other ResettableIterators</t>
  </si>
  <si>
    <t>5bef23f456f6a02950c6578e</t>
  </si>
  <si>
    <t>I agree that code should never use toUpperCase() or toLowerCase().
 It should always pass the Locale, which should generally be Locale.ROOT.
 If the code needs to use the default Locale then it should provide it as a parameter.
 [The same applies to String.getBytes() etc.]</t>
  </si>
  <si>
    <t>5bed5345e84e0020bd4988d9</t>
  </si>
  <si>
    <t>While that is indeed the case, I wonder if this is a good idea: 
 A Set denotes a data structure where no element exists twice (a ListOrderedSet one with, well, an order), while a list is a sequence of (possibly) identical, ordered elements. Thus semantically a ListOrderedSet is not List and should not implement java.util.List - think about the developer who requests a list, gets a ListOrderedSet, adds an already existing element and is surprised when the size of the list has not changed.
 Also mind the technical note in the apidoc of ListOrderedSet:
 {quote}This class cannot implement the List interface directly as various interface methods (notably equals/hashCode) are incompatable with a set.{quote}</t>
  </si>
  <si>
    <t>5bef23e256f6a02950c656c2</t>
  </si>
  <si>
    <t>This sample application illustrates the inconsistency:
 {code:java}
 import org.apache.commons.io.IOUtils;
 import org.apache.commons.io.output.CloseShieldOutputStream;
 import java.io.BufferedOutputStream;
 import java.io.File;
 import java.io.FileInputStream;
 import java.io.FileOutputStream;
 import java.io.IOException;
 import java.nio.charset.StandardCharsets;
 public class BrokenShield {
  public static void main(String[] argv) throws IOException {
  File file = File.createTempFile("broken-shield", "txt");
  byte[] arbitraryData = "Hello World ".getBytes(StandardCharsets.UTF_8);
  FileOutputStream fout = new FileOutputStream(file);
  CloseShieldOutputStream cout = new CloseShieldOutputStream(fout);
  try {
  // This should work because we haven't tried to close the stream
  cout.write(arbitraryData);
  // Here we pretend this is some stupid library that insists on
  // closing a stream when it shouldn't.
  cout.close();
  // After we try to close the stream, new data can't be written to
  // the stream. For example: cout.write(arbitraryData);
  // Would throw an exception like:
  // java.io.IOException: write(72) failed: stream is closed
  // However, if we call flush(), no exception is thrown - this is
  // inconsistent with the behavior of write()
  cout.flush();
  } finally {
  // We properly close the stream we have to use the underlying
  // stream like you would expect.
  fout.close();
  }
  try (FileInputStream fin = new FileInputStream(file)) {
  String data = IOUtils.toString(fin, StandardCharsets.UTF_8);
  System.out.println(data);
  }
  }
 }
 {code}</t>
  </si>
  <si>
    <t>5bef23d156f6a02950c6560c</t>
  </si>
  <si>
    <t>FWIW, checked out the latest code, quickly tried the provided sample code, and successfully reproduced the issue.</t>
  </si>
  <si>
    <t>5bed50e8e84e0020bd497440</t>
  </si>
  <si>
    <t>Created an attachment (id=15065)
 An implementation idea...
 Here's an implementation of what we discussed the other day on the developers
 list. This implementation allows you to supply a factory which will create the
 values collection, so that you can override the type of collection in which the
 values will be stored (to be a Set for example).</t>
  </si>
  <si>
    <t>5bed5277e84e0020bd497eae</t>
  </si>
  <si>
    <t>My thinking is that Commons Collections 4.x should be 1.5 dependent (rolling in whatever community/code we can from elsewhere) and that pre 1.5 users can be supported in a branch of Collections 3.x.</t>
  </si>
  <si>
    <t>5bef22cf56f6a02950c64b22</t>
  </si>
  <si>
    <t>This patch was generated using Eclipse. The patch replaces the AndFileFilter(IOFileFilter, IOFileFilter) constructor with a AndFileFilter(IOFileFilter...) one, and likewise for OrFileFilter. The utility methods in FileFilterUtils have also been updated to accept a variable number of arguments. Minor changes were made to the test cases to test accepting more than two arguments.</t>
  </si>
  <si>
    <t>5bed504ce84e0020bd497191</t>
  </si>
  <si>
    <t>Change made, thanks</t>
  </si>
  <si>
    <t>5bed517ee84e0020bd497764</t>
  </si>
  <si>
    <t>Thanks Mark, patch applied.
 svn ci -m "Applying Mark Hindess' patch from COLLECTIONS-232 that cleans up the ordering of various assertEquals to be expected,actual and not actual,expected and also fixes various assertEquals to assertNulls where applicable" src/
 Sending src/test/org/apache/commons/collections/TestArrayList.java
 Sending src/test/org/apache/commons/collections/TestArrayStack.java
 Sending src/test/org/apache/commons/collections/TestCollectionUtils.java
 Sending src/test/org/apache/commons/collections/TestExtendedProperties.java
 Sending src/test/org/apache/commons/collections/TestMapUtils.java
 Sending src/test/org/apache/commons/collections/TestTreeMap.java
 Sending src/test/org/apache/commons/collections/buffer/TestPredicatedBuffer.java
 Sending src/test/org/apache/commons/collections/collection/AbstractTestCollection.java
 Sending src/test/org/apache/commons/collections/collection/TestCompositeCollection.java
 Sending src/test/org/apache/commons/collections/list/AbstractTestList.java
 Sending src/test/org/apache/commons/collections/map/AbstractTestMap.java
 Sending src/test/org/apache/commons/collections/map/TestCaseInsensitiveMap.java
 Sending src/test/org/apache/commons/collections/map/TestLazySortedMap.java
 Sending src/test/org/apache/commons/collections/map/TestPredicatedSortedMap.java
 Transmitting file data ..............
 Committed revision 534976.</t>
  </si>
  <si>
    <t>5bef23c656f6a02950c6558d</t>
  </si>
  <si>
    <t>Personally I prefer SafeObjectInputStream over Validating....
 Also would prefer Exclude/Include rather than Black/White</t>
  </si>
  <si>
    <t>5bef22a056f6a02950c648a5</t>
  </si>
  <si>
    <t>Needs a patch</t>
  </si>
  <si>
    <t>5bef237d56f6a02950c65220</t>
  </si>
  <si>
    <t>It's simple unless the unit tests have subtle bugs ;)
 commit -m "[IO-349] Add API with array offset and length argument to FileUtils.writeByteArrayToFile. Applied patch with changes: (1) Fixed bugs in unit tests (2) Added @since tags (3) Fixed formatting." C:/svn/org/apache/commons/trunks-proper/io/src/test/java/org/apache/commons/io/FileUtilsTestCase.java C:/svn/org/apache/commons/trunks-proper/io/src/main/java/org/apache/commons/io/FileUtils.java C:/svn/org/apache/commons/trunks-proper/io/src/changes/changes.xml C:/svn/org/apache/commons/trunks-proper/io/pom.xml
  Sending C:/svn/org/apache/commons/trunks-proper/io/pom.xml
  Sending C:/svn/org/apache/commons/trunks-proper/io/src/changes/changes.xml
  Sending C:/svn/org/apache/commons/trunks-proper/io/src/main/java/org/apache/commons/io/FileUtils.java
  Sending C:/svn/org/apache/commons/trunks-proper/io/src/test/java/org/apache/commons/io/FileUtilsTestCase.java
  Transmitting file data ...
  Committed revision 1401648.</t>
  </si>
  <si>
    <t>5bef231956f6a02950c64e5f</t>
  </si>
  <si>
    <t>Created an attachment (id=15783)
 source</t>
  </si>
  <si>
    <t>5bef23d656f6a02950c65631</t>
  </si>
  <si>
    <t>OK, wait a sec. There are too many things happening in this patch. 
 I think we need to split this ticket up into more than one. I see code to:
 - Deprecate FileSystemUtils, this has nothing to do with IOUtils.closeQuietly. Also methods should be deprecated, not the whole class, we might want to ADD code in here now or later.
 - IOUtils.closeQuietly() OK, this is what this ticket is about
 - Class LineIterator now implements Closeable. Are there new unit tests for that?
 - Make sure you use both @deprecated in Javadoc and @Deprecated on methods.
 Also the code style does not match the current code:
 current:
 {code:java}
 if (!file.exists())
 ...
 memoryOutputStream.writeTo(out);
 ...
 try (something) {
 {code}
 patch:
 {code:java}
 f ( !file.exists() )
 ...
 memoryOutputStream.writeTo( out );
 ...
 try ( something ) {
 {code}
 We do not use the extra spaces in ()'s
 Thank you for considering redoing you patch(es)! ;-)</t>
  </si>
  <si>
    <t>5bef240056f6a02950c65830</t>
  </si>
  <si>
    <t>Black Duck security scanning software is now reporting a vulnerability against Commons IO 2.5 because of this.Â Like Maria in the prior comment, I'd like to know if there's any feedback on this issue and how critical the Apache community considers this.Â My customers are always uncomfortable seeing Black Duck flagging vulnerabilities in the open source packages that we use, and I'd rather not have to rewrite things to no longer use Commons IO.</t>
  </si>
  <si>
    <t>5bed5396e84e0020bd498c28</t>
  </si>
  <si>
    <t>5bef239d56f6a02950c653ad</t>
  </si>
  <si>
    <t>This is now clearly not an issue with Commons IO.</t>
  </si>
  <si>
    <t>5bef22e056f6a02950c64bfe</t>
  </si>
  <si>
    <t>Seems there has been a syncing issue. Both URL's are now shown as expected.</t>
  </si>
  <si>
    <t>5bed52bce84e0020bd498274</t>
  </si>
  <si>
    <t>Created as COLLECTIONS-469.</t>
  </si>
  <si>
    <t>5bef227a56f6a02950c64752</t>
  </si>
  <si>
    <t>For anyone who may have fallen victim to the above bug, and is using Windows, and now wants to be able to delete all those nested folders, you may want to take a look at 
 http://www.jowie.com/blog/post/2008/10/27/HOW-TO-Remove-files-that-have-a-path-that-is-too-long-for-Windows-to-delete.aspx
 in order to delete the folders using robocopy.</t>
  </si>
  <si>
    <t>5bed5266e84e0020bd497d80</t>
  </si>
  <si>
    <t>Its not intuitive, but its not just serialized classes.
 Our requirement is that other code compiled against collections will continue to work if the new jar is dropped in (without recompilation). Its just a 'feature' of Java that this can't be met.
 See http://www.eclipse.org/eclipse/development/java-api-evolution.html</t>
  </si>
  <si>
    <t>5bef234956f6a02950c65019</t>
  </si>
  <si>
    <t>Be carefull, some streams do not very well handle skip(). For example ([JDK-6587699|https://bugs.openjdk.java.net/browse/JDK-6587699]) DigestInputStream does not properly feed skipped bytes to the digester. So both options (skipToEnd() and consumeAll()) should be available (or none).</t>
  </si>
  <si>
    <t>5bef22c956f6a02950c64ad0</t>
  </si>
  <si>
    <t>Updated with requested license changes.</t>
  </si>
  <si>
    <t>5bed5315e84e0020bd4986d1</t>
  </si>
  <si>
    <t>Here's another potential fix by using a more efficient retainAll method in the spirit of CollectionUtils::containsAll
 {code}
 ------------------------------------------------------------
  // Eliminates from coll1 all elements that are not in coll2.
  // It runs in O(m+n) size, requiring additional O(m) space.
  public static boolean efficientRetainAll(final Collection&lt;?&gt; coll1,final Collection&lt;?&gt; coll2) {
 // If coll2 is empty there are no elements to retain.
 if(coll2.isEmpty()) {
  return coll1.removeAll(coll1);
 }
 // Simple case when we're supposed to retain all elements
 // in the first collection.
 if(coll1==coll2)
  return false;
 // it1 iterates over coll1 and it2 iterares over coll2,
 // and seen contains all the elements before it2, allowing 
 // us to never revisit previous elements.
 // The algorithm iterates through it1, checks to see if we've 
 // already seen the current element of it1 via a Hashset 
 // efficient check, or traverses elements of it2 until we find 
 // it or it2 ends. At each iteration over it2 we add the
 // elements to seen to avoid revisiting items.
 Iterator&lt;?&gt; it1 = coll1.iterator();
 Iterator&lt;?&gt; it2 = coll2.iterator();
 HashSet&lt;Object&gt; seen = new HashSet&lt;Object&gt;();
 boolean changed=false;
 // Traverse all the elements in coll1.
 while(it1.hasNext()) {
  final Object o=it1.next();
  // If we've seen this element in coll2, keep it.
  if(seen.contains(o))
 continue;
  // Otherwise, check for its containment in coll2, while
  // adding the elements to seen.
  boolean contained=false;
  while(it2.hasNext()) {
 final Object o2=it2.next();
 seen.add(o2);
 // Found the element in coll2.
 if(o2.equals(o)) {
  contained=true;
  break;
 }
  }
  // If the element was not found in coll2, remove it from it1.
  if(!contained) {
 changed=true;
 it1.remove();
  }
 }
 return changed;
  }
 {code}
 ----------------------
 And the harness:
 -----------------------
 {code}
  public static void compositeCollectionRetainAllTest(boolean original) {
 int N=500000;
 ArrayList&lt;Integer&gt; firstArrayList=new ArrayList&lt;Integer&gt;();
 ArrayList&lt;Integer&gt; secondArrayList=new ArrayList&lt;Integer&gt;();
 for(int i=0;i&lt;N;++i) {
  firstArrayList.add(new Integer(i));
  secondArrayList.add(new Integer(N-1-i));
 }
 CompositeCollection col = new CompositeCollection(firstArrayList);
 if(original)
  col.retainAll(secondArrayList);
 else 
  efficientRetainAll(col,secondArrayList);
  }
 {code}
 ------------------------------
 The results are:
 N Original(s) Repaired(s) Speed-up(X)
 10  1.04 1.05  0.99
 100  1.04 1.05  0.99
 1000 1.06 1.06  1.00
 10000 1.12 1.10  1.01
 100000 9.34 1.15  8.12
 500000 &gt; 300 1.34  &gt; 223.88</t>
  </si>
  <si>
    <t>5bed4ecee84e0020bd496b86</t>
  </si>
  <si>
    <t>With no test case or additional information I am closing this call</t>
  </si>
  <si>
    <t>5bef23c656f6a02950c655af</t>
  </si>
  <si>
    <t>Updated patch with Niall's changes.
 The biggest problem I see with this issue is we have multiple contributers working on different versions of the patches. There needs to be better coordination.</t>
  </si>
  <si>
    <t>5bef220d56f6a02950c64178</t>
  </si>
  <si>
    <t>(In reply to comment #7)
 &gt; I think it's better if you declare a return type of LineIterator. This way, no
 &gt; casts are necessary. 
 I'm neutral on that, but if thats whats required I'm happy to attach a new 
 version on that basis. Probably would be better if its an IOIterator, rather 
 than LineIterator though? I wasn't sure whether the having IOIterator that 
 extends Iterator to add a close() method or a separate interface with just the 
 close() was desired. Guess if the consensus is with you then better to extend 
 Iterator, otherwise it would have to return the implementation rather than the 
 type.
 &gt; Iterator i = FileUtils.lineIterator( blah );
 &gt; Those who do will say
 &gt; LineIterator i = FileUtils.lineIterator( blah );
  IOIterator i = FileUtils.lineIterator( blah );
 &gt; Regards,
 &gt; James
 The other thing I wondered was maybe its better to have a new RuntimeException 
 that includes the "cause" (I assume io is JDK 1.3 dependant, and not 1.4) 
 rather than trapping IOException and re-throwing IllegalStateException with 
 just the message.
 Niall</t>
  </si>
  <si>
    <t>5bef22bd56f6a02950c64a25</t>
  </si>
  <si>
    <t>I guess it's no problem whether or not the target directory dates change when preserveFileDate is false. Or is it?
 Anyway, when the preserveFileDate argument is *true*, then the dates of also the target directories and not just the files contained in them should probably be set. The attached patch implements this change.
 I'm not sure if there's some good reason why this shouldn't be done, so please review before I commit this.</t>
  </si>
  <si>
    <t>5bef23e456f6a02950c656d8</t>
  </si>
  <si>
    <t>GitHub user PascalSchumacher opened a pull request:
  https://github.com/apache/commons-io/pull/34
  IO-367: Add convenience methods for copyToDirectory (closes #18)
  patch supplied by James Sawle
 You can merge this pull request into a Git repository by running:
  $ git pull https://github.com/PascalSchumacher/commons-io copyToDirectory
 Alternatively you can review and apply these changes as the patch at:
  https://github.com/apache/commons-io/pull/34.patch
 To close this pull request, make a commit to your master/trunk branch
 with (at least) the following in the commit message:
  This closes #34
 ----
 commit 861a4e87e19ec717bef84ec5e37b0b745a611300
 Author: Pascal Schumacher &lt;pascalschumacher@gmx.net&gt;
 Date: 2017-04-23T19:02:29Z
  IO-367: Add convenience methods for copyToDirectory (closes #18)
  patch supplied by James Sawle
 ----</t>
  </si>
  <si>
    <t>5bed5350e84e0020bd498953</t>
  </si>
  <si>
    <t>Modifying the &lt;packaging&gt; has no ill side affects that I have noticed. It is still a jar file and works just fine without any modifications to dependencies that include commons-collections.</t>
  </si>
  <si>
    <t>5bed539ce84e0020bd498c74</t>
  </si>
  <si>
    <t>I'm wondering why the proposed fix was deemed wrong.</t>
  </si>
  <si>
    <t>5bed533fe84e0020bd498893</t>
  </si>
  <si>
    <t>Jira is not the place to ask support questions. Please use the mailing list.</t>
  </si>
  <si>
    <t>5bed52bee84e0020bd4982a9</t>
  </si>
  <si>
    <t>Considering integrating this active expiring map implementation: https://github.com/jhalterman/expiringmap
 contacted the author about his ideas.</t>
  </si>
  <si>
    <t>5bed5295e84e0020bd49808c</t>
  </si>
  <si>
    <t>Source code for PassiveTimeOutMap class, and a ready-to-use usage example (you can run it by using ptom.bat or ptom.sh).</t>
  </si>
  <si>
    <t>5bed532fe84e0020bd4987e2</t>
  </si>
  <si>
    <t>Created an attachment (id=11981)
 Implementation of Filtered ListIterator</t>
  </si>
  <si>
    <t>5bed5363e84e0020bd498a1e</t>
  </si>
  <si>
    <t>Patch for proposed solution.</t>
  </si>
  <si>
    <t>5bef23c656f6a02950c655bc</t>
  </si>
  <si>
    <t>at least you spelled it right, that's no so common ;-)</t>
  </si>
  <si>
    <t>5bef240556f6a02950c65879</t>
  </si>
  <si>
    <t>For the sake of binary compatibility, I'd suggest an alternate proposal:
 - Change the Javadocs of FileUtils.copyToFile to reflect the current situation.
 - Introduce a new method copyToFile(InputStream, File, boolean), which is basically doing the same than the old implementation, except that the last parameter decides upon closing, or not.</t>
  </si>
  <si>
    <t>5bef23e956f6a02950c65723</t>
  </si>
  <si>
    <t>Maybe the method should be {{isIllegalWindowsFileName(CharSequence)}} instead</t>
  </si>
  <si>
    <t>5bed522be84e0020bd497b26</t>
  </si>
  <si>
    <t>I have opened a new issue for the {{TreeListIterator}} bug, COLLECTIONS-447, per your suggestion, which includes a test case and a patch. I am attaching a new patch here that (1) replaces {{ArrayStack}} with an ordinary Java 5 {{Stack}} and (2) omits the {{TreeListIterator}} fix. However, this bug should now be considered dependent on COLLECTIONS-447, since this patch will cause a unit test to fail unless the {{TreeListIterator}} patch is applied first.</t>
  </si>
  <si>
    <t>5bed528ee84e0020bd498020</t>
  </si>
  <si>
    <t>IteratorIterable now supports multiple use implicitly through ResettableIterator instances as well as by wrapping non-resettable iterators in ListIteratorWrapper.</t>
  </si>
  <si>
    <t>5bed52c6e84e0020bd498326</t>
  </si>
  <si>
    <t>Well, this problem with Enums has a history:
 - http://bugs.sun.com/bugdatabase/view_bug.do?bug_id=6421053
 - http://bugs.sun.com/bugdatabase/view_bug.do?bug_id=6373406
 However, in the end you're right and the hashCode should not have been stored in the MultiKey in this way. We might solve this by adding a readResolve method:
  private Object readResolve() {
  return new MultiKey(keys, false);
  }
 that way we create a new MultiKey with the correct hashCode. Your solution with the transient member will break the serialization compatibility, since you changed the binary layout. Therefore the hashCode member *must* be serialized - otherwise you have to change also the serialVersionUID. But with a private calculateHashCode method and setting the hashCode member not to final, we can implement readResolve different:
  private Object readResolve() {
  calculateHashCode();
  return this;
  }
 But our clirr report may still choke about the final.
 - JÃ¶rg</t>
  </si>
  <si>
    <t>5bed506ae84e0020bd497267</t>
  </si>
  <si>
    <t>Variant of this added as SequencedSet
 thanks</t>
  </si>
  <si>
    <t>5bed5083e84e0020bd4972b1</t>
  </si>
  <si>
    <t>Am changing this to an Enhancement - as the current documentation does not 
 claim that the PredicatedCollection will be Serializable.
 Will recommend adding a default no-args constructor to the 
 CollectionUtils.CollectionWrapper class - will allow the subclasses to 
 implement Serializable as required. Of course, at runtime, it will still be 
 contingent on the wrapped collection object itself being Serializable...</t>
  </si>
  <si>
    <t>5bed5347e84e0020bd4988e6</t>
  </si>
  <si>
    <t>Already fixed for 4.0, although we should consider throwing an IllegalArgumentException in such a case.</t>
  </si>
  <si>
    <t>5bef22ab56f6a02950c64946</t>
  </si>
  <si>
    <t>5bef238356f6a02950c65268</t>
  </si>
  <si>
    <t>Awesome. Thanks for implementing it.</t>
  </si>
  <si>
    <t>5bed50f5e84e0020bd4974a7</t>
  </si>
  <si>
    <t>Closing as WontFix because all work in this area is now to be focussed on 
 implementations of BidiMap. Also, the transaction work seems inappropriate for 
 [collections].
 (Thanks for the original call though, as it prompted the creation of BidiMap ;-)</t>
  </si>
  <si>
    <t>5bef23d956f6a02950c6565b</t>
  </si>
  <si>
    <t>Based on Git master and this diff, I get the following failures:
 {noformat}
 IOUtilsTestCase
 org.apache.commons.io.IOUtilsTestCase
 testResourceToString_ExistingResourceAtRootPackage(org.apache.commons.io.IOUtilsTestCase)
 java.lang.AssertionError: expected:&lt;1757&gt; but was:&lt;1482&gt;
 at org.junit.Assert.fail(Assert.java:88)
 at org.junit.Assert.failNotEquals(Assert.java:834)
 at org.junit.Assert.assertEquals(Assert.java:645)
 at org.junit.Assert.assertEquals(Assert.java:631)
 at org.apache.commons.io.IOUtilsTestCase.testResourceToString_ExistingResourceAtRootPackage(IOUtilsTestCase.java:1148)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org.eclipse.jdt.internal.junit4.runner.JUnit4TestReference.run(JUnit4TestReference.java:86)
 at org.eclipse.jdt.internal.junit.runner.TestExecution.run(TestExecution.java:38)
 at org.eclipse.jdt.internal.junit.runner.RemoteTestRunner.runTests(RemoteTestRunner.java:459)
 at org.eclipse.jdt.internal.junit.runner.RemoteTestRunner.runTests(RemoteTestRunner.java:678)
 at org.eclipse.jdt.internal.junit.runner.RemoteTestRunner.run(RemoteTestRunner.java:382)
 at org.eclipse.jdt.internal.junit.runner.RemoteTestRunner.main(RemoteTestRunner.java:192)
 testResourceToString_ExistingResourceAtRootPackage_WithClassLoader(org.apache.commons.io.IOUtilsTestCase)
 java.lang.AssertionError: expected:&lt;1757&gt; but was:&lt;1482&gt;
 at org.junit.Assert.fail(Assert.java:88)
 at org.junit.Assert.failNotEquals(Assert.java:834)
 at org.junit.Assert.assertEquals(Assert.java:645)
 at org.junit.Assert.assertEquals(Assert.java:631)
 at org.apache.commons.io.IOUtilsTestCase.testResourceToString_ExistingResourceAtRootPackage_WithClassLoader(IOUtilsTestCase.java:1160)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org.eclipse.jdt.internal.junit4.runner.JUnit4TestReference.run(JUnit4TestReference.java:86)
 at org.eclipse.jdt.internal.junit.runner.TestExecution.run(TestExecution.java:38)
 at org.eclipse.jdt.internal.junit.runner.RemoteTestRunner.runTests(RemoteTestRunner.java:459)
 at org.eclipse.jdt.internal.junit.runner.RemoteTestRunner.runTests(RemoteTestRunner.java:678)
 at org.eclipse.jdt.internal.junit.runner.RemoteTestRunner.run(RemoteTestRunner.java:382)
 at org.eclipse.jdt.internal.junit.runner.RemoteTestRunner.main(RemoteTestRunner.java:192)
 {noformat}
 The test fixture you use must not be what you expect. Why not create a simpler UTF-8 text file?</t>
  </si>
  <si>
    <t>5bed5326e84e0020bd49878b</t>
  </si>
  <si>
    <t>Another candidate for inclusion from apache mina.</t>
  </si>
  <si>
    <t>5bef23a456f6a02950c653f6</t>
  </si>
  <si>
    <t>I agree, we should not make WatcherService the new default. From my experience it does not work with windows remote shares.</t>
  </si>
  <si>
    <t>5bed515ce84e0020bd49763f</t>
  </si>
  <si>
    <t>(In reply to comment #0)
 Replacing the updateCurrentIterator() method from the 3.1 package with the one
 from 2.1 fixes this bug. Can someone investigate whether this is possible and
 let me know?</t>
  </si>
  <si>
    <t>5bef23f056f6a02950c65771</t>
  </si>
  <si>
    <t>Hi [~chenjiangtao],
 Thanks for reporting the issue.
 I believe what you are seeing is due to the use of FileWriter and some encoding issues. The FileWriter [javadocs|https://docs.oracle.com/javase/8/docs/api/java/io/FileWriter.html] and this [SO thread|https://stackoverflow.com/questions/36250571/filewriter-vs-fileoutputstream-in-java/36250626#36250626] explain that behaviour.
 Here's what I mean, in a pull request: https://github.com/chenjiangtao/commons-io-1.3.2-IOUtils-Bug/pull/1
 Let me know if that makes sense.
 Cheers
 Bruno
 ps: super thanks for the test code. A perfect example of a well-done [SSCCE|http://sscce.org/]. If were not for the sample code, I would probably have left the issue to be reviewed by someone else or have a look in a few days :-) Thanks!</t>
  </si>
  <si>
    <t>5bef23ec56f6a02950c6574f</t>
  </si>
  <si>
    <t>Wow, thanks Bernd! I'll pass the ServerFault article on to our server admin so we're aware of it.
 Do you think it's worth follow-up about the SMB bug with Java? There's a closed [Java Bug about an incorrect File.length|http://bugs.java.com/bugdatabase/view_bug.do?bug_id=4290946] from 2003 that suggested getting the FileDescriptor and calling sync() could fix a similar issue, but result in serious performance degradation. 
 As for Files.copy(), we'll give it a go and hopefully not have to worry about unexpected error notifications.</t>
  </si>
  <si>
    <t>5bef230d56f6a02950c64de8</t>
  </si>
  <si>
    <t>Sorry didn't answer your point about identity hashcode - perhaps you're right, but if thats a no-go then rather than Object - the tag should be Serializable.</t>
  </si>
  <si>
    <t>5bef22b056f6a02950c64975</t>
  </si>
  <si>
    <t>Fixed, thanks
 http://svn.apache.org/viewvc?view=revision&amp;revision=1080833</t>
  </si>
  <si>
    <t>5bed5327e84e0020bd498795</t>
  </si>
  <si>
    <t>Better patch - no need to check for null element in remove()</t>
  </si>
  <si>
    <t>5bef23c156f6a02950c65558</t>
  </si>
  <si>
    <t>In many cases it can be assumed that a file can not be overwritten with the exact same length of data (always will be smaller after reset). In our project we are using a slightly patched version of commons-io library with a flag added to the Tailer class that enables/disables resetting file position when a file update is encountered but a file length is not changed. If we are sure that a file can not be overwritten with the exact size then we disable the flag to prevent this issue. I've attached the patch we are using ([^disable_resetting.patch]). It is based on the version 2.4. Maybe it would be worth to apply this patch to the trunk?</t>
  </si>
  <si>
    <t>5bed5388e84e0020bd498bb5</t>
  </si>
  <si>
    <t>Thank you for your patch, please verify and close.</t>
  </si>
  <si>
    <t>5bef225956f6a02950c64579</t>
  </si>
  <si>
    <t>"It's probably the same, but how many objects are you creating your way?"
 Three instead of one - so not much difference.
 "How many lines of code are you writing?"
 Either one or two. But the real saving is in not having to support and maintain an addtional implementation in Commons IO that basically duplicates existing behaviour provided by the JDK. Thats just a complete waste of effort and code bloat IMO.
 "BTW, DeferredOutputStream is a decorator as well, but: "
 "1 - it's "dangerous" because if you don't reach the threshold value and close the stream, you'll lose everything"
 No its not - you just call the getData() method and you can get the bytes.
 "2- once the threshold has been reached it behaves exacly the same as the default implementations."
 Don't understand this.
 Anyway since theres an easy solution that already exists provided by the JDK to do what you want then I'm closing this as WONTFIX</t>
  </si>
  <si>
    <t>5bef231a56f6a02950c64e71</t>
  </si>
  <si>
    <t>I don't see how that relates to failing the stream on creation</t>
  </si>
  <si>
    <t>5bed5389e84e0020bd498bbf</t>
  </si>
  <si>
    <t>5bef22c656f6a02950c64aa9</t>
  </si>
  <si>
    <t>Also the following test fails occasionally:
 FilesystemObserverTestCase
  testFileDelete :
  junit.framework.AssertionFailedError
  junit.framework.AssertionFailedError: E[0 0 0 0 0 1]: No. of directories changed expected:&lt;1&gt; but was:&lt;0&gt;
  at junit.framework.Assert.fail(Assert.java:47)
  at junit.framework.Assert.failNotEquals(Assert.java:282)
  at junit.framework.Assert.assertEquals(Assert.java:64)
  at junit.framework.Assert.assertEquals(Assert.java:201)
  at org.apache.commons.io.monitor.FilesystemObserverTestCase.checkCollectionSizes(FilesystemObserverTestCase.java:424)
  at org.apache.commons.io.monitor.FilesystemObserverTestCase.testFileDelete(FilesystemObserverTestCase.java:324)</t>
  </si>
  <si>
    <t>5bef225956f6a02950c64574</t>
  </si>
  <si>
    <t>Please find attached the class implementation and the related unit test</t>
  </si>
  <si>
    <t>5bef234056f6a02950c64fd4</t>
  </si>
  <si>
    <t>patch with bugfix</t>
  </si>
  <si>
    <t>5bed52bde84e0020bd49828c</t>
  </si>
  <si>
    <t>I'm going to go ahead and resolve this issue, since indexed access is provided
 by the ListOrderedMap class. If we want to add features to ListOrderedMap, we
 can either re-open this issue to address those or create new issues.</t>
  </si>
  <si>
    <t>5bef230056f6a02950c64d30</t>
  </si>
  <si>
    <t>I do not think having candidate in the name helps.</t>
  </si>
  <si>
    <t>5bef228156f6a02950c647cd</t>
  </si>
  <si>
    <t>Matt,
 I attached a new version of the patch. It includes a unit test for WriterOutputStream and has a more complete Javadoc. Please review and let me know if you still see things that are unclear in the Javadoc.</t>
  </si>
  <si>
    <t>5bef233156f6a02950c64f4a</t>
  </si>
  <si>
    <t>I revised this patch to be a bit more general, now it serves more use cases, it can be used also without mark/reset. I deleted original patch and added new one</t>
  </si>
  <si>
    <t>5bef227156f6a02950c646c5</t>
  </si>
  <si>
    <t>Your're right the dummy object isn't using it as designed so probably not a good idea and it doesn't change how it works anyway so not worth arguing over (sorry!). How about you commit what you have - if that includes the Charset etc. stuff great, if not I'll modify it after.</t>
  </si>
  <si>
    <t>5bef225256f6a02950c644ef</t>
  </si>
  <si>
    <t>new version of the patch
  * FileUtils.move with testcases (rename, copy+delete and copy+delete failure)
  * FileUtils.moveDirectory with testcases (rename and copy+delete)</t>
  </si>
  <si>
    <t>5bef237456f6a02950c651b0</t>
  </si>
  <si>
    <t>I am attaching a diff of the code changes.</t>
  </si>
  <si>
    <t>5bed5173e84e0020bd497706</t>
  </si>
  <si>
    <t>1st: Been there, done that. Ok - do you really want to type
 QuaternaryKeyMap&lt;String, Long, MyObject, Boolean&gt; myMap = QuaternaryKeyMap.decorate(new HashMap&lt;QuaternaryKey&lt;String, Long, MyObject, Boolean&gt;&gt;());
 You can make one method classes too.
 If you want to have symmetric types, by all means, it looks to me like it's a bit of a time saver. But when you're getting into complex keys, you want to have a class represent that. 
 Also, have a look at [COLLECTIONS-242], as an EquatorMap implementation would allow you to just give your domain objects as keys, without having to strip information out of them:
 multiMap.put(person.firstName(), person.secondName(), personRelatedData);
 becomes
 new EquatorMap(new NameEquator()).put(person, personRelatedData)</t>
  </si>
  <si>
    <t>5bef227156f6a02950c646c7</t>
  </si>
  <si>
    <t>I've checked this, and I'm happy. Thanks.</t>
  </si>
  <si>
    <t>5bed52cde84e0020bd49838b</t>
  </si>
  <si>
    <t>(Forgot how lame clone is in Java... so that becomes:
 if empty Constructor
  create empty instance
 else use HashSet
 fill either case with addAll</t>
  </si>
  <si>
    <t>5bef239556f6a02950c6534b</t>
  </si>
  <si>
    <t>I hope you could pass in the replacement character.</t>
  </si>
  <si>
    <t>5bed52e4e84e0020bd49849f</t>
  </si>
  <si>
    <t>Hi Hollis,
 just tried to compile myself with java 8 and it worked fine. I used the following jdk:
 {noformat}
 java version "1.8.0"
 Java(TM) SE Runtime Environment (build 1.8.0-b132)
 Java HotSpot(TM) Server VM (build 25.0-b70, mixed mode)
 {noformat}
 Is you problem also fixed if you change the following:
 {noformat}
 - private final Comparator&lt;E&gt; comparator;
 + private final Comparator&lt;? super E&gt; comparator;
 {noformat}</t>
  </si>
  <si>
    <t>5bed4ed3e84e0020bd496baa</t>
  </si>
  <si>
    <t>Thanks for the report.
 Unfortunately, it hasn't helper me understand the issue particularly. I can
 reproduce the trace you supply (note that log_jre is missing from the zip).
 However, this doesn't help me understand what is going on.
 For a start, I can't even find the piece of code where the commons ReferenceMap
 is being created. I can't see what sequence of operations is being called, etc.
 This is a general problem with aspects - they break so much of what programmers
 expect from Java.
 In fact, I believe that this is just a special example of not correctly
 synchronizing the ReferenceMap implementation. For example, here is the javadoc
 of the purge mathod:
  /**
  * Purges stale mappings from this map.
  * &lt;p&gt;
  * Note that this method is not synchronized! Special
  * care must be taken if, for instance, you want stale
  * mappings to be removed on a periodic basis by some
  * background thread.
  */
 And the javadoc from the top of the class:
  * This implementation is not synchronized.
  * You can use {@link java.util.Collections#synchronizedMap} to 
  * provide synchronized access to a &lt;code&gt;ReferenceMap&lt;/code&gt;.
 Basically, ReferenceMap has no synchronization, and no thread handling. Its only
 interaction with threads is via the standard JDK API on a ReferenceQueue.</t>
  </si>
  <si>
    <t>5bef22ab56f6a02950c6493f</t>
  </si>
  <si>
    <t>In SVN already.</t>
  </si>
  <si>
    <t>5bef23fd56f6a02950c65803</t>
  </si>
  <si>
    <t>@[~bernd_hopp] Thsi issue with the current implementation is that is uses a sub-class of ThreadLocal. If use by a web application this will be loaded by the web application class loader and that will trigger the memory leak.</t>
  </si>
  <si>
    <t>5bed518fe84e0020bd4977ae</t>
  </si>
  <si>
    <t>&gt; Anyway, would be great if you have some time and could provide a patch for the proposed changes.
 This would be hard because I'm currently very busy in the project. But I can provide my own TimeoutMapDecorator implementation if you'd like. However it is written on back of envelope, just a minimal required util for bigger facility.</t>
  </si>
  <si>
    <t>5bef22d356f6a02950c64b76</t>
  </si>
  <si>
    <t>Fixed: http://svn.apache.org/viewvc?view=revision&amp;revision=982430</t>
  </si>
  <si>
    <t>5bed525ee84e0020bd497cf2</t>
  </si>
  <si>
    <t>This is a new revision of the patricia files. It should compile on its own, and has a test case that can run in JUnit without requiring anything else.</t>
  </si>
  <si>
    <t>5bed5341e84e0020bd4988a8</t>
  </si>
  <si>
    <t>This would be a great thing to have, but unfortunately it would break the Collection contract, see also the referenced issue.</t>
  </si>
  <si>
    <t>5bef22da56f6a02950c64bb8</t>
  </si>
  <si>
    <t>It should be 
 {code:}
  public Tailer(File file, TailerListener listener, long delay) {
  this(file, listener, delay, false);
  }
 {code}</t>
  </si>
  <si>
    <t>5bef22a156f6a02950c648b8</t>
  </si>
  <si>
    <t>Seems like a good idea to me. Definitely seen BOM bouncing around as an issue. Setting for 1.5.</t>
  </si>
  <si>
    <t>5bed5332e84e0020bd498823</t>
  </si>
  <si>
    <t>Postponed until we are sure that this is a useful addition.</t>
  </si>
  <si>
    <t>5bef232e56f6a02950c64f2e</t>
  </si>
  <si>
    <t>Replacement of strings is not possible without creating a copy of the input file, either on disk or in memory.
 If the replacement string is no longer that the original, it might be possible to use read-write mode, but in general that won't work.</t>
  </si>
  <si>
    <t>5bed506be84e0020bd497272</t>
  </si>
  <si>
    <t>Great idea!
 Implemented, check CVS to ensure you are happy.</t>
  </si>
  <si>
    <t>5bed5162e84e0020bd497676</t>
  </si>
  <si>
    <t>After I made the new test cases I found some problems with Daves implementation.
 Please test my changes and report to me.
 It would be the best if you show me failing test cases that I can fix then.</t>
  </si>
  <si>
    <t>5bed5357e84e0020bd4989c7</t>
  </si>
  <si>
    <t>Hello, Thomas.
 Could you assign me to this issue? I just might come up with the implementation in a week or so.</t>
  </si>
  <si>
    <t>5bef23f456f6a02950c65795</t>
  </si>
  <si>
    <t>PR51 looks good to me</t>
  </si>
  <si>
    <t>5bed5331e84e0020bd498804</t>
  </si>
  <si>
    <t>In Maven world one probably gets something like:
 {code}
 Project
  `-- dependency A
  `-- commons-collection-3.2.1
  `--dependency B
  `--commons-collections-3.3.0
 {code}
 Where Maven resolves version of 3.3.0 and if *dependency A* uses some of commons-collection's remove(Object, Object) values they must receive runtime exceptions. This situation can be solved either by:
 * using patched version of dependency A, that is compatible with commons-collections 3.3.0
 * loading dependencies in different class loaders
 Consider the other case, there's only commons-collection 3.2.1 in project:
 {code}
 Project
  `-- dependency A
  `-- commons-collection-3.2.1
  `--dependency B
  `--commons-collections-3.2.1
 {code}
 The same *dependency A* still uses some of commons-collection's remove(Object, Object) and we run Java 8. Again, they must receive same runtime exceptions - even without single change in commons-collection 3.2.1.
 *Adopting Java 8*
 So projects are already doomed if they need to run Java 8 with commons-collections 3.2.1. Transition to commons-collections4 might not be an option, as there are too much code changes required in projects. Even more code changes in other libraries (like *dependency A*)!
 *More options*
 Finally, developers aren't forced to upgrade to commons-collections 3.3. Developers may be happy with older Java or they're fortunate to avoid exceptions in remove(Object, Object) invocations on MultiMaps.
 In any case, having a new compatibility release leaves more options for other projects and developers to react, then having no compatibility release at all. As mentioned earlier, this must have a coherent impact on other libraries (like *dependency A*) - much better then just a custom project fork.
 Thanks [~joehni] for your time.</t>
  </si>
  <si>
    <t>5bef232156f6a02950c64ea7</t>
  </si>
  <si>
    <t>Implementation class is attached</t>
  </si>
  <si>
    <t>5bed52eee84e0020bd49851c</t>
  </si>
  <si>
    <t>Not yet, as discussed here: http://markmail.org/message/n5hmqap7z3ftv7jw we should document the behavior of equals for the decorators in collections.</t>
  </si>
  <si>
    <t>5bed52eee84e0020bd49851a</t>
  </si>
  <si>
    <t>Fixed FixedOrderComparator in r1592874.</t>
  </si>
  <si>
    <t>5bef22a656f6a02950c64910</t>
  </si>
  <si>
    <t>Binary compatibility relies on the API signature, which includes the return type, but does not include the throws clause.
 So you can have a binary compatible jar which is not source-compatible, and vice-versa.</t>
  </si>
  <si>
    <t>5bef23fd56f6a02950c65807</t>
  </si>
  <si>
    <t>I will try that</t>
  </si>
  <si>
    <t>5bed5356e84e0020bd4989b4</t>
  </si>
  <si>
    <t>in the next days hopefully.</t>
  </si>
  <si>
    <t>5bef224356f6a02950c643fb</t>
  </si>
  <si>
    <t>OK I've changed the parameter names as requested. Also renamed the method and made the javadoc clearer. Thanks for the feedback.
 P.S. I don't think you're a dimwit - my impression of IO is that the quality is v.high and I put that down to the care and attention to detail people like youself have put into it :-)</t>
  </si>
  <si>
    <t>5bef222256f6a02950c6425d</t>
  </si>
  <si>
    <t>Applied it myself, now that I have write access.</t>
  </si>
  <si>
    <t>5bed525ee84e0020bd497cec</t>
  </si>
  <si>
    <t>The attached zip contains the following files:
 Trie.java - An interface that Tries can use.
 PatriciaTrie.java - An implementation that uses PATRICIA.
 CharSequenceKeyAnalyzer.java - A KeyAnalyzer for PatriciaTrie intended for use with String keys.
 PatriciaTrieTest.java - A JUnit test for PatriciaTrie (this will need to be modified, as it uses custom JUnit classes -- but the basis is there)
 Example use is:
 Trie&lt;String, Object&gt; pat = new PatriciaTrie&lt;String, Object&gt;(new CharSequenceKeyAnalyzer());
 pat.put("Apache");
 pat.put("Apples");
 pat.put("Bananas");
 pat.put("Roger");
 pat.put("Sam");
 pat.put("Zoo");
 Map&lt;String, Object&gt; prefix = pat.getPrefixedBy("Ap");
 //prefix now has 'Apache' &amp; Apples', but is a view over pat, so...
 pat.put("Apalacian");
 //because prefix is a view, it now has 'Apalacian'.
 //it works just like other SortedMap-like methods that return views
 Map&lt;String, Object&gt; range = pat.subMap("Cool", "Tea");
 // range now has 'Roger' &amp; 'Sam', since those are the only keys in between 'Cool' and 'Tea'.
 // range is also a view, so inserting data into 'pat' will be reflected in range.
 For IP Filter-use, there's also convenient methods that locate the 'closest' value (using XOR closeness, the bit values being determined by the KeyAnalyzer analyzing the key). For an example of this, see the class: https://www.limewire.org/fisheye/browse/limecvs/core/com/limegroup/gnutella/filters/IPList.java?r=MAIN .</t>
  </si>
  <si>
    <t>5bed535fe84e0020bd4989fa</t>
  </si>
  <si>
    <t>Hi,
 Since the Deque interface is added to Java 7. I believe it is not required to add to Apache Commons. Please correct me if i am wrong.
 Thanks,
 Keerthi.</t>
  </si>
  <si>
    <t>5bef227f56f6a02950c6479e</t>
  </si>
  <si>
    <t>Will there be a backported artifact that is still compatible with Java 1.4 (using [Retroweaver|http://retroweaver.sourceforge.net/] or [Retrotranslator|http://retrotranslator.sourceforge.net/])?</t>
  </si>
  <si>
    <t>5bef231056f6a02950c64e04</t>
  </si>
  <si>
    <t>Could perhaps use this to implement IO-384</t>
  </si>
  <si>
    <t>5bed522ae84e0020bd497b13</t>
  </si>
  <si>
    <t>For the record, JSR-310 now uses 'of' prefix on classes:
 LocalDate.of(2011, 6, 12);
 OffsetDateTime.ofInstant(instant);
 and short names on utility classes:
 DateAdjusters.lastDayOfMonth();
 There is a plan to then add a separate "static imports" utility class, which remaps names like "of" to "date". That class may not be in the core of JSR-310.
 The short names like truePredicate() look reasonable here.</t>
  </si>
  <si>
    <t>5bed5200e84e0020bd4979c3</t>
  </si>
  <si>
    <t>Thanks, second patch and obj files applied to SVN</t>
  </si>
  <si>
    <t>5bef239956f6a02950c65389</t>
  </si>
  <si>
    <t>Should this be resolved as WontFix?</t>
  </si>
  <si>
    <t>5bef238556f6a02950c6527d</t>
  </si>
  <si>
    <t>Fixing inconsistency between code and JavaDocs.</t>
  </si>
  <si>
    <t>5bed5122e84e0020bd4975aa</t>
  </si>
  <si>
    <t>I think a simple add in the javadoc would prevent this issue, as the comportement seems legal (but not documented)</t>
  </si>
  <si>
    <t>5bed52f6e84e0020bd49857f</t>
  </si>
  <si>
    <t>Here is the BoundedIterator and a JUnit test for it.
 Let me know if there's a better way for me to submit the code, and let me know what I should change or add to the class or the unit test.</t>
  </si>
  <si>
    <t>5bef231856f6a02950c64e4b</t>
  </si>
  <si>
    <t>File with patch.</t>
  </si>
  <si>
    <t>5bed5284e84e0020bd497f82</t>
  </si>
  <si>
    <t>And I think the normal collections behaviour is to throw NPE's on null parameters.
 Also to be implemented is call through from CollectionUtils.toMap(Collection, Transformer [, Transformer]).</t>
  </si>
  <si>
    <t>5bed5348e84e0020bd498905</t>
  </si>
  <si>
    <t>Guys I really don't understand what you're talking about here. Subclassing a static util class makes no sense at all. Let's revisit the example given above (I've added a package declaration) :
 {code:java}
 package com.myapp.utils
  public class ListUtils extends org.apache.commons.collections.ListUtils{
  public static boolean isEqualList(final Collection list1, final Collection list2){
  //do something 
  boolean res = org.apache.commons.collections.ListUtils.isEqualList(list1, list2);
  //do something 
  return res;
  }
 }
 {code}
 What is the difference compared to the following:
 {code:java}
 package com.myapp.utils
  public class ListUtils {
  public static boolean isEqualList(final Collection list1, final Collection list2){
  //do something 
  boolean res = org.apache.commons.collections.ListUtils.isEqualList(list1, list2);
  //do something 
  return res;
  }
 }
 {code}
 There is no difference at all! Subclassing simply makes no sense, since you can't use polymorphism with static methods. So calling {{org.apache.commons.collections.ListUtils.isEqualList(list1, list2)}} will still use the commons implementation and not you're custom implementation. To use you're custom implementation you have to use the fully qualified class name of your custom class: {{com.myapp.utils.ListUtils.isEqualList(list1, list2)}}.</t>
  </si>
  <si>
    <t>5bef23b956f6a02950c654fa</t>
  </si>
  <si>
    <t>Hmm.. actually the bug might be invalid, since the copy() method uses the InputStreamReader() like documented. (However it might be more correct to only link to that signature variant)?</t>
  </si>
  <si>
    <t>5bef22b156f6a02950c6498f</t>
  </si>
  <si>
    <t>I deleted the patch - could you add just the test case again please?</t>
  </si>
  <si>
    <t>5bed4eeae84e0020bd496c1b</t>
  </si>
  <si>
    <t>Note that the patch attached just previouslyt does not, in fact, remove the 
 synchronized keyword from debugPrint and verbosePrint. I think it should be 
 removed, but I realized I had forgotten to do it. I can submit another patch 
 with those removed if required.</t>
  </si>
  <si>
    <t>5bef229c56f6a02950c6486e</t>
  </si>
  <si>
    <t>The same problem exists in method isFileOlder()</t>
  </si>
  <si>
    <t>5bed509de84e0020bd4972cd</t>
  </si>
  <si>
    <t>Class added to CVS</t>
  </si>
  <si>
    <t>5bed52ece84e0020bd4984f5</t>
  </si>
  <si>
    <t>Yes, but why do you want/need to know that? The whole idea of the CircularFifoQueue is that it is unbounded.</t>
  </si>
  <si>
    <t>5bed538ee84e0020bd498be0</t>
  </si>
  <si>
    <t>Github user chtompki commented on the issue:
  https://github.com/apache/commons-collections/pull/12
  Do you mind rebasing to master and re-opening this pull request?</t>
  </si>
  <si>
    <t>5bef224456f6a02950c64402</t>
  </si>
  <si>
    <t>svn ci -m "Added a copyFileToDirectory(File, File, boolean) variant. No unit test as the lastModifi
 ed checking part of the current tests is not being tested currently (it wasn't reliable). This is mentioned in #IO-104"
 Sending src/java/org/apache/commons/io/FileUtils.java
 Transmitting file data .
 Committed revision 484861.</t>
  </si>
  <si>
    <t>5bed5360e84e0020bd498a01</t>
  </si>
  <si>
    <t>Can this ticket be closed then?</t>
  </si>
  <si>
    <t>5bed524ee84e0020bd497c13</t>
  </si>
  <si>
    <t>I implemented the suggested Utility methods, which provide an Iterable for a given NodeList or ParentNode. See nodelistAsIterable.patch
 I chose IteratorUtils as implementation class, I found this class matching best for the new services.
 The util methods now allow easy iteration over org.w3c.NodeLists or ChildNodes of a given parent node:
 {code}
 Node parentNode = ...;
 for(Node childNode : IteratorUtils.asIterable(parentNode){
  ... do something;
 }
 {code}</t>
  </si>
  <si>
    <t>5bed5118e84e0020bd497575</t>
  </si>
  <si>
    <t>Nothing jumps to mind. Here's the list:
 armadillo-2:~/apache/commons-proper/collections hen$ findj src | xargs grep 'public interface' -h
 public interface Bag extends Collection {
 public interface BidiMap extends IterableMap {
 public interface BoundedCollection extends Collection {
 public interface BoundedMap extends Map {
 public interface Buffer extends Collection {
 public interface Closure {
  public interface CollectionMutator extends Serializable {
 public interface Factory {
 public interface PredicateDecorator extends Predicate {
 public interface IterableMap extends Map {
 public interface KeyValue {
 public interface MapIterator extends Iterator {
 public interface MultiMap extends Map {
 public interface OrderedBidiMap extends BidiMap, OrderedMap {
 public interface OrderedIterator extends Iterator {
 public interface OrderedMap extends IterableMap {
 public interface OrderedMapIterator extends MapIterator, OrderedIterator {
 public interface Predicate {
 public interface PriorityQueue {
 public interface ResettableIterator extends Iterator {
 public interface ResettableListIterator extends ListIterator, ResettableIterator {
 public interface SortedBag extends Bag {
 public interface SortedBidiMap extends OrderedBidiMap, SortedMap {
 public interface Transformer {
 public interface Unmodifiable {
 I'm thinking this is a wontfix.</t>
  </si>
  <si>
    <t>5bed5378e84e0020bd498b04</t>
  </si>
  <si>
    <t>The new method {{org.apache.commons.collections4.CollectionUtils.containsAny(Collection&lt;?&gt;, T...)}} is in git master. Please verify and close this ticket.</t>
  </si>
  <si>
    <t>5bef23e256f6a02950c656c4</t>
  </si>
  <si>
    <t>Github user asfgit closed the pull request at:
  https://github.com/apache/commons-io/pull/42</t>
  </si>
  <si>
    <t>5bed5343e84e0020bd4988cb</t>
  </si>
  <si>
    <t>The proposal is more or less obsolete with the introduction of IntStream in Java 8, which is much more powerful and even supports primitives.</t>
  </si>
  <si>
    <t>5bed512ce84e0020bd4975c8</t>
  </si>
  <si>
    <t>Closing as wontfix as I don't know of anyone being attached to the Ant build; and if they are they haven't applied this.</t>
  </si>
  <si>
    <t>5bed50bde84e0020bd497342</t>
  </si>
  <si>
    <t>I would apply a patch in this area ;-)</t>
  </si>
  <si>
    <t>5bef237656f6a02950c651c5</t>
  </si>
  <si>
    <t>Source</t>
  </si>
  <si>
    <t>5bed50c9e84e0020bd497393</t>
  </si>
  <si>
    <t>Also, I understand your point about a BQ is a Q but I don't believe client apps 
 would use BQ in that way. An app. that's using a BlockingQueue is also using 
 threading so it needs to handle the InterruptedExceptions. I viewed it as an 
 acceptable trade off because of the threading use case I designed the class for.</t>
  </si>
  <si>
    <t>5bef240d56f6a02950c658ca</t>
  </si>
  <si>
    <t>How about adding something like [java.util.concurrent.TimeUnit|http://docs.oracle.com/javase/6/docs/api/java/util/concurrent/TimeUnit.html]? It could look something like this:
 {code:java}
 FileSize.KILOBYTES.displaySize(1024);
 {code}
 This would translate 1024 bytes to kilobytes. We would also need a static method in {{FileSize}} that can figure out which unit best matches:
 {code:java}
 FileSize.optimalDisplaySize(1024);
 {code}
 It makes sense to have a method with a default precision and one where you can pass the desired as parameter.
 The FileSize class could also help when translating between sizes:
 {code:java}
 FileSize.BYTES.toMegaBytes(1024 * 3L);
 {code}
 Another thing I've thought about is to distinguish between [metric prefixes|http://en.wikipedia.org/wiki/Metric_prefix] and [binary prefixes|http://en.wikipedia.org/wiki/Binary_prefix] but I'm not sure if there are use cases for translating file sizes with metric factors.
 Thoughts?</t>
  </si>
  <si>
    <t>5bed5113e84e0020bd497551</t>
  </si>
  <si>
    <t>This patch suffers from several shortcomings:
 - inverseSortedBidiMap is not implemented other than to return null
 - comparator() was pretty much nonsensical, simple enough to return ComparatorUtils.NATURAL_COMPARATOR, however
 - the implementations for headMap, tailMap, and subMap don't appear to continue to be backed by the originating map, contrary to the contract from SortedMap
 These will require quite a bit of work, possibly cloning some inner classes from DualTreeBidiMap. It's probably more responsible to push this to 3.4, but I'll give it a little time.</t>
  </si>
  <si>
    <t>5bed5253e84e0020bd497c5a</t>
  </si>
  <si>
    <t>Ignored remaining test failures which were all related to a faulty TreeMap implementation (subMap, tailMap bulkTests).
 Committed in r1470322.</t>
  </si>
  <si>
    <t>5bef22c456f6a02950c64a9a</t>
  </si>
  <si>
    <t>Fixed, http://svn.apache.org/viewvc?view=revision&amp;revision=1002582</t>
  </si>
  <si>
    <t>5bef228056f6a02950c647b0</t>
  </si>
  <si>
    <t>Fixed as per comments</t>
  </si>
  <si>
    <t>5bed5151e84e0020bd4975ff</t>
  </si>
  <si>
    <t>Henri,
 I re-read java.util.Map and there is no such information whatsoever. Do you have any link proving this actually?
 If you are 100 % sure, this is great news for me and this ticket can be closed.</t>
  </si>
  <si>
    <t>5bef238156f6a02950c65249</t>
  </si>
  <si>
    <t>URL: http://svn.apache.org/r1465505
 Log:
 IO-375 FilenameUtils.splitOnTokens(String text) check for '**' could be simplified
 Modified:
  commons/proper/io/trunk/src/changes/changes.xml
  commons/proper/io/trunk/src/main/java/org/apache/commons/io/FilenameUtils.java
  commons/proper/io/trunk/src/test/java/org/apache/commons/io/FilenameUtilsWildcardTestCase.java</t>
  </si>
  <si>
    <t>5bef22a356f6a02950c648d0</t>
  </si>
  <si>
    <t>IOExceptionWithCause sounds good to me - anyone else got a preference?</t>
  </si>
  <si>
    <t>5bed5252e84e0020bd497c4b</t>
  </si>
  <si>
    <t>* BagUtils.EMPTY_BAG
  * BagUtils.EMPTY_SORTED_BAG
  * IteratorUtils.EMPTY*
  * QueueUtils.EMPTY_QUEUE
  * SetUtils.EMPTY_SORTED_SET
 StringValueTransformer.INSTANCE made private as the second type is fixed to String.</t>
  </si>
  <si>
    <t>5bed5232e84e0020bd497b80</t>
  </si>
  <si>
    <t>Applied patch in r1351800.
 Thanks for reporting!</t>
  </si>
  <si>
    <t>5bed5343e84e0020bd4988c2</t>
  </si>
  <si>
    <t>I still don't know if it is intended that with this implementation 1.2d will be contained in [0,1] because we compare against Number.intValue(). See my comments on the ML (http://markmail.org/message/ich5m4t3rtpgubvv).</t>
  </si>
  <si>
    <t>5bef22e856f6a02950c64c52</t>
  </si>
  <si>
    <t>I tested copying a 500MB tar archive with diffent buffersizes, and it does make a difference.
 e.g. buffersize =&gt; time in millis: 
 4096=&gt;129954,*16=&gt;71734,*64=91328
 4096=&gt;120406,*16=&gt;80219,*64=69687
 btw, accessing buffer.length inside the loop seems to affect performance for bigger lengths.
 As seen in the 1st statistics, the *64 method actually takes longer than *16.
 In the 2nd set i have used a buffersize var outside the loop as its constant.
 I guess the results will vary as per avail memory, OS, disk types etc.
 But it does make a difference to specify buffer size.
 wrt IO-308, i agree that passing a buffer would be even better.</t>
  </si>
  <si>
    <t>5bef23a556f6a02950c653fe</t>
  </si>
  <si>
    <t>[~marcpawl@gmail.com],
 Are these failures consistent from one run to the next?
 Can you reproduce this with the latest from trunk?
 Thank you,
 Gary</t>
  </si>
  <si>
    <t>5bed5000e84e0020bd496fc2</t>
  </si>
  <si>
    <t>Please note that the previous patch has been created as from the src 
 directory. Application of the patch from that level will change both main and 
 test code to include the changes I propose.</t>
  </si>
  <si>
    <t>5bef240b56f6a02950c658ba</t>
  </si>
  <si>
    <t>Feel free to submit a patch to trunk :)</t>
  </si>
  <si>
    <t>5bef232956f6a02950c64ef0</t>
  </si>
  <si>
    <t>Sorry, this was a duplicate due to very slow response of the JIRA.</t>
  </si>
  <si>
    <t>5bed4fb9e84e0020bd496f35</t>
  </si>
  <si>
    <t>Created an attachment (id=11524)
 Forgot to rename _height to height</t>
  </si>
  <si>
    <t>5bed5174e84e0020bd49771a</t>
  </si>
  <si>
    <t>Closing this as WONTFIX. I think it's burnt into the semantics of how the class works and this is a side-effect.</t>
  </si>
  <si>
    <t>5bef232756f6a02950c64ee4</t>
  </si>
  <si>
    <t>A new patch.
 Moved the shell execution code to a new package protected class ExecUtils.</t>
  </si>
  <si>
    <t>5bed532fe84e0020bd4987e8</t>
  </si>
  <si>
    <t>There might be some licensing concerns regarding the patches attached to this issue. The original source seems to have been taken from an academic friendly license that is incompatible with the Apache license. http://santos.cis.ksu.edu/KSUSourceAcademicLicense.shtml appears to be the latest home of the license.</t>
  </si>
  <si>
    <t>5bed5375e84e0020bd498ad7</t>
  </si>
  <si>
    <t>I believe the Javadocs from asMap from MultiValuedMap indicate it works for as a view for a state in the collection. If you have to alter the map or the values collection, I'd try first using the mapIterator() method from the MultiValuedMap. It returns a custom iterator.
 The following altered code works for me:
 {code:java}
  public void testAlteringCollection() {
  MultiValuedMap&lt;Integer, Integer&gt; multiMap = new HashSetValuedHashMap&lt;&gt;();
  multiMap.put(1, 10);
  multiMap.put(2, 20);
  Iterator&lt;Integer&gt; it = multiMap.mapIterator();
  for (Iterator&lt;Integer&gt; iterator = multiMap.mapIterator(); iterator.hasNext();) {
  Integer i = iterator.next();
  iterator.remove(); // only the innerCollection is altered
  }
  }
 {code}
 Does it help? Bruno</t>
  </si>
  <si>
    <t>5bed5343e84e0020bd4988c5</t>
  </si>
  <si>
    <t>@ThomasNeidhart: I am on Benedikt's side. {{range.contains(Double.valueOf(1.2d))}} should be false for integer range {{[0..1]}}.</t>
  </si>
  <si>
    <t>5bed505de84e0020bd497201</t>
  </si>
  <si>
    <t>5bed526de84e0020bd497de2</t>
  </si>
  <si>
    <t>Made change in r1453516.
 Makes sense for a TransformingComparator imho, not always possible for other occurrences.</t>
  </si>
  <si>
    <t>5bed527de84e0020bd497f25</t>
  </si>
  <si>
    <t>I think the ignoreDups idea is excellent. I'll submit a newer patch incorporating that later tonight.
 Thanks for the java.util.Collections.binarySearch() tip! I've been converting to Object[] and using Arrays.binarySearch() all these years! [blush]</t>
  </si>
  <si>
    <t>5bed51f7e84e0020bd49797e</t>
  </si>
  <si>
    <t>SetUniqueListTest.java now contains some new testcases to test the behavior of listiterators of sublists. 
 SetUniqueList.v2.java is the 2nd variant I implemented. In contrast to the first attempt, this class does not inherit from AbstractListDecorator but inherits from java.util.AbstractList. It holds a reference to a underlying list which is *shared* with all sublists. So every sublist holds the reference to the underlying list and maintains it's own set and a offset of its element range in the underlying list.
 This variant contains support for iterators and listiterators on sublists.
 I personally found this solution a bit more elegant than the first variant.</t>
  </si>
  <si>
    <t>5bed510ce84e0020bd497528</t>
  </si>
  <si>
    <t>Of course, the workaround is to use the predicate classes' constructors
 directly. Also marking this as against 3.1 .</t>
  </si>
  <si>
    <t>5bef23c156f6a02950c6555a</t>
  </si>
  <si>
    <t>bq. last = file.lastModified();
 That change has already been made in trunk and will be in 2.5</t>
  </si>
  <si>
    <t>5bed5278e84e0020bd497ed5</t>
  </si>
  <si>
    <t>There are really a lot more. Buffer is replaced by java.util.Queue, ArrayStack is explicitly (see Javadoc for java.util.Stack) replaced by java.util.ArrayDeque. Blocking collections should be dropped in favor of existing ones in java.util.concurrent.</t>
  </si>
  <si>
    <t>5bed5294e84e0020bd49807a</t>
  </si>
  <si>
    <t>Integrated in commons-collections #35 (See [https://builds.apache.org/job/commons-collections/35/])
  [COLLECTIONS-231] return specific type rather than base type in factory methods, javadoc cleanup. (Revision 1353148)
  Result = SUCCESS
 tn : http://svn.apache.org/viewvc/?view=rev&amp;rev=1353148
 Files : 
 * /commons/proper/collections/trunk/src/main/java/org/apache/commons/collections/bag/AbstractBagDecorator.java
 * /commons/proper/collections/trunk/src/main/java/org/apache/commons/collections/bag/AbstractMapBag.java
 * /commons/proper/collections/trunk/src/main/java/org/apache/commons/collections/bag/AbstractSortedBagDecorator.java
 * /commons/proper/collections/trunk/src/main/java/org/apache/commons/collections/bag/HashBag.java
 * /commons/proper/collections/trunk/src/main/java/org/apache/commons/collections/bag/PredicatedBag.java
 * /commons/proper/collections/trunk/src/main/java/org/apache/commons/collections/bag/PredicatedSortedBag.java
 * /commons/proper/collections/trunk/src/main/java/org/apache/commons/collections/bag/SynchronizedBag.java
 * /commons/proper/collections/trunk/src/main/java/org/apache/commons/collections/bag/SynchronizedSortedBag.java
 * /commons/proper/collections/trunk/src/main/java/org/apache/commons/collections/bag/TransformedBag.java
 * /commons/proper/collections/trunk/src/main/java/org/apache/commons/collections/bag/TransformedSortedBag.java
 * /commons/proper/collections/trunk/src/main/java/org/apache/commons/collections/bag/UnmodifiableBag.java
 * /commons/proper/collections/trunk/src/main/java/org/apache/commons/collections/bag/UnmodifiableSortedBag.java</t>
  </si>
  <si>
    <t>5bed5343e84e0020bd4988c8</t>
  </si>
  <si>
    <t>Dmitry, you can just modify your patch, add what's missing (hashCode/equals and some JUnit tests) and reattach it to this issue.</t>
  </si>
  <si>
    <t>5bed5067e84e0020bd49724d</t>
  </si>
  <si>
    <t>Created an attachment (id=15794)
 CollectionUtils.java
 CollectionUtils#isEmpty(Collection) and CollectionUtils#isNotEmpty(Collection).</t>
  </si>
  <si>
    <t>5bed52b2e84e0020bd4981fc</t>
  </si>
  <si>
    <t>Added Equator interface into functors package</t>
  </si>
  <si>
    <t>5bed4f80e84e0020bd496e2e</t>
  </si>
  <si>
    <t>The source downloadable from the web page:
 http://apache.imsam.info/jakarta/commons/collections/source/commons-collections-3.1-src.zip
 contains the code I have cited.
 Well, but if the code is already fixed in the current CVS it will surely be ok
 in the next release of commons collections...</t>
  </si>
  <si>
    <t>5bef225e56f6a02950c645d9</t>
  </si>
  <si>
    <t>Are these singleton constants really useful to anyone? They save the vanishingly small performance and memory impacts of creating new instances where these classes are used, but the price is increased amount of typing; for example "new ClosedInputStream()" vs. "ClosedInputStream.CLOSED_INPUT_STREAM". IMHO the tradeoff is not worth it.
 So -0 on this. I won't object if people want these constants, but to me this smells of premature optimization.</t>
  </si>
  <si>
    <t>5bed5340e84e0020bd4988a3</t>
  </si>
  <si>
    <t>After disucssions on the ML, we have decided to roll back this change.</t>
  </si>
  <si>
    <t>5bed533ce84e0020bd49887d</t>
  </si>
  <si>
    <t>It is still possible, but only when you use the raw version of the class without generics.
 This should probably mentioned in the class javadoc of each of the Transformed* classes.</t>
  </si>
  <si>
    <t>5bed519fe84e0020bd4977ff</t>
  </si>
  <si>
    <t>Ok - sounds good. I'm just having a little difficulty migrating from an "everything final / functional" style to "open / api".
 Next time I'll raise my "thoughts out loud" on the mailing list first :). My apologies.</t>
  </si>
  <si>
    <t>5bed4f6ee84e0020bd496dd7</t>
  </si>
  <si>
    <t>5bed5200e84e0020bd4979c1</t>
  </si>
  <si>
    <t>All the serializable collections are supposed to have a serialization test, with a .obj file checked into the repo (see the data folder). If you could upload a second patch with the obj file and test that uses it, that would be useful.</t>
  </si>
  <si>
    <t>5bef225256f6a02950c644ed</t>
  </si>
  <si>
    <t>This proposed method wouldn't change if NIO was used, that would be a change in the underlying copyFile.
 What would switching to NIO gain us here? I presume speed is why you suggested it? Any idea what the improvements are?
 Good stuff for when the target JDK version goes up.</t>
  </si>
  <si>
    <t>5bed519ae84e0020bd4977d8</t>
  </si>
  <si>
    <t>Sorry - didn't realize that this wound up being duplicated... Jira would just spin and then time out. Guess I should've checked to make sure it wasn't being persisted!</t>
  </si>
  <si>
    <t>5bef22b556f6a02950c649d5</t>
  </si>
  <si>
    <t>lockFile.delete() is called three times. Two of those are in the initWriter() method, trying to clean up when an exception is thrown. I assume you mean by "report" to throw an exception - but that would *hide* the underlying exception that is re-thrown later. In fact I think we should use the FileUtils.deleteQuietly() method here to avoid that (attaching a patch for that).
 The other time is in the close() method. We could throw an exception here, but I'm not sure about that - since although it is a failure it has done its job.
 Anyway, perhaps you could put forward a more concrete proposal about how this should be resolved.</t>
  </si>
  <si>
    <t>5bef22d056f6a02950c64b40</t>
  </si>
  <si>
    <t>Sod OpenVMS, but OS X is a big enough deal that we should be concerned with it.
 Configuring OS X for true case sensitivity means using UFS iirc. Which is slow and crappy. Tried it once, laughed and moved back.</t>
  </si>
  <si>
    <t>5bef22b156f6a02950c64991</t>
  </si>
  <si>
    <t>I've added the test case (disabled for now), and started looking at a patch.</t>
  </si>
  <si>
    <t>5bef23fd56f6a02950c65810</t>
  </si>
  <si>
    <t>I think it is a pretty easy trap to fall into and many people did so before you.
 It also shows that micro-optimization is clearly a difficult task and most of the time not worth it.
 There are lots of experienced guys around here and I am sure everybody has done such a mistake before and thats why we are a bit defensive when it comes to such optimizations.</t>
  </si>
  <si>
    <t>5bef22c956f6a02950c64ad1</t>
  </si>
  <si>
    <t>Jeff, thanks for the new versions - I have added them:
 http://svn.apache.org/viewvc?view=revision&amp;revision=1002844
 I changed the implementation slightly to implement Runnable - and because of the added a new handle(Exception) method to the listener</t>
  </si>
  <si>
    <t>5bed5338e84e0020bd498852</t>
  </si>
  <si>
    <t>Created an attachment (id=18208)
 CartesianIterator</t>
  </si>
  <si>
    <t>5bef22d356f6a02950c64b66</t>
  </si>
  <si>
    <t>Slight error in the previous patch - adding v2</t>
  </si>
  <si>
    <t>5bed5357e84e0020bd4989c8</t>
  </si>
  <si>
    <t>Hi Rodion,
 thanks for your interest. There is no need to assign issues to somebody in general, but it would be great if you are interesting in working on it and provide a patch!
 Thomas</t>
  </si>
  <si>
    <t>5bef239956f6a02950c65384</t>
  </si>
  <si>
    <t>If using String[] list() instead of File[] listFile():
 * when using a filter, each String has to be turned into a File.
 * the copy stage also requires the String to be turned into a File.
 Using String[] does reduce the maximum memory requirements as the File lifetime is very short.
 However in the filtered case it can double the number of File instances that need to be created.
 Also, the listFiles() methods are more efficient, because they take advantage of the fact that the list() entries have already been normalised.
 I'm not sure these trade-offs are worth it for the general case.</t>
  </si>
  <si>
    <t>5bef239956f6a02950c6537a</t>
  </si>
  <si>
    <t>The patch effectively amounts to inlining the code for IOUtils.toByteArray and does not save any memory as far as I can tell.</t>
  </si>
  <si>
    <t>5bed4ec8e84e0020bd496b63</t>
  </si>
  <si>
    <t>Patch applied, thanks.</t>
  </si>
  <si>
    <t>5bef23ae56f6a02950c65475</t>
  </si>
  <si>
    <t>Folks,
 file.getCanonicalFile().equals(file.getAbsoluteFile())
 won't return true only for a symlink. It will also return true for a file that has at least one symlinked directory in its path.
 This will work as expected though:
 File canonicalDir = file.getParentFile().getCanonicalFile();
 File fileInCanonicalDir = new File(canonicalDir, file.getName());
 return fileInCanonicalDir.getCanonicalFile().equals(fileInCanonicalDir.getAbsoluteFile());
 Attila.</t>
  </si>
  <si>
    <t>5bef238656f6a02950c6529c</t>
  </si>
  <si>
    <t>URL: http://svn.apache.org/r1501735
 Log:
 IO-390
 FileUtils.sizeOfDirectoryAsBigInteger can overflow.
 Ensure that recursive calls all use BigInteger
 Modified:
  commons/proper/io/trunk/src/changes/changes.xml
  commons/proper/io/trunk/src/main/java/org/apache/commons/io/FileUtils.java
  commons/proper/io/trunk/src/test/java/org/apache/commons/io/FileUtilsTestCase.java</t>
  </si>
  <si>
    <t>5bed51b0e84e0020bd49783f</t>
  </si>
  <si>
    <t>Hi Hollis,
 thanks for your patch, it looks good after a few minor modifications.
 Regarding the wildcards, we can only add them in these cases:
  * copy-constructors where the data is really copied
  * decorators /classes that are unmodifiable (do not alter the wrapped collection)
 For the special cases of sorted / ordered collections:
  * the key type shall be fixed, whereas the value type may be using a wildcard</t>
  </si>
  <si>
    <t>5bef235556f6a02950c6509c</t>
  </si>
  <si>
    <t>I found tailer still erroneously considers character CR(\r) as line terminator in version 2.4.
 The issue which I will describe is under Linux. When Tailer#readLines receive a character sequence like this "aa\rbb\n", it will be divided into 2 lines: (It is not what I expect)
 aa
 bb
 However, Linux system use the ASCII character \n(LF) as the newline character, not CR. Wiki about newline(http://en.wikipedia.org/wiki/Newline) also gives some correspondences between OS and line terminator.
 We can see that CR is just used as newline character in Mac OS etc.
 One not good solution for the issue is considering it with OS environment. We can keep OS condition in Tailer initial (http://www.ziben.com.br/java/java-os-name-property-values). But I know it is not a good way: The logs which record a Windows application data are coped by Tailer in Linux.
 Anyway, current code causes a problom by CR in Linux.</t>
  </si>
  <si>
    <t>5bed528be84e0020bd497fe7</t>
  </si>
  <si>
    <t>Attached is a patch to implement this improvement.
 The elements from the smaller list are inserted into a HashSet, and the intersection is then generated by checking whether the HashSet contains each element from the larger list (if true, include that element in the intersection).</t>
  </si>
  <si>
    <t>5bef232156f6a02950c64eb7</t>
  </si>
  <si>
    <t>Thanks, I'll check that.</t>
  </si>
  <si>
    <t>5bef225356f6a02950c64508</t>
  </si>
  <si>
    <t>5bef237756f6a02950c651d5</t>
  </si>
  <si>
    <t>Hm, I like the simplicity of handing the IE at the higher level like this (and also letting a user be able to find out about the IE):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-410,17 +407,19 @@
  if (reOpen) {
  IOUtils.closeQuietly(reader);
  }
 - try {
 - Thread.sleep(delayMillis);
 - } catch (InterruptedException e) {
 - }
 + Thread.sleep(delayMillis);
  if (getRun() &amp;&amp; reOpen) {
  reader = new RandomAccessFile(file, RAF_MODE);
  reader.seek(position);
  }
  }
 - } catch (Exception e) {
 + } catch (InterruptedException e) { 
  listener.handle(e);
 + stop();
 + Thread.currentThread().interrupt();
 + } catch (Exception e) { 
 + listener.handle(e);
 + stop();
  } finally {
  IOUtils.closeQuietly(reader);
  }
 {noformat}
 This based on the latest from trunk.</t>
  </si>
  <si>
    <t>5bed4ecbe84e0020bd496b74</t>
  </si>
  <si>
    <t>I added a maven jira.
 http://jira.codehaus.org/browse/MAVENUPLOAD-914</t>
  </si>
  <si>
    <t>5bed5356e84e0020bd498996</t>
  </si>
  <si>
    <t>I think we should release the fix for COLLECTIONS-580 alone with no other modification. Otherwise people may hesitate to upgrade in fear of a regression. The other changes can be released later.</t>
  </si>
  <si>
    <t>5bed5368e84e0020bd498a52</t>
  </si>
  <si>
    <t>A good comparison for {{null}}-behaviour would be a look to {{StringUtils}} et. al. in my mind, because 
 a) {{StringUtils}} handles {{null}} values reasonably and
 b) that would align behaviours across the different Commons libraries</t>
  </si>
  <si>
    <t>5bef232156f6a02950c64eb3</t>
  </si>
  <si>
    <t>Buffer overflow error is fixed. Test suit is expanded accordingly.</t>
  </si>
  <si>
    <t>5bed511be84e0020bd497585</t>
  </si>
  <si>
    <t>I agree with Stephen's explanation, proceeding to close.
 James: I need the map updated as well. I will iterate the keyset, get the value, transform and put.
 Thanks for your comments.</t>
  </si>
  <si>
    <t>5bed4fdee84e0020bd496f55</t>
  </si>
  <si>
    <t>Change made to the CVS to make getReadMethod() and getWriteMethod public. These 
 can be used to effectively test whether a property is read/write, read only or 
 write only.
 Stephen</t>
  </si>
  <si>
    <t>5bef23a656f6a02950c65417</t>
  </si>
  <si>
    <t>If you have access to the main exception, you could then record the suppressed exception from the Closeable:
 {code}
 public void closeQuietly(Closeable c, Exception e) {
  try {
  c.close();
  } catch (Throwable t) {
  if(jdk7 &amp;&amp; e != null) {
  e.addSuppressedException(t);
  }
  }
 }
 {code}</t>
  </si>
  <si>
    <t>5bef235656f6a02950c650a9</t>
  </si>
  <si>
    <t>Attached a patch.
 I did a small manual benchmark here, comparing the old and new implementation, and, in fact, the new implementation is slight faster (0,1s). So keep reopening the file is not a problem.</t>
  </si>
  <si>
    <t>5bef238f56f6a02950c65309</t>
  </si>
  <si>
    <t>Fix typo in description.</t>
  </si>
  <si>
    <t>5bef22f956f6a02950c64ce7</t>
  </si>
  <si>
    <t>Hi Georg,
 We cannot consider this for consideration without:
 - Grant of license to Apache which is done when an attachment is uploaded.
 - Unit tests.
 Questions:
 - How does this fit in with the Tailer class. Should one reuse the other?
 - Should this be a real Reader implementation? Subclassing FileReader?</t>
  </si>
  <si>
    <t>5bef23fd56f6a02950c65811</t>
  </si>
  <si>
    <t>I took the time to re-write my benchmark using jmh.
 The results are somehow similar, but more accurate (Score is in ns/operation):
 {noformat}
 Benchmark (length) Mode Cnt Score Error Units
 IOUtilsBenchmark.copyFixedArray 100 avgt 20 255.966 Â± 1.580 ns/op
 IOUtilsBenchmark.copyFixedArray 1000 avgt 20 349.467 Â± 3.376 ns/op
 IOUtilsBenchmark.copyFixedArray 10000 avgt 20 1735.641 Â± 47.352 ns/op
 IOUtilsBenchmark.copyFixedArray 100000 avgt 20 20991.194 Â± 253.866 ns/op
 IOUtilsBenchmark.copyFixedArray 1000000 avgt 20 253168.783 Â± 35859.304 ns/op
 IOUtilsBenchmark.copyNormal 100 avgt 20 2039.469 Â± 60.206 ns/op
 IOUtilsBenchmark.copyNormal 1000 avgt 20 2210.150 Â± 69.705 ns/op
 IOUtilsBenchmark.copyNormal 10000 avgt 20 3467.281 Â± 76.302 ns/op
 IOUtilsBenchmark.copyNormal 100000 avgt 20 23033.581 Â± 323.091 ns/op
 IOUtilsBenchmark.copyNormal 1000000 avgt 20 251249.970 Â± 23086.488 ns/op
 IOUtilsBenchmark.copyThreadLocal 100 avgt 20 263.559 Â± 0.985 ns/op
 IOUtilsBenchmark.copyThreadLocal 1000 avgt 20 359.917 Â± 4.831 ns/op
 IOUtilsBenchmark.copyThreadLocal 10000 avgt 20 1795.665 Â± 43.034 ns/op
 IOUtilsBenchmark.copyThreadLocal 100000 avgt 20 20777.176 Â± 206.086 ns/op
 IOUtilsBenchmark.copyThreadLocal 1000000 avgt 20 251769.416 Â± 19318.802 ns/op
 {noformat}
 To run the benchmark do the following on the command line:
 {noformat}
  mvn clean install
  java -jar target/benchmarks.jar
 {noformat}</t>
  </si>
  <si>
    <t>5bef22cb56f6a02950c64ae9</t>
  </si>
  <si>
    <t>Here is a patch that makes the CharSequenceReader compatible with the java.io.Reader API contract. 
 WARNING: There are side effects. The close method does not reset the position anymore and the methods read, mark, ready, reset and skip throw now a IOException when the reader is closed.
 A java.io.IOException exception has been added to the following methods: mark(int), read(), read(char[],int,int), ready(), reset(), skip(long). The method ready() has been also implemented.
 The following methods of CharSequenceReaderTest have been updated: testClose(), testMark(), testRead(), testReadCharArray(), testSkip().
 The following methods have been created: testReset(), testReady().</t>
  </si>
  <si>
    <t>5bef239956f6a02950c6537b</t>
  </si>
  <si>
    <t>Sorry, the problem relates to version 1.4 but was already fixed in 2.1</t>
  </si>
  <si>
    <t>5bed5065e84e0020bd497240</t>
  </si>
  <si>
    <t>Okay, I'll have a go at providing a patch for the test, modelled after your
 initial ReadThread tests and based on the assumption that notify will change to
 notifyAll.</t>
  </si>
  <si>
    <t>5bed534ae84e0020bd498918</t>
  </si>
  <si>
    <t>Hi Brahim,
 first of all, thanks for all the effort that you have put into this.
 It is a proposal that would involve very radical changes to the codebase, also going away from the convention to put the interfaces and util classes in the base package and all implementations in sub-packages.
 Such a change should be discussed on the dev mailinglist, where it would get a greater audience. So I would suggest that you post a message there in case you want to continue with this change. Keep in mind that our plans are to release a 4.0 quite soon, thus a change like this should happen either fast or will have to wait for a (potential) 5.0 release.</t>
  </si>
  <si>
    <t>5bed50c9e84e0020bd49738c</t>
  </si>
  <si>
    <t>Created an attachment (id=4984)
 BlockingQueue.java source file</t>
  </si>
  <si>
    <t>5bed5011e84e0020bd497037</t>
  </si>
  <si>
    <t>Salve.
 If i may re-open the bug.
 I have changed the property 'javadoc.access' from the value 'protected' to 
 'private' to see, if javadoc runs clean now. Just got some other warnings.
 The first "fix" is for 'TreeBidiMap.java' in 'collections/bidimap'. I have
 changed the parameter name from 'index' to 'type' in the javadoc code from three
 methods, because the variable is named 'type' there.
 The second "fix" is for 'AbstractInputCheckedMapDecorator.java'. Just removed
 the javadoc tag '@param value' for the method 'isSetValueChecking', since this
 method has no parameter at all. 
 The third "fix" is for 'TreeList.java' in 'collections/list'. But here it is a
 bit ambigious. The comment for the field 'AVLNode current' from the inner class
 'TreeListIterator' mentions the method #getLastNodeReturned(). There is no such
 method, thats why the javadoc warning raises. Will such a method ever be written
 there to access 'current'? For example, the 'LinkedListIterator' in
 'AbstractLinkedList' has such a method. I 
 Okay, whatever, i dont see a note, that this method will come. So i just deleted
 the comment about #getLastNodeReturned()
 =;</t>
  </si>
  <si>
    <t>5bed5174e84e0020bd497715</t>
  </si>
  <si>
    <t>Going ahead with the 'cannot reproduce'. Please feel free to reopen the issue.</t>
  </si>
  <si>
    <t>5bed5229e84e0020bd497afe</t>
  </si>
  <si>
    <t>Integrated in commons-collections #2 (See [https://builds.apache.org/job/commons-collections/2/])
  [COLLECTIONS-384] Inconsistent Javadoc comment and code for synchronizedMap(Map) in org.apache.commons.collections.MapUtils.
 ggregory : http://svn.apache.org/viewvc/?view=rev&amp;rev=1195031
 Files : 
 * /commons/proper/collections/trunk/src/java/org/apache/commons/collections/MapUtils.java</t>
  </si>
  <si>
    <t>5bed52b6e84e0020bd498233</t>
  </si>
  <si>
    <t>Reconsider this work for Generics version</t>
  </si>
  <si>
    <t>5bed52c6e84e0020bd49832e</t>
  </si>
  <si>
    <t>Joerg - do you remember enough of this issue to put together a patch for your alternative fix?</t>
  </si>
  <si>
    <t>5bed4ff9e84e0020bd496f82</t>
  </si>
  <si>
    <t>We can't use the test case as-is, since it uses JDK5 features, but we'll
 retrofit it. Does this test fail repeatedly at the same point?</t>
  </si>
  <si>
    <t>5bef221f56f6a02950c6424c</t>
  </si>
  <si>
    <t>Sorry, that should be
 FileChannel inputChannel = input.getChannel();
 FileChannel outputChannel = output.getChannel();
 in the try block.</t>
  </si>
  <si>
    <t>5bef221e56f6a02950c6423e</t>
  </si>
  <si>
    <t>Created an attachment (id=15634)
 Patch for the 'FileUtils.java' file.</t>
  </si>
  <si>
    <t>5bef23c656f6a02950c655a1</t>
  </si>
  <si>
    <t>For the simplified pattern syntax we can reuse {{FilenameUtils.wildcardMatch(String, String)}}, also in commons-io. The {{accept(String)}} method would not accept a Perl regexp to keep things simple.</t>
  </si>
  <si>
    <t>5bed532fe84e0020bd4987f0</t>
  </si>
  <si>
    <t>The javadoc of the method clearly states the purpose and function of this method.
 It should only be used when the first parameter is a Set or set-like data structure with a fast contains implementation. In other cases this method should not be used.
 Delegating this method to CollectionUtils.containsAll() is no good as it has an additional memory overhead which is not needed when used properly.</t>
  </si>
  <si>
    <t>5bed5277e84e0020bd497ea2</t>
  </si>
  <si>
    <t>The main reasons that [collections] has not been generified at apache are:
 - spare time of committers (very limited)
 - inability for new people to just be signed up as a committer (still true)
 - lack of user requests (may now be changing)
 The choice to use new packages was I believe a recommendation from us, so as to ensure that both the generic and non-generic versions can be in the classpath at the same time.</t>
  </si>
  <si>
    <t>5bef233556f6a02950c64f65</t>
  </si>
  <si>
    <t>{code}
 package myfiles.rename;
 import java.io.File;
 import java.io.IOException;
 import org.apache.commons.io.DirectoryWalker;
 import org.apache.commons.io.comparator.NameFileComparator;
 public class FileRenamer extends DirectoryWalker&lt;String&gt; {
  @Override
  protected File[] filterDirectoryContents(File directory, int depth, File[] files) throws IOException {
  NameFileComparator.NAME_COMPARATOR.sort(files);
  return files;
  }
 }
 {code}
 The error message is "The method sort(File[]) is undefined for the type Comparator&lt;File&gt;".</t>
  </si>
  <si>
    <t>5bed510de84e0020bd497535</t>
  </si>
  <si>
    <t>Methods added to CollectionUtils (selectRejected).
 Thanks for the code.</t>
  </si>
  <si>
    <t>5bef23c156f6a02950c65548</t>
  </si>
  <si>
    <t>The test seems wrong to me.
 Only one line is written to the file, yet the check says:
 {code}
 assertEquals("1 line count", 2, lines.size());
 {code}
 Also, I'm not sure that changing the file modification date should be ignored.
 How can one tell the difference between a file that has been touched from one that has been re-written to the same length? 
 Potentially it may even be the same data - that would be an unusual use-case, but not impossible.
 For example, a rotating logger that records events but does not include a timestamp. The same event sequence could recur.
 A further problem with the test case in the patch is that it does not check the data, only the line count.</t>
  </si>
  <si>
    <t>5bef223b56f6a02950c64397</t>
  </si>
  <si>
    <t>HP-UX has the same issue as AIX. The attached file contains a fix where the method freeSpaceUnix takes a boolean posix which indicates whether to add the -P flag or not. For HP-UX and AIX psix arg is set to true.</t>
  </si>
  <si>
    <t>5bef221056f6a02950c641ad</t>
  </si>
  <si>
    <t>Created an attachment (id=13918)
 Oops, didn't realize I could attach AFTER I submitted the entry!
 Here's the class itself, no need to use my download link!</t>
  </si>
  <si>
    <t>5bef23fd56f6a02950c657ee</t>
  </si>
  <si>
    <t>the PerformanceTest class</t>
  </si>
  <si>
    <t>5bed50bee84e0020bd49734f</t>
  </si>
  <si>
    <t>Created an attachment (id=17576)
 patch as advertised, w/ tests</t>
  </si>
  <si>
    <t>5bed538ae84e0020bd498bc9</t>
  </si>
  <si>
    <t>The build on TravisCI works:
 [https://travis-ci.org/apache/commons-collections]
 Can you please check with the current code?</t>
  </si>
  <si>
    <t>5bef23d956f6a02950c65658</t>
  </si>
  <si>
    <t>I agree with Gary that there should be variants with the ClassLoader as an additional parameter, (or even required parameter), use of these functions will, unlike getResourceAsStream(), lead to errors in environments with multiple classloaders (e.g. OSGi, or perhaps even within Tomcat), as:
 IOUtils.class.getResource(name) will use the classloader of IOUtils, which might not have access to the classloader that holds the resource you want. It's all fine if you run on a single classpath (e.g. java -classpath loads:of:stuff) - but not in anything more complex.
 And so a library using IOUtils.resourceTo* methods without providing the ClassLoader might break by anyone trying to use it in such "enterprise" environments. 
 Perhaps using the (a bit slow) Reflection.getCallerClass() is a better default if no ClassLoader is provided and the resource can't be found? Or what do folks think - is that too much magic?
 Better javadoc might help (if devs read it) - but for sure the variant providing the ClassLoader.</t>
  </si>
  <si>
    <t>5bed534ae84e0020bd498913</t>
  </si>
  <si>
    <t>Thanks for your effort, just a few comments:
  * you did not attach a patch, but rather a a complete rework of the existing source tree, thus it is a bit difficult to see all the changes that have been performed.
  * after a quick look at the contents of the zip file, it seems that all the interfaces and util classes have been moved to the respective subpackages, are there any other substantial changes? Could you outline them to get a better understanding.
  * CompositeSet and CompositeCollection seem to have been moved to the list/map package which seems odd, do you have a reason for this?
  * you seem to have removed some classes, e.g. in the set package</t>
  </si>
  <si>
    <t>5bed50d4e84e0020bd4973cf</t>
  </si>
  <si>
    <t>Created an attachment (id=17734)
 patch as described</t>
  </si>
  <si>
    <t>5bed5274e84e0020bd497e4f</t>
  </si>
  <si>
    <t>I can confirm that the line "var13.hasNext();" from the above unitTest throws a NullPointerException and that's because iterator has the value NULL. So in order to fix this bug wouldn't it be a good idea before we checked the private variable iterator if is null in the functions of FilterListIterator where it is called?</t>
  </si>
  <si>
    <t>5bed5116e84e0020bd497563</t>
  </si>
  <si>
    <t>Created an attachment (id=12138)
 SynchronizedMap.java - Implementation</t>
  </si>
  <si>
    <t>5bed52d4e84e0020bd4983dd</t>
  </si>
  <si>
    <t>Fixed in r1686855.</t>
  </si>
  <si>
    <t>5bef227356f6a02950c646e4</t>
  </si>
  <si>
    <t>I think we should close this as WONTFIX
  * I don't believe the FileSystemUtils changes will make any difference to their operation
  * the package-private IOCase convertCase() method is only used by the FilenameUtils's wildcardMatch() method - it seems wrong to me to hard-code English in principle</t>
  </si>
  <si>
    <t>5bef22be56f6a02950c64a3a</t>
  </si>
  <si>
    <t>Reopening as there are post-close comments.</t>
  </si>
  <si>
    <t>5bed519be84e0020bd4977e1</t>
  </si>
  <si>
    <t>Yes, I've been considering this. I've already had to override much of the test code for BidiMap while writing the unit test, because a lot of it assumes the one-to-one relationship.
 Let me think more on it.</t>
  </si>
  <si>
    <t>5bef223b56f6a02950c64384</t>
  </si>
  <si>
    <t>svn ci -m "Fixing #IO-82, in JDK 1.6 the gc call does not seem to be giving us the garbage collection, so Stephen came up with this to force that to happen. Speed seems good in JDK 1.4-&gt;1.6 and happily this isn't an issue with the underlying source, just the test. " src/test/org/apache/commons/io/FileCleanerTestCase.java
 Sending src/test/org/apache/commons/io/FileCleanerTestCase.java
 Transmitting file data .
 Committed revision 463310.</t>
  </si>
  <si>
    <t>5bef237a56f6a02950c651f4</t>
  </si>
  <si>
    <t>submit a path [Tailer-commonsio-354.patch ]including test cases and tested on Linux/Windows</t>
  </si>
  <si>
    <t>5bed52d2e84e0020bd4983c8</t>
  </si>
  <si>
    <t>While working on the patch, I noticed a few things:
  * CollectionUtils.union and ListUtils.union use a different definition
  * currently there are no corresponding set operations
  * Bag would be a much better suited collection than a list with multiple values as return type
 thus I think the methods in CollectionUtils should be deprecated, and new ones created in SetUtils and IterableUtils.</t>
  </si>
  <si>
    <t>5bed52d8e84e0020bd498417</t>
  </si>
  <si>
    <t>CollectionBag is just a decorator for a Bag to make it compliant with the Collection contract, but I just realize now that the javadoc should have been updated to reflect this, as it would otherwise inherit the one from the Bag interface. Thanks for spotting!</t>
  </si>
  <si>
    <t>5bed5398e84e0020bd498c45</t>
  </si>
  <si>
    <t>{quote}
 May want to size the ArrayList first to avoid having to expand the internal buffer multiple times
 {quote}
 Agreed.
 {quote}
 Maybe create a new Collection object that keeps a pointer to each internal Collection
 {quote}
 I am not sure I get this one, feel free to expand.
 WRT the method name: "concat" feels weird to me because there is nothing like it in the JRE.
 Would "addAll()" be misleading since we would be calling "addAll()" on each element? Maybe "forEachAddAll()"?</t>
  </si>
  <si>
    <t>5bef231556f6a02950c64e28</t>
  </si>
  <si>
    <t>I don't see how it's possible for DFOS to know when it is safe to delete the temporary file.
 Seems to me that has to be the responsibility of the caller.</t>
  </si>
  <si>
    <t>5bef226656f6a02950c64633</t>
  </si>
  <si>
    <t>The Javadoc for forceDelete() fails to mention that it can throw FileNotFoundException.
 AFAICS there is no test for deleting a non-existent file.
 A compromise solution would be to check if the file exists, and then try and delete it.
 If the deletion fails, then either throw FileNotFoundException or IOException as appropriate.
 Patch to follow.</t>
  </si>
  <si>
    <t>5bef23fd56f6a02950c65801</t>
  </si>
  <si>
    <t>I think the benchmark is not really the main issue here, although it will be interesting to know whether or not ThreadLocal is quicker than memory allocation, and for what buffer sizes.
 Though of course that may change with different JVMs.
 The point is that the patch has a side effect, which is that memory is held for longer periods than may be necessary.
 Also, it's not that allocation of the buffer is particularly slow, so even if ThreadLocal is twice as fast, it's not going to make much difference to the average app.
 But it may make some apps with multiple threads use much more memory.
 If the patch speeded up the code for all conditions, and had no side effects, that would be different.
 But that is not the case here.
 Furthermore, an app that does rely heavily on the copy methods can provide the appropriate buffers in order to gain a performance benefit.
 But that will need to be tested in the context of the app itself to know whether the trade-off between memory usage and allocation speed is worth it or not.
 I am against changing the existing methods.
 Though I would be OK with adding Javadoc to note that the convenience methods which provide their own buffers may in some cases be less efficient than using buffers provided by the application.</t>
  </si>
  <si>
    <t>5bef22d056f6a02950c64b2d</t>
  </si>
  <si>
    <t>Sounds like there isn't an ideal solution for OpenVMS and my first thought is that the way it currently works ("case-sensitive" for OpenVMS) is as good as any. If OpenVMS users wanted in-sensitive matching then they would use IOCase.INSENSITIVE.</t>
  </si>
  <si>
    <t>5bed5038e84e0020bd49710a</t>
  </si>
  <si>
    <t>ListUtils is available on-line at 
 http://jakarta.apache.org/commons/collections/api/index.html.
 FactoryUtils no longer exists.</t>
  </si>
  <si>
    <t>5bef224a56f6a02950c6446c</t>
  </si>
  <si>
    <t>5bef22fb56f6a02950c64d05</t>
  </si>
  <si>
    <t>Fixed; adapted the existing contentEquals method to create new contentEqualsIgnoreEOL methods</t>
  </si>
  <si>
    <t>5bef23c656f6a02950c655a6</t>
  </si>
  <si>
    <t>bq. I intentionally didn't do that as security folks sometimes complain that these sorts of things disclose too much information to an attacker.
 Ok, in this case I suggest adding a comment explaining this choice, otherwise someone may be tempted to change this later without knowing.</t>
  </si>
  <si>
    <t>5bef23fd56f6a02950c657fd</t>
  </si>
  <si>
    <t>You did not fully understand the article: it is not about ThreadLocals in ClassLoaders, but that ThreadLocals can cause memory leaks due to the way web applications are loaded/unloaded in an application server.
 There is another popular entry about ThreadLocals here: https://plumbr.eu/blog/how-to-shoot-yourself-in-foot-with-threadlocals
 Regarding your test: I have seen many such micro-benchmarks that try to show some improvement but I am not convinced by that one. Tje JVM might even detect that your TestRunnable does not actually do anything and optimize the loop away, who knows. Also, only the total duration is captured not the individual runs. If you collect individual runs and provide some statistical properties like mean, avg, stdev you have at least a way to determine if JIT kicked in in the middle of the evaluation or already before. Now we just assume something.
 Take a look here to get some inspiration: http://www.javaspecialists.eu/archive/Issue124.html</t>
  </si>
  <si>
    <t>5bef227a56f6a02950c64751</t>
  </si>
  <si>
    <t>Mark,
 Thanks for the patch Mark, but there are two issues with it. Firstly it only resolves the recusion issue when copying to a directory directly below the destination (i.e "child"), but not for deeper levels (i.e. grandchild or below). Secondly its inconsistent IMO since it only partially copies the source directory and should IMO be ignoring only directories or files created by the copy.
 I have applied an alternative solution to fix this which deals with the above two issues
  http://svn.apache.org/viewvc?rev=609147&amp;view=rev:</t>
  </si>
  <si>
    <t>5bed52d7e84e0020bd4983fb</t>
  </si>
  <si>
    <t>Looks a bit more complicated than what I was originally envisioning. That is not necessarily a bad thing.
 Thoughts:
 * The only way to map a predicate to its partition is by index of the predicate matching the index of the corresponding partition, correct? This seems more work than what I was thinking with this particular API.
 * Perhaps an additional method could be used to create my original thinking (the simple case):
 {code}
 public static &lt;O, R extends Collection&lt;? super O&gt;&gt; void partition(
 final Iterable&lt;? extends O&gt; inputCollection,
 final Predicate&lt;? super O&gt; predicate, 
 final R selectedCollection,
 final R rejectedCollection) {
 List&lt;R&gt; partitions = partition(inputCollection, predicate);
  selectedCollection.addAll(partitions.get(0));
  rejectedCollection.addAll(partitions.get(1));
 }
 {code}
 This would allow the simple case as well as the complex case.
 What do you think?</t>
  </si>
  <si>
    <t>5bed51f7e84e0020bd497978</t>
  </si>
  <si>
    <t>I took a deeper look on this issue and the suggested behavior/junit tests and tried to understand the problem(s). It seems, there a two issues with the current implementation regarding modifications of sublists:
 # Modifications of sublist items are delegated to the underlying backing list (which is the default sublist implementation) but *not* to the internal set of the parent SetUniqueList. So a new entry is added to the list, but the contains() method of the parent SetUniqueList returns false
 # Modifications of the sublist may result in changes *outside* the range of the sublist. For example adding an element which is not in the sublist but somewhere in the backing list should result in *moving* the item from its current position to the new position defined by the subset. This move may corrupt the internal range offsets of the sublist. 
 The first issue seems easy to solve, for example by holding a reference of the parent set in the subset. But if another subset is created based on the first subset, we have to maintain a collections of parent sets.
 The second issue is similar to a direct modification of a backing list - which is not supported. The javadoc of sublist states
 {quote}
 The semantics of the list returned by this method become undefined if the backing list (i.e., this list) is structurally modified in any way other than via the returned list. (Structural modifications are those that change the size of this list, or otherwise perturb it in such a fashion that iterations in progress may yield incorrect results.)
 {quote}
 To solve this problem, the subList implementation has to track all modifications of the backing list and adjust it's internal range offsets accordingly. For example adding a duplicate item to a sublist, which exists 'in front' of the sublist will result 
 - moving the item to the new sublist position 
 - decrement the range offsets of the sublist. 
 So first of all I wrote a short javadoc comment for the sublist method:
 {code}
  /**
  * Returns a view of the portion of this list between the specified 
  * fromIndex, inclusive, and toIndex, exclusive.
  * &lt;p&gt;
  * &lt;i&gt;(Violation)&lt;/i&gt; According to the &lt;code&gt;List&lt;/code&gt; interface the returned
  * sublist has to be backed by the original list. Because a &lt;code&gt;SetUniqueList&lt;/code&gt;
  * requires both a defined ordering of the list items &lt;i&gt;and&lt;/i&gt; uniqueness of
  * all list items, modifications cannot garantee consistant behavior of both
  * the backing list and the sub list. It is strongly recommended not to modify
  * the sublist. 
  * &lt;p&gt;
  * 
  * @param fromIndex
  * @param toIndex
  * @return 
  */
 {code}
 Should we perhaps return the sublist as a UnmodifiableList?</t>
  </si>
  <si>
    <t>5bef225b56f6a02950c645a0</t>
  </si>
  <si>
    <t>Holger, if I get you right, what you intend to tell is this:
 There are a lot of places in the various commons-foo libraries, which create/destroy/manage threads. Your recommendation is to have a management framework, where these threads can be integrated, the target being to reduce the number of required threads.
 Depending on the application (Mule in your case?), that seems a sensible request. However, I do believe that this is clearly beyond the scope of this issue, which simply wants to create the possibility to have a custom lifecycle at all. The question how this lifecycle is managed can clearly be resolved later.
 I must admit, that I have no idea how your concerns might be approached. I do not even know, whether there already is an existing framework, which might be reused for that. (Quartz, may be, but it seems the scope of Quartz is more related to the end user and not the framework developer.) Perhaps, your ideas are sufficient for introducing a new component in the sandbox. However, as long as there is not even an API for such a component, I see no reason to address the integration into it here.</t>
  </si>
  <si>
    <t>5bed501fe84e0020bd497092</t>
  </si>
  <si>
    <t>Created an attachment (id=15518)
 Patch file with fixes</t>
  </si>
  <si>
    <t>5bed52bbe84e0020bd49825b</t>
  </si>
  <si>
    <t>[~dipanjan21], My use case required all elements and values keep their order that is why I used LinkedList for the default collection.</t>
  </si>
  <si>
    <t>5bed4fdee84e0020bd496f54</t>
  </si>
  <si>
    <t>As I looked at the implementation of the class, I think that it's mostly a documentation error, 
 though I'm not sure what this method should do...
 I needed a way to get a view of all readable 
 properties and all writable properties of a bean, or at least check the readability of a 
 property...
 perhaps to expose isReadable and isWritable public methods?</t>
  </si>
  <si>
    <t>5bef239556f6a02950c6534d</t>
  </si>
  <si>
    <t>Feels like a painful one to implement - a steadily growing list of file systems and unhappy characters.</t>
  </si>
  <si>
    <t>5bef225a56f6a02950c64585</t>
  </si>
  <si>
    <t>I'm behind on reviewing commits, but the key thing is backwards compatability. The internal implementation (number of classes/flexibility) is less important.</t>
  </si>
  <si>
    <t>5bef227856f6a02950c6473b</t>
  </si>
  <si>
    <t>Remove leading copy-paste duplication</t>
  </si>
  <si>
    <t>5bed529ce84e0020bd4980fc</t>
  </si>
  <si>
    <t>There was a problem when the same value was present multiple times in the second collection, the standard containsAll method does not take cardinality into account, thus the final method looks like this:
 {noformat}
  public static boolean containsAll(final Collection&lt;?&gt; coll1, final Collection&lt;?&gt; coll2) {
  if (coll2.isEmpty()) {
  return true;
  } else {
  final SetOperationCardinalityHelper&lt;Object&gt; helper =
  new SetOperationCardinalityHelper&lt;Object&gt;(coll1, coll2);
  for (final Object obj : helper) {
  helper.setCardinality(obj, helper.min(obj));
  }
  return helper.list().size() == helper.sizeB();
  }
  }
 {noformat}
 Whereas helper.sizeB() returns the size of the unique set of elements from coll2.</t>
  </si>
  <si>
    <t>5bef224a56f6a02950c6446d</t>
  </si>
  <si>
    <t>it works.</t>
  </si>
  <si>
    <t>5bef22ad56f6a02950c6494e</t>
  </si>
  <si>
    <t>I have implemented your suggestion to replace unmappable characters so that behaviour is consistent with WriterOutputStream. Also I have added constructors to ReaderInputStream/WriterOutputStream that take CharsetEncoder/CharsetDecoder respectively so that if this is not the desired behaviour, then people can define their own. Thanks for reporting this and the test case.</t>
  </si>
  <si>
    <t>5bef238056f6a02950c65243</t>
  </si>
  <si>
    <t>URL: http://svn.apache.org/r1465476
 Log:
 IO-374 WildcardFileFilter ctors should not use null to mean IOCase.SENSITIVE when delegating to other ctors
 Modified:
  commons/proper/io/trunk/src/changes/changes.xml
  commons/proper/io/trunk/src/main/java/org/apache/commons/io/filefilter/WildcardFileFilter.java</t>
  </si>
  <si>
    <t>5bed531de84e0020bd498736</t>
  </si>
  <si>
    <t>In r1705637, I have added additional testcases for a Trie.
 The problem has already been fixed by COLLECTIONS-525.
 Thanks for the report and tests!</t>
  </si>
  <si>
    <t>5bed5388e84e0020bd498bb0</t>
  </si>
  <si>
    <t>GitHub user sfuhrm opened a pull request:
  https://github.com/apache/commons-collections/pull/37
  COLLECTIONS-673: Fix inspired by the Guava partition() implementation
  A fix for the COLLECTIONS-673 bug and a unit test proving the fix for the shown defect.
  See https://issues.apache.org/jira/browse/COLLECTIONS-673
 You can merge this pull request into a Git repository by running:
  $ git pull https://github.com/sfuhrm/commons-collections COLLECTIONS-673
 Alternatively you can review and apply these changes as the patch at:
  https://github.com/apache/commons-collections/pull/37.patch
 To close this pull request, make a commit to your master/trunk branch
 with (at least) the following in the commit message:
  This closes #37
 ----
 commit faf27f611f4429c77a800124b5fb6f641f871c0f
 Author: Stephan Fuhrmann &lt;s@...&gt;
 Date: 2018-06-09T17:30:13Z
  COLLECTIONS-673: Fix inspired by the Guava partition() implementation
 ----</t>
  </si>
  <si>
    <t>5bef221956f6a02950c6421b</t>
  </si>
  <si>
    <t>Created an attachment (id=17869)
 Changes to FileUtilsTestCase
 On Windows 2000 using JDK 1.4.2_07 and testing with ant(1.6.1) there were
 problems with two of the test methods in FileUtilsTestCase, both of which used
 (one directly, one indirectly) Thread.sleep() - they are the testWaitFor() and
 testCopyFile2() methods.
 testCopyFile2() is identical to testCopyFile1() except testCopyFile1() has had
 some lines commented out - applying the same changes to testCopyFile2()
 resolved the issue with that method:
 http://svn.apache.org/viewcvs.cgi?rev=140545&amp;view=rev
 Also commenting out the testWaitFor() method meant all tests passed under ant.</t>
  </si>
  <si>
    <t>5bed517be84e0020bd49775b</t>
  </si>
  <si>
    <t>Spelling fix checked in</t>
  </si>
  <si>
    <t>5bef23e056f6a02950c656a1</t>
  </si>
  <si>
    <t>Invalid path cause NullPointerException, refer entire exception stack below
 Exception in thread "main" java.lang.NullPointerException
 at org.apache.commons.io.FileSystemUtils.freeSpaceWindows(FileSystemUtils.java:290)
 at org.apache.commons.io.FileSystemUtils.freeSpaceOS(FileSystemUtils.java:265)
 at org.apache.commons.io.FileSystemUtils.freeSpace(FileSystemUtils.java:143)
 at com.example.playground.FileSystemutilTest.main(FileSystemutilTest.java:13)</t>
  </si>
  <si>
    <t>5bef236856f6a02950c65138</t>
  </si>
  <si>
    <t>I agree that closing the InputStream is the caller's job (who probably created the stream).</t>
  </si>
  <si>
    <t>5bed5243e84e0020bd497bc0</t>
  </si>
  <si>
    <t>The supplied attachments provides a new Predicate implementation that makes use 
 of a Comparator to perform object equality evaluation. In addition unit tests 
 haven been added to the existing test classes, as well as factory methods on the 
 PredicateUtils class.</t>
  </si>
  <si>
    <t>5bef238e56f6a02950c652ff</t>
  </si>
  <si>
    <t>@Sebb: Which is why I want a class that provides standard constants.
 Just like Gary did in http://svn.apache.org/viewvc/commons/proper/codec/trunk/src/main/java/org/apache/commons/codec/Charsets.java?revision=1308315&amp;view=markup</t>
  </si>
  <si>
    <t>5bed4eede84e0020bd496c38</t>
  </si>
  <si>
    <t>I looked into this a (tiny) bit and discovered that the fault is related to an
 assumption made in ObservedTestHelper.doTestRemoveIterated(ObservedFactory
 factory) about the order of elements returned by the iterator:
  coll.addAll(SIX_SEVEN_LIST);
  LISTENER.preEvent = null;
  LISTENER.postEvent = null;
  Assert.assertEquals(2, coll.size());
  Iterator it = coll.iterator();
  it.next();
  it.next();
  it.remove();
  Assert.assertEquals(1, coll.size());
 Here the last element of the collection is removed however the order the
 elements returned by the iterator is different between JDK 1.3.1 and JDK 1.4.1.
 The order by type is show here:
  1.3.1 1.4.1 
  ObservedBag 7, 6 6, 7
  ObservedBuffer 6, 7 6, 7
  ObservedCollection 6, 7 6, 7
  ObservedList 6, 7 6, 7
  ObservedSet 7, 6 6, 7</t>
  </si>
  <si>
    <t>5bef226456f6a02950c6461b</t>
  </si>
  <si>
    <t>5bef22d356f6a02950c64b62</t>
  </si>
  <si>
    <t>The user is able to specify whether or not to preserve file dates, and I think that failure to do so breaks the API contract - therefore an Exception should be thrown.
 There are some public methods which don't offer the option, but set it true internally.
 These should probably retain the current behaviour.</t>
  </si>
  <si>
    <t>5bef239656f6a02950c65360</t>
  </si>
  <si>
    <t>We just released version 2.5. Can you check there please?</t>
  </si>
  <si>
    <t>5bef240256f6a02950c65853</t>
  </si>
  <si>
    <t>is it possible then to add another "isExtension" method, that get an extra-parameter, which is IOCase, and the caller can decide if he wants to be case-sensitive or not? other methods will call that method with a default param which will be IOCase.SENSITIVE</t>
  </si>
  <si>
    <t>5bef22eb56f6a02950c64c7b</t>
  </si>
  <si>
    <t>I'm working on a path for this issue. Should I include a new method which lists the directories too, or keep as is, and just change the java docs to point the change?
 Something like that:
 {code}
 public static Collection&lt;File&gt; listFilesAndDirs(
  File directory, IOFileFilter fileFilter, IOFileFilter dirFilter) {
  ...
 }
 {code}
 with the proper java docs.
 Actually the patch is with the second option.</t>
  </si>
  <si>
    <t>5bed522ae84e0020bd497b11</t>
  </si>
  <si>
    <t>I would suggest not using the get prefix.
 . getInstance()
 would thus become
 . truePredicate()
 (This fits well with the current direction on JSR-310 and Joda-Time. I don't think that the Sun APIs have an opinion on this yet.)</t>
  </si>
  <si>
    <t>5bed50bbe84e0020bd497337</t>
  </si>
  <si>
    <t>I reckon we should make this change, even if it is backwards incompatable to 
 some degree. These Bag implementations should be serializable, and a complex 
 class hierarchy to achieve that just isn't sensible.</t>
  </si>
  <si>
    <t>5bed515ce84e0020bd497641</t>
  </si>
  <si>
    <t>(In reply to comment #3)
 Hi there - I have tried - and I can't reproduce it outside of my environment.
 But as I say, I now have two snapshots in my system, and I replace the method in
 3.1 with the one from 2.1, it works exactly as expected.
 However, doing so causes the current test cases to fail in two areas:
 testFurstIteratorIsEmptyBug()
 testEmptyChain()
 My simple test case works under both 3.1 or 2.1.1 however. It is:
  public void testSize() {
   // we know that the size is 6 elements, so lets ensure that is correct
   Iterator iter = makeFullIterator();
   int i = 0;
   while (iter.hasNext()) {
   ++i;
   iter.next();
   }
   assertEquals(6, i);
  }</t>
  </si>
  <si>
    <t>5bed52ffe84e0020bd49861b</t>
  </si>
  <si>
    <t>That is quite a stupid mistake, fixed in r1567759.
 Thanks for spotting and reporting this!</t>
  </si>
  <si>
    <t>5bed50b2e84e0020bd4972f4</t>
  </si>
  <si>
    <t>i appreciate the additional changes. i hadn't given any thought to iterators 
 or enumerations. good add.
 i added one more check at the last else to check for primitive arrays (you 
 can't do a general instanceof so i am using a try-catch block instead).
 public static int size(Object object) {
 int total = 0;
 if (object instanceof Map) {
 total = ((Map) object).size();
 } else if (object instanceof Collection) {
 total = ((Collection) object).size();
 } else if (object instanceof Object[]) {
 total = ((Object[]) object).length;
 } else if (object instanceof Iterator) {
 Iterator it = (Iterator) object;
 while (it.hasNext()) {
 total++;
 it.next();
 }
 } else if (object instanceof Enumeration) {
 Enumeration it = (Enumeration) object;
 while (it.hasMoreElements()) {
 total++;
 it.nextElement();
 }
 } else {
 try {
 total = Array.getLength(object);
 } catch(IllegalArgumentException e) {
 throw new IllegalArgumentException("Unsupported 
 object type: " +
 (object == null ? "null" : 
 object.getClass().getName()));
 }
 }
 return total;
 }</t>
  </si>
  <si>
    <t>5bed5365e84e0020bd498a35</t>
  </si>
  <si>
    <t>I can confirm the build passes on my machine with the following environment:
  Apache Maven 3.3.9 (NON-CANONICAL_2016-07-01T11:53:38Z_mockbuild; 2016-07-01T14:53:38+03:00)
  Maven home: /usr/share/maven
  Java version: 1.8.0_131, vendor: Oracle Corporation
  Java home: /usr/lib/jvm/java-1.8.0-openjdk-1.8.0.131-1.b12.fc25.x86_64/jre
  Default locale: en_US, platform encoding: UTF-8
  OS name: "linux", version: "4.10.15-200.fc25.x86_64", arch: "amd64", family: "unix"
 Thanks [~brunodepaulak@yahoo.com.br]</t>
  </si>
  <si>
    <t>5bed4eece84e0020bd496c28</t>
  </si>
  <si>
    <t>Created an attachment (id=8120)
 demonstrates infinite
 patch demonstrating recursion in MapUtils.verbosePrint</t>
  </si>
  <si>
    <t>5bef22df56f6a02950c64bef</t>
  </si>
  <si>
    <t>"Make methods/fields static if possible."
 - making fields static is OK if they are also final, otherwise it makes the class thread-hostile.
 - making methods static prevents them from being overloaded, so needs to be considered case-by-case.</t>
  </si>
  <si>
    <t>5bef225d56f6a02950c645c2</t>
  </si>
  <si>
    <t>An extra thought, AutoCloseInputStream should have a finalizer that makes sure that the underlying stream gets closed during garbage collection.</t>
  </si>
  <si>
    <t>5bed52fae84e0020bd4985db</t>
  </si>
  <si>
    <t>Hi Thomas,
 &gt; users need to know what they are doing and be aware of the
 &gt; performance constraints
 :-) true, and how often does that happen?
 &gt; this is not a problem limited to commons-collections
 Ok, I will try this "others do it too" argument next time when I get a
 speeding ticket. I will let you know how that works out :-)
 &gt; devices with limited memory
 Is Apache Collections optimized for such devices? How many
 optimizations for such devices do we have? 1, 2, 5? It seems quite a
 unique instance here that we are all of the sudden worrying about some
 memory (less than half of this collection, and short lived).
 Overall, I still think that if we can optimize something without
 disadvantages (I would not count this memory thing, except the case we
 are optimizing memory---small quantities of memory---in more than 5
 places in the entire Apache Collections), there is no reason to not do
 it. But all the pros and cons are in this thread, so in the end do
 what you think best for this library.
 Best,
 Adrian</t>
  </si>
  <si>
    <t>5bef225b56f6a02950c645a3</t>
  </si>
  <si>
    <t>I must admit, that I can't follow you, Holger. Nevertheless, I suggest
 that we move the discussion to the mailing list, because my impression
 is still, that it's off-topic in IO-116. Fix me, if I'm wrong.
 Jochen
 -- 
 Emacs 22 will support MacOS and CygWin. It is not yet decided, whether
 these will be used to run Emacs or the other way round.</t>
  </si>
  <si>
    <t>5bed5376e84e0020bd498aeb</t>
  </si>
  <si>
    <t>Github user zhangminglei commented on the issue:
  https://github.com/apache/commons-collections/pull/33
  Hello, @kinow Thanks for your reply! 
  - Why Commons Collections?. I am not sure which is the best address I should put it. At the beginning, I created the JIRA under Commons Configuration, like you said at the second point. Then I changed my mind.
  - As refers to the file name, yea. I think I should give an appropriate name for it, instead of FileProperties.
  - I agree with you at this point, before I did this, I searched for a long time for this functionality in Commons Configuration. But I could not find it. 
  Yes. I will send a message to dev mail list.
  Thanks
  Minglei</t>
  </si>
  <si>
    <t>5bed529ae84e0020bd4980e8</t>
  </si>
  <si>
    <t>Made the fields package private in r1494267.</t>
  </si>
  <si>
    <t>5bed5279e84e0020bd497ef1</t>
  </si>
  <si>
    <t>Okay, TransformingComparator always had a (Transformer) constructor, but the whole class, including this constructor, was generified svn rev 738956</t>
  </si>
  <si>
    <t>5bed5260e84e0020bd497d19</t>
  </si>
  <si>
    <t>Removed Buffer interface from ArrayStack in r1468579.
 Unfortunately, the Queue interface can not be implemented for ArrayStack as the signatures for peek/pop are conflicting.</t>
  </si>
  <si>
    <t>5bed50d4e84e0020bd4973d4</t>
  </si>
  <si>
    <t>Patch applied</t>
  </si>
  <si>
    <t>5bed52d5e84e0020bd4983ef</t>
  </si>
  <si>
    <t>5bed4eb9e84e0020bd496b16</t>
  </si>
  <si>
    <t>Try closing again</t>
  </si>
  <si>
    <t>5bed5356e84e0020bd49899d</t>
  </si>
  <si>
    <t>FWIW the Jenkins project has been assuming that the whole {{org.apache.commons.collections.functors}} package is vulnerable and should be blocked from deserialization.</t>
  </si>
  <si>
    <t>5bed5348e84e0020bd4988f6</t>
  </si>
  <si>
    <t>Hello,
 A class with static methods can be extended to hide the underlying library implementation, to add more functions and to decorate existing functions. Unfortunately, with the private constructor, the only way to do any of this is by embedding the utility class and writing wrapper methods for every utility method that needs to be exported. This is possible to do, but for simple use cases, where we need to add just one or two custom functions, this approach creates a lot of additional error prone work.
 Best Regards</t>
  </si>
  <si>
    <t>5bef23c156f6a02950c6554a</t>
  </si>
  <si>
    <t>I'm sorry, I had the test correct but modified it before making the patch. I will correct it and upload it in a few minutes.
 Let's be clear, I'm not suggesting to ignore the file modification date as a solution. For me that would be the perfect solution and I think the most common use case as well. The likelihood of the file being touched seems way higher to me than the likelihood that the exact same sequence of bytes are written, especially when the files get larger. And as can be seen from other comments above there are more people reporting this problem. It is probably not an option to make Java 7 a requirement so we can use the WatchService?</t>
  </si>
  <si>
    <t>5bed5227e84e0020bd497ae4</t>
  </si>
  <si>
    <t>Hello Josh,
 if you want to get involved a good starting point is the [getting involved guide|http://www.apache.org/foundation/getinvolved.html] of the ASF. Most of the discussion about the development of commons components is held on the [dev mailing list|http://commons.apache.org/mail-lists.html] which you should subscribe to. It's the best place to discuss this kind of things.
 Welcome to commons
 Benedikt</t>
  </si>
  <si>
    <t>5bed5277e84e0020bd497ebf</t>
  </si>
  <si>
    <t>It looks like some things started moving again on this project, so I'll stay tuned and wait a bit before moving to another library ^^</t>
  </si>
  <si>
    <t>5bef221956f6a02950c64221</t>
  </si>
  <si>
    <t>Niall, what is the exact error during failure? Maven is notorious for running
 out of memory on every Windows machine I've had for the last 2 years, and so
 this little gem has done wonders for me...
 set MAVEN_OPTS=-Xmx768m
 HTH
 --
 James Mitchell</t>
  </si>
  <si>
    <t>5bed5364e84e0020bd498a26</t>
  </si>
  <si>
    <t>5bef23fd56f6a02950c657f8</t>
  </si>
  <si>
    <t>I'm sorry, I attached an outdated 'performancetest.ods'. I have replaced it with the latest version, that includes columns for data analysis and all three runs.</t>
  </si>
  <si>
    <t>5bef234656f6a02950c65001</t>
  </si>
  <si>
    <t>I have not yet had a look at the proposed implementation. Just for reference: the TIKA implementation of this functionality can be found here:
 http://svn.apache.org/repos/asf/tika/trunk/tika-core/src/main/java/org/apache/tika/io/TailStream.java</t>
  </si>
  <si>
    <t>5bef23a856f6a02950c6542a</t>
  </si>
  <si>
    <t>Or indeed "/:/bar".</t>
  </si>
  <si>
    <t>5bef23c156f6a02950c6555c</t>
  </si>
  <si>
    <t>Hi,
 I was curious if there has been any progress on this issue?
 Thanks</t>
  </si>
  <si>
    <t>5bed511ce84e0020bd49758f</t>
  </si>
  <si>
    <t>Marking this as wontfix.</t>
  </si>
  <si>
    <t>5bef23c156f6a02950c65554</t>
  </si>
  <si>
    <t>bq. My case occurs on Linux (Debian) where I wrote a tool to tail GlassFish log files and out put them to Kafka. Every now and then it spits out the entire log file again, which makes the Tailer useless for me.
 What about tracking the current position/line in the file, at least approximately.
 Then, after detecting apparent new/rotated file one could check things like size of the file or some such and compare it with the offset to answer the question such as "Does this apparently new file that I'm about to start tailing from its beginning actually already have the offset I was at before? If so, maybe this is the same file and somebody just touched it. In that case, let me just jump to that offset".
 Doable?</t>
  </si>
  <si>
    <t>5bef220856f6a02950c6412f</t>
  </si>
  <si>
    <t>Created an attachment (id=13903)
 patch that adds two toInputStream(String) methods, one that takes an encoding
 and one that does not; test also included</t>
  </si>
  <si>
    <t>5bed5356e84e0020bd4989bb</t>
  </si>
  <si>
    <t>[~tn] Is commons-collections 2.x library affected by this vulnerability ?. I can see there is no functions package inside the 2.x jar.</t>
  </si>
  <si>
    <t>5bef224156f6a02950c643e0</t>
  </si>
  <si>
    <t>I removed the unecessary throws IOException,and added the test to the package suite</t>
  </si>
  <si>
    <t>5bed52ece84e0020bd4984f6</t>
  </si>
  <si>
    <t>Because I store to FIFO some events like history, and want to get latest event, but only after moment when FIFO is full.</t>
  </si>
  <si>
    <t>5bed52bbe84e0020bd498261</t>
  </si>
  <si>
    <t>The committed implementation has been reverted in r1683011 as it is still incomplete and we are preparing for a 4.1 release.
 It looks like this addition will not make it and has to be postponed to 4.2.</t>
  </si>
  <si>
    <t>5bed5167e84e0020bd4976b6</t>
  </si>
  <si>
    <t>Reopened, added a unit test (currently not executed, marked with TODO) that reproduces the ConcurrentModificationException. Happens only if the remove is called on the iterator from the keySet. Works fine for the iterators from the entrySet and values. See improved unit test TestLRUMap.</t>
  </si>
  <si>
    <t>5bef237456f6a02950c651b2</t>
  </si>
  <si>
    <t>URL: http://svn.apache.org/r1614791
 Log:
 NET-453 - Regression in FileUtils.readFileToString from 2.0.1
 Modified:
  commons/proper/io/trunk/src/changes/changes.xml
  commons/proper/io/trunk/src/main/java/org/apache/commons/io/FileUtils.java</t>
  </si>
  <si>
    <t>5bed5343e84e0020bd4988bf</t>
  </si>
  <si>
    <t>Someone wanting to iterate over a Range could just create an Iterator for it.</t>
  </si>
  <si>
    <t>5bef238156f6a02950c65257</t>
  </si>
  <si>
    <t>testIO_356 is also broken if readFirst &gt; 0.
 That's because the initial read fills the byte buffer.
 The mark therefore saves the position after the first n chars have been read from the input.
 data1 gets the initial buffer load; data2 gets the next n chars.
 [later]
 I now think the test does make sense.
 Even though the individual bytes may be part of a multi-byte character, if the class is to support mark, it ought to do so as if it held plain bytes. If the mark is placed mid-character encoding, the returned bytes might not make much sense, but that's a problem for the application.
 For some cases, it would be possible to support mark/reset purely by adjusting the byte buffer pointers.
 However, if the byte buffer has been refilled, that won't work, and it becomes necessary to regenerate the byte buffer contents afresh.
 One way to do this would be to keep track of the of where the char buffer was just before the byte buffer was filled, as well as keeping track of the position in the byte buffer. In theory reset can then just re-encode the char buffer and update the byte buffer pointer.
 There may need to be some special processing at the start of the encoding.</t>
  </si>
  <si>
    <t>5bed5319e84e0020bd498707</t>
  </si>
  <si>
    <t>It seems the problem affects several other methods in FastTreeMap, specifically methods that have been added to TreeMap in Java 1.6. E.g. TreeMap.headMap(K) existed before Java 1.6 and is overridden by FastTreeMap, while TreeMap.headMap(K, boolean) got added in Java 1.6. and is not overridden by FastTreeMap. All inherited methods do not refer to the 'map' field, and therefore use the wrong map.
 One way to fix these problems is to override all public methods from TreeMap in FastTreeMap. Since I'm not familiar with FastTreeMap's implementation, I'll leave this task to someone more experienced with the Commons Collections.</t>
  </si>
  <si>
    <t>5bef235b56f6a02950c650da</t>
  </si>
  <si>
    <t>Hello,
 Can you create your patches on top of SVN trunk? I'll take a look this week.
 Thank you,
 Gary</t>
  </si>
  <si>
    <t>5bef235456f6a02950c65094</t>
  </si>
  <si>
    <t>Ok, I'll plan to apply the patch after 2.3 is out or if 2.3 requires a new RC.</t>
  </si>
  <si>
    <t>5bef23a656f6a02950c65418</t>
  </si>
  <si>
    <t>I was thinking about Brent's suggestion and came up with an alternative - a Closeable handler which does the closing - see attached example.
 It has a number of features:
  * Implements Closeable
  * Can handle closing multiple Closeable objects
  * Closeable objects can be added through the constructor
  * Closeable objects can be added through an add() method that returns the Closeable - removes the need e.g. to define the Closeable outside the try/catch
  * Provides an easy way to relate which Closeable's close() method threw an exception - which means e.g. logging can be improved
  * Implements Iterable to provide an iterator of close exceptions
  * provides a handle(Closeable, IOException) method that can be overriden to create custom (e.g. logging) implementations
  * provides convenience methods to store and re-throw an original exception
 So for example you could use it in the following way to log all close exceptions
 {code}
 public void copy(InputStream input, OutputStream output) throws IOException {
  CloseableHandler handler = new CloseableHandler(input, output);
  try {
  IOUtils.copy(input, output);
  } finally {
  handler.close();
  for (IOException ioe : handler) {
  logger.log(Level.SEVERE, "Close error", ioe);
  }
  }
 }
 {code}
 ...or you could create a custom implementation
 {code}
 public static class LoggingCloseableHandler extends CloseableHandler {
  private final Logger logger;
  public LoggingCloseableHandler(Logger logger, Closeable... delegates) {
  super(delegates);
  this.logger = logger;
  }
  protected void handle(Closeable closeable, IOException e) {
  logger.log(Level.SEVERE, "Error closing " + closeable, e);
  }
 }
 {code}
 ...and then use that implementation:
 {code}
 public void copy(InputStream input, OutputStream output) throws IOException {
  Closeable closeables = new LoggingCloseableHandler(logger, input, output);
  try {
  IOUtils.copy(input, output);
  } finally {
  closeables.close();
  }
 }
 {code}
 Another example showing that the InputStream &amp; OutputStream don't have to be declared outside the try/catch. Also storing a caught exception - not used in this example - but it tells the handler whether its a *normal* close or an error has occurred.
 {code}
 public void copy(File fromFile, File toFile) throws IOException {
  CloseableHandler handler = new CloseableHandler();
  try {
  InputStream input = handler.add(new FileInputStream(fromFile));
  OutputStream output = handler.add(new FileOutputStream(toFile));
  IOUtils.copy(input, output);
  } catch(Exception e) {
  handler.setCaughtException(e);
  } finally {
  handler.close();
  for (IOException ioe : handler) {
  logger.log(Level.SEVERE, "Close", ioe);
  }
  }
 }
 {code}</t>
  </si>
  <si>
    <t>5bef23b156f6a02950c654a0</t>
  </si>
  <si>
    <t>The patch is uploaded to address the issue. I wrap the file re-open behavior with a while loop. If FileNotFoundException caught, block and continue to re-open the file.</t>
  </si>
  <si>
    <t>5bed5387e84e0020bd498ba1</t>
  </si>
  <si>
    <t>GitHub user sfuhrm opened a pull request:
  https://github.com/apache/commons-collections/pull/38
  COLLECTIONS-681: New unit test for MultiSetUtils
  A unit test for the MultiSetUtils. The MultiSetUtils had no tests at all, so this will improve the overall coverage.
 You can merge this pull request into a Git repository by running:
  $ git pull https://github.com/sfuhrm/commons-collections MultiSetUtilsTest
 Alternatively you can review and apply these changes as the patch at:
  https://github.com/apache/commons-collections/pull/38.patch
 To close this pull request, make a commit to your master/trunk branch
 with (at least) the following in the commit message:
  This closes #38
 ----
 commit d0fefc5b50aeb7acbad5fbc4b36266d7ed6a855d
 Author: Stephan Fuhrmann &lt;s@...&gt;
 Date: 2018-06-09T18:11:59Z
  New unit test for MultiSetUtils
 ----</t>
  </si>
  <si>
    <t>5bef224556f6a02950c64414</t>
  </si>
  <si>
    <t>Any value in keeping this open?
 I figure it's time for me to kill osjava-xmlwriter and just point to Stax.</t>
  </si>
  <si>
    <t>5bed531fe84e0020bd498745</t>
  </si>
  <si>
    <t>Throwing exceptions has been the behavior of all predicated collections since the beginning.</t>
  </si>
  <si>
    <t>5bef22d956f6a02950c64bad</t>
  </si>
  <si>
    <t>This is the solution I implemented. For simplicity's sake, note that the exception thrown is the last exception encountered.
 {code:java}
  /**
  * Closes both output streams.
  * 
  * If closing the main output stream throws an exception, attempt to close the branch output stream.
  * 
  * If closing the main and branch output streams both throw exceptions, which exceptions is thrown by this method is
  * currently unspecified and subject to change.
  * 
  * @throws IOException
  * if an I/O error occurs
  */
  @Override
  public void close() throws IOException { 
  try {
  super.close();
  } catch (IOException e) {
  this.branch.close();
  throw e;
  }
  this.branch.close();
  }
 {code}</t>
  </si>
  <si>
    <t>5bed517be84e0020bd497758</t>
  </si>
  <si>
    <t>A patch with the alterations I suggest, plus one typo.</t>
  </si>
  <si>
    <t>5bef21e956f6a02950c6401f</t>
  </si>
  <si>
    <t>OK I've commited this with the following changes:
 - changed method names from doXxxx to handleXxxx
 - made handleDirectory() method private
 - javadoc corrected to XHTML
 - renamed the FileCleaner example to FileDelete
 I'll leave this JIRA issue open for the moment, in case there are comments/objections</t>
  </si>
  <si>
    <t>5bed50b9e84e0020bd497328</t>
  </si>
  <si>
    <t>My view is that properties themselves are dubious for [collections]. They are a 
 configuration thing really. Also, adding code referencing class loaders in 
 [collections] concerns me. So I don;t especially want to include this.</t>
  </si>
  <si>
    <t>5bef21e956f6a02950c64034</t>
  </si>
  <si>
    <t>It sounds like you have a use case for this which I don't have at present. I suggest that you commit your code and we make minor tweaks from there. The aim should be simple internal and external cancellation, well documented. Oh and can we ensure the exception class ends in 'Exception'?
 BTW, I think that the performance of one volatile boolean relative to an IO operation is going to be absolutely insignificant!</t>
  </si>
  <si>
    <t>5bef240756f6a02950c65893</t>
  </si>
  <si>
    <t>GitHub user mches opened a pull request:
  https://github.com/apache/commons-io/pull/62
  IO-578: Support java.nio.Path and non-default filesystems for ReversedLinesFileReader
 You can merge this pull request into a Git repository by running:
  $ git pull https://github.com/NSIT/commons-io IO-578-ReversedLinesFileReader
 Alternatively you can review and apply these changes as the patch at:
  https://github.com/apache/commons-io/pull/62.patch
 To close this pull request, make a commit to your master/trunk branch
 with (at least) the following in the commit message:
  This closes #62
 ----
 commit 8108b20bfe23fcf161a6284ef398932f19d0ed82
 Author: Mark Chesney &lt;mark.chesney@...&gt;
 Date: 2018-06-01T01:09:18Z
  IO-578: Support java.nio.Path and non-default filesystems for ReversedLinesFileReader
 ----</t>
  </si>
  <si>
    <t>5bef23fd56f6a02950c657ed</t>
  </si>
  <si>
    <t>these are my test results, use this file as a template to reproduce the test.</t>
  </si>
  <si>
    <t>5bef224c56f6a02950c64489</t>
  </si>
  <si>
    <t>have a look at http://wipe.sourceforge.net/</t>
  </si>
  <si>
    <t>5bed52d8e84e0020bd498419</t>
  </si>
  <si>
    <t>I did take a look at the second patch:
  * the AbstractMultiValuedMapDecorator is not what the name implies: it is rather an AbstractMultiValuedMap, a decorator for a MultiValuedMap should just delegate all calls of the MultiValuedMap interface to an underlying instance.
  * it would help if you use the same checkstyle/formatting settings as the project, especially trailing spaces should be removed
  * documentation is missing
  * you can add the Bag&lt;K&gt; keys() method. If we really add a MultiValuedSet we can easily change it later
 If you update these things, I can commit it as a first version and we can continue working on it, I would like to have at least the following things before a 4.1 release:
  * Unmodifiable decorator
  * Transformed decorator
 @Put/Get interface:
 I know that Matt mentioned them, but I do not really see a value in or use-case for them. Unless somebody really convinces me that this is useful I would keep it aside.</t>
  </si>
  <si>
    <t>5bed52c3e84e0020bd4982e8</t>
  </si>
  <si>
    <t>No worries about the generics branch. At some point, the changes to the trunk will be merged into the branch. I will most likely do this after each trunk release, to make tracking and merging easier.</t>
  </si>
  <si>
    <t>5bed52b6e84e0020bd49822b</t>
  </si>
  <si>
    <t>note that these changes passed all the tests, generated by running 'ant test'</t>
  </si>
  <si>
    <t>5bed5387e84e0020bd498ba6</t>
  </si>
  <si>
    <t>Pull request merged! Thank you [~fury]!</t>
  </si>
  <si>
    <t>5bef229f56f6a02950c64897</t>
  </si>
  <si>
    <t>The gzipped tar file is the Commons IO project with the proposed new features.
 The diff file is the difference between the latest svn and the changes I made.</t>
  </si>
  <si>
    <t>5bef22ca56f6a02950c64adf</t>
  </si>
  <si>
    <t>The class already has a constructor which takes an Iterable - so that already covers Lists and more. The varargs constructor is convenient and just because it generates a warning in an IDE isn't IMO a good enough reason to remove it.</t>
  </si>
  <si>
    <t>5bef221c56f6a02950c64230</t>
  </si>
  <si>
    <t>Embarassing. That's what happens when no testcase is written. Thanks for 
 submitting this fix. The patch is now applied to CVS.</t>
  </si>
  <si>
    <t>5bef23e956f6a02950c65729</t>
  </si>
  <si>
    <t>bq. I would add another API (later) called {{toLegalFileName(String candidate, char replacement, boolean removeIllegalChars)}}
 Rather than provide a different signature, I was thinking that if the replacement char is null, it means the character should be dropped.</t>
  </si>
  <si>
    <t>5bed5011e84e0020bd497039</t>
  </si>
  <si>
    <t>Created an attachment (id=13127)
 TreeList: Removing the mention of #getLastNodeReturned, because there is no such method (yet?) in the TreeListIterator</t>
  </si>
  <si>
    <t>5bed537ae84e0020bd498b0a</t>
  </si>
  <si>
    <t>Feel free to provide a PR on GitHub so we can better understand what you mean. Please see https://github.com/apache/commons-collections</t>
  </si>
  <si>
    <t>5bed4ee1e84e0020bd496bd9</t>
  </si>
  <si>
    <t>I'd be happy to apply this patch, but I'm not really a user of
 ExtendedProperties. Anyone have any objections? Going once, going twice...</t>
  </si>
  <si>
    <t>5bef227f56f6a02950c6479d</t>
  </si>
  <si>
    <t>bq. Also to add @Deprecated to all deprecated methods (no idea why this is necessary)
 Unlike the related javadoc tag, the annotation {{@Deprecated}} will be part of the bytecode and allows compilers to output deprecation warnings without access to sources/javadocs.</t>
  </si>
  <si>
    <t>5bef23c156f6a02950c6554e</t>
  </si>
  <si>
    <t>OK thanks.
 bq. (cf. backup)
 I meant that backup treats touched files as new, so Tailer should too.</t>
  </si>
  <si>
    <t>5bed531de84e0020bd49873c</t>
  </si>
  <si>
    <t>Would it be possible to ask for a modification of the metadata file? The versions deployed would remain, but maven-metadata.xml could at least point to 3.2.2 as the latest release. This happens automatically with every new release, so it's legitimate to expect that for commons-collections 3.2.2.</t>
  </si>
  <si>
    <t>5bef22df56f6a02950c64bf7</t>
  </si>
  <si>
    <t>As far as I can tell, all the accepted improvements have been implemented.
 If not, please re-open with a updated patch(es).</t>
  </si>
  <si>
    <t>5bef230056f6a02950c64d3d</t>
  </si>
  <si>
    <t>Seems very odd for the new method to return true if the file doesn't exist - I added a test case showing this:
 http://svn.apache.org/viewvc?view=revision&amp;revision=1228554</t>
  </si>
  <si>
    <t>5bed52fee84e0020bd498611</t>
  </si>
  <si>
    <t>Yes indeed, the correct signature should be:
 {code}
  Predicate&lt;T&gt; anyPredicate(final Collection&lt;? extends Predicate&lt;? super T&gt;&gt; predicates)
 {code}
 This change will require some more changes in other places too for sake of consistency.
 The test case to demonstrate the change:
 {code}
 import java.util.ArrayList;
 import java.util.List;
 import org.apache.commons.collections4.Predicate;
 import org.apache.commons.collections4.PredicateUtils;
 public class MyTest {
  public static class A {
  int val;
  public A(int val) {
  this.val = val;
  }
  public String toString() {
  return "A";
  }
  }
  public static class B extends A {
  public B(int val) {
  super(val);
  }
  public String toString() {
  return "B";
  }
  }
  public static class MyPredicate implements Predicate&lt;A&gt; {
  private int eval;
  public MyPredicate(int eval) {
  this.eval = eval;
  }
  @Override
  public boolean evaluate(A object) {
  return object.val &lt; eval;
  }
  }
  public static void main(String[] args) {
  MyPredicate p1 = new MyPredicate(10);
  MyPredicate p2 = new MyPredicate(20);
  Predicate&lt;B&gt; anyPredicate = PredicateUtils.anyPredicate(p1, p2);
  System.out.println(anyPredicate.evaluate(new B(10)));
  List&lt;Predicate&lt;A&gt;&gt; list = new ArrayList&lt;Predicate&lt;A&gt;&gt;();
  list.add(p1);
  list.add(p2);
  Predicate&lt;B&gt; anyPredicate2 = PredicateUtils.anyPredicate(list);
  System.out.println(anyPredicate2.evaluate(new B(10)));
  }
 }
 {code}</t>
  </si>
  <si>
    <t>5bed52d8e84e0020bd498414</t>
  </si>
  <si>
    <t>Hi Thomas,
 Thanks for looking into the patch. Apologies for the duplicate files, must have messed up somewhere while creating the patch :)
 Please find my comments below.
 &gt; * Set&lt;Entry&lt;K, Collection&lt;V&gt;&gt;&gt; entrySet():
 &gt; I am not so sure if this really makes sense, I think it would be better to
 &gt; have a method like Collection&lt;Entry&lt;K, V&gt; entries
 Yes, this definitely makes better sense. I will change the implementation appropriately .
 &gt; * boolean containsValue(Object key, Object value): to be consistent with
 &gt; removeMapping, I would propose to name it similar, either both
 &gt; xxxMapping or xxxEntry, tbd
 IMHO I think containsMapping goes well with removeMapping. What do you think?
 &gt; * it would also be interesting to have a Bag&lt;K&gt; keys() method that 
 &gt; returns a view of all keys and how many mappings there are for each, 
 &gt; but see also below
 Find my comments below
 &gt; * size &amp;&amp; totalSize: I would prefer that size returns the total number of 
 &gt; mappings (what totalSize does now). The number of keys can be 
 &gt; retrieved with keySet().size() imho.
 I couldn't agree more. I kept it so that it would be consistent with the MultiValueMap implementation, but it is quite confusing. I will make the proposed changes.
 &gt; * a putAll(K key, Iterable&lt;? extends V&gt; values) would be nice too
 I will add this method too.
 &gt; Something we have not considered yet is the semantic of the actual
 &gt; Collection type used in the MultiValuedMap. It might have a List or Set 
 &gt; behavior, i.e. allowing duplicates or not. We could make specific 
 &gt; interfaces for the different types of MultiValuedMaps derived from 
 &gt; MultiValuedMap.
 We can surely have specific interfaces for different types of MultiValuedMaps. I was thinking on the lines that we can have a flag like allowDuplicates in the implementing class which can be taken as an argument in a constructor. But your proposal is better as we can then have strongly typed methods which can return a List or a Set depending upon the behavior. My only concern is that we would end up with two implementations for each type of MultiValuedMap, one each for Set &amp; List. If this is fine then we can go ahead with this. One more thing, then should we have MultiValuedHashMap anymore? It would be MultiValuedSetHashMap and MultiValuedListHashMap which can implement MultiValuedMap(common to both) and MultiValuedSetMap and MultiValuedListMap individually(In this case we also need to think about the names too). What do you think?
 &gt;Regarding the Bag issue: actually I wanted to clean up the Bag interface
 &gt; to be fully Collection compliant for 4.0 but we decided to keep it as is. As 
 &gt; a workaround there is now a CollectionBag decorator to make a Bag 
 &gt; compliant to the Collection contract. We could also add now a new 
 &gt; MultiValuedSet interface that is basically the same as a CollectionBag.
 &gt;
 &gt;What do you think?
 I think the Bag&lt;K&gt; keys() method can be really useful IMHO. We can have a new MultiValuedSet interface, but that would be kind of moving away from the Bag interface. Wouldn't it be better to clean up the Bag interface or would it hamper the backward compatibility? In that case we can have a MultiValuedSet interface and have a MultiValuedSetWrapper(or some other name) class for wrapping the existing Bag implementations or have a completely different set of implementations for MultiValuedSet. I think IMHO that we should hold on with the Bag&lt;K&gt; keys() method till we decide on the above issue. Let me know your thoughts.</t>
  </si>
  <si>
    <t>5bed4f96e84e0020bd496e9a</t>
  </si>
  <si>
    <t>It looks like your test code has a race condition. The line to setFast(true) is 
 after the thread start (which creates the iterator). This might be what you are 
 seeing.
 In general, we would not advise relying on an implementation note as a 
 guarantee of behaviour.</t>
  </si>
  <si>
    <t>5bef225e56f6a02950c645d6</t>
  </si>
  <si>
    <t>OK so here is a patch with meaningful names and protected constructors.</t>
  </si>
  <si>
    <t>5bef223156f6a02950c642c7</t>
  </si>
  <si>
    <t>If you start by having a byte[] e.g. in a singleton, your argument is right.
 However if you start by having a ByteArrayInputStream (e.g. received from mysql
 jdbc), each time you construct a new ByteArrayInputStream for an additional
 thread by doing a java.io.ByteArrayInputStream.read(byte b[], int off, int len)
 where len equals the entire array length as per available(), to obtain the
 byte[] for constructing the java.io.ByteArrayInputStream for the next Thread,
 you always get a System.arraycopy(buf, pos, b, off, len), so by allocating b,
 your memory consumption grows with each additional thread.
 So, yes, by actively managing one single byte[] once instead of a
 ByteArrayInputStream and use it to construct a java.io.ByteArrayInputStream for
 each Thread, a ThreadableInputStream class may become obsolete.
 So, if you think this pattern is the way to go I am fine with resolving this as
 "WONTFIX" - what do you think?</t>
  </si>
  <si>
    <t>5bef23c156f6a02950c65547</t>
  </si>
  <si>
    <t>Hi, here is the requested test case patch. It tests both cases: only the lastmodified updated and content overwritten with exactly the same amount of bytes.</t>
  </si>
  <si>
    <t>5bed534ae84e0020bd498915</t>
  </si>
  <si>
    <t>Why are these cyclic dependencies an issue? Commons Collections is not modularized anyway, and the OSGi bundle contains all the packages.</t>
  </si>
  <si>
    <t>5bed515ce84e0020bd497647</t>
  </si>
  <si>
    <t>As per my previous investigation, closing this as Cannot Reproduce.</t>
  </si>
  <si>
    <t>5bef226856f6a02950c6465f</t>
  </si>
  <si>
    <t>No agreement on this - so punting to post 1.4</t>
  </si>
  <si>
    <t>5bed525ee84e0020bd497cf8</t>
  </si>
  <si>
    <t>Excellent. Sam, is the patricia-trie project available in any of the Maven repos?</t>
  </si>
  <si>
    <t>5bed5278e84e0020bd497ed7</t>
  </si>
  <si>
    <t>MapUtils.EMPTY_MAP, available as of java 1.3 as Collections.EMPTY_MAP.</t>
  </si>
  <si>
    <t>5bef23e856f6a02950c6570a</t>
  </si>
  <si>
    <t>Github user asfgit closed the pull request at:
  https://github.com/apache/commons-io/pull/24</t>
  </si>
  <si>
    <t>5bef22df56f6a02950c64bee</t>
  </si>
  <si>
    <t>Here are the types of changes
 ** Making private and package local final if they can be made final.
 This improves clarity as it makes it obvious which fields are changed and which are not. It improves thread safety and to a small degree performance.
 ** Use character instead of String were the outcome is the same.
 For those who typical perform character calculations instead of String calculations, this may be confusing. However, my guess is that most people assume a String append as this is the most common usage.
 ** Fix javadoc links and remove refer to a class which does not exist.
 ** Note that the use of foreach loops needs to wait until we switch to Java 5.
 I assumed that since generics were used that Java 5 was being used. Which version of Java are you using which supports Generics but not the foreach loop?
 ** Make methods/fields static if possible.
 This improves clarity that this method/field is not dependant on the instance and has a performance benefit.
 ** Remove redundant initialisers
 This improve clarity as having a redundant initialiser implies its is used for something when it is not.
 ** Using Character.toString(char) instead of new Character(char).toString();
 This has margin benefit but saves a pointless object. 
 ** Using String.indexOf('*') instead of String.indexof("*").
 This improves clarity by stating you are looking for just one character, not a String. There is also a performance benefit.
 ** Using System.arraycopy() instead of a manual array copy.
 This can be significantly faster.
 ** Call Thread.currentThread().interrupt() rather than swallowing an interrupt, or highlighting when it is ignored.
 ** Reduce duplication when two constructors are almost the same.
 &gt; It would be easier to review and apply this patch if it was broken down to pieces based on the different types of changes. 
 If people feel multiple patches is easier to review I can break it down. I don't imagine multiple patches are easier to apply.
 &gt; &gt; Changing single character string literals to character literals in string concatenations.
 &gt; The benefit is insignificant and the drawback is added conceptual complexity. Also, in expressions where other parts are variables, there is no syntactical hint that it's a string concatenation expression instead of an integer sum.
 This is a fair comment. If you feel its worth reviewing on a case by case basis I am happy to do this. Adding a char to a String should be consider a mysterious hack, but it may be of marginal benefit.
 &gt; why are some parts of the expression strings and other characters.
 Is this a question you would like me to answer or you are just raising this as a hypothetical question someone might ask.
 &gt;&gt; Clearing an existing collection instead of replacing it with a newly allocated one.
 &gt; Again, the benefit is typically insignificant, but as a drawback an immutable collection may become mutable. What if some other code is still concurrently iterating the collection? Perhaps the static analyzer has taken this into account, but will a future programmer that wants to modify the class?
 If the field is final, a future programmer will need to consider this or the program won't compile.</t>
  </si>
  <si>
    <t>5bef22a556f6a02950c648f2</t>
  </si>
  <si>
    <t>I'd prefer to avoid the name PathUtils - NIO2 introduces a new "Path" object to replace "File", so that could cause confusion.</t>
  </si>
  <si>
    <t>5bed5231e84e0020bd497b6c</t>
  </si>
  <si>
    <t>Yes exactly.
 Another thing I have found when comparing the implementation with the paper:
 (SequencesComparator#getMiddleSnake: line 162 ff)
 {noformat}
  // Second step
  if (delta % 2 != 0 &amp;&amp; delta - d &lt;= k &amp;&amp; k &lt;= delta + d) {
  if (vUp[i-delta] &lt;= vDown[i]) {
  return buildSnake(vUp[i-delta], k + start1 - start2, end1, end2);
  }
  }
 {noformat}
 according to the paper it should be:
 {noformat}
  // Second step
  if (delta % 2 != 0 &amp;&amp; delta - (d - 1) &lt;= k &amp;&amp; k &lt;= delta + (d - 1)) {
  if (vUp[i-delta] &lt;= vDown[i]) {
  return buildSnake(vUp[i-delta], k + start1 - start2, end1, end2);
  }
  }
 {noformat}
 can you confirm this with the author of the code?
 Thanks
 Thomas</t>
  </si>
  <si>
    <t>5bed4eece84e0020bd496c29</t>
  </si>
  <si>
    <t>All we need now is the fix for the newly demonstrated bug....;-)</t>
  </si>
  <si>
    <t>5bed51e8e84e0020bd49790c</t>
  </si>
  <si>
    <t>Patch to add putAll(int index, Map map) method to ListOrderedMap</t>
  </si>
  <si>
    <t>5bed5011e84e0020bd49703a</t>
  </si>
  <si>
    <t>Created an attachment (id=13128)
 AbstractInputCheckedMapDecorator: Removed @param value in isSetValueChecking, because this method has no argument</t>
  </si>
  <si>
    <t>5bed5336e84e0020bd49883f</t>
  </si>
  <si>
    <t>I do not think this applies to trunk.</t>
  </si>
  <si>
    <t>5bef23c656f6a02950c655ac</t>
  </si>
  <si>
    <t>I would be careful using class objects in the API, because of class loader issues. Internally, we should always use FQ class names, right?</t>
  </si>
  <si>
    <t>5bef23a656f6a02950c6540d</t>
  </si>
  <si>
    <t>Niall, can't this be done in 2.0?</t>
  </si>
  <si>
    <t>5bed52fae84e0020bd4985d4</t>
  </si>
  <si>
    <t>This fix is wrong imho and should be reverted in 4.1</t>
  </si>
  <si>
    <t>5bed4fcfe84e0020bd496f42</t>
  </si>
  <si>
    <t>This is the code that caused the bug. The variable breadCrumbs is a
 BoundedFifoBuffer, but we use the Collection interface.
 The target is to run over the buffer. If we encounter an element equal to the
 one we have, all next elements in the buffer must be removed.
 The Exception happens when the first element in the collection is the element we
 have, so all the remaining ones must be removed, and only the first can stay.
 The exception happens at the call of iter.remove()
 // see if this crumb is already present, because if it is
 // we must remove all later ones for a natural feel
 // breadCrumbs is a BoundedFifoBuffer, but we use the interface Collection
 boolean remove = false;
 Iterator&lt;BreadCrumb&gt; iter = breadCrumbs.iterator();
 while (iter.hasNext()) {
 BreadCrumb tempCrumb = iter.next();
 if (remove) {
 iter.remove();
 }
 if (crumb.equals(tempCrumb)) {
 remove = true;
 }
 }</t>
  </si>
  <si>
    <t>5bef22df56f6a02950c64bed</t>
  </si>
  <si>
    <t>I agree with all Jukka's comments, except for making collections immutable.
 Where the Collections are private - as in AndFileFilter for example - making the item immutable improves thread safety, because the fields are then properly published.
 If there is a chance for concurrent access, then the class can and should protect the caller. 
 If one thread creates a new collection whilst another is iterating it, then in the absence of synchronisation there is no guarantee what state the other thread will next see for the collection.</t>
  </si>
  <si>
    <t>5bef23e956f6a02950c65728</t>
  </si>
  <si>
    <t>[~sebb@apache.org],
 Great feedback so thank you again.
 - Let's get our YAGNI on and for now make {{isIllegalFileNameChar(char)}} private to iron out the current use case: Use Strings from an external data source that is out of my control to generate file names to save files in a given directory. The directory is already set up, all I need a clean file names to create files in that directory.
 - I can see indeed that adding a {{isIllegalFileName(CharSequence)}} would be useful but I do not need it now. Can we table that one for later?
 - I added a sanity check in the ctor: the char[] must not be null.
 - I added a check of the replacement character:
 {code:java}
  if (isIllegalFileNameChar(replacement)) {
  throw new IllegalArgumentException(String.format("The replacement character '%s' cannot be one of the %s illegal characters: %s", replacement, name(),
  Arrays.toString(illegalFileNameChars)));
  }
 {code}
 - "It might be useful to allow illegal chars to be dropped.": I would add another API (later) called {{toLegalFileName(String candidate, char replacement, boolean removeIllegalChars)}}. Is that what you had in mind?
 - I updated the Javadoc to mention file name truncation: "If the file name exceeds {@link #getMaxFileNameLength()}, then the name is truncated to {@link #getMaxFileNameLength()}."
 - WRT to the scale of the lengths, it characters, the docs on https://msdn.microsoft.com/en-us/library/windows/desktop/aa365247(v=vs.85).aspx mention "255 characters".
 New version:
 {code:java}
 import java.util.Arrays;
 import java.util.Objects;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Objects.requireNonNull(illegalFileNameChars, "illegalFileNameChars");
  }
  public char[] getIllegalFileNameChars() {
  return this.illegalFileNameChars.clone();
  }
  public int getMaxFileNameLength() {
  return maxFileNameLength;
  }
  public int getMaxPathLength() {
  return maxPathLength;
  }
  private boolean isIllegalFileNameChar(final char c) {
  return Arrays.binarySearch(illegalFileNameChars, c) &gt;= 0;
  }
  /**
  * Converts a candidate file name (without a path) like {@code "filename.ext"} or {@code "filename"} to a legal file name. Illegal characters in
  * the candidate name are replaced by the {@code replacement} character. If the file name exceeds {@link #getMaxFileNameLength()}, then the name
  * is truncated to {@link #getMaxFileNameLength()}.
  * 
  * @param candidate
  * a candidate file name (without a path) like {@code "filename.ext"} or {@code "filename"}
  * @param replacement
  * Illegal characters in the candidate name are replaced by this character
  * @return a String without illegal characters
  */
  public String toLegalFileName(final String candidate, final char replacement) {
  if (isIllegalFileNameChar(replacement)) {
  throw new IllegalArgumentException(String.format("The replacement character '%s' cannot be one of the %s illegal characters: %s", replacement, name(),
  Arrays.toString(illegalFileNameChars)));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t>
  </si>
  <si>
    <t>5bef22ed56f6a02950c64c97</t>
  </si>
  <si>
    <t>Please review / comment.
 Oleg</t>
  </si>
  <si>
    <t>5bed4fa0e84e0020bd496ed3</t>
  </si>
  <si>
    <t>Fixed in latest CVS.</t>
  </si>
  <si>
    <t>5bed506ae84e0020bd497266</t>
  </si>
  <si>
    <t>Created an attachment (id=5343)
 The OrderedSet.java class, a TestOrderedSet.java test and some integration patches</t>
  </si>
  <si>
    <t>5bed52bde84e0020bd498290</t>
  </si>
  <si>
    <t>(In reply to comment #0)
 [SNIP]
 &gt; I created a sorted map, which uses array as a backend storage. I borrowed some
 &gt; internal implementation ideas from java.util.ArrayList, java.util.TreeMap and
 &gt; org.apache.commons.collections.map.AbstractHashedMap and LinkedMap.
 &gt; See attachment.
 &gt; I hope you will find the idea useful.
 ugh... borrowing from java.util reads like IP issues to me. I can see that this
 might be useful to implement from scratch. Probably not too hard to clone
 ListOrderedMap -&gt; IndexedSortedMap (probably not extend as things like put(int,
 Object, Object) would violate the SortedMap contract); search for proper index
 on insertion...</t>
  </si>
  <si>
    <t>5bef23d956f6a02950c6565f</t>
  </si>
  <si>
    <t>Github user asfgit closed the pull request at:
  https://github.com/apache/commons-io/pull/28</t>
  </si>
  <si>
    <t>5bed52a0e84e0020bd498137</t>
  </si>
  <si>
    <t>Fixed in r1540763.</t>
  </si>
  <si>
    <t>5bed537ce84e0020bd498b2c</t>
  </si>
  <si>
    <t>Github user chtompki commented on the issue:
  https://github.com/apache/commons-collections/pull/19
  @Xaerxess - As posted in the [Jira Issue](https://issues.apache.org/jira/browse/COLLECTIONS-575), do you mind rebasing to master and re-opening this pull request?</t>
  </si>
  <si>
    <t>5bef240b56f6a02950c658b5</t>
  </si>
  <si>
    <t>Not really a bug anymore</t>
  </si>
  <si>
    <t>5bef234656f6a02950c65000</t>
  </si>
  <si>
    <t>There's a lot of array copying going on.
 It would be more efficicient to use a fixed ring buffer to hold the trailer.</t>
  </si>
  <si>
    <t>5bef22be56f6a02950c64a3f</t>
  </si>
  <si>
    <t>Reverted r919627 (apart from fix to Javadoc):
 URL: http://svn.apache.org/viewvc?rev=922103&amp;view=rev
 Log:
 Revert r919627
 Modified:
  commons/proper/io/trunk/src/java/org/apache/commons/io/LineIterator.java</t>
  </si>
  <si>
    <t>5bed518be84e0020bd49779f</t>
  </si>
  <si>
    <t>Thanks for the feedback; I am working on it.</t>
  </si>
  <si>
    <t>5bed50dae84e0020bd4973ff</t>
  </si>
  <si>
    <t>Patch applied with enhancements, thanks</t>
  </si>
  <si>
    <t>5bed51d5e84e0020bd497886</t>
  </si>
  <si>
    <t>svn ci -m "Simplifying exceptions now that cause is in the parent. Patch from Sebb in COLLECTIONS-336" 
 Sending src/java/org/apache/commons/collections/BufferOverflowException.java
 Sending src/java/org/apache/commons/collections/BufferUnderflowException.java
 Sending src/java/org/apache/commons/collections/FunctorException.java
 Transmitting file data ...
 Committed revision 956279.</t>
  </si>
  <si>
    <t>5bed5277e84e0020bd497e9a</t>
  </si>
  <si>
    <t>We need to figure out how to go ahead with this. Should we branch? Do we just
 take the plunge and say that any new versions have to be JDK5 compliant? Does
 the trunk continue on a JDK5-centric path and we just creaet branches that
 suppor the "legacy" JDKs?</t>
  </si>
  <si>
    <t>5bef22e856f6a02950c64c53</t>
  </si>
  <si>
    <t>5bed510ae84e0020bd49751a</t>
  </si>
  <si>
    <t>In my opinion, this is not general enough to go into the Commons Collections
 API. I'm not saying that it's not useful, as it seems pretty cool. I just
 don't see it as a common enough usecase to merit its inclusion in such a
 widely-used library. You might approach the folks that maintain Joda
 (http://joda-time.sourceforge.net/) since it is a time-specific API. They might
 be interested in such a class.</t>
  </si>
  <si>
    <t>5bef229e56f6a02950c64880</t>
  </si>
  <si>
    <t>Yes, I think you do have a problem, but as far as I can tell it is not in Commons IO, more likely in ServerDiskSpaceChecker.java.
 Are you sure it is catching IOException?
 And if so, what is it doing with the Exceptiion?
 Are you sure it is not reporting a fatal error, which is then being treated by JBoss as requiring shutdown?</t>
  </si>
  <si>
    <t>5bef23e756f6a02950c65701</t>
  </si>
  <si>
    <t>The javadoc of AgeFileFilter is correct. I have just fixed the FileFilterUtils javadoc. Thanks for reporting!</t>
  </si>
  <si>
    <t>5bef240f56f6a02950c658d5</t>
  </si>
  <si>
    <t>Sample code to reproduce:
 {code:java}
 String path = "C:\\\\Program Files\\\\TestDir;
 String normalized = FilenameUtils.normalizeNoEndSeparator(path, false);{code}
 ObserveÂ that the output isÂ 
 {code:java}
 C:\\Program Files\TestDir{code}
 Â 
 The following is a code snippet fromÂ FilenameUtils#doNormalize
 {code:java}
 // adjoining slashes
 for (int i = prefix + 1; i &lt; size; i++) {
  if (array[i] == separator &amp;&amp; array[i - 1] == separator) {
  System.arraycopy(array, i, array, i - 1, size - i);
  size--;
  i--;
  }
 }
 {code}
 Using the 'path' string from the example above, the prefix is set to '3' by FilenameUtils#getPrefixLength, as a result of this, array[i]Â on first loop will be 'P', this explains why we are not merging the slashes.Â</t>
  </si>
  <si>
    <t>5bed52bbe84e0020bd498258</t>
  </si>
  <si>
    <t>My particular use case requires a concrete map implementation. The Jackson XML default map implementation can only be overridden by specifying the class, e.g. MultiValuedLinkedHashMap.class. I have no control on object instantiation, so a factory method won't work for my case.</t>
  </si>
  <si>
    <t>5bed534fe84e0020bd498942</t>
  </si>
  <si>
    <t>My bad - did not realise type inference could handle that; the request makes more sense now.
 But it still seems a bit unnecessary.</t>
  </si>
  <si>
    <t>5bef226256f6a02950c64607</t>
  </si>
  <si>
    <t>Fixed:
 http://svn.apache.org/viewvc?view=rev&amp;revision=619141</t>
  </si>
  <si>
    <t>5bed50ece84e0020bd49745d</t>
  </si>
  <si>
    <t>I think the difference is, that in ListOrderedMap, the keys a ordered by a List,
 while in KeyedMap the values are ordered. Another difference seems to be, that
 in KeyedMap the values may have keys, but they don't have to.</t>
  </si>
  <si>
    <t>5bed5250e84e0020bd497c33</t>
  </si>
  <si>
    <t>I would prefer an "instanceof Comparable" check on each add().</t>
  </si>
  <si>
    <t>5bed5162e84e0020bd497674</t>
  </si>
  <si>
    <t>Rough implementation of LoopinglistIterator that allows next() and previous() to loop round a List.</t>
  </si>
  <si>
    <t>5bed51cde84e0020bd497877</t>
  </si>
  <si>
    <t>Added in r1479760.
 I have made a few modifications to the code in jena:
  * javadoc
  * adapt unit tests to our framework
  * support remove() unless peek() or element() is called
  * use similar terminology as in Queue: peek() does not throw an exception if the iterator is exhausted, element() does throw.</t>
  </si>
  <si>
    <t>5bef23fd56f6a02950c6580d</t>
  </si>
  <si>
    <t>This is interesting. Awkward for me of course, to not have spotted the flaw, but it explains the unbelievable high numbers. I just fixed the test and ran it again, it still shows significant performance benefits ( ~18% ) for small streams, but they diminish of course with larger stream lengths and they are far from being as impressive as they looked before.</t>
  </si>
  <si>
    <t>5bef231356f6a02950c64e19</t>
  </si>
  <si>
    <t>Can you provide a test case that shows the bug?</t>
  </si>
  <si>
    <t>5bed4ed7e84e0020bd496bc1</t>
  </si>
  <si>
    <t>Thanks Chuck, this is already fixed in trunk (COLLECTIONS-219).</t>
  </si>
  <si>
    <t>5bed5018e84e0020bd49706a</t>
  </si>
  <si>
    <t>5bef223156f6a02950c642c6</t>
  </si>
  <si>
    <t>I don't understand why you think you need this. A ByteArrayInputStream does 
 not modify or duplicate the byte[] that it receives in its constructor. It is 
 safe to create multiple ByteArrayInputStreams on the same byte[] instance and 
 to access it concurrently. Puzzled, sorry.</t>
  </si>
  <si>
    <t>5bed4f96e84e0020bd496e9c</t>
  </si>
  <si>
    <t>I took a proper look and found various holes. There was no easy full solution, 
 however I have managed to make some simple changes which greatly enhance 
 usability.
 1) Fast mode SubList iterator add() then set() and add() then remove() now 
 works correctly.
 2) Fast mode Iterator add() doesn't break the iterator from then on.
 3) Fast mode now allows modification EITHER via the Iterator methods OR via the 
 List methods. Mixing them gives a ConcurrentModificationException.
 4) Some extra tests added.
 Change in CVS, but won't be in 3.1 (unless 3.1 has to be rebuilt).</t>
  </si>
  <si>
    <t>5bef235656f6a02950c650ad</t>
  </si>
  <si>
    <t>File locking is only a problem on Windows, and could perhaps be addressed in a later release of the JVM.
 Also, for some applications, it may not be necessary to allow concurrent rename/deletion.
 So I think the re-open strategy should be an optional feature.</t>
  </si>
  <si>
    <t>5bed4ff7e84e0020bd496f72</t>
  </si>
  <si>
    <t>This bug is moving into the NeedInfo state.
 This means that we need more info (in this case a small test case, preferably
 junit) that can demonstrate the problem.</t>
  </si>
  <si>
    <t>5bef23c156f6a02950c6555b</t>
  </si>
  <si>
    <t>I have downloaded from the trunk, but the question remains.Repeat output for three times, it seems that problems unresolved.</t>
  </si>
  <si>
    <t>5bed52f0e84e0020bd49853e</t>
  </si>
  <si>
    <t>I'm afraid there are two other places make the same mistake:
 the test code as below:
 PatriciaTrie&lt;String&gt; aTree2 = new PatriciaTrie&lt;String&gt; ();
 aTree2.put("ç‚¹è¯„", "è_x0081_”ç›Ÿ");
 aTree2.put("ç‚¹ç‰ˆ", "å®šå_x0090_‘");
 System.out.println(aTree2.prefixMap("ç‚¹").values());</t>
  </si>
  <si>
    <t>5bef230656f6a02950c64d75</t>
  </si>
  <si>
    <t>5bed5298e84e0020bd4980b2</t>
  </si>
  <si>
    <t>the class is in attachment.
 and example of it is:
 List&lt;List&lt;String&gt;&gt; strings = Partition.partition(raws, 5);
 for (List&lt;String&gt; list : strings) {
 // 
 }</t>
  </si>
  <si>
    <t>5bef240656f6a02950c65887</t>
  </si>
  <si>
    <t>[~garydgregory], Can you please assign the ticket to your self, in case your working.</t>
  </si>
  <si>
    <t>5bef223d56f6a02950c643c2</t>
  </si>
  <si>
    <t>I've attached the code needed to FILEUPLOAD-120; if you could give that a shot Vera and let us know if it solves your problem it would be great - then we can go ahead and release IO 1.3 :)</t>
  </si>
  <si>
    <t>5bed5167e84e0020bd4976b1</t>
  </si>
  <si>
    <t>(In reply to comment #23)
 Are you able to use the debug jar file from comment #10 ?
 It would be great if you could.
 Also, can you confirm that all iterator access to the map is wrapped as follows:
 synchronized {
  Iterator it = map.keySet().iterator();
  while (it.hasNext()) {
  ...
  }
 }
 ie. that there is a synchronized block around the whole of any iteration?</t>
  </si>
  <si>
    <t>5bef21e656f6a02950c63ff5</t>
  </si>
  <si>
    <t>Checked in FileDeleteStrategy, awaiting feedback</t>
  </si>
  <si>
    <t>5bed5277e84e0020bd497ea8</t>
  </si>
  <si>
    <t>&gt; Perhaps a key reason that collections isn't generified is that
 &gt; I don't use JDK1.5 in my day job. 
 That is unfortunate -- a lot of developers do.
 &gt; Every time I start to try and get my head around them, I realise just
 &gt; how confusing and messy they are. Reams of rules, exceptions
 &gt; to rules, strange corner cases, unexpected consequences... 
 Might you be able to write test cases for some of these concerns?</t>
  </si>
  <si>
    <t>5bef228b56f6a02950c64812</t>
  </si>
  <si>
    <t>Updated the HexDump javadocs in revision 736507.
 Please file another issue for the suggested new method signature. In general I think the entire HexDump class could do with some serious redesign.</t>
  </si>
  <si>
    <t>5bef227d56f6a02950c64770</t>
  </si>
  <si>
    <t>How about using the Factory pattern instead of Builder:
  IOFileFilterFactory f = new IOFileFilterFactory();
  f.or(
  f.and(f.isDirectory(), f.not(f.isHidden()), f.not(f.name(".svn"))),
  f.and(f.isFile(), f.suffix(".java")));
 or if you can use static imports:
  import static org.apache.commons.io.filefilter.IOFileFilterFactory.*;
  or(
  and(isDirectory(), not(isHidden()), not(name(".svn"))),
  and(isFile(), suffix(".java")));</t>
  </si>
  <si>
    <t>5bef23ca56f6a02950c655e5</t>
  </si>
  <si>
    <t>I 'am agree with you. In many cases, such as rollingfile, this class needs to be modify by yourself for special requirements.</t>
  </si>
  <si>
    <t>5bed5278e84e0020bd497ee0</t>
  </si>
  <si>
    <t>In r1457540, removed:
  * ListUtils.EMPTY_LIST
  * SetUtils.EMPTY_SET
  * MapUtils.EMPTY_MAP</t>
  </si>
  <si>
    <t>5bed5356e84e0020bd498991</t>
  </si>
  <si>
    <t>This sounds great [~tn], thank you!</t>
  </si>
  <si>
    <t>5bef227156f6a02950c646c4</t>
  </si>
  <si>
    <t>I was simply trying to avoid JDK1.4 if possible, until the jump to 1.5. Personally, I use 1.5, so I'll go with the 1.4 for new classes approach.
 On ProxyWriter, I find the use of any dummy objects confusing, and try to use classes as they were designed. However, if you want to check in your version, I'm certainly not going to block it, its simply not the approach I would choose.</t>
  </si>
  <si>
    <t>5bed50b5e84e0020bd497310</t>
  </si>
  <si>
    <t>Javadoc added, code tidied</t>
  </si>
  <si>
    <t>5bef23f556f6a02950c657a7</t>
  </si>
  <si>
    <t>Created https://github.com/apache/commons-io/pull/55, easier to understand what I have in mind :)</t>
  </si>
  <si>
    <t>5bed5332e84e0020bd49881b</t>
  </si>
  <si>
    <t>The TreeBag uses internally also a TreeMap, which requires that the used comparator must be consistent with equals, i.e. (compare(x,y) == 0) == x.equals\(y\).
 From your description I understand that your comparator violates this requirement, so this is not a bug, but could be an improvement.
 The attached bug has a few problems:
  * we can not add external dependencies to e.g. jena
  * missing test case</t>
  </si>
  <si>
    <t>5bef233056f6a02950c64f3b</t>
  </si>
  <si>
    <t>Note: adding a method to an interface is binary compatible [1], however it will break source compatibility.
 [1] http://docs.oracle.com/javase/specs/jls/se7/html/jls-13.html#jls-13.5.3</t>
  </si>
  <si>
    <t>5bef22e256f6a02950c64c06</t>
  </si>
  <si>
    <t>Personally, since [io] is now on Java 5, I would use JAXB and be done with it. No need to have XML reading and writing code here.</t>
  </si>
  <si>
    <t>5bef231a56f6a02950c64e6f</t>
  </si>
  <si>
    <t>Adding the exception would certainly break source compatibiltiy, but AFAIK not binary compat. Try it and see.
 However, I do not expect the stream to fail immediately; that does not seem natural to me.
 I would expect to be able to write an empty byte array to the stream and not trigger an exception.</t>
  </si>
  <si>
    <t>5bef239956f6a02950c65381</t>
  </si>
  <si>
    <t>Using list() instead of listFiles() would be possible, but would only double the size of a directory that could be processed.
 The only way to truly fix the problem would be to use a method that provided access to the file names one by one, but there does not appear to be a method to do this.
 AFAICT FileUtils does not override anything - anyway, why would it be necessary to delay updating the mod. date on the target file?
 Personally, I don't think this is worth implementing. Users can always implement their own filtering to split the transfer into chunks. Or just make sure that directories don't contain so many files - this is likely to cause problems elsewhere as well.</t>
  </si>
  <si>
    <t>5bef230056f6a02950c64d2c</t>
  </si>
  <si>
    <t>The patch.</t>
  </si>
  <si>
    <t>5bed52ece84e0020bd4984f4</t>
  </si>
  <si>
    <t>As a user I want to know: is the CircularFifoQueue current elements size equal to maximum FIFO Queue size or not.
 Because you make apropriate method as a private I have to check the source code and duplicate it.
 I don't want to know implementation of the CircularFifoQueue, but want to have API method to check CircularFifoQueue capacity.</t>
  </si>
  <si>
    <t>5bed5395e84e0020bd498c23</t>
  </si>
  <si>
    <t>Thank You Gilles.</t>
  </si>
  <si>
    <t>5bed515ce84e0020bd497642</t>
  </si>
  <si>
    <t>There have been changes to the method updateCurrentIterator() between these
 versions that we need, so we can't just reverse the change. I'd love to fix any
 bug that can be identified cleanly. For now though I'm placing this in NEEDINFO
 awaiting a test case.</t>
  </si>
  <si>
    <t>5bed5369e84e0020bd498a60</t>
  </si>
  <si>
    <t>Github user asfgit closed the pull request at:
  https://github.com/apache/commons-collections/pull/22</t>
  </si>
  <si>
    <t>5bed529ee84e0020bd498115</t>
  </si>
  <si>
    <t>svn ci -m "Fixing unnecessary null check in IteratorUtils per COLLECTIONS-319" src
 Sending src/java/org/apache/commons/collections/IteratorUtils.java
 Transmitting file data .
 Committed revision 767766.</t>
  </si>
  <si>
    <t>5bef226e56f6a02950c6469e</t>
  </si>
  <si>
    <t>Good point, I've made it final
 http://svn.apache.org/viewvc?view=rev&amp;revision=645828</t>
  </si>
  <si>
    <t>5bef223c56f6a02950c643ae</t>
  </si>
  <si>
    <t>Closing as fixed.</t>
  </si>
  <si>
    <t>5bef23ee56f6a02950c6575f</t>
  </si>
  <si>
    <t>Duplicates IO-560.</t>
  </si>
  <si>
    <t>5bef237356f6a02950c651a3</t>
  </si>
  <si>
    <t>Thanks for the report and patch.
 IO-390 was fixed using the private method technique (new methods were needed for that anyway) so decided to use the same technique here.
 URL: http://svn.apache.org/r1501744
 Log:
 IO-389 FileUtils.sizeOfDirectory can throw IllegalArgumentException
 Modified:
  commons/proper/io/trunk/src/changes/changes.xml
  commons/proper/io/trunk/src/main/java/org/apache/commons/io/FileUtils.java</t>
  </si>
  <si>
    <t>5bef237556f6a02950c651bb</t>
  </si>
  <si>
    <t>Patch for IOUtils.readFully(ReadableByteChannel)</t>
  </si>
  <si>
    <t>5bef233b56f6a02950c64fad</t>
  </si>
  <si>
    <t>Patch applied in r1686472, thanks for the patch !
 r1686472 also will use jdk7 support if available</t>
  </si>
  <si>
    <t>5bef227d56f6a02950c64771</t>
  </si>
  <si>
    <t>Isn't that what we already have in FileFilterUtils?
 http://commons.apache.org/io/api-release/org/apache/commons/io/filefilter/FileFilterUtils.html
 New version attached - I don't think theres an intuitive way to do and/or together - so I've simplified by removing that, add singleton instances for AND/OR, added regex and provided better size / lastmodified methods.
  So for example, to create a file filter for the following conditions
  - Either, directories which are not hidden and not named ".svn"
  - or, files which have a suffix of ".java"
 {code}
  FileFilterBuilder directoryBuilder = FileFilterBuilder.AND
  .isDirectory()
  .isNotHidden()
  .not().name(".svn");
  FileFilterBuilder fileBuilder = FileFilterBuilder.AND
  .isFile()
  .suffix(".java");
  FileFilter filter = FileFilterBuilder.OR
  .add(directoryBuilder)
  .add(fileBuilder)
  .toFileFilter();
 {code}</t>
  </si>
  <si>
    <t>5bef226156f6a02950c645f8</t>
  </si>
  <si>
    <t>Agreed that "dependency free" is an aim for all Commons components, but in this case the API depends on an interface available from the base JDK. This seems to me different as the user doesn't have to use [collections] unless he needs a comparator that lives there. I'll leave my argument at that, however, since I'm not highly offended.</t>
  </si>
  <si>
    <t>5bed52dde84e0020bd49846c</t>
  </si>
  <si>
    <t>Changed in revision 1681434.</t>
  </si>
  <si>
    <t>5bef226e56f6a02950c6469a</t>
  </si>
  <si>
    <t>Your patch looks like its generated from CVS - but we moved to subversion a year or two ago. Even when I tried to fix it for SVN I get a message saying its outdated. Could you re-generate your patch using the latest trunk from subversion please:
 http://commons.apache.org/io/source-repository.html
 Also, from a quick scan of your proposed patch - adding a static String variable (i.e. dfPath) and updating it is a really bad idea since this method is not thread safe.</t>
  </si>
  <si>
    <t>5bed52c4e84e0020bd4982f6</t>
  </si>
  <si>
    <t>Following the behaviour in the trunk and assigning entrySet now when entrySet() is invoked for the first time.</t>
  </si>
  <si>
    <t>5bef21e656f6a02950c63ff6</t>
  </si>
  <si>
    <t>No feedback, so closing as complete in rv439102 for v1.3</t>
  </si>
  <si>
    <t>5bef221256f6a02950c641d0</t>
  </si>
  <si>
    <t>In theory this is redundant, however in practice it is not.
 If off and len are both very large numbers, then (off + len) can wrap around to
 become negative. (This is a flaw in the Java language.) This test handles this
 (unlikely) case.</t>
  </si>
  <si>
    <t>5bef23e956f6a02950c6571f</t>
  </si>
  <si>
    <t>Possible fixes:
 * A getter which clones a private array
 * non-modifiable list
 * API to check its input against the list and report if there are any illegals
 I think an API would be better as callers will have to implement it otherwise.
 According to the quoted URL, there may be other characters that the file system does not allow.
 This should be noted in the Javadoc.</t>
  </si>
  <si>
    <t>5bed5122e84e0020bd4975ab</t>
  </si>
  <si>
    <t>Agreed, but it should be javadoc'd in java.util.Arrays.asList as that's the location that is throwing the UnsupportedOperationException.
 SetUniqueList.decorate() isn't the one making the decision here; the coder is as they've chosen to pass in an unmodifiable list (though Arrays.asList doesn't make that clear, at least in the 1.5 javadoc).
 Resolving as nothing for us to do.</t>
  </si>
  <si>
    <t>5bef237756f6a02950c651d9</t>
  </si>
  <si>
    <t>"AFAICT there's no point calling stop outside the run loop, because the flag won't be checked."
 I added a call to stop() to play nice with [IO-345]: Supply a hook method allowing Tailer actively determining stop condition.
 This lets a Tailer subclass (as requested in IO-345) access the run value.
 "Also InterruptedException is an instance of Exception; no point in having a separate catch unless the code is different."
 The code in the two catche clauses _is_ different. For InterruptedException, interrupt() is called.
 It is more obvious like this: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stop(e);
 + Thread.currentThread().interrupt();
 + } catch (Exception e) { 
 + stop(e);
  } finally {
  IOUtils.closeQuietly(reader);
  }
  }
 + private void stop(Exception e) {
 + listener.handle(e);
 + stop();
 + }
 +
  /**
  * Allows the tailer to complete its current loop and return.
  */
 {noformat}</t>
  </si>
  <si>
    <t>5bed522ae84e0020bd497b10</t>
  </si>
  <si>
    <t>I don't think so :)
 BTW, this ticket was raised as a replacement for the current *Utils way of doing it for the reasons above, not because they dont exist.
 1. We promote a better static constructor pattern to the community.
 2. Functors is likely to be split from collections
 3. It makes more sense to find a class and use it rather than a compilation
 4. These should not be in a *Utils class, but rather *s e.g. Predicates rather than PredicateUtils
 5. Java cannot attach new functions to an existing class (and extension is difficult). 
 6. Do *Utils have (classes x no of instantiators) number of methods for this?
 7. If so, maintenance is more difficult, and inconsistencies arise
 8. These inconsistencies are made more difficult with generics, as modifications are likely.
 9. See points 2-end of the ticket. 
 The generics collection is meant to be a rewrite and re-evaluation. Superfluous code that increases coding time and maintenance, in the face of a (IMHO) more elegant solution should be eliminated in this release (the final-clean-non deprecated version).</t>
  </si>
  <si>
    <t>5bef232156f6a02950c64eb2</t>
  </si>
  <si>
    <t>When I started making my version of the search/replace InputStream, the one I posted above, I made it to subclass of FilterInputStream and implemented such as
 {code}
  public ByteArrayReplaceInputStream(InputStream in,PatternList list) throws IOException {
  super(in);
  if(in==null)
  throw new IllegalArgumentException("Input stream may not be null");
  this.itr=list.iterator();
  parse();
  }
  private void parse() throws IOException {
  byte[] srcbuf=new byte[1024];
  byte[] tmpbuf=new byte[1024];
  int size;
  while((size=in.read(tmpbuf))!=-1){
  int newcount=count+size;
  if(newcount&gt;srcbuf.length){
  byte newbuf[]=new byte[Math.max(srcbuf.length&lt;&lt;1,newcount)];
  System.arraycopy(srcbuf,0,newbuf,0,count);
  srcbuf=newbuf;
  }
  System.arraycopy(tmpbuf,0,srcbuf,count,size);
  count=newcount;
  }
  buf=new byte[count];
  ByteBuffer byteBuffer=ByteBuffer.wrap(srcbuf,0,count);
  count=0;
  itr.readLock();
  try{
  match(byteBuffer,itr.next(),0,byteBuffer.limit());
  }finally{
  itr.readUnlock();
  }
  }
 {code}
 but then I though the creation of this buffer at parse() method is so redundant and I decided to change it to be like ByteArrayInputStream. 
 Since your method does not buffer up the target byte sequence, I was hoping to get some help from you.</t>
  </si>
  <si>
    <t>5bef240d56f6a02950c658cc</t>
  </si>
  <si>
    <t>I agree that it would make more sense to add the number of decimal places to show rather than number of total digets. the "byteCountToDisplaySize.patch" file has my implementation of this change along with supporting test cases. 
 I left the rounding the same as the original functionality.
 - barrust</t>
  </si>
  <si>
    <t>5bed5277e84e0020bd497ea3</t>
  </si>
  <si>
    <t>&gt; The choice to use new packages was I believe a recommendation
 &gt; from us, so as to ensure that both the generic and non-generic
 &gt; versions can be in the classpath at the same time. 
 If they only renamed org.apache.commons.collections to net.sf.collections15, that would still be manageable. However, what I was pointing to is, for example, that all predicates were moved from ...functors package under net.sf.collections15.functors.predicate package. Also, some new classes were introduced (e.g. AbstractPredicateDecorator, although in my opinion it's well justified, because it reduces code duplication). Such divergence will make propagation of changes/fixes from "classic" collections much more difficult.</t>
  </si>
  <si>
    <t>5bed5260e84e0020bd497d18</t>
  </si>
  <si>
    <t>Added CircularFifoQueue (based on CircularFifoBuffer) in r1468578.</t>
  </si>
  <si>
    <t>5bed52bfe84e0020bd4982ab</t>
  </si>
  <si>
    <t>Patches are welcome!</t>
  </si>
  <si>
    <t>5bed5083e84e0020bd4972b0</t>
  </si>
  <si>
    <t>Am removing the PatchAvailable keyword. Was rather naive of me...
 There are many considerations to be made before making any of those classes 
 Serializable. 
 1) If we make the CollectionWrapper class Serializable, then all the subclasses 
 seem to support Serializability - all of their member variables need to be 
 Serializable (e.g. Predicate and Factory interfaces?)
 2) I tried making just the PredicatedCollection Serializable. Had to break my 
 head for a couple of hours to figure out why it was throwing a 
 NotSerializableException. The TestPredicatedCollection was creating an 
 anonymous inner class for the Predicate and it being an instance inner class, 
 seems to be keeping a reference to the outer class. When the 
 PredicatedCollection is trying to Serialize the Predicate, it in turn tries to 
 Serialize the TestPredicatedCollection... Had to use new 
 CollectionUtils.InstanceofPredicate(String.class) instead...
 3) So, we have to decide what needs to be Serialized and then update the 
 testing harness for the same... Currently, the testing harness tries to 
 Serialize and then Deserialize all Serializable objects and compare them. For 
 that to succeed, need to update the equals() method too...</t>
  </si>
  <si>
    <t>5bed5357e84e0020bd4989cb</t>
  </si>
  <si>
    <t>What package should I put it in? Might '{{org.apache.commons.collections4.map}}' be the right place?</t>
  </si>
  <si>
    <t>5bed5318e84e0020bd4986f8</t>
  </si>
  <si>
    <t>The Hibernate ticket has been created as a subtask of http://opensource.atlassian.com/projects/hibernate/browse/HHH-2702 : "Officially Move to Java 1.4"
 It is assigned against Hibernate 3.3. I'm thinking that we should only support that version and above...</t>
  </si>
  <si>
    <t>5bed50b0e84e0020bd4972e6</t>
  </si>
  <si>
    <t>Does anyone else have any objections to adding these methods?</t>
  </si>
  <si>
    <t>5bed52c6e84e0020bd49832d</t>
  </si>
  <si>
    <t>1/ You cannot fix natural hash codes in general. It works for Enums since they use always the same instance in the same VM.
 2/ I've added a test case that does something similar ... I missed Julian's TC, but yes, that test would be sufficient also
 3/ I had complaints against adding the "transient". I can run the TestAllPackages suite though and I assume (although I did not find where) that it also contains compatibility tests for serialization, since there are such objects in the data/test directory. This would prove Stephen's comment right that Java serialization can deal with the situation - at least in one direction. But I doubt it will work in the other direction i.e. an old version of CC can read such a serialized object. Therefore I'd simply remove the final. And IMHO it matters if the serialVersionUID changes, since the current code is only broken for a special use case ;-)</t>
  </si>
  <si>
    <t>5bed533ee84e0020bd49888b</t>
  </si>
  <si>
    <t>The first test is not relevant anymore, as BeanMap has been removed.
 The second test checks symmetry of equals for the following scenario:
 {noformat}
  v1 = BoundedFifoBuffer
  v2 = TransformedBuffer(v1)
  v3 = UnmodifiableBuffer(v2)
  v2 == v3 &amp;&amp; v3 == v2
 {noformat}
 this fails because of AbstractCollectionDecorate#equals:
 {noformat}
  return object == this || decorated().equals(object);
 {noformat}
 now v3.equals(v2) evaluates to true, as v3.decorated() == v2
 the other way round, v2.equals(v3) if false, as v2.decorated() == v1, and v1 does not implement equals, thus the default Object.equals() is used, which just compares references.</t>
  </si>
  <si>
    <t>5bef221e56f6a02950c6423f</t>
  </si>
  <si>
    <t>FileUtils patch applied
 EndianUtils patch not applied
 I don't have enough confidence in the tests and my Java primitive casting
 knowledge to say if this code is OK. Am operating on the 'if it ain't broke
 don't fix it' pattern.</t>
  </si>
  <si>
    <t>5bed4fcfe84e0020bd496f41</t>
  </si>
  <si>
    <t>Looking at the code I don't immediately see how this is possible. Can you
 attach a testcase (simple main() harness or whatever) that reproduces the problem?</t>
  </si>
  <si>
    <t>5bef224c56f6a02950c64491</t>
  </si>
  <si>
    <t>5bef23c656f6a02950c655b4</t>
  </si>
  <si>
    <t>Or move the throw InvalidClassException to a protected method that can be overridden to log the rejected classes.</t>
  </si>
  <si>
    <t>5bef232156f6a02950c64eab</t>
  </si>
  <si>
    <t>There is no problem at all. 
 It's just some other way to solve search replace stream. Mine just needs to buffer up everything before the parse occurs.
 I was just wondering if you know how not to buffer everything and filter the stream in my code, I appreciate it very much.
 I'll try using yours. Does yours support surround match?
 P.S.
 I'll just delete the source code.</t>
  </si>
  <si>
    <t>5bed50d2e84e0020bd4973c4</t>
  </si>
  <si>
    <t>I have added a countMatches() method for this. Test the number of matches == 0 
 for none, ==1 for one match, &gt;= 1 for at lest one match and == size() for all 
 match.</t>
  </si>
  <si>
    <t>5bed5000e84e0020bd496fcb</t>
  </si>
  <si>
    <t>Great. 
 I like the "standardization" with the output of AbstractMap. I also like how 
 you've handled the label. But I'm still concerned at the handling of null 
 maps. If both label and map are null, then the call to this function 
 essentially vanishes.... Whether or not the label is printed out on the first 
 call, should the fact that the map is null at least be recorded with 
 a "null"? 
 I can provide a patch - one line change - if appropriate.</t>
  </si>
  <si>
    <t>5bef232d56f6a02950c64f28</t>
  </si>
  <si>
    <t>The regular expression filter implementation from IO-74 has been implemented - see:
 http://svn.apache.org/viewvc/commons/proper/io/trunk/src/java/org/apache/commons/io/filefilter/RegexFileFilter.java?view=log</t>
  </si>
  <si>
    <t>5bed5053e84e0020bd4971bc</t>
  </si>
  <si>
    <t>Patches applied, thanks</t>
  </si>
  <si>
    <t>5bef21da56f6a02950c63f74</t>
  </si>
  <si>
    <t>FileSystemUtils.freeSpaceKb(drive)
 New method that unifies result to be in kilobytes
 Please reopen if you believe that the new method returns the wrong result (I can
 on test on Windows)</t>
  </si>
  <si>
    <t>5bef23c656f6a02950c655cb</t>
  </si>
  <si>
    <t>To match against Class objects you'd need to instantiate those Class objects based on the {{ObjectStreamClass}} that's passed to the {{ObjectInputStream.resolveClass}} method. You'd then have to be very careful not to initialize any unwanted classes, as that might execute arbitrary code.
 It's probably easier to keep things safe when working via class names only, for data that comes from the outside.</t>
  </si>
  <si>
    <t>5bef234956f6a02950c65018</t>
  </si>
  <si>
    <t>Sebb,
 As I've learned from the Compress library, it's much faster to skip if you can. I.e., for SSD, to skip from one place to another is instantaneous, just updating a pointer really. That benefit quickly falls away if the library has to make many block reads (read, copy, toss) to get to the same place.</t>
  </si>
  <si>
    <t>5bef23bd56f6a02950c6551e</t>
  </si>
  <si>
    <t>The change to readFileToByteArray caused a regression, see IO-453</t>
  </si>
  <si>
    <t>5bef240556f6a02950c65878</t>
  </si>
  <si>
    <t>test case added</t>
  </si>
  <si>
    <t>5bed522ae84e0020bd497b12</t>
  </si>
  <si>
    <t>I would +1 Stephen's approach here. The biggest gotcha in the codebase WRT this is the pattern of {{TransformedFoo.decorate}}/{{decorateTransform}}. My preference is to call these {{transformingFoo}}/{{transformedFoo}}.</t>
  </si>
  <si>
    <t>5bef23a456f6a02950c653f2</t>
  </si>
  <si>
    <t>I just published something similar, see http://blog2.vorburger.ch/2015/04/java-7-watchservice-based.html; DirectoryWatcher etc. src currently part of https://github.com/vorburger/HoTea - if this is of any interest to Apache Commons, feel free to use it..</t>
  </si>
  <si>
    <t>5bed50ffe84e0020bd4974cc</t>
  </si>
  <si>
    <t>Patches applied with minor alterations (although it sounds like you should use 
 a DoubleOrderedMap...)
 Thanks</t>
  </si>
  <si>
    <t>5bed511be84e0020bd497583</t>
  </si>
  <si>
    <t>Do you need the transformation to be visible via the map? Or, are you just looking to take the values from the map, transform them in some way, and then do something with them? If so, then try:
 Collection values = new HashSet(map.values());
 and play around with that values collection. Of course, you can use whatever type of collection you wish (LinkedList, ArrayList, TreeSet, etc.).</t>
  </si>
  <si>
    <t>5bed5260e84e0020bd497d15</t>
  </si>
  <si>
    <t>UnmodifiableBuffer not necessary, because Queue is a java.util.Collection. So you can use java.util.Collections.unmodifiableCollection.
 ArrayStack is replaced with java.util.Collections.asLifoQueue (Java6) or java.util.ArrayDequeue (Java6).
 BoundedFifoBuffer is replaced with java.util.concurrent.ArrayBlockingQueue 
 CircularFifoBuffer is replaced with java.util.concurrent.ArrayBlockingQueue.
 PredicatedBuffer transfered into PredivatedBuffer
 PriorityBuffer is replaced with java.util.PriorityQueue
 SynchronizedBuffer is replaced with java.util.concurrent.SynchronizedQueue
 BlockingBuffer is replaced with java.util.concurrent.BlockingQueue (practical java.util.concurrent.ArrayBlockingQueue or java.util.concurrent.SynchronizedQueue)
 BoundedBuffer is replaced with java.util.concurrent.ArrayBlockingQueue
 TransformedBuffer transfered into TransformedQueue
 UnboundedFifoBuffer is replaced with java.util.concurrent.ArrayBlockingQueue
 CollectionUtils isFull() maxSize() java.util.concurrent.ArrayBlockingQueue or java.util.ArrayDequeue (Java6)
 BufferUnderflowException not necessary any more
 BufferOverflowException not necessary any more</t>
  </si>
  <si>
    <t>5bef22cc56f6a02950c64af6</t>
  </si>
  <si>
    <t>Thanks for the suggestion - you can now set a ThreadFactory on FileAlterationMonitor
 http://svn.apache.org/viewvc?view=revision&amp;revision=1052114</t>
  </si>
  <si>
    <t>5bed4f86e84e0020bd496e47</t>
  </si>
  <si>
    <t>Created an attachment (id=8095)
 This patch reduces the number of objects created in getCardinalityMap</t>
  </si>
  <si>
    <t>5bef22df56f6a02950c64bf6</t>
  </si>
  <si>
    <t>Appending or indexing on a character instead of a String is about 25% faster.
 If performances isn't an issue, then it should be left as people see as clearer.</t>
  </si>
  <si>
    <t>5bed5374e84e0020bd498acb</t>
  </si>
  <si>
    <t>GitHub user vamsi-kavuri opened a pull request:
  https://github.com/apache/commons-collections/pull/30
  COLLECTIONS-662 : Override Jacoco version for Java9 compatibility
  Overriding Jacoco version fixed the failures in Java 9.
 You can merge this pull request into a Git repository by running:
  $ git pull https://github.com/vamsi-kavuri/commons-collections java9_compat
 Alternatively you can review and apply these changes as the patch at:
  https://github.com/apache/commons-collections/pull/30.patch
 To close this pull request, make a commit to your master/trunk branch
 with (at least) the following in the commit message:
  This closes #30
 ----
 commit 191826a52a3d77a821d3715cc4074ed6348b6e0a
 Author: Kavuri, Vamsi &lt;vamsi.kavuri@capitalone.com&gt;
 Date: 2017-10-12T04:04:10Z
  override jacoco version for java9 compatibiltiy
 commit 627b825a24eb03fb5d29f2eb5243034bafc12d94
 Author: Vamsi &lt;vamsi.kavuri@gmail.com&gt;
 Date: 2017-10-12T04:05:46Z
  Update pom.xml
 ----</t>
  </si>
  <si>
    <t>5bed5167e84e0020bd4976ad</t>
  </si>
  <si>
    <t>Hi Jan
 Thanks for the information.
 Are you really running without synchronisation?
 Is there any chance that mutliple threads are accessing the map?
 Robert</t>
  </si>
  <si>
    <t>5bef238656f6a02950c65295</t>
  </si>
  <si>
    <t>The Javadoc has been updated to mention the possible slowness of the skip methods.
 If the user wants to use the faster (but possibly inaccurate) skip method, they can do so before calling copyLarge.</t>
  </si>
  <si>
    <t>5bef226656f6a02950c64632</t>
  </si>
  <si>
    <t>Looking back thru the svn history this is the way it originally worked and the file.exists() check was added in r140382 [1] back in August 2003 (before IO 1.0 was released) - looking at the Bugzilla tickets 22075 (IO-62) and 22332 (IO-55) referenced in the log message there is no mention of this change - so it looks like it slipped in without explanation.
 I guess the main reasoning is that it allows people using that method to distinguish between files which don't exist(FileNotFoundException) and other problems(IOException) when trying to delete. If we remove that check as you suggest then any application relying on a FileNotFoundException being thrown for non-existant files will break.
 [1] http://svn.apache.org/viewvc?view=rev&amp;revision=140382</t>
  </si>
  <si>
    <t>5bed5052e84e0020bd4971ac</t>
  </si>
  <si>
    <t>My mistake. I had assumed BeanMap defined some specific toString() method. Why
 don't we just drop down to bean.toString() or "Map&lt;" + bean.toString() + "&gt;" or
 something like that?</t>
  </si>
  <si>
    <t>5bed4feee84e0020bd496f64</t>
  </si>
  <si>
    <t>I would have committed it a while ago, but I don't remember my password. I used
 to use SSH to remember my password when using CVS. I have to figure out how to
 have my password reset.</t>
  </si>
  <si>
    <t>5bed5011e84e0020bd497034</t>
  </si>
  <si>
    <t>Created an attachment (id=12975)
 MultiKeyMap: Fixed wrong parameters in javadoc for method putAll</t>
  </si>
  <si>
    <t>5bed4face84e0020bd496f1a</t>
  </si>
  <si>
    <t>I've done a bit more investigation of the actual source for commons.BinaryHeap,
 and I think that there might be a comparision missing from the remove() method
 of the Iterator returned by BinaryHeap.iterator(). This iterator is used by
 AbstractCollection to implement the remove(Object) method. 
 Attached is the code for the method remove(Object x) from my own implementation
 of BinaryHeap. Notice that after we swap the last element with the deleted
 element we need to do a comparision before deciding whether to percolate up or
 down the heap. The full code for my BinaryHeap is included at the end of this
 message.
  public boolean remove( Object x ) {
  return remove(indexOf(x));
  }
  public boolean remove( int index ) {
  if ( index &lt; 1 ) {
  return false;
  }
  Object x = get(size());
  set(index, x);
  contents.shrink();
  if ( index &lt;= size() ) {
  if ( index &gt; 1 &amp;&amp; compare(x, get(index/2)) &lt; 0 ) {
  percolateUp(index);
  } else {
  percolateDown(index);
  }
  }
  return true;
  }
 ------
 uk.ac.liv.util.BinaryHeap
 ------
 /*
  * JASA Java Auction Simulator API
  * Copyright (C) 2001-2003 Steve Phelps
  *
  * This program is free software; you can redistribute it and/or
  * modify it under the terms of the GNU General Public License as
  * published by the Free Software Foundation; either version 2 of
  * the License, or (at your option) any later version.
  *
  * This program is distributed in the hope that it will be useful,
  * but WITHOUT ANY WARRANTY; without even the implied warranty of
  * MERCHANTABILITY or FITNESS FOR A PARTICULAR PURPOSE.
  * See the GNU General Public License for more details.
  */
 package uk.ac.liv.util;
 import java.util.Comparator;
 import java.util.Iterator;
 import java.util.Collection;
 import java.util.Vector;
 import java.io.Serializable;
 /**
  * This Collection class represents a binary heap, also known as a priority queue.
  *
  * The underlying data structure is a Vector. Items are organised in such
  * a way that retrieving the smallest, or largest, item can be done in O(1) time.
  *
  * @author Steve Phelps
  * @version $Revision: 1.8 $
  *
  */
 public class BinaryHeap implements Collection, PriorityQueue, Serializable {
  /**
  * The default initial capacity of the underlying Vector.
  */
  static final int DEFAULT_CAPACITY = 100;
  /**
  * Used to assign a unique id to each heap.
  */
  static IdAllocator idAllocator = new IdAllocator();
  /**
  * A unique id for this heap. Its used mainly for debugging purposes.
  */
  long id;
  /**
  * The underlying Vector data structure holding the elements of the heap.
  */
  HeapContents contents;
  /**
  * The Comparator used to order items in the heap. If it is not present then the
  * compareTo method of the Comparable interface is used.
  */
  Comparator comparator;
  /**
  * Inner class used to iterate over items in the heap.
  */
  class HeapIterator implements Iterator {
  int currentIndex = 1;
  public HeapIterator() {
  }
  public boolean hasNext() {
  return currentIndex &lt;= size();
  }
  public Object next() {
  return get(currentIndex++);
  }
  public void remove() {
  }
  }
  /**
  * Construct the binary heap. Objects will be ordered according to the Comparable
  * interface.
  */
  public BinaryHeap( )
  {
  this(DEFAULT_CAPACITY);
  }
  /**
  * Construct the binary heap.
  *
  * @param comparator If this comparator is non-null then it is used to order
 items in the heap.
  * @param capacity The initial capacity of the underlying Vector
  */
  public BinaryHeap( Comparator comparator, int capacity ) {
  id = idAllocator.nextId();
  contents = new HeapContents(capacity);
  this.comparator = comparator;
  }
  /**
  * Construct the binary heap.
  * @param capacity The initial capcity of the underlying Vector
  */
  public BinaryHeap( int capacity ) {
  this(null, capacity);
  }
  public BinaryHeap( Comparator comparator ) {
  this(comparator, DEFAULT_CAPACITY);
  }
  /**
  * Compares two objects using either the heap's comparator, if it is present, or
  * the result of the compareTo method on o1. Both o1 and o2 must implement
  * Comparable if no comparator is present.
  *
  * @param o1 The first object to compare
  * @param o2 The second object to compare
  */
  public int compare( Object o1, Object o2 ) {
  if ( comparator != null ) {
  return comparator.compare(o1,o2);
  } else {
  return ((Comparable) o1).compareTo((Comparable) o2);
  }
  }
  public Iterator iterator() {
  return new HeapIterator();
  }
  /**
  * Transfer the first item of this heap into the second heap.
  *
  * @param toOther The heap to transfer to
  */
  public void transfer( PriorityQueue toOther ) {
  // if ( ! isEmpty() ) {
  toOther.insert(removeFirst());
  // }
  }
  /**
  * Insert into the priority queue, maintaining heap order.
  * Duplicates are allowed.
  *
  * @param x the item to insert.
  */
  public void insert( Object x ) {
  int index = size()+1;
  set(index, x);
  percolateUp(index);
  }
  public boolean add( Object x ) {
  insert(x);
  return true;
  }
  /**
  * Find the smallest item in the priority queue.
  *
  * @return the smallest item, or null, if empty.
  */
  public Object getFirst() {
  if( isEmpty() ) {
  return null;
  }
  return get(1);
  }
  /**
  * Test if the priority queue is logically empty.
  *
  * @return true if empty, false otherwise.
  */
  public boolean isEmpty() {
  return size() == 0;
  }
  public boolean retainAll( Collection other ) {
  throw new UnsupportedOperationException("BinaryHeap does not implement
 retainAll");
  }
  public boolean removeAll( Collection other ) {
  throw new UnsupportedOperationException("BinaryHeap does not implement
 removeAll");
  }
  public boolean addAll( Collection other ) {
  throw new UnsupportedOperationException("BinaryHeap does not implement addAll");
  }
  public boolean containsAll( Collection other ) {
  throw new UnsupportedOperationException("BinaryHeap does not implement
 containsAll");
  }
  /**
  * Make the priority queue logically empty.
  */
  public void clear() {
  contents.clear();
  }
  public int indexOf( Object key ) {
  for( int i=1; i&lt;=contents.getCurrentSize(); i++ ) {
  if ( key.equals(get(i)) ) {
  return i;
  }
  }
  return -1;
  }
  public Object pop() {
  return removeFirst();
  }
  public Object get() {
  return getFirst();
  }
  public Object peek() {
  return getFirst();
  }
  public boolean contains( Object key ) {
  return indexOf(key) &gt; 0;
  }
  public boolean remove( Object x ) {
  return remove(indexOf(x));
  }
  public boolean remove( int index ) {
  if ( index &lt; 1 ) {
  return false;
  }
  Object x = get(size());
  set(index, x);
  contents.shrink();
  if ( index &lt;= size() ) {
  if ( index &gt; 1 &amp;&amp; compare(x, get(index/2)) &lt; 0 ) {
  percolateUp(index);
  } else {
  percolateDown(index);
  }
  }
  return true;
  }
  /**
  * Remove the smallest item from the priority queue.
  * @return the smallest item, or null, if empty.
  */
  public Object removeFirst() {
  if( isEmpty() ) {
  return null;
  }
  Object minItem = getFirst();
  if ( size() &gt; 1 ) {
  set(1, get(size()));
  percolateDown(1);
  }
  contents.shrink();
  return minItem;
  }
  public String toString() {
  StringBuffer out = new StringBuffer("(" + getClass() + " id:" + id + "
 size:" + size() + " contents:(\n");
  Iterator i = new HeapIterator();
  while ( i.hasNext() ) {
  out.append("\t" + i.next() + "\n");
  }
  out.append("))");
  return out.toString();
  }
  public Object[] toArray() {
  return contents.toArray();
  }
  public Object[] toArray( Object[] a ) {
  return contents.toArray(a);
  }
  public int size() {
  return contents.getCurrentSize();
  }
  /**
  * Internal method to percolate down in the heap.
  *
  * @param hole the index at which the percolate begins.
  */
  protected void percolateDown( int hole ) {
  int child;
  Object tmp = get(hole);
  for( ; hole * 2 &lt;= size(); hole = child ) {
  child = hole * 2;
  if( child != size() &amp;&amp;
  compare(get(child+1), get(child)) &lt; 0 )
  child++;
  if( compare(get(child), tmp) &lt; 0 ) {
  set(hole, get(child));
  } else {
  break;
  }
  }
  set(hole, tmp);
  }
  protected void percolateUp( int hole ) {
  Object x = get(hole);
  for( ; hole &gt; 1 &amp;&amp; compare(x, get(hole/2)) &lt; 0; hole /= 2 ) {
  set(hole, get(hole/2));
  }
  set(hole,x);
  }
  protected void set( int index, Object x ) {
  contents.set(index, x);
  }
  protected Object get( int index ) {
  return contents.get(index);
  }
 }
 /**
  * Basically a wrapper for Vector with indexing starting at 1.
  */
 class HeapContents implements Serializable {
  /**
  * The underlying data
  */
  private Vector contents;
  /**
  * The current size of the heap.
  */
  private int currentSize, maxSize = 0;
  public HeapContents( int capacity ) {
  contents = new Vector(capacity);
  currentSize = 0;
  }
  protected void grow( int increment ) {
  currentSize += increment;
  contents.ensureCapacity(currentSize);
  }
  public void set( int index, Object obj ) {
  if ( index &gt; currentSize ) {
  grow(index-currentSize);
  }
  if ( index &gt; maxSize ) {
  maxSize = index;
  contents.add(index-1, obj);
  } else {
  contents.set(index-1, obj);
  }
  }
  public Object get( int index ) {
  return contents.get(index-1);
  }
  public void shrink() {
  currentSize--;
  }
  public int getCurrentSize() {
  return currentSize;
  }
  public void clear() {
  currentSize = 0;
  }
  public Object[] toArray() {
  return contents.toArray();
  }
  public Object[] toArray( Object[] a ) {
  return contents.toArray(a);
  }
 }</t>
  </si>
  <si>
    <t>5bed533ee84e0020bd49888a</t>
  </si>
  <si>
    <t>Thanks Sebb. What about the comments in the middle of the long test. Do you
 think such kind of comments useful for debugging?
 -Sai
 --</t>
  </si>
  <si>
    <t>5bed50c0e84e0020bd497366</t>
  </si>
  <si>
    <t>Classes are checked in.</t>
  </si>
  <si>
    <t>5bed529ae84e0020bd4980e0</t>
  </si>
  <si>
    <t>I would be +1 to remove the setArray method in these two classes.</t>
  </si>
  <si>
    <t>5bed534fe84e0020bd498943</t>
  </si>
  <si>
    <t>Not considered to be a useful addition anymore.</t>
  </si>
  <si>
    <t>5bef223d56f6a02950c643be</t>
  </si>
  <si>
    <t>Thanks everybody for your interest in this issue.
 I've talked about this issue with a developper mastering classloaders problems. It seems that the remaining thread surely causes a classoder leak. I think classloaders leaks will soon be a point of interest for a larger community, this issue will be benefic for commons.io.
 I think is that backward compatibility is important and that you should keep the thread automatically started.
 Be carrefull of several points about web containers environements :
 If the lib is deployed for any reason (this is not encouraged) in the classloader of the web container, the thread is shared by all applications deployed in the container. So an application stopping the thread would have an effect on other applications. Keeping all applications deployed isolated is very important. 
 But shall we let responsability to developpers to know if they have to stop the thread or not ? I don't think so. I can develop a lib that uses commons.io and I want my lib to be compatible with web containers environement, as commons.filepload for example. commons.filepload don't know if commons.io has to stop the thread or not because it doesn't know where the lib has been deployed. But commons.fileupload in my opinion should provide a way to release its resources, as a developper using copmmons.filepload don't have to know that commons.io is used for encapsulation reasons.
 So what is the solution ? 
 A common solution to this problems is to use classloaders. commons.io should provide a method to stop the thread, or better to release resources, as a user of commons.io I don't have to know about the thread. This method should take as parameter the classloader of the application requesting the resources release. If the given classloader is the same as the classloader of FileCleaner, this means that the lib has been deployed inside the war, so the thread should be stopped and all resources released. If the classloader is different, then the thread is owned by the container, so don't stop it. But release other resources associated to the given classloader (listeners, cache ...) that may cause a classloader leak.
 I hope I've been clear and my clues will help you. If any question remains, don't hesitate to ask for details, I watch this thread.</t>
  </si>
  <si>
    <t>5bef22db56f6a02950c64bc0</t>
  </si>
  <si>
    <t>URL: http://svn.apache.org/viewvc?rev=896739&amp;view=rev
 Log:
 IO-223 IOUtils.copy Javadoc inconsistency (return -1 vs. throw ArithmeticException)</t>
  </si>
  <si>
    <t>5bef23fd56f6a02950c65813</t>
  </si>
  <si>
    <t>The Error is the score inside the 99.9% confidence interval.
 It is indeed surprising that the ThreadLocal variant is sometimes faster, but I had the same with my own (simpler) benchmark setup. It probably shows the general instability of such micro-benchmarks. The memory array test is indeed not very meaningful as it does not really reflect normal usage, but it is useful as stress test for the cost of array allocation as we will not run into general IO blocking issues.
 In my previous benchmark I also compared the common use-case of copying a file into memory, where the differences quickly disappeared as expected (the cost of the allocation is negligible to the cost of the stream copying from harddisk).
 Testing different buffer sizes would also makes sense, but at some point we have to stop as we have already proven that micro-optimization in this case does not make much sense.</t>
  </si>
  <si>
    <t>5bef22f956f6a02950c64cf0</t>
  </si>
  <si>
    <t>Sorry for the spurious files, i created the zip with the default utility in OS-X.
 I think the code addresses most of your questions already:
 - There are a few tests already (testXxxxSmallBlockSize()) that test the multi-block behaviour for lines that span a block (you can go down to a block size of 1 and it still works, that shows that the algorithm is solid I think)
 - I think it's clever to encode the newline characters - that way we automatically get the correct byte sequence for multi byte encodings (e.g. UTF-16) and if a one byte-per-char-encoding chose to use different bytes it would also work (performance is no issue for this as it happens only once)
 - I think about getNewLineMatchByteCount() to make it more efficient - although for the standard ISO case it ends up just being four byte comparisons instead of three. Should make almost no difference but on the pro side it makes the implementation nicely generic.
 - It's true, there is an issue with block-spanning newlines to be fixed. If a windows newline (\r\n) happens to span a block a wrong extra empty line will be returned.
 I'll provide a fix for the newline problem and will change totalBlockCount to long.</t>
  </si>
  <si>
    <t>5bef226f56f6a02950c646b1</t>
  </si>
  <si>
    <t>Fixed thanks
 http://svn.apache.org/viewvc?view=rev&amp;revision=619156</t>
  </si>
  <si>
    <t>5bed5264e84e0020bd497d59</t>
  </si>
  <si>
    <t>Ironically, this is the same bug that causes errors with the serialization tests in COLLECTIONS-240. containsAll fails because the elements are now all inside arraylists.</t>
  </si>
  <si>
    <t>5bed5158e84e0020bd497623</t>
  </si>
  <si>
    <t>svn ci -m "Applying suggested fix from Thomas Louis in COLLECTIONS-264 - the clear() and CollectionView.clear() methods were losing the TreeMap's comparator" src/
 Sending src/java/org/apache/commons/collections/FastTreeMap.java
 Transmitting file data .
 Committed revision 571412.</t>
  </si>
  <si>
    <t>5bed519fe84e0020bd4977fc</t>
  </si>
  <si>
    <t>I disagree. Not everyone turns on the compiler warning you mention, and the technique of using the subclass to access the static methods of the superclass is perfectly reasonable.
 One of the things that I find about open source is not closing down options unless you have to. You never know what a user will choose to do with our classes. In this case, subclassing causes us no harm, so we should allow it.</t>
  </si>
  <si>
    <t>5bef233956f6a02950c64f90</t>
  </si>
  <si>
    <t>@Sebb: FileUtils already has this other byteCountToDisplaySize() method, so I thought it was the right place to add it.
 Do you have a class you can suggest for adding this in Commons Lang?
 Cheers.</t>
  </si>
  <si>
    <t>5bed5351e84e0020bd49895a</t>
  </si>
  <si>
    <t>Eclipse reports some additional things wrt overriding synchronized methods without proper synchronization:
  * put
  * putAll
  * remove
 We could also just simply state in the javadoc that the class is not thread-safe.</t>
  </si>
  <si>
    <t>5bef22f056f6a02950c64cb8</t>
  </si>
  <si>
    <t>5bed5044e84e0020bd49715f</t>
  </si>
  <si>
    <t>*** COM-2570 has been marked as a duplicate of this bug. ***</t>
  </si>
  <si>
    <t>5bef23d956f6a02950c65654</t>
  </si>
  <si>
    <t>Hi Gary,
 Thanks for your feedback.
 I think that NPE scenario is handled by these lines in {{resourceToURL}}:
 {code}
  final URL resource = IOUtils.class.getResource(name);
  if (resource == null) {
  throw new IOException("Resource not found: " + name);
  }
 {code}
 Also other overloads delegate to {{resourceURL}} so they are covered too. Or is there another potential for {{NPE}} that I am missing?
 Regarding the best place for this method, I don't mind to move these methods if a better place in the Commons is suggested, but {{IOUtils}} already has these methods (and more) that deal with network IO:
 * [closeQuietly(java.net.Socket)|https://commons.apache.org/proper/commons-io/javadocs/api-2.5/org/apache/commons/io/IOUtils.html#closeQuietly(java.net.Socket)]
 * [closeQuietly(java.net.ServerSocket)|https://commons.apache.org/proper/commons-io/javadocs/api-2.5/org/apache/commons/io/IOUtils.html#closeQuietly(java.net.ServerSocket)]
 * [toByteArray(java.net.URL)|https://commons.apache.org/proper/commons-io/javadocs/api-2.5/org/apache/commons/io/IOUtils.html#toByteArray(java.net.URL)]
 * [toByteArray(java.net.URI)|https://commons.apache.org/proper/commons-io/javadocs/api-2.5/org/apache/commons/io/IOUtils.html#toByteArray(java.net.URI)]
 So probably {{IOUtils}} is not a bad place for these {{resourceTo...}} methods after all.
 Regards,
 Behrang</t>
  </si>
  <si>
    <t>5bed5224e84e0020bd497ad1</t>
  </si>
  <si>
    <t>In r1449519 I also removed the map field.
 Releasing collections-4 will also involve a package rename to org.apache.commons.collections4 which will make the serialization not backwards compatible anyway, so it makes sense to make this change now.
 Thanks for the report and patch!</t>
  </si>
  <si>
    <t>5bed5167e84e0020bd4976a5</t>
  </si>
  <si>
    <t>That really seems a synchronization issue on the client. I have done some tests
 here and the problem only occurs when there are non-thread-safe access to the
 map. Are there more references to this kind of error?</t>
  </si>
  <si>
    <t>5bed5284e84e0020bd497f83</t>
  </si>
  <si>
    <t>I agree with James about TransformerUtils.nopTransformer() being slightly more elegant but I did make the decision with regards to passing null based on the fact that this indirection will cause a slight delay.
 With regards to the Null Pointer Exceptions I have removed the null checks for the Map and Collection, but have left them in for the Tranformers as this is what TransformedMap does. That said I have no strong opinion either way on removing these checks if you guys would prefer.
 Cheers,
 Dave</t>
  </si>
  <si>
    <t>5bed524ee84e0020bd497c11</t>
  </si>
  <si>
    <t>proposal for an implementation for NodeListAsList, with Junit Tests. 
 NodeListAsList implements the Unmodifiable interface, because the org.w3c.NodeList has not support for adding/removing items. 
 In most cases the org.w3c.NodeList is used to iterate over the children of a parent node. So it may be a better idea to provide a NodeListUtils class with methods like
 {code}
  Iterable&lt;Node&gt; NodeListUtils.asIterable(org.w3c.NodeList) 
  Iterable&lt;Node&gt; NodeListUtils.getChildNodesAsIterable(org.w3c.NodeList)
 {code}
 instead of providing a 'crippled' List implementation (NodeListAsList). NodeListAsList could then be made a private inner class of NodeListUtils.</t>
  </si>
  <si>
    <t>5bef238856f6a02950c652aa</t>
  </si>
  <si>
    <t>bq. There is no point on keeping on counting once you overflow.
 True, but one has to detect the overflow in the first place.
 This adds extra code for every invocation.
 Overflow by upto Long.MAX_VALUE will result in a negative value, so the caller can detect many cases of overflow.
 Long.MAX_VALUE + Long.MAX_VALUE =&gt; -2
 So we could opt for option (2), and document the possible overflow.</t>
  </si>
  <si>
    <t>5bef23af56f6a02950c6548a</t>
  </si>
  <si>
    <t>If I read you correctly, you want
 {code}
 FileUtils.listFiles(File, null, dirfilter)
 {code}
 to act as if you had coded
 {code}
 FileUtils.listFiles(File, TrueFileFilter.TRUE, dirfilter)
 {code}
 Is that correct?
 I don't think that is a good idea, because null means the opposite - i.e. FalseFileFilter.FALSE - for the directory filter parameter.
 That would be confusing.
 It also seems unnecessary, given that there is already a (singleton) object which can be used (i.e. TrueFileFilter.TRUE).</t>
  </si>
  <si>
    <t>5bed52d8e84e0020bd498413</t>
  </si>
  <si>
    <t>Hi Dipanjan,
 the patch looks good (the files were duplicated though), just a few comments:
  * Set&lt;Entry&lt;K, Collection&lt;V&gt;&gt;&gt; entrySet():
  I am not so sure if this really makes sense, I think it would be better to have a method like Collection&lt;Entry&lt;K, V&gt; entries
  * boolean containsValue(Object key, Object value): to be consistent with removeMapping, I would propose to name it similar, either both 
  xxxMapping or xxxEntry, tbd
  * it would also be interesting to have a Bag&lt;K&gt; keys() method that returns a view of all keys and how many mappings there are for each, but see also below
  * size &amp;&amp; totalSize: I would prefer that size returns the total number of mappings (what totalSize does now). The number of keys can be retrieved with keySet().size() imho.
  * a putAll(K key, Iterable&lt;? extends V&gt; values) would be nice too
 Something we have not considered yet is the semantic of the actual Collection type used in the MultiValuedMap. It might have a List or Set behavior, i.e. allowing duplicates or not. We could make specific interfaces for the different types of MultiValuedMaps derived from MultiValuedMap.
 Regarding the Bag issue: actually I wanted to clean up the Bag interface to be fully Collection compliant for 4.0 but we decided to keep it as is. As a workaround there is now a CollectionBag decorator to make a Bag compliant to the Collection contract. We could also add now a new MultiValuedSet interface that is basically the same as a CollectionBag.
 What do you think?</t>
  </si>
  <si>
    <t>5bed5167e84e0020bd49769f</t>
  </si>
  <si>
    <t>we are also seeing this issue when using Strings as keys into the LRUMap. We are
 using the Collections.synchronizedMap() call to synchronize access to the map as
 well.
 It also appears to us that this occurs when the cache fills.</t>
  </si>
  <si>
    <t>5bef23fd56f6a02950c657ec</t>
  </si>
  <si>
    <t>I'm gonna do some more testing on:
 1: Is there a reproducable 'break-even' bufferSize, where below that size allocating buffers directly is cheaper than doing it via ByteArrayThreadLocal? 
 And if there is such a boundary, can a simple check like below solve the issue? 
 if(bufferSize &lt; MIN_BUFFERSIZE_TO_USE_THREADLOCAL){
  // use new byte[]
 } else {
  // use ByteArrayThreadLocal
 }
 2: How does memory consumption behave in multithreaded scenarious? How does the number of threads impact the test results? Is there a plausible scenario where memory consumption becomes an issue?
 Hopefully tomorrow I can come up with some numbers.
 Regards
 Bernd</t>
  </si>
  <si>
    <t>5bed50ece84e0020bd49745c</t>
  </si>
  <si>
    <t>But isn't accessing elements by key exactly what makes up a map (get by key, set
 by key) ? Couldn't you use ListOrderedMap
 (http://jakarta.apache.org/commons/collections/apidocs-COLLECTIONS_3_1/org/apache/commons/collections/map/ListOrderedMap.html)
 for your purposes ?</t>
  </si>
  <si>
    <t>5bed5374e84e0020bd498acc</t>
  </si>
  <si>
    <t>Github user coveralls commented on the issue:
  https://github.com/apache/commons-collections/pull/30
  [![Coverage Status](https://coveralls.io/builds/13681730/badge)](https://coveralls.io/builds/13681730)
  Coverage remained the same at 86.616% when pulling **627b825a24eb03fb5d29f2eb5243034bafc12d94 on vamsi-kavuri:java9_compat** into **07de4dd578727555bb94ed421498f455838b317d on apache:master**.</t>
  </si>
  <si>
    <t>5bed5319e84e0020bd4986fe</t>
  </si>
  <si>
    <t>If COLLECTIONS-398-2.patch is applied (see COLLECTIONS-398) then the underlying code will support nulls.
 The null check in add() would obviously have to be disabled to allow null entries.
 Two possible approaches:
 - remove the restriction that nulls are not allowed; this would be a change in behaviour so might not be acceptable
 - add new ctors with a boolean parameter to specify whether nulls are allowed.</t>
  </si>
  <si>
    <t>5bef23af56f6a02950c6548b</t>
  </si>
  <si>
    <t>The PDF says:
 {quote}
 I want to use the org.apache.commons.io.FileUtils.listFiles(File, IOFileFilter, IOFileFilter) api to list all the files except the files in subdirectory â€œseâ€_x009d_
 {quote}
 That could be coded as:
 {code}
 FileUtils.listFiles(directory, TrueFileFilter.TRUE, new NotFileFilter(new NameFileFilter("se")))
 {code}
 Note that you can also subclass AbstractFileFilter as follows:
 {code}
 new AbstractFileFilter() {
  @Override
  public boolean accept(File file) {
  return ! file.getName().contains("se");
  }
 }
 {code}
 No need to check if the file is a directory as the dirfilter is only called for directories.
 or you could use
 {code}
 new AbstractFileFilter() {
  @Override
  public boolean accept(File dir, String name) {
  return ! name.contains("se");
  }
 }
 {code}
 Both would be closer to the solutions shown in the PDF which check for "se" in the directory name</t>
  </si>
  <si>
    <t>5bed52aee84e0020bd4981ca</t>
  </si>
  <si>
    <t>Oops! Ignore the comment re TreeBidiMap. Not sure where I got that from.
 However, the following additional classes don't declare a serialVersionUID: 
 CompositeCollection
 CompositeSet
 EmptyMapMutator
 EmptySetMutator</t>
  </si>
  <si>
    <t>5bef22b256f6a02950c6499d</t>
  </si>
  <si>
    <t>I think we should just reduce the size to fix the problem Igor found - so 30M is the nearest (rounded)</t>
  </si>
  <si>
    <t>5bef222f56f6a02950c642ad</t>
  </si>
  <si>
    <t>Patches applied thanks. (I probably should have let you apply them :-)</t>
  </si>
  <si>
    <t>5bed533ae84e0020bd498865</t>
  </si>
  <si>
    <t>Created putIfNotNull and test method. Please take a look and any comments/feedback will be appreciated.</t>
  </si>
  <si>
    <t>5bed50c5e84e0020bd49737e</t>
  </si>
  <si>
    <t>I believe that a FixedOrderComparator would be a useful addition to 
 [collections]. It seems to fill an obvious gap.
 I would welcome an implementation in the correct package, with test cases 
 following the style of collections. 
 For your example code, I would suggest adding a List constructor to complement 
 the array one. I am also interested if you can provide javadoc for the Map 
 constructor as what it does is difficult to understand. The Map constructor 
 should also putAll() not assign.
 Stephen</t>
  </si>
  <si>
    <t>5bef239d56f6a02950c653a6</t>
  </si>
  <si>
    <t>Hi Julien,
 even after deleting other versions from maven local repository, its still throwing the same exception</t>
  </si>
  <si>
    <t>5bef23ec56f6a02950c6574b</t>
  </si>
  <si>
    <t>Ah, sorry. The problem is with [line 1162 in FileUtils|https://commons.apache.org/proper/commons-io/javadocs/api-2.5/src-html/org/apache/commons/io/FileUtils.html#line.1130].</t>
  </si>
  <si>
    <t>5bef240056f6a02950c65837</t>
  </si>
  <si>
    <t>Thank you for the fix!
 Can someone trigger a release build?</t>
  </si>
  <si>
    <t>5bed526ae84e0020bd497dbf</t>
  </si>
  <si>
    <t>Would be very nice; but a definite backwards compat issue. Marking as 4.0.
 I suspect the backwards compat pain outweighs the usefulness of having this.</t>
  </si>
  <si>
    <t>5bed529ae84e0020bd4980d5</t>
  </si>
  <si>
    <t>! /Users/mbenson/oss/asf/commons/trunks-proper/collections&gt; svn commit -m "[COLLECTIONS-255] re-address unused cache variable in TreeBidiMap" src/java/org/apache/commons/collections/bidimap/TreeBidiMap.java 
 Sending src/java/org/apache/commons/collections/bidimap/TreeBidiMap.java
 Transmitting file data .
 Committed revision 894500.</t>
  </si>
  <si>
    <t>5bed525ee84e0020bd497cfb</t>
  </si>
  <si>
    <t>I am considering changing the (first) implementation in CC with a more simple one: http://code.google.com/p/radixtree/</t>
  </si>
  <si>
    <t>5bed5328e84e0020bd49879e</t>
  </si>
  <si>
    <t>Yes, thank you for pointing this out. I don't know how it's never bitten me before. Sorry for the trouble. Here is the code I should have used first:
 {code:title=ByteArray.java|borderStyle=solid}
 public class ByteArray {
 private volatile int hashCode = 0;
 private byte[] bytes = null;
 private final Object lock = new Object();
 public ByteArray(byte[] bytes) {
 this.bytes = bytes;
   }
  /**
  * Redefine the backing array
  * @param bytes original array
  */
  public void set(byte[] bytes) {
 synchronized (lock) {
   this.bytes = bytes;
 hashCode = 0;
  }
 }
 /**
 * @return original backing array
 */
 public byte[] get(){
 return bytes;
 }
 @Override
 public int hashCode() {
   synchronized (lock) {
 if (hashCode == 0) {
 int hash = 11;
 hashCode = 29 * hash + Arrays.hashCode(this.bytes);
 }
 }
 return hashCode;
 }
 @Override
 public boolean equals(Object obj) {
 if (obj == null) {
 return false;
 }
 if (getClass() != obj.getClass()) {
 return false;
 }
 final ByteArray other = (ByteArray) obj;
 if (!Arrays.equals(this.bytes, other.bytes)) {
 return false;
 }
 return true;
 }
 }
 {code}</t>
  </si>
  <si>
    <t>5bef23a656f6a02950c6540f</t>
  </si>
  <si>
    <t>If the method currently returns void, there shouldn't be a problem with anyone's codebase once it returns a value. There wouldn't be compiled code today that would have a problem with this change. You disagree, I presume?</t>
  </si>
  <si>
    <t>5bef223556f6a02950c6431c</t>
  </si>
  <si>
    <t>Created an attachment (id=7453)
 license file to go in root directory.</t>
  </si>
  <si>
    <t>5bef230d56f6a02950c64de6</t>
  </si>
  <si>
    <t>I like how you're extending the functionality to the Reader and Writer classes.
 {quote}
 1) Its a useful feature to be able to handle exceptions - not just in this use-case for tagging, but generally so IMO it would be good to move the exception handling into the Proxy stream implementations. We could provide a protected handleException(IOException) method that by default just re-throws the exception to keep compatibility, but a allows people to override for their own custom exception handling.
 {quote}
 Good idea.
 My only issue is with the return value in the handleException() method of ProxyInputStream and ProxyReader. For example the skip() method should never return -1 but there is no way (apart from parsing the stack trace) for handleException() to know which method invoked it and what return value would be appropriate. I'd rather have the handleException() method return nothing, and just add fixed "return -1" or "return 0" statements where needed. A subclass that needs to modify the return value based on a thrown exception should override the specific method with custom processing.
 {quote}
 2) Exceptions are Serializable and many stream implementations are not so I have some concern about holding a reference to the stream in the TaggedIOException. Also this could cause references to the stream being held longer than previously by the application and prevent/delay garbage collection. An alternative could be to store the identity hash code of the tag object instead.
 {quote}
 Good point, though I'm not so sure about using the identity hash for this. For most (all?) JVMs it will be unique to the tag object (at least as long as the object lives), but there's no guarantee that this actually is the case. Perhaps the tagged proxy classes should have a "private final Object tag = new Object();" tag object for this purpose. This would make the related IOUtils methods more complex, but see below for more on that.
 {quote}
 3) The current solution requires users to reference the concrete tagged stream implementations. While this is OK in your simple example within a single method its not good practice generally and will either encourage people to pollute their API with these tagged streams or require additional casting.
 {quote}
 I don't see a use case where you'd need to use casts or pollute APIs with these classes.
 {quote}
 I suggest we move the code for handling these streams into IOUtils - which also makes it more generic and available to re-use for other tagging requirements, not just by the throwing stream.
 {quote}
 I would rather put such static generic methods directly on the TaggedIOException class. This would make it easier to reuse just that class.
 In any case I would keep the current isCauseOf() and throwIfCauseOf() methods on the tagged stream classes, as IMHO the instance method call is clearer than a static IOUtils (or TaggedIOException) method call.</t>
  </si>
  <si>
    <t>5bed50b2e84e0020bd4972f2</t>
  </si>
  <si>
    <t>Created an attachment (id=10951)
 test case patch</t>
  </si>
  <si>
    <t>5bef227d56f6a02950c64777</t>
  </si>
  <si>
    <t>I'm closing this as WONTFIX as theres not enough consensus on it for my liking - thanks for the feedback :)</t>
  </si>
  <si>
    <t>5bef22c056f6a02950c64a5d</t>
  </si>
  <si>
    <t>A patch containing the updates to FileFilterUtils and respective test cases in FileFilterTestCase. The patch was generated using the SVN diff tool in Eclipse. The patch adds the following methods to FileFilterUtils:
 public static List&lt;File&gt; filterList(List&lt;File&gt; fileList, IOFileFilter fileFilter);
 public static Set&lt;File&gt; filterSet(Set&lt;File&gt; fileSet, IOFileFilter fileFilter);
 public static &lt;T&gt; Map&lt;File, T&gt; filterMap(Map&lt;File, T&gt; fileMap, IOFileFilter fileFilter);</t>
  </si>
  <si>
    <t>5bed529ae84e0020bd4980e3</t>
  </si>
  <si>
    <t>I still think the setArray method should go away. Maybe they have been introduced to be able to reset the iterator, but this is now already supported via the ResettableIterator interface.</t>
  </si>
  <si>
    <t>5bef240556f6a02950c6587b</t>
  </si>
  <si>
    <t>[~jochen@apache.org]
 &gt;For the sake of binary compatibility, I'd suggest an alternate proposal
 I think the change is still binary compatible, but not API/behavioral compatible? Though I always get confused with these two...
 As it seems like a bug/regression added accidentally in 2.6, I thought it could still be fixed as in the pull request, and released in a 2.7 version. What do you think?</t>
  </si>
  <si>
    <t>5bef235256f6a02950c65074</t>
  </si>
  <si>
    <t>Question: I believe to recall that we have discussed dropping BC for the next version anyways?
 If so: Do we really neeed to have sizeOf(dir) and sizeof(dir)AsBigInteger? I'd be in favour of
 having the latter only, with a long result.</t>
  </si>
  <si>
    <t>5bef235e56f6a02950c650f2</t>
  </si>
  <si>
    <t>{noformat}
 commit -m "&lt;action issue="IO-360" dev="ggregory" type="add"&gt;Add API Charsets.requiredCharsets().&lt;/action&gt; 
 " C:/svn/org/apache/commons/trunks-proper/io/src/main/java/org/apache/commons/io/Charsets.java C:/svn/org/apache/commons/trunks-proper/io/src/test/java/org/apache/commons/io/CharsetsTestCase.java C:/svn/org/apache/commons/trunks-proper/io/src/changes/changes.xml
  Sending C:/svn/org/apache/commons/trunks-proper/io/src/changes/changes.xml
  Sending C:/svn/org/apache/commons/trunks-proper/io/src/main/java/org/apache/commons/io/Charsets.java
  Sending C:/svn/org/apache/commons/trunks-proper/io/src/test/java/org/apache/commons/io/CharsetsTestCase.java
  Transmitting file data ...
  Committed revision 1415693.
 {noformat}</t>
  </si>
  <si>
    <t>5bed519ae84e0020bd4977d7</t>
  </si>
  <si>
    <t>Attached patch with proposed solution. Again, new to the OSS/CollectionUtils scene (but looking to be involved), so be gentle :-)</t>
  </si>
  <si>
    <t>5bef239d56f6a02950c653ac</t>
  </si>
  <si>
    <t>Hi Sebb,
 I got the same exception (java.lang.NoSuchMethodError: org.apache.commons.io.IOUtils.closeQuietly(Ljava/io/Closeable;)V)
 But I am now assured that this is an runtime issue. As I run the same code in standalone java class by adding commons-io-2.4 jar, I dont see the issue.
 I think at run time, its loading older version of commons-io jar hence the issue</t>
  </si>
  <si>
    <t>5bed5056e84e0020bd4971d3</t>
  </si>
  <si>
    <t>Created an attachment (id=6938)
 This patch replaces creation of Boolean objects with references to TRUE and FALSE</t>
  </si>
  <si>
    <t>5bef23c156f6a02950c65559</t>
  </si>
  <si>
    <t>I stumbled across this issue while tailing a file on a remote server via Samba.
 The clock on the server was running a few seconds ahead of my local machine which caused the file to be seen as newer even though it wasn't.
 I solved this by simply replacing the line:
 last = System.currentTimeMillis();
 With:
 last = file.lastModified();
 That way it doesn't matter if the clocks are not in perfect sync.</t>
  </si>
  <si>
    <t>5bef232c56f6a02950c64f05</t>
  </si>
  <si>
    <t>I wonder if this is something we could/should implement in commons-parent.</t>
  </si>
  <si>
    <t>5bef231956f6a02950c64e66</t>
  </si>
  <si>
    <t>Jukka... I'm not going to tell you your code doesn't work, but it predictably suffers from the problems I told you about (reference my paragraph starting with "The 2nd thread is a ..."). Did you understand what I had to say? If you need an example, I'll elaborate giving you a hypothetical situation. Perhaps in spite of these problems, it may be something that people find useful provided that it's documentation heavily warn users of its limitations. Personally, I wouldn't use it. Is requiring a thread to avoid these problem all that bad any way?</t>
  </si>
  <si>
    <t>5bed5302e84e0020bd498638</t>
  </si>
  <si>
    <t>The patch looks good, just a few comments:
  * I would call the methods toString(...) to be consistent with Arrays.toString
  * the simple method with just a Transformer should return a string representation similar to Arrays.toString, namely [a,b,c,d]
  * the overloaded method may provide also arguments for the start and end string
  * an toString(Iterable) may also be useful
 Another thing is whether we add this also to CollectionUtils which already has a lot of method taking an Iterable or start a separate IteratorUtils class to which we move gradually the ones in CollectionUtils.</t>
  </si>
  <si>
    <t>5bed5319e84e0020bd498708</t>
  </si>
  <si>
    <t>The FastTreeMap class has been removed from trunk.
 There is no drop-in replacement, but one can use a ConcurrentHashMap from the java.util.concurrent package or a synchronized TreeMap.
 Please open new issue if you would like to have an equivalent class in collections 4.0.</t>
  </si>
  <si>
    <t>5bef222f56f6a02950c642ab</t>
  </si>
  <si>
    <t>Created an attachment (id=16625)
 Proposed filters
 Removed @author tags (Commons convention?), brushed up Javadocs.</t>
  </si>
  <si>
    <t>5bef226b56f6a02950c64676</t>
  </si>
  <si>
    <t>Attached a patch with the TeeInputStream class and an associated test case.
 The TeeInputStream class is marked with "@since 1.4", hoping that the patch would make it for the 1.4 release.</t>
  </si>
  <si>
    <t>5bef22d956f6a02950c64baf</t>
  </si>
  <si>
    <t>Looks reasonable, re-implemented in SVN as above.</t>
  </si>
  <si>
    <t>5bef224b56f6a02950c6447a</t>
  </si>
  <si>
    <t>Committed to both trunk (539632) and the 1.3.x branch(539638).
 My understanding is that this is in time for 1.3.2.</t>
  </si>
  <si>
    <t>5bed50eae84e0020bd49744b</t>
  </si>
  <si>
    <t>This is nothing to do with classloaders. All objects stored in a TreeBidiMap 
 must implement the Comparable interface. Object does not implement Comparable.
 If the javadoc doesn't say this it needs improving ;-)</t>
  </si>
  <si>
    <t>5bed51eae84e0020bd49791c</t>
  </si>
  <si>
    <t>Ok agree, we can fix this in the next RC if one is needed, or for alpha2.</t>
  </si>
  <si>
    <t>5bef21dd56f6a02950c63fa1</t>
  </si>
  <si>
    <t>Updating versions</t>
  </si>
  <si>
    <t>5bed50ece84e0020bd497460</t>
  </si>
  <si>
    <t>That updateIndex() method should actually be called reIndex() and I agree really
 should be on an impl instead of the interface.
 The key indexing of the ListOrderedMap is why I did this work. I needed to have
 a List over the values and direct access to entries by key.</t>
  </si>
  <si>
    <t>5bed500be84e0020bd497013</t>
  </si>
  <si>
    <t>...yes I did! Thanks!</t>
  </si>
  <si>
    <t>5bef229c56f6a02950c6486f</t>
  </si>
  <si>
    <t>Thanks for the report. Fixed in SVN:
 URL: http://svn.apache.org/viewvc?rev=919101&amp;view=rev
 Log:
 IO-231 FileUtils generate wrong exception message in isFileNewer method
 Modified:
  commons/proper/io/trunk/src/java/org/apache/commons/io/FileUtils.java
  commons/proper/io/trunk/src/test/org/apache/commons/io/FileUtilsTestCase.java</t>
  </si>
  <si>
    <t>5bed5275e84e0020bd497e74</t>
  </si>
  <si>
    <t>I agree with Stephen K that the Transformer&lt;I, O&gt; contract is incorrect - I'm currently genericising CollectionUtils and have to omit any changes to Transformer related methods due to compiler bustage. 
 Transformer&lt;? super E, ? extends E&gt; looks right to me.</t>
  </si>
  <si>
    <t>5bef224e56f6a02950c644a9</t>
  </si>
  <si>
    <t>From the dev list...
 On 10/13/07, Antonio Gallardo &lt;agallardo@agssa.net&gt; wrote:
 &gt; Hi Niall,
 &gt; 
 &gt; Thanks for taking care of the issue, however it is not clear to me from
 &gt; the javadocs that we should expect an IllegalArgumentException returning
 &gt; from equalsNormalizedOnSystem(). IMHO, it states it calls first the
 &gt; normalize() and based on the javadocs of normalize(), it should silently
 &gt; fix, the link. On the javados, there is:
 Unfortunately until today I had never looked at or used the normalize code - so I don't know what the original intention was. The javadocs for the normalize() method do say "the normalized filename, or null if invalid" for the return value (see http://tinyurl.com/2tczc8). So it seems clear that errors return null (and there are tests for error conditions in the test case (see http://tinyurl.com/3bh7ml).
 On that basis I believe that we must cater for errors in the equals method. As it stands I think my change to throw an IllegalArgumentException with a relevant message and in the right place is better than a misleading NullPointerException elsewhere. However I am happy for anyone else to come up with better suggestions.
 Whether a value like "//file.txt" should be causing a normalize error is another question though...
 &gt; //foo/.//bar --&gt; /foo/bar
 &gt; 
 &gt; Hence a user could assume that
 &gt; 
 &gt; //file.txt --&gt; /file.txt and not an IllegalArgumentException
 &gt; 
 &gt; Is that correct?
 Tracking through your issue one of the first things the doNormalize() method does is call getPrefixLength() and if it returns a negative value, then it returns null - indicating invalid.
 In getPrefixLength() there is code that if the first two characters are file separators (which they are in your case) then it returns -1 if there are no other separator characters - so thats triggering the error here.
 Therefore seems that someone has specifically coded to cause an error in your scenario. Hopefully someone with better knowledge will jump in and talk more sense than I can. Sorry :(</t>
  </si>
  <si>
    <t>5bed5182e84e0020bd497775</t>
  </si>
  <si>
    <t>5bef22a756f6a02950c64923</t>
  </si>
  <si>
    <t>One downside though is that these methods currently produce consistent file names with the same separator - if you had a file name with mixed separators it would have inconsistent results. I have added flavours of the two methods where you can specify unix or windows style separators using a boolean parameter:
  public static String normalize(String filename, boolean unixSeparator)
  public static String normalizeNoEndSeparator(String filename, boolean unixSeparator)
 http://svn.apache.org/viewvc?view=rev&amp;revision=723186</t>
  </si>
  <si>
    <t>5bef23fd56f6a02950c6580c</t>
  </si>
  <si>
    <t>Some benchmarks I did with my own test harness. The numbers are the actual number of executions of the test code within 1s, averaged over a total of 10 runs.
 Copying an ByteArrayInputStream:
 {noformat}
 Stream Length=100
 =====================================================
 Method mean stdev
 -----------------------------------------------------
 copy(i, o) 493703 34613
 copyLarge(i, o, arr) 12205585 234018
 copyLarge(i, o, tl.get()) 10590205 206625
 Diff tl/arr 0.87x
 Diff tl/plain 21.45x
 =====================================================
 Stream Length=1000
 =====================================================
 Method mean stdev
 -----------------------------------------------------
 copy(i, o) 502246 11686
 copyLarge(i, o, arr) 5553711  159619
 copyLarge(i, o, tl.get()) 4880272  232972
 Diff tl/arr 0.88x
 Diff tl/plain 9.72x
 =====================================================
 Stream Length=10000
 =====================================================
 Method mean stdev
 -----------------------------------------------------
 copy(i, o) 317060 4488
 copyLarge(i, o, arr) 253169  12052
 copyLarge(i, o, tl.get()) 522264  12864
 Diff tl/arr  2.06x
 Diff tl/plain 1.65x
 =====================================================
 Stream Length=100000
 =====================================================
 Method mean stdev
 -----------------------------------------------------
 copy(i, o) 47718 392
 copyLarge(i, o, arr) 52298  447
 copyLarge(i, o, tl.get()) 51703  907
 Diff tl/arr 0.99x
 Diff tl/plain 1.08x
 =====================================================
 Stream Length=1000000
 =====================================================
 Method mean stdev
 -----------------------------------------------------
 copy(i, o) 4396 310
 copyLarge(i, o, arr) 4483  420
 copyLarge(i, o, tl.get()) 4646  87
 Diff tl/arr 1.04x
 Diff tl/plain 1.06x
 =====================================================
 {noformat}
 Reading a 3MB large file into memory:
 {noformat}
 =====================================================
 Method mean stdev
 -----------------------------------------------------
 copy(i, o)  238 4
 copyLarge(i, o, arr) 248  4
 copyLarge(i, o, tl.get()) 250  4
 Diff tl/arr 1.01x
 Diff tl/plain 1.05x
 =====================================================
 {noformat}
 It is obvious that the performance depends whether the stream copying is IO-bound or not.
 Even though I did take care of warm-up runs, the noise during the execution can affect performance quite a lot as you can see from the standard deviation and the fact that sometimes the ThreadLocal verions is faster, sometimes the array version. So I would not trust my own benchmark too much in this regard but I just wanted to quickly disprove your benchmark.
 The reason you see such amazing speedups is simply because you do not copy the streams correctly:
 {code}
  @Override
  public void run()
  {
  for(int i = 0; i &lt; runs; i++){
  try {
  IOUtils.copy(inputStream, outputStream);
  } catch (IOException e) {
  System.err.println(e.getMessage());
  }
  }
  }
 {code}
 You just call copy again and again on the same streams, but not resetting or re-initializing them properly again. This basically means that after the first copy, all subsequent calls immediately return as the input stream is already exhausted. So the test results are just wrong.</t>
  </si>
  <si>
    <t>5bef231556f6a02950c64e2b</t>
  </si>
  <si>
    <t>Ye, you are totally right. Good point.</t>
  </si>
  <si>
    <t>5bef240d56f6a02950c658c8</t>
  </si>
  <si>
    <t>I added a warning to the method doc. The basic problem is that: do you want to display 100 MB as 99 MB? There just arent enough chars to display a meaningful representation when maxChars &lt;= 2. 0 GB isn't 0 B, so 0 GB is compatible with everything from 0 B to 500 MB.... so, basically, just don't use maxChars &lt;= 2.
 To put it another way: "0 GB" implies a precision at the GB level whereas 99 MB would imply a range of 98.5 ... 99.5 MB.</t>
  </si>
  <si>
    <t>5bef23fd56f6a02950c65809</t>
  </si>
  <si>
    <t>So the "compromise" I made was to use WeakReference? And your point is what? I introduced WRs to get rid of the 'memory could get through the roof'-argument, although no one was able to show me any data suggesting that memory could be a problem. Now you come along and claim that I have to 'make compromises to the usecase'. So what do you wanna tell me? How would static buffers be helpful? You understand that the problem is thread synchronization, do you?</t>
  </si>
  <si>
    <t>5bed51a9e84e0020bd497823</t>
  </si>
  <si>
    <t>5bef23ab56f6a02950c6543f</t>
  </si>
  <si>
    <t>The closeQuietly methods have been deprecated in favour of try with resources.
 See IO-505</t>
  </si>
  <si>
    <t>5bef22a356f6a02950c648d2</t>
  </si>
  <si>
    <t>Would have been nice to svn:copy the original from Tika - that way Jukka is credited in the svn history - adding wipes that out.
 On the constructors - it should have the missing (pre-JDK1.6) two "Throwable" constructors as a minimum:
  CausedIOException(String, Throwable)
  CausedIOException(Throwable)
 ...but I don't see any harm adding all four (default and String) for completeness</t>
  </si>
  <si>
    <t>5bef238156f6a02950c65256</t>
  </si>
  <si>
    <t>Same applies to testMarkReset(String); it also assumes one byte per char.</t>
  </si>
  <si>
    <t>5bef233256f6a02950c64f54</t>
  </si>
  <si>
    <t>applied http://svn.apache.org/r1634738
 Thanks!</t>
  </si>
  <si>
    <t>5bef23ac56f6a02950c65453</t>
  </si>
  <si>
    <t>If the intended use of this method is to perform a best efforts attempt to close the inputStream and not to worry about exceptions; doesn't it make sense to simply catch Exceptions instead of just IOExceptions. I agree that in this case the NullPointerException should not be thrown in the first place; so the core java FilterInputStream; and/or the JarURLConnectopm$JarUrlInputStream sub-class is at fault; but there could be any number of other poor inputStream implementations out there; and closing them quietly is still the goal of this utility method. Otherwise the user may be forced to re-wrap the call to closeQuietly with another try-catch; which makes closeQuietly redundant.</t>
  </si>
  <si>
    <t>5bed532be84e0020bd4987b7</t>
  </si>
  <si>
    <t>The ExtendedProperties behaves in the same way as the java.util.Properties class. Values are trimmed on both sides, thus in your test case the two keys are both associated with an empty String as expected.
 I do not see a problem with this.</t>
  </si>
  <si>
    <t>5bed50f2e84e0020bd497487</t>
  </si>
  <si>
    <t>ReverseListIterator added</t>
  </si>
  <si>
    <t>5bef240d56f6a02950c658d0</t>
  </si>
  <si>
    <t>Hi,
 Any update about this merge or fix to have 2 digits precision?</t>
  </si>
  <si>
    <t>5bed5356e84e0020bd49899a</t>
  </si>
  <si>
    <t>Serialization isn't an issue, I don't see the point of changing that.</t>
  </si>
  <si>
    <t>5bef229256f6a02950c64833</t>
  </si>
  <si>
    <t>I don't think the skipFully() method works as intended the way it's currently implemented. As said in the InputStream.skip() javadocs: "The skip method may, for a variety of reasons, end up skipping over some smaller number of bytes, possibly 0." Thus the skipFully() method should always fall back to read() when the skip() method returns something less than the number of bytes requested.
 As an added complexity, note that a FileInputStream allows skipping any number of bytes past the end of the file! If we want to detect that case, the skipFully() method should first skip() n-1 bytes and then try to read() all the remaining bytes.</t>
  </si>
  <si>
    <t>5bed5309e84e0020bd49868c</t>
  </si>
  <si>
    <t>I like the style. Attached is another take on this.
 The main class is {{Iter}} that provides two styles:
 * A style like the FluentIterator style of method chaining.
 * Static methods to provide short sequences to that one-step operations can be applied to regular iterators and iterables 
 Also includes a "PeekIterator" for looking one step ahead.
 The function-application style is useful for short sequences; the chainign is better for longer sequences.
 {noformat}
  iter = Iter.removeNulls(iter) ;
 {noformat}
 Example of each style: (example.IterExample.java):
 {noformat}
  List&lt;Integer&gt; x = Arrays.asList(1,2,3,2,3) ;
  // Chaining style
  Iter&lt;String&gt; iter = Iter.iter(x)
  .filter(new Filter&lt;Integer&gt;() {
  @Override public boolean accept(Integer item)
  { return item.intValue() &gt;= 2 ; }})
  .distinct()
  .append(x.iterator())
  .map(new Transform&lt;Integer,String&gt;() {
  @Override public String convert(Integer item)
  { return "["+String.valueOf(item)+"]" ; }}) ;
  System.out.println(iter.toList());
 {noformat}
 and
 {noformat} 
  List&lt;Integer&gt; x = Arrays.asList(1,2,3,2,3) ;
  // Function application style.
  Iterator&lt;Integer&gt; it = Iter.filter(x, new Filter&lt;Integer&gt;() {
  @Override public boolean accept(Integer item)
  { return item.intValue() &gt;= 2 ; }}) ;
  it = Iter.distinct(it) ;
  it = Iter.concat(it, x.iterator()) ;
  Iterator&lt;String&gt; its = Iter.map(it, new Transform&lt;Integer,String&gt;() {
  @Override public String convert(Integer item)
  { return "["+String.valueOf(item)+"]" ; }}) ;
  List&lt;String&gt; y = Iter.toList(its) ;
  System.out.println(y);
  }
 {noformat}</t>
  </si>
  <si>
    <t>5bef227256f6a02950c646d8</t>
  </si>
  <si>
    <t>ByteArrayOutputStream.write(InputStream) added in revision 609421.</t>
  </si>
  <si>
    <t>5bef23e156f6a02950c656b4</t>
  </si>
  <si>
    <t>Fixed in 5f88079956ba7fc4551a5fc51dc28d82e33dc65f</t>
  </si>
  <si>
    <t>5bef236556f6a02950c65122</t>
  </si>
  <si>
    <t>{noformat}
 commit -m "[IO-426] Add API IOUtils.closeQuietly(Closeable...)" C:/vcs/svn/apache/commons/trunks-proper/io/src/main/java/org/apache/commons/io/FileUtils.java C:/vcs/svn/apache/commons/trunks-proper/io/src/main/java/org/apache/commons/io/IOUtils.java C:/vcs/svn/apache/commons/trunks-proper/io/src/changes/changes.xml C:/vcs/svn/apache/commons/trunks-proper/io/src/test/java/org/apache/commons/io/IOUtilsTestCase.java
  Sending C:/vcs/svn/apache/commons/trunks-proper/io/src/changes/changes.xml
  Sending C:/vcs/svn/apache/commons/trunks-proper/io/src/main/java/org/apache/commons/io/FileUtils.java
  Sending C:/vcs/svn/apache/commons/trunks-proper/io/src/main/java/org/apache/commons/io/IOUtils.java
  Sending C:/vcs/svn/apache/commons/trunks-proper/io/src/test/java/org/apache/commons/io/IOUtilsTestCase.java
  Transmitting file data ...
  Committed revision 1565317.
 {noformat}</t>
  </si>
  <si>
    <t>5bed5278e84e0020bd497ed4</t>
  </si>
  <si>
    <t>Note IdentityMap is gone.</t>
  </si>
  <si>
    <t>5bed52c3e84e0020bd4982e6</t>
  </si>
  <si>
    <t>Nice find Joe, patches applied to trunk.
 svn ci -m "Applying Joe Kelly's fix for COLLECTIONS-249 - SetUniqueList.addAll(int, Collection&gt; ) was always inserting at the end of the list" 
 Sending RELEASE-NOTES.html
 Sending src/java/org/apache/commons/collections/list/SetUniqueList.java
 Sending src/test/org/apache/commons/collections/list/TestSetUniqueList.java
 Transmitting file data ...
 Committed revision 531027.</t>
  </si>
  <si>
    <t>5bef225556f6a02950c64516</t>
  </si>
  <si>
    <t>It was to make it follow the lead of deleteQuietly and pass the return up. 
 I'd view a force delete as "rm -f", and that doesn't blow up if the file doesn't exist. Throwing an exception is odd.</t>
  </si>
  <si>
    <t>5bed4ee1e84e0020bd496bdc</t>
  </si>
  <si>
    <t>Actually to think about it, the patch submitted should not break a majority of 
 existing files. 
 When loading, it would condense 2 successive back-slashes in the input file 
 into 1, but will read in a single back-slash as is.
 I would recommend changing the method save() - the other options seem more 
 confusing, imho. This would also make the properties file outputted more 
 compatible with the java.util.Properties file. Currently, the commas in the 
 values are not escaped, i.e. if you save and load a value with an embeded 
 comma, it will come back as an array/vector.</t>
  </si>
  <si>
    <t>5bed517be84e0020bd49775a</t>
  </si>
  <si>
    <t>Ah, I didn't notice that. However, at least the typo can be fixed.
 I'll submit this bug in the sourceforge collections15 project.</t>
  </si>
  <si>
    <t>5bef21dd56f6a02950c63fa0</t>
  </si>
  <si>
    <t>Applied, with some changes. Instead of adding these new filters as is, I merged 
 them into the existing And and Or filters. This is nice! I also had to exclude 
 the abstract test cases in the Maven build file, so that JUnit doesn't try to 
 run them directly.
 Available in the 20041025 nightly build. Thanks for the contribution!</t>
  </si>
  <si>
    <t>5bef225256f6a02950c644ea</t>
  </si>
  <si>
    <t>Created an attachment (id=15231)
 Patch to add move(src,dest) to FileUtils</t>
  </si>
  <si>
    <t>5bed516ce84e0020bd4976d3</t>
  </si>
  <si>
    <t>"uneccessary code rework" is not really so significant if Closure still exists. However, on thinking, "Processor extends Closure" was for backwards compat. In a new version (generics) it would probably be "Closure extends Processor" so the deprecated interface is not everywhere.
 Procedure sounds good to me; action not so good - Action.execute() does not not read too well.
 Perhaps this may not be so much for lispers etc - it's just that I learnt a lot of good terminology from using the collections package, and as far as I can see, this is the only problematic interface - I had to look up this term, and then find that it's not appropriate. It also doesn't follow that apache should be messy just because the rest of java is inconsistent.
 It doesn't really affect me in the end - I have my own interface that I use. It's more for completeness/the community.</t>
  </si>
  <si>
    <t>5bed5271e84e0020bd497e2d</t>
  </si>
  <si>
    <t>Changed remaining fields to scope package private.</t>
  </si>
  <si>
    <t>5bed5282e84e0020bd497f60</t>
  </si>
  <si>
    <t>Hi Thomas,
 thanks for taking care of this. Is there a reason why you didn't change 
 {{After the above code is executed, &lt;code&gt;date&lt;/code&gt; will contain a new &lt;code&gt;Date&lt;/code&gt; instance.}}
 to 
 {{After the above code is executed, &lt;code&gt;date&lt;/code&gt; will refer to a new &lt;code&gt;Date&lt;/code&gt; instance.}}
 as I suggested? IMHO the date variable is a reference to an instance of type {{Date}}. So "refer to" is a bit more precise than "contain a".
 Regards,
 Benedikt</t>
  </si>
  <si>
    <t>5bef225756f6a02950c64542</t>
  </si>
  <si>
    <t>Created an attachment (id=17305)
 source code fro file and directly pollers and associated test cases</t>
  </si>
  <si>
    <t>5bef22eb56f6a02950c64c7d</t>
  </si>
  <si>
    <t>I changed the path, so that it uses the first option mentioned above: create a new method listFilesAndDirs, which is like listFiles, but include the subdirectories themselves.
 Also added an equivalent iterateFilesAndDirs.</t>
  </si>
  <si>
    <t>5bef221956f6a02950c64220</t>
  </si>
  <si>
    <t>OK tried the latest change - runs fine with maven, fails in IOUtulsTestCase in 
 ant - bizarre. Then if I add the new LockableFileWriterTest into the mix starts 
 failing in different places in both ant and maven!
 Can't understand why, but at some point in the process my W2K machine decides 
 to stop creating the test/io directory when mkdirs() is called in setup. 
 Without someone else with a W2K m/c verifying this, then I assume its something 
 to do with my m/c - so I'm going to close this as INVALID.
 Sorry for the noise, I'll just test builds out on Windows XP in future.</t>
  </si>
  <si>
    <t>5bef22d056f6a02950c64b38</t>
  </si>
  <si>
    <t>Found this, which has a table indicating case sensitivity for file systems:
  http://en.wikipedia.org/wiki/Filename
 Besides the OSX (HFS+) and VMS systems already mentioned the other case-insensitive file systems don't seem relevant anymore (i.e. Amiga*, PDP-11, RT-11)
 So looks like OSX is in the same boat as VMS - may or may not be case-sensitive.</t>
  </si>
  <si>
    <t>5bed4f6be84e0020bd496daf</t>
  </si>
  <si>
    <t>Oh, I just found out, you could also add an import statement of 
 import java.util.Map.Entry;
 to the Classes.</t>
  </si>
  <si>
    <t>5bef23c156f6a02950c6553e</t>
  </si>
  <si>
    <t>I am tailing with the fixed Tailer (commons-io 2.4.0) a log4j log file and I still see the issue. Despite the fact that the log file was neither rotated nor new data was added, the position is being reset to 0, causing the Tailer re-reading the monitored file from the begining. 
 Since log4j's asynchronous logger is used to log into the monitored file, it might happen, that the modifiedDate is set before the content is actually flushed to the file. 
 I assume reseting position was added to cover the case, when the monitored file is overriden. I think it is imposiilble for the Tailer to determine this. The current implementation covers only the case, when the file length is equal to the last read position. If the file legth after being overriden is higher than the last read position, then the Tailer will assume data was normally appended and process the file from the last read position. 
 Assuming the data is only appended to the file, I'd just get rid of the reseting position feature from Tailer to resolve the issue finally.</t>
  </si>
  <si>
    <t>5bed5278e84e0020bd497edf</t>
  </si>
  <si>
    <t>In r1457527, moved IdentityMap to tests: it is replaced by java.util.IdentityHashMap, but still used by ReferenceIdentityMapTest.</t>
  </si>
  <si>
    <t>5bef22ad56f6a02950c64959</t>
  </si>
  <si>
    <t>5bed5023e84e0020bd4970af</t>
  </si>
  <si>
    <t>ReferenceIdentityMap now committed to the CVS</t>
  </si>
  <si>
    <t>5bed530de84e0020bd4986a1</t>
  </si>
  <si>
    <t>5bef235256f6a02950c65077</t>
  </si>
  <si>
    <t>Committed back in April.</t>
  </si>
  <si>
    <t>5bed52bfe84e0020bd4982ac</t>
  </si>
  <si>
    <t>I want to work on this. I want to submit a patch in a day or two.</t>
  </si>
  <si>
    <t>5bed4f9fe84e0020bd496ec8</t>
  </si>
  <si>
    <t>The collection views are now backed by the parent collection, even in fast mode.</t>
  </si>
  <si>
    <t>5bed527de84e0020bd497f28</t>
  </si>
  <si>
    <t>I did improve the implementation by re-using a CollatingIterator, and also decided to rename the merge methods to collate, which is clearer imho (in r1476770).</t>
  </si>
  <si>
    <t>5bed5368e84e0020bd498a55</t>
  </si>
  <si>
    <t>[~kinow] No feedback from his side, so I'd start implementing some example cases on the weekend.</t>
  </si>
  <si>
    <t>5bed4f3ee84e0020bd496cc9</t>
  </si>
  <si>
    <t>Created an attachment (id=10361)
 Adds TransformingPredicate</t>
  </si>
  <si>
    <t>5bef22b156f6a02950c64982</t>
  </si>
  <si>
    <t>@Niall, thanks! Much appreciated. Looking forward to 2.1.</t>
  </si>
  <si>
    <t>5bed527fe84e0020bd497f3b</t>
  </si>
  <si>
    <t>In r1481605 done for CollectionUtils:
  * find
  * forAllDo
  * forAllButLastDo
  * select
  * selectRejected
  * collate</t>
  </si>
  <si>
    <t>5bed52a2e84e0020bd498161</t>
  </si>
  <si>
    <t>I agree (even wrote a quick test to make sure). I've committed the change to the javadoc.
 svn ci -m "Updating javadoc as per COLLECTIONS-262 - the firstKey and lastKey javadoc methods were back to front for parts of their description" src/java/org/apache/commons/collections/map/AbstractLinkedMap.java
 Sending src/java/org/apache/commons/collections/map/AbstractLinkedMap.java
 Transmitting file data .
 Committed revision 608030.</t>
  </si>
  <si>
    <t>5bef223056f6a02950c642bc</t>
  </si>
  <si>
    <t>5bed539ce84e0020bd498c71</t>
  </si>
  <si>
    <t>Github user drajakumar closed the pull request at:
  https://github.com/apache/commons-collections/pull/57</t>
  </si>
  <si>
    <t>5bef22b056f6a02950c64976</t>
  </si>
  <si>
    <t>5bef235956f6a02950c650cc</t>
  </si>
  <si>
    <t>See also IO-320.</t>
  </si>
  <si>
    <t>5bef23e756f6a02950c656f5</t>
  </si>
  <si>
    <t>Patch deprecating methods FileSystemUtils.freeSpaceKb().</t>
  </si>
  <si>
    <t>5bed532de84e0020bd4987c7</t>
  </si>
  <si>
    <t>Hi,
 Here is the latest output of our documentation inference tool. It renames all
 variable names and (hopefully) makes the test easier to read.
 The comments generated by our research tool are shown in the form of:
 {code}
 //Test passes if: xxxx (it indicates changes that will make a failed test pass)
 {code}
 Each piece of comments (not the combination of them) provides a way to correct the failed test.
 We hope such additional information will help developers understand/fix the test faster/better.
 So, it would be great if anyone can take a look at the reported bug to:
 (1) confirm is it a real bug?
 (2) is such comment information useful? If not, please give us feedback so we can do our best
  to improve our tool!
 Thank you!
 -Sai
 {code}
 public void test0() {
  ListOrderedSet listOrderedSet0 = new ListOrderedSet();
  List list0 = listOrderedSet0.asList();
  List list1 = listOrderedSet0.asList();
  listOrderedSet0.clear();
  Integer i0 = new Integer((-1));
  ListOrderedSet listOrderedSet1 = new ListOrderedSet();
  Integer i1 = new Integer((-1));
  ListOrderedSet listOrderedSet2 = new ListOrderedSet();
  List list2 = listOrderedSet2.asList();
  ListOrderedSet listOrderedSet3 = ListOrderedSet.decorate((Set)listOrderedSet2);
  boolean b0 = listOrderedSet1.addAll(i1, (Collection)listOrderedSet2);
  boolean b1 = listOrderedSet0.addAll(i0, (Collection)listOrderedSet2);
  ListOrderedSet listOrderedSet4 = new ListOrderedSet();
  List list3 = listOrderedSet4.asList();
  List list4 = listOrderedSet4.asList();
  ListOrderedSet listOrderedSet5 = new ListOrderedSet();
  List list5 = listOrderedSet5.asList();
  ListOrderedSet listOrderedSet6 = ListOrderedSet.decorate((Set)listOrderedSet5);
  ListOrderedSet listOrderedSet7 = new ListOrderedSet();
  List list6 = listOrderedSet7.asList();
  ListOrderedSet listOrderedSet8 = ListOrderedSet.decorate((Set)listOrderedSet5, list6);
  boolean b2 = listOrderedSet4.containsAll((Collection)list6);
  ListOrderedSet listOrderedSet9 = ListOrderedSet.decorate((Set)listOrderedSet0, list6);
  ListOrderedSet listOrderedSet10 = new ListOrderedSet();
  int i2 = listOrderedSet10.size();
  boolean b3 = listOrderedSet0.add((Object)i2);
  //Test passes if line is: Integer s0 = new Integer(0)
  Short s0 = new Short((short)1);
  //Test passes if s0 is not added to listOrderedSet0
  boolean b4 = listOrderedSet0.add((Object)s0);
  ListOrderedSet listOrderedSet11 = new ListOrderedSet();
  List list7 = listOrderedSet11.asList();
  List list8 = listOrderedSet11.asList();
  listOrderedSet11.clear();
  Integer i3 = new Integer((-1));
  ListOrderedSet listOrderedSet12 = new ListOrderedSet();
  Integer i4 = new Integer((-1));
  ListOrderedSet listOrderedSet13 = new ListOrderedSet();
  List list9 = listOrderedSet13.asList();
  ListOrderedSet listOrderedSet14 = ListOrderedSet.decorate((Set)listOrderedSet13);
  boolean b5 = listOrderedSet12.addAll(i4, (Collection)listOrderedSet13);
  boolean b6 = listOrderedSet11.addAll(i3, (Collection)listOrderedSet13);
  ListOrderedSet listOrderedSet15 = new ListOrderedSet();
  List list10 = listOrderedSet15.asList();
  List list11 = listOrderedSet15.asList();
  ListOrderedSet listOrderedSet16 = new ListOrderedSet();
  List list12 = listOrderedSet16.asList();
  ListOrderedSet listOrderedSet17 = ListOrderedSet.decorate((Set)listOrderedSet16);
  ListOrderedSet listOrderedSet18 = new ListOrderedSet();
  List list13 = listOrderedSet18.asList();
  ListOrderedSet listOrderedSet19 = ListOrderedSet.decorate((Set)listOrderedSet16, list13);
  boolean b7 = listOrderedSet15.containsAll((Collection)list13);
  ListOrderedSet listOrderedSet20 = ListOrderedSet.decorate((Set)listOrderedSet11, list13);
  ListOrderedSet listOrderedSet21 = new ListOrderedSet();
  int i5 = listOrderedSet21.size();
  //Test passes if i5 is not added to listOrderedSet11
  boolean b8 = listOrderedSet11.add((Object)i5);
  boolean b9 = listOrderedSet0.removeAll((Collection)listOrderedSet11);
  // Checks the contract: equals-hashcode on listOrderedSet0 and listOrderedSet20
  assertTrue("Contract failed: equals-hashcode on listOrderedSet0 and listOrderedSet20", listOrderedSet0.equals(listOrderedSet20) ? listOrderedSet0.hashCode() == listOrderedSet20.hashCode() : true);
  // Checks the contract: equals-hashcode on listOrderedSet9 and listOrderedSet20
  assertTrue("Contract failed: equals-hashcode on listOrderedSet9 and listOrderedSet20", listOrderedSet9.equals(listOrderedSet20) ? listOrderedSet9.hashCode() == listOrderedSet20.hashCode() : true);
  // Checks the contract: equals-hashcode on listOrderedSet11 and listOrderedSet9
  assertTrue("Contract failed: equals-hashcode on listOrderedSet11 and listOrderedSet9", listOrderedSet11.equals(listOrderedSet9) ? listOrderedSet11.hashCode() == listOrderedSet9.hashCode() : true);
  // Checks the contract: equals-hashcode on listOrderedSet20 and listOrderedSet9
  assertTrue("Contract failed: equals-hashcode on listOrderedSet20 and listOrderedSet9", listOrderedSet20.equals(listOrderedSet9) ? listOrderedSet20.hashCode() == listOrderedSet9.hashCode() : true);
  // Checks the contract: equals-symmetric on listOrderedSet0 and listOrderedSet20.
  assertTrue("Contract failed: equals-symmetric on listOrderedSet0 and listOrderedSet20.", listOrderedSet0.equals(listOrderedSet20) == listOrderedSet20.equals(listOrderedSet0));
  // Checks the contract: equals-symmetric on listOrderedSet11 and listOrderedSet9.
  assertTrue("Contract failed: equals-symmetric on listOrderedSet11 and listOrderedSet9.", listOrderedSet11.equals(listOrderedSet9) == listOrderedSet9.equals(listOrderedSet11));
  }
 {code}</t>
  </si>
  <si>
    <t>5bed5043e84e0020bd497151</t>
  </si>
  <si>
    <t>*** This bug has been marked as a duplicate of 31433 ***</t>
  </si>
  <si>
    <t>5bed52a2e84e0020bd498169</t>
  </si>
  <si>
    <t>Integrated in commons-collections #16 (See [https://builds.apache.org/job/commons-collections/16/])
  [COLLECTIONS-389] Fixed javadoc, thanks to Shin Hwei Tan. (Revision 1311337)
  Result = SUCCESS
 tn : http://svn.apache.org/viewvc/?view=rev&amp;rev=1311337
 Files : 
 * /commons/proper/collections/trunk/src/main/java/org/apache/commons/collections/TransformerUtils.java</t>
  </si>
  <si>
    <t>5bef21e456f6a02950c63fce</t>
  </si>
  <si>
    <t>You are missing a "c" in your methodname:
 public static Checksum cheksum(File file, Checksum checksum)
 should be
 public static Checksum checksum(File file, Checksum checksum)</t>
  </si>
  <si>
    <t>5bef22e856f6a02950c64c4e</t>
  </si>
  <si>
    <t>The code would probably be simplified by using copyLarge for the case where len == -1 (otherwise it has to keep checking for this).
 Also, unless the copyLarge methods are enhanced to allow the buffer or its size to be specified, it would be more consistent to use the same buffer size as the copyLarge methods, and omit the size parameter.</t>
  </si>
  <si>
    <t>5bef23c656f6a02950c65591</t>
  </si>
  <si>
    <t>Also an alternative to throwing UnsupportedOperationException would be to throw InvalidClassException (which is an ObjectStreamException)</t>
  </si>
  <si>
    <t>5bef22e856f6a02950c64c51</t>
  </si>
  <si>
    <t>The default buffer size of 4096 was chosen because it gives good performance.
 Have you any performance tests that show otherwise?
 If so, we can consider implementing this for all the copyLarge methods, see: IO-308
 bq. Is the check for len == -1 really a performance issue
 Code no longer checks the length twice; I reimplemented the loop in order to support returning the copied length.</t>
  </si>
  <si>
    <t>5bed52d7e84e0020bd4983f7</t>
  </si>
  <si>
    <t>How about just {{selectAndReject}} as the name of the method? That is what it is doing.</t>
  </si>
  <si>
    <t>5bef235256f6a02950c65075</t>
  </si>
  <si>
    <t>If we break BC, then we can just change the return type of the current methods. 
 Separately, we can add a org.apache.commons.io.FileUtils.byteCountToDisplaySize(BigInteger) and make the long version call the BigInteger version.</t>
  </si>
  <si>
    <t>5bed528ee84e0020bd498015</t>
  </si>
  <si>
    <t>Attaching Dusan's changes as a patch as it's hard to work with old copies.</t>
  </si>
  <si>
    <t>5bed5222e84e0020bd497ac5</t>
  </si>
  <si>
    <t>Changed in r1457508.</t>
  </si>
  <si>
    <t>5bed5061e84e0020bd497218</t>
  </si>
  <si>
    <t>Change made. Thanks for the test and code.</t>
  </si>
  <si>
    <t>5bed5182e84e0020bd497773</t>
  </si>
  <si>
    <t>Created an attachment (id=13418)
 Patch to fix bug.</t>
  </si>
  <si>
    <t>5bef22b256f6a02950c6499f</t>
  </si>
  <si>
    <t>Changed to 30MB</t>
  </si>
  <si>
    <t>5bed502fe84e0020bd4970de</t>
  </si>
  <si>
    <t>Created an attachment (id=1998)
 Patch for this bug that makes Bag conform to Collection contract.</t>
  </si>
  <si>
    <t>5bef238656f6a02950c65290</t>
  </si>
  <si>
    <t>Yes, the API contract is a little different than the original skip. The problem is that it causes skips and reads with skips to be needlessly slow in many cases. Anyone using these general-purpose APIs suddenly has a millstone on their foot without noticing.</t>
  </si>
  <si>
    <t>5bed52b6e84e0020bd49822a</t>
  </si>
  <si>
    <t>Created an attachment (id=10546)
 a more complex UML diagram of the changed AbstractHashedMap class and its relation to some of the new classes I will be adding later</t>
  </si>
  <si>
    <t>5bed5386e84e0020bd498b94</t>
  </si>
  <si>
    <t>Thanks for fixing so fast!</t>
  </si>
  <si>
    <t>5bef22bf56f6a02950c64a48</t>
  </si>
  <si>
    <t>This issue is not reproduced on revision 982449 (trunk). An exception is throwned because the source and the target directories are the same, and no infinite loop is run. 
 The aim of this issue (ie throwing an exception or creating a directory D:\a\a as required) should be precised by project leaders.
 The following code extract is testing the new execution.
 {noformat} 
 public void testCopyDirectoryToItself() throws Exception {
  File sourceDir = new File(getTestDirectory(), "source");
  if (!sourceDir.exists())
  sourceDir.mkdirs();
  File childDir = new File(sourceDir, "child");
  if (!childDir.exists())
  childDir.mkdirs();
  File file = new File(sourceDir, "file");
  createFile(file, 12345);
  try {
  FileUtils.copyDirectory(sourceDir, sourceDir);
  fail();
  } catch( IOException ex) { 
  }
 }
 {noformat} 
 Hope this could help.</t>
  </si>
  <si>
    <t>5bef236d56f6a02950c6516d</t>
  </si>
  <si>
    <t>Thank you for the patch. 2 files did not apply cleanly so I excluded those.
 {noformat}
 commit -m "[IO-352] Spelling fixes." (17 paths specified)
  Sending C:/svn/org/apache/commons/trunks-proper/io/RELEASE-NOTES.txt
  Sending C:/svn/org/apache/commons/trunks-proper/io/build.xml
  Sending C:/svn/org/apache/commons/trunks-proper/io/src/changes/changes.xml
  Sending C:/svn/org/apache/commons/trunks-proper/io/src/changes/release-notes.vm
  Sending C:/svn/org/apache/commons/trunks-proper/io/src/main/java/org/apache/commons/io/EndianUtils.java
  Sending C:/svn/org/apache/commons/trunks-proper/io/src/main/java/org/apache/commons/io/IOUtils.java
  Sending C:/svn/org/apache/commons/trunks-proper/io/src/main/java/org/apache/commons/io/ThreadMonitor.java
  Sending C:/svn/org/apache/commons/trunks-proper/io/src/main/java/org/apache/commons/io/comparator/ExtensionFileComparator.java
  Sending C:/svn/org/apache/commons/trunks-proper/io/src/main/java/org/apache/commons/io/comparator/NameFileComparator.java
  Sending C:/svn/org/apache/commons/trunks-proper/io/src/main/java/org/apache/commons/io/comparator/PathFileComparator.java
  Sending C:/svn/org/apache/commons/trunks-proper/io/src/main/java/org/apache/commons/io/filefilter/TrueFileFilter.java
  Sending C:/svn/org/apache/commons/trunks-proper/io/src/main/java/org/apache/commons/io/input/ReversedLinesFileReader.java
  Sending C:/svn/org/apache/commons/trunks-proper/io/src/main/java/org/apache/commons/io/output/ByteArrayOutputStream.java
  Sending C:/svn/org/apache/commons/trunks-proper/io/src/site/xdoc/mail-lists.xml
  Sending C:/svn/org/apache/commons/trunks-proper/io/src/site/xdoc/upgradeto1_1.xml
  Sending C:/svn/org/apache/commons/trunks-proper/io/src/test/java/org/apache/commons/io/DirectoryWalkerTestCase.java
  Sending C:/svn/org/apache/commons/trunks-proper/io/src/test/java/org/apache/commons/io/DirectoryWalkerTestCaseJava4.java
  Transmitting file data ...
  Committed revision 1401522.
 {noformat}</t>
  </si>
  <si>
    <t>5bef230c56f6a02950c64dc9</t>
  </si>
  <si>
    <t>Stephen, I have tested that the compiler options work by building with maven (tried both m1 and m2) under JDK 1.5 and then running a small test class using JDK 1.3. If required I can commit this along with small ant script to run the JDK 1.3 test</t>
  </si>
  <si>
    <t>5bed503ee84e0020bd49713a</t>
  </si>
  <si>
    <t>5bed5277e84e0020bd497ea4</t>
  </si>
  <si>
    <t>Another problem we are going to face is that some of the current implementation decisions are not compatible with generics.
 First of all, static singleton instances of e.g. various EmptyIterator's and trivial functors cannot be made generic. They can be wrapped in a static generified getInstance() method, which would still contain an unchecked cast.
 Second, there are many "graceful fallback" cases, which become tricky with generics. Let's take TransformIterator as an example. Constructing it without a transformer is equivalent to constructing it with a NOPTransformer. However, NOPTransformer introduces a certain relation between expected input and output types: output type must be assignable from input type. There is no such relation (in fact, no relation at all) between generic parameter types for generic Transformer interface.</t>
  </si>
  <si>
    <t>5bef224c56f6a02950c64490</t>
  </si>
  <si>
    <t>Consider whether FileCleaner could open up a callback for the delete and do so in 1.3, or close as a WONTFIX.</t>
  </si>
  <si>
    <t>5bed50c9e84e0020bd49738e</t>
  </si>
  <si>
    <t>Created an attachment (id=5228)
 BlockingQueue subclass that allows infinite number of entries</t>
  </si>
  <si>
    <t>5bef240d56f6a02950c658c9</t>
  </si>
  <si>
    <t>I would not use BigInteger as it is not necessary.</t>
  </si>
  <si>
    <t>5bef22d356f6a02950c64b65</t>
  </si>
  <si>
    <t>I couldn't think of sensible names for new methods - for example copyFilePreserve() would probably be confusing because copyFile(File, File) does "preserve" and it doesn't really reflect that an exception will be thrown if not preserved - which is the difference with copyFile(). Something like copyFileThrowExceptionIfDatesNotPreserved() isn't very pleasant.
 On the "returning boolean" suggestion - it seems slightly unnatural/odd to return a boolean from a copy method that means "dates preserved or not" - the natural meaning in my mind would be to indicate whether a file was copied or not - for example:
 {code}
 if (FileUtils.copyFile(source, dest)) {
  // ?means dates preserved, not file copied?
 }
 {code}
 Another idea would be to add an enum for the three types of behaviour:
  * Don't Preserve Dates
  * Preserve Dates
  * Preserve Dates and throw exception</t>
  </si>
  <si>
    <t>5bef230656f6a02950c64d76</t>
  </si>
  <si>
    <t>{quote}
 Properly moving to org.apache.commons means a bunch of redirects being put in the maven repository.
 {quote}
 Do we need those redirects? I think the 1.x releases could well remain at their current location at commons-io, and we'd just put new 2.x releases in org/apache/commons. An upgrade from 1.4 to 2.0 would require changing the dependency setting from
 {code:xml}
 &lt;dependency&gt;
  &lt;groupId&gt;commons-io&lt;/groupId&gt;
  &lt;artifactId&gt;commons-io&lt;/artifactId&gt;
  &lt;version&gt;1.4&lt;/version&gt;
 &lt;/dependency&gt;
 {code}
 to
 {code:xml}
 &lt;dependency&gt;
  &lt;groupId&gt;org.apache.commons&lt;/groupId&gt;
  &lt;artifactId&gt;commons-io&lt;/artifactId&gt;
  &lt;version&gt;2.0&lt;/version&gt;
 &lt;/dependency&gt;
 {code}</t>
  </si>
  <si>
    <t>5bed51b0e84e0020bd497843</t>
  </si>
  <si>
    <t>&gt; I do not know exactly why sorted collections have no wildcard type in java.util.Collections
 See comments from 10/5. I figured that it's because of the head/tail/sub-methods (which don't exist for Bag implementations). No big deal either way.</t>
  </si>
  <si>
    <t>5bed524ee84e0020bd497c12</t>
  </si>
  <si>
    <t>Hi Thomas,
 I looked at your patch and it looks pretty good, thanks for that.
 As you pointed out yourself, maybe a better solution would be to provide static helper methods to more easily iterate on a w3c DOM list.
 Feel free to provide a patch for that too.
 Thanks,
 Thomas</t>
  </si>
  <si>
    <t>5bed5388e84e0020bd498bb2</t>
  </si>
  <si>
    <t>Github user coveralls commented on the issue:
  https://github.com/apache/commons-collections/pull/37
  [![Coverage Status](https://coveralls.io/builds/17407790/badge)](https://coveralls.io/builds/17407790)
  Coverage increased (+0.007%) to 86.582% when pulling **faf27f611f4429c77a800124b5fb6f641f871c0f on sfuhrm:COLLECTIONS-673** into **13ba1cc91ea441ab012fa4e9724fbca397f1b1cf on apache:master**.</t>
  </si>
  <si>
    <t>5bef23ae56f6a02950c6547b</t>
  </si>
  <si>
    <t>Apostolos thanks for your suggestion - I changed the method to always return false for Windows:
 http://svn.apache.org/viewvc?view=revision&amp;revision=1002416</t>
  </si>
  <si>
    <t>5bed539ce84e0020bd498c72</t>
  </si>
  <si>
    <t>Github user garydgregory commented on the issue:
  https://github.com/apache/commons-collections/pull/57
  You did not have to close the PR, I was hoping you would provide a more complete solution ;-)</t>
  </si>
  <si>
    <t>5bef23c156f6a02950c65541</t>
  </si>
  <si>
    <t>Just a mere 'touch &lt;file&gt;' triggers a complete reload of the file. I can not imagine that that is wanted behaviour.</t>
  </si>
  <si>
    <t>5bed52ece84e0020bd4984f3</t>
  </si>
  <si>
    <t>That's why I asked about your use case as I do not fully understand why you need this information in the first place.
 This is an internal detail of the circular fifo queue and normally should not concern a user.</t>
  </si>
  <si>
    <t>5bef22a356f6a02950c648d6</t>
  </si>
  <si>
    <t>scratches head and thinks 'NestedException' :)</t>
  </si>
  <si>
    <t>5bef22d756f6a02950c64b94</t>
  </si>
  <si>
    <t>Ah, indeed; we have upgraded to 2.01 in our trunk but the released version was 1.4. Sorry about that.
 Its unlikely that it will be possible to run a test but I'll try to get some more details about what is on the other end of the network connection.</t>
  </si>
  <si>
    <t>5bef225256f6a02950c644f6</t>
  </si>
  <si>
    <t>Sigh..I really didn't want to turn this into a quasi-religious discussion about the merits of Javas already messed up exception handling. You do not have to agree with using IAE; I don't agree with a lot of things either :-)
 I actually agree with you that using IAE could be considered "inconsistent" under the assumption that "the majority of methods out there do not check their parameters". However, the rest of commons-* (in this case IO) _does_, so within the boundaries of *this library* the assumption is false. My main beef with throwing NPE is that is effectively inverts the meaning of the exception, thus making it arbitrary. Whether we check &amp; throw exceptions or not at all is an entirely different aspect.
 Finally I do take issue with your statement that "The argument that people will catch NullPointerException isn't valid", if only because I have _seen_ precisely that in oh so holy "production code", belive it or not - and yes it did cover up unrelated NPEs. Why people do that is irrelevant. People do a lot of stupid things, but that doesn't mean that a library should encourage or enable them to do so.</t>
  </si>
  <si>
    <t>5bef225b56f6a02950c645a4</t>
  </si>
  <si>
    <t>Same patch, next attempt</t>
  </si>
  <si>
    <t>5bed5369e84e0020bd498a5e</t>
  </si>
  <si>
    <t>Or even a pull request. Then people can comment there too. Just include the issue ID (i.e. COLLECTIONS-600) and the ASF bot will copy comments in that pull requests to this ticket.
 Thanks!
 Bruno</t>
  </si>
  <si>
    <t>5bef223b56f6a02950c6437f</t>
  </si>
  <si>
    <t>Yep, still there in the latest JDK:
  [junit] Running org.apache.commons.io.FileCleanerTestCase
  [junit] Tests run: 5, Failures: 0, Errors: 0, Time elapsed: 226.987 sec</t>
  </si>
  <si>
    <t>5bed52d8e84e0020bd49842b</t>
  </si>
  <si>
    <t>Hi Thomas,
 Did you find time to look at the last patch I submitted. I am not very confident about the implementation of ListValuedMap, so it would be great if you can please review it. Then I will add the docs and the tests.
 I have started work on the MultiMapUtils (let me know if I should change this name) and will submit a first cut soon.</t>
  </si>
  <si>
    <t>5bef235b56f6a02950c650d7</t>
  </si>
  <si>
    <t>Also, while I was at it I fixed a concurrency bug in TestTailerListener causing intermittent test failures (the lines list needed to be thread safe).</t>
  </si>
  <si>
    <t>5bed4ec8e84e0020bd496b61</t>
  </si>
  <si>
    <t>Created an attachment (id=8557)
 Last cleanups for StandardModificationHandler - no import change</t>
  </si>
  <si>
    <t>5bed50d4e84e0020bd4973d0</t>
  </si>
  <si>
    <t>The logic in AllPredicate isn't right, but the tests don't catch it. Can you add
 some tests and resubmit please :-)</t>
  </si>
  <si>
    <t>5bef223556f6a02950c6431d</t>
  </si>
  <si>
    <t>Created an attachment (id=7454)
 IOUtil renamed to IOUtils</t>
  </si>
  <si>
    <t>5bef22b656f6a02950c649e5</t>
  </si>
  <si>
    <t>New patch to also address the following issues:
 # URL decoding should use UTF-8
 # URL decoding should be lenient
 Rationale for 1. is to bring the method in sync with the behavior of the decoding done by the JDK, i.e. the output from
 {code:java}
 URI url = new URI("file:/home/%C3%A4%C3%B6%C3%BC%C3%9F");
 System.out.println(new File(url));
 System.out.println(FileUtils.toFile(url.toURL()));
 {code}
 is currently
 {noformat}
 /home/Ã¤Ã¶Ã¼ÃŸ
 /home/ÃƒÂ¤ÃƒÂ¶ÃƒÂ¼Ãƒ?
 {noformat}
 Rationale for 2. is to better work with invalid URLs returned by bad class loaders. There are still enough class loader implementations out that will return a URL like "file:/&lt;snip&gt;/%file.txt" when queried for a resource named "%file.txt", i.e. the URL is not encoded at all and can as such potentially include literal percent characters. Hence I believe it is preferable for the method to simply pass such characters literally through instead of failing with an exception.</t>
  </si>
  <si>
    <t>5bef223256f6a02950c642d7</t>
  </si>
  <si>
    <t>Created an attachment (id=7761)
 adds data/test directory to test classpath</t>
  </si>
  <si>
    <t>5bed5250e84e0020bd497c36</t>
  </si>
  <si>
    <t>Yes, an exception on add() makes most sense. However, if there is a Comparator then the instanceof check should not happen.</t>
  </si>
  <si>
    <t>5bef224c56f6a02950c6448f</t>
  </si>
  <si>
    <t>Digging in further, the piece of code that needs to be modifiable is sitting in a private nested class of 
 FileCleaner called Tracker. So not something that FileUpload has any access to - or anyone can unless 
 IO opens up such a feature.
 Something like:
 public FileCleaner(Class trackerClass)
 and user's could extend the Tracker class (if made more public).
 Or have a cleanRequestListener observable pattern to decouple the tracking from the deleting and have 
 user's set that.</t>
  </si>
  <si>
    <t>5bed5367e84e0020bd498a4a</t>
  </si>
  <si>
    <t>Whilst it is marginally shorter, IMO it's less obvious what is happening.
 The only part of the original that is verbose is the for loop, and there are other ways to express that.
 Without the shorthand method, the code would be:
 {code}
 row = new ArrayList&lt;Object&gt;(numColumns);
 row.addAll(Collections.nCopies(numColumns, null));
 {code}
 Similar amount of code, and IMO no harder to follow than the proposed addition.
 Sorry, but without a more compelling example, I personally don't think the new method is VFM (value for money, or in this case maintenance).</t>
  </si>
  <si>
    <t>5bed520de84e0020bd497a27</t>
  </si>
  <si>
    <t>Added in r1477312.</t>
  </si>
  <si>
    <t>5bed50ece84e0020bd497461</t>
  </si>
  <si>
    <t>I believe that this requirement can be met by a minor adjustment to ListOrderedMap.
 ListOrderedMap.ValuesView is currently an instanceof Collection. If it were
 extended to implement List, then the list of values would be immediately
 available (just cast values() to List).</t>
  </si>
  <si>
    <t>5bef22fc56f6a02950c64d0f</t>
  </si>
  <si>
    <t>Using varargs instead of an array changes the API slightly, in that one can additionally call the method with no parameters, e.g.
 FileUtils.toURLs()
 This is not particularly useful - it's equivalent to passing an empty array - but should probably be added to the unit tests if implemented.
 As to supporting Collections: the proposal would add 6 new methods.
 Assuming that there is a use case for supporting collections as input, it ought to be sufficient to add just the following:
 List&lt;File&gt; toFiles(Collection&lt;URL&gt;)
 List&lt;URL&gt; toURLs(Collection&lt;File&gt;)
 Is there really a use case for the additional conversions to/from arrays?</t>
  </si>
  <si>
    <t>5bed52b6e84e0020bd498230</t>
  </si>
  <si>
    <t>I have attached the classes that I had written to go with this change, in case at a future time they may 
 be useful to someone. I was just writing these as an exercise, so they won't do me much good.
 The licence is the apache licence.</t>
  </si>
  <si>
    <t>5bef227d56f6a02950c64772</t>
  </si>
  <si>
    <t>Yes, FileFilterUtils covers the Factory pattern, but it doesn't really reduce the required typing (or more importantly for those with a modern IDE, the amount of characters on a line). For example, the only benefit of {{FileFilterUtils.suffixFileFilter(".java")}} (or {{suffixFileFilter(".java")}} with static imports) over {{new SuffixFileFilter(".java")}} is one less import statement.
 What's your use case for adding the Builder class? Do you just want to reduce the amount of typing when creating complex filters, or are your incrementally building filters based on user input or some parsed filter description?</t>
  </si>
  <si>
    <t>5bef239956f6a02950c65382</t>
  </si>
  <si>
    <t>Late mod. date updating would be needed in edge cases around merging directories and detecting if a file had successfully been copied. This is due to "holes" that could form between batches.
 After talking with others today, we came up with the idea of using a Incremental file filter that does the copy operation, and then returns false, so that the list of Files does not grow.
 My estimation of memory usage is actually fully incorrect - listFiles() is far worse:
 # It calls {{list()}} (everything does, it's a native method)
 # It allocates a new Array for the files
 # It creates the files and (on linux) resolves a new string for the full path of the file. So the deeper this directory is that has many files, the longer the path will be (I was only doing one short directory name when I said double memory usage)
 * If you're using the {{listFiles(FileFilter)}} method, an {{ArrayList}} is populated, and then copied to an array at the end, using more memory.
 *Notes:*
 * Trying to find out how much memory is used *while* {{File}} is performing it's internal copies and resolves is not trivial
 * my memory use calculations (107 bytes vs 60 bytes for 10 char files in a 4 char directory) were after I'd done {{System.gc()}}. 
 * If I skipped the {{gc}} the Files took 167 bytes at the point of measuring after a 5 second sleep
 * Our ant tests (where this all started) seems to indicate that (for 500,000 files, under the same conditions as my test above)
 ** {{File.list()}} (which ant's copy initially uses) requires around 30Mb
 ** {{File.listFiles()}} (which commons-io uses) requires around 150Mb
 ** These requirements were found by limiting the JVM Xmx settings until the respective {{File.list*()}} passed without a OOME.
 I will post more conclusive results soon once I've done some more tests using Xmx with only the directory listing methods.</t>
  </si>
  <si>
    <t>5bef23af56f6a02950c6548c</t>
  </si>
  <si>
    <t>GitHub user ecki opened a pull request:
  https://github.com/apache/commons-io/pull/33
  [IO-531] JavaDoc to describe accept-any file filter
 You can merge this pull request into a Git repository by running:
  $ git pull https://github.com/ecki/commons-io patch-1
 Alternatively you can review and apply these changes as the patch at:
  https://github.com/apache/commons-io/pull/33.patch
 To close this pull request, make a commit to your master/trunk branch
 with (at least) the following in the commit message:
  This closes #33
 ----
 commit 118d673fd7f8ac9bc9e342c0a3bbea05236e4b83
 Author: Bernd &lt;bernd@eckenfels.net&gt;
 Date: 2017-04-20T20:05:48Z
  [IO-531] JavaDoc to describe accept-any file filter
 ----</t>
  </si>
  <si>
    <t>5bef230d56f6a02950c64dea</t>
  </si>
  <si>
    <t>As suggested and discussed, I added static check methods to the TaggedIOException class and made the tags Serializable in revision 803310.
 Each tagged stream uses a random UUID as an exception tag that is guaranteed (in all practical cases) to remain unique to the originating stream even if the exception is serialized and passed to another JVM.
 Resolving as fixed for Commons IO 2.0. I updated the @since tags in the source to refer to IO 2.0 as it seems like we're not planning a 1.5 release anymore.</t>
  </si>
  <si>
    <t>5bed51e2e84e0020bd4978e3</t>
  </si>
  <si>
    <t>I realize that but for some reason the JDT compiler in my Eclipse 3.5 installation is insisting on it, so I just give in...</t>
  </si>
  <si>
    <t>5bef237a56f6a02950c651f5</t>
  </si>
  <si>
    <t>Thanks for the patch.
 There's a minor issue with the patch, which is that the conversion from bytes to String relies on the default encoding.
 This was probably true of the original implementation.
 Perhaps the class needs to support methods which take an encoding parameter?</t>
  </si>
  <si>
    <t>5bed515ce84e0020bd49763e</t>
  </si>
  <si>
    <t>As an update, I have just downloaded and tried using Collections 2.1.1 - that
 works as expected. I will investigate the differences and try to post a patch.</t>
  </si>
  <si>
    <t>5bed515ce84e0020bd497645</t>
  </si>
  <si>
    <t>Here's the 2.1.1 to trunk diff for that method:
 {code:java}
  protected void updateCurrentIterator() {
  if (currentIterator == null) {
 - currentIterator = (Iterator) iteratorChain.get(0);
 + if (iteratorChain.isEmpty()) {
 + currentIterator = EmptyIterator.INSTANCE;
 + } else {
 + currentIterator = (Iterator) iteratorChain.get(0);
 + }
  // set last used iterator here, in case the user calls remove
  // before calling hasNext() or next() (although they shouldn't)
  lastUsedIterator = currentIterator;
 - return;
  }
 - if (currentIteratorIndex == (iteratorChain.size() - 1)) {
 - return;
 - }
 -
 - while (currentIterator.hasNext() == false) {
 - ++currentIteratorIndex;
 + while (currentIterator.hasNext() == false &amp;&amp; currentIteratorIndex &lt; iteratorChain.size() - 1) {
 + currentIteratorIndex++;
  currentIterator = (Iterator) iteratorChain.get(currentIteratorIndex);
 -
 - if (currentIteratorIndex == (iteratorChain.size() - 1)) {
 - return;
 - }
  }
  }
 {code}</t>
  </si>
  <si>
    <t>5bef222456f6a02950c6426a</t>
  </si>
  <si>
    <t>Done.</t>
  </si>
  <si>
    <t>5bed537ae84e0020bd498b0e</t>
  </si>
  <si>
    <t>Patches welcome!</t>
  </si>
  <si>
    <t>5bef22bd56f6a02950c64a26</t>
  </si>
  <si>
    <t>Thanks for the patch Jukka - I've applied it
 http://svn.apache.org/viewvc?view=revision&amp;revision=1002796</t>
  </si>
  <si>
    <t>5bed5251e84e0020bd497c40</t>
  </si>
  <si>
    <t>Fixed in r1311366.
 Additionally I have added a first unit test and fixed more javadoc issues in the class.</t>
  </si>
  <si>
    <t>5bed52f7e84e0020bd4985a2</t>
  </si>
  <si>
    <t>Is there a test case that shows that subset() is broken as a result of the previously-applied patch?</t>
  </si>
  <si>
    <t>5bed539ce84e0020bd498c6d</t>
  </si>
  <si>
    <t>raised pr [https://github.com/apache/commons-collections/pull/57]Â as fix for this but CI build job is failing with error which is not related to my change. Can you kindly help on where i am going wrong, thank you!
 [https://travis-ci.org/apache/commons-collections/jobs/452504978]
 Â</t>
  </si>
  <si>
    <t>5bed50c5e84e0020bd497381</t>
  </si>
  <si>
    <t>Created an attachment (id=5410)
 Unit tests for FixedOrderComparator</t>
  </si>
  <si>
    <t>5bed52b6e84e0020bd498232</t>
  </si>
  <si>
    <t>This work is very good quality, and would be exactly what I would do in a 
 private library.
 Regrettably commons collections must preserve the integrity of the HashEntry 
 abstract class and cannot change it to an interface.
 If an AbstractHashedSet ever gets created then an interface design should be 
 used.
 Thanks for the code, unfortunately closing as wontfix due to backwards 
 compatability.</t>
  </si>
  <si>
    <t>5bed5261e84e0020bd497d25</t>
  </si>
  <si>
    <t>Integrated in commons-collections #20 (See [https://builds.apache.org/job/commons-collections/20/])
  [COLLECTIONS-406] Improved ListUtils.subtract to O(n) performance. Thanks to Adrian Nistor for reporting and providing a patch. (Revision 1345644)
  Result = SUCCESS
 tn : http://svn.apache.org/viewvc/?view=rev&amp;rev=1345644
 Files : 
 * /commons/proper/collections/trunk/src/main/java/org/apache/commons/collections/ListUtils.java
 * /commons/proper/collections/trunk/src/test/java/org/apache/commons/collections/TestListUtils.java</t>
  </si>
  <si>
    <t>5bef228056f6a02950c647ac</t>
  </si>
  <si>
    <t>The issue deals with best practices coding Java 5. Raw types should not be favored. You will remove warnings, but why not add type safety? Closing it as WONTFIX is inappropriate; it is not a known issue that will never be fixed. Someone will eventually do it :-) Raw types are may be phased out one day by the compiler, as the JSL warns. Just make it low priority and Future release.</t>
  </si>
  <si>
    <t>5bed5302e84e0020bd498637</t>
  </si>
  <si>
    <t>GitHub user gonmarques opened a pull request:
  https://github.com/apache/commons-collections/pull/7
  COLLECTIONS-550
  [COLLECTIONS-550] Provide a simple way for creating an arbitrary String representation of a given Iterable
 You can merge this pull request into a Git repository by running:
  $ git pull https://github.com/gonmarques/commons-collections COLLECTIONS-550
 Alternatively you can review and apply these changes as the patch at:
  https://github.com/apache/commons-collections/pull/7.patch
 To close this pull request, make a commit to your master/trunk branch
 with (at least) the following in the commit message:
  This closes #7
 ----
 commit e777ed516564b9125483e6a7a1535b82abe8c8a5
 Author: GonÃ§alo Marques &lt;goncalodinismarques@gmail.com&gt;
 Date: 2015-01-24T16:46:11Z
  COLLECTIONS-550
 ----</t>
  </si>
  <si>
    <t>5bef23c656f6a02950c655cd</t>
  </si>
  <si>
    <t>Instantiating the java.lang.Class object for a class is probably not terribly risky, but there are certainly scenarios where untrusted classes could be loaded... if their static initializers are run, there is an opportunity for Bad Things to happen.
 But if you were worried about such a thing, you'd use a ClassNameMatcher instead.
 To improve performance, one could keep a lookup table of className -&gt; java.lang.Class that you update only when the class name is acceptable. That would allow you to safely perform type-checking in a ClassMatcher, but only under certain conditions.
 For instance, let's say that I am willing to allow java.util.List and anything that implements that interface (dangerous, but illustrative). If I have a com.foo.SpecialList, the only way to check to see whether com.foo.SpecialList will be acceptable is to check the class hierarchy to see if it implements that interface (or any others registered, of course). I don't see a way around this unless you want to use commons-bcel to inspect .class files without formally-loading them into the ClassLoader and risking the execution of their static initializers.
 Without something like a ClassMatcher, it will often be very difficult to specify every possible class that you might want to allow for deserialization.</t>
  </si>
  <si>
    <t>5bed5048e84e0020bd49717a</t>
  </si>
  <si>
    <t>Fix in SVN revision 170210, thanks for the report</t>
  </si>
  <si>
    <t>5bef221956f6a02950c6421c</t>
  </si>
  <si>
    <t>On Windows 2000 using JDK 1.4.2_07 and testing with maven also caused 
 FileUtilsTestCase to fail - but FileCleanerTestCase and 
 FileUtilsListFilesTestCase also failed
 1) FileCleanerTestCase.testFileCleaner() failed with the following error:
 java.io.FileNotFoundException: C:\svn\commons\io\test\io\file-test.txt (Access 
 is denied)
 2) FileUtilsListFilesTestCase - both test methods failed with the following 
 error:
 java.io.FileNotFoundException: C:\svn\commons\io\test\io\list-files\dummy-
 build.xml (Access is denied)
 3) FileUtilsTestCase failed (39 out of 42 tests had an ERROR) with the 
 following error:
 Cannot create file XXXXX as the parent directory does not exist
 After applying the change to FileUtilsTestCase that resolved the problems in 
 ant - the number of failing tests reduced to 12 out of 42 (same error) for the 
 following methods:
  testTouch,
  testIterateFiles,
  testReadFileToString,
  testReadFileToByteArray,
  testReadLines,
  testWriteStringToFile1,
  testWriteStringToFile2,
  testWriteByteArrayToFile,
  testWriteLines_4arg,
  testWriteLines_4arg_Writer_nullData,
  testWriteLines_4arg_nullSeparator,
  testWriteLines_3arg_nullSeparator
 FileCleanerTestCase and FileUtilsListFilesTestCase continued to fail with the 
 same issue.</t>
  </si>
  <si>
    <t>5bed52bde84e0020bd498296</t>
  </si>
  <si>
    <t>(From update of attachment 17006)
 It would be a pity if all my effort goes to trash.</t>
  </si>
  <si>
    <t>5bef222a56f6a02950c64284</t>
  </si>
  <si>
    <t>New code applied, and removeExtension rewritten to depend on getExtension for this logic.
 Unit tests improved.</t>
  </si>
  <si>
    <t>5bed5318e84e0020bd4986f9</t>
  </si>
  <si>
    <t>Afaict, there is no plan to provide a -deprecated.jar for these removed classes. As we will move the package to collections4, anybody willing to upgrade to collections4 will have to make some effort anyway.</t>
  </si>
  <si>
    <t>5bef23c656f6a02950c655a5</t>
  </si>
  <si>
    <t>bq. I'd suggest adding the name of the class rejected to the InvalidClassException
 I intentionally didn't do that as security folks sometimes complain that these sorts of things disclose too much information to an attacker. If adding the name is fine with the usual Commons best practices I'm fine with that.
 I'll look at your other comments later today, hopefully.</t>
  </si>
  <si>
    <t>5bef231956f6a02950c64e6c</t>
  </si>
  <si>
    <t>(Nobody asked me if I granted a license or not.)
 I hereby grant copyright to the ASF, and ASL v2 license. I have an ICLA on file with the ASF.
 FWIW I'm now an ASF member (PMC member to Apache Lucene project).</t>
  </si>
  <si>
    <t>5bed527ee84e0020bd497f33</t>
  </si>
  <si>
    <t>Updated title to reflect that actually the CircularFifoQueue has been updated due to the changes applied for COLLECTIONS-432.</t>
  </si>
  <si>
    <t>5bef239e56f6a02950c653b6</t>
  </si>
  <si>
    <t>I've just discovered https://issues.apache.org/jira/browse/IO-453
 The code that uses file.length() has already been removed in preparation for the 2.5 release.</t>
  </si>
  <si>
    <t>5bef226156f6a02950c645fa</t>
  </si>
  <si>
    <t>I would agree with you both except that the implementations I attached include singletons for both "normal" and reverse options - so for example the requested features from IO-142 which prompted this:
 For last modified order:
  Collections.sort(list, LastModifiedFileComparator.LASTMODIFIED_COMPARATOR);
 For reverse last modified order:
  Collections.sort(list, LastModifiedFileComparator.LASTMODIFIED_REVERSE);
 For file name order:
  Collections.sort(list, NameFileComparator.NAME_COMPARATOR);
 For reverse file name order:
  Collections.sort(list, NameFileComparator.NAME_REVERSE));
 Obviously I could remove the reverse options (and implementation) - but this seems useful?</t>
  </si>
  <si>
    <t>5bed512ce84e0020bd4975c5</t>
  </si>
  <si>
    <t>Patch so build.xml will download emma jars if needed. I'm not sure how to modify the maven project.xml file to do the same.</t>
  </si>
  <si>
    <t>5bed5053e84e0020bd4971bb</t>
  </si>
  <si>
    <t>Created an attachment (id=14130)
 This patch to SetUniqueList passes the tests</t>
  </si>
  <si>
    <t>5bef23c656f6a02950c6559f</t>
  </si>
  <si>
    <t>Wildcard matching such as {{withClass("com.bar.Bar*")}} uses a syntax which AFAIK is not directly supported by Java or Commons.
 Implementation will require analysis of the parameter in order to either convert it to a Java regex or to directly implement the new search syntax.
 This is likely to be non-trivial.
 Also the syntax will need to be clearly documented and tested.
 The other fixed parameter syntaxes look OK.</t>
  </si>
  <si>
    <t>5bef227356f6a02950c646e5</t>
  </si>
  <si>
    <t>bq. I don't believe the FileSystemUtils changes will make any difference to their operation
 I'm not sure whether you did not read my mentioned mail post or it just wasn't clear enough, so I will try to explain again. The correctness of {{FileSystemUtils}} depends on its capability to correctly detect the underlying OS. This detection is based on recognition of known OS names which - for resiliency - is intended to be case-insensitive. If you're familar with the Unicode standard, you will remember that character casing for Non-English languages is a non-trivial thing. As just one example, the Turkish language defines the lower case form of "I" to be "Ä±" (dotless i). In other words, if a JVM runs on the Turkish locale and the system property "os.name" returns "IRIX", "UNIX", "MPE/IX" or "SOLARIS", the unpatched {{FileSystemUtils}} will not detect the OS. As a consequence, {{freeSpaceOs()}} fails with an exception.
 So when you doubt the patch will make a difference to the operation, is that because you believe the outlined preconditions will never occur or because an exception doesn't make a difference to you?
 bq. the package-private IOCase convertCase() method is only used by the FilenameUtils's wildcardMatch() method
 Just one question for my own understanding: Is {{wildcardMatch()}} meant to be platform-dependent? In other words, would it be considered correct for the method if a call with argument {{IOCase.INSENSITIVE}} returns different matches based on the user's locale?
 bq. it seems wrong to me to hard-code English in principle
 "believe", "seems"... with all respect, correctness is nothing about a gut feeling. I have no problems if somebody proves me wrong, but such a proof must be based on specs, APIs or otherwise authorative materials.
 From the API docs for [{{String.toLowerCase()}}|http://java.sun.com/javase/6/docs/api/java/lang/String.html#toLowerCase()]:
 bq. To obtain correct results for locale insensitive strings, use toLowerCase(Locale.ENGLISH)
 I believe that file names should be understood as locale insensitive strings, as a matter of interoperability, but that assumption might be wrong.
 Using the English locale for the case conversion will not limit the code to ASCII characters, if this was your concern. It will merely fix the behavior of {{String.to*erCase()}} to platform-independent conversion rules. If you look at the source code for {{to*erCase()}} you will notice that is has an {{if}} for the languages "tr", "az" and "lt". The selection of Locale.ENGLISH is quite arbitrary, Locale.GERMAN or Locale.FRENCH will equally work well, the key point is to avoid the {{if}} regardless of the user's locale.
 Back to Unicode, case conversions can be defined in terms of isolated 1:1 character mappings or context-sensitive m:n mappings matching some written language. In most cases (e.g. when you don't want to produce text for human consumption), Java codes seeks for platform-independence which implies locale-independence. Unicode offers this via the 1:1 character mappings, available via {{Character.to*erCase()}} and {{String.equalsIgnoreCase()}}. If one wants to approximate this behavior using {{String.to*erCase()}}, one must lock the locale.</t>
  </si>
  <si>
    <t>5bed5277e84e0020bd497ea1</t>
  </si>
  <si>
    <t>Dear Colbert
 Apparently issue tracking for Commons Collections has been migrated to JIRA recently, so I had to copy our latest discussion postings here.
 I checked out collections15 from SourceForge CVS and had a closer look at the code. Here are my observations:
 1. It apparently started as a separate project, and has never been endorsed by ASF
 2. The author(s) repackaged many classes (especially functors). This is very bad, because it makes synchronisation with the baseline extremely complicated. The project seems to be stalled and based on a dated stable release of collections.
 3. The overall quality of "generification" is rather good (the author(s) obviously studied the aforementioned tutorial), but could be better.
 I would really love to hear a voice of ASF committers (James?). Without any active support from Jakarta members the "generification" project is doomed. IMO, if this project is to be started, it should be placed into Jakarta incubator and follow the normal evolution path. I have also got some "generified" collections code that I'd be happy to share.
 Another issue raised is: which version is to become the main branch. Having worked in the investment banking industry for the last 4 years, I can say from my experience that there is a huge number of legacy projects there, many of which are still rinning on JDK 1.3. And an upgrade to a newer version of the JDK carries with it a significant element of risk (and potential losses may amount to millions). And there are many other long-running projects that will require at least JDK 1.3 compatibility for years to come. Having said that, I think the current version of collections should still be considered as the base, and collections-1.5 codebase should be branched off it and it should absord all changes made later on the main branch.
 On the other hand, collections-1.5 may get rid of deprecated classes right at the start. We can also use the other niceties of java 5, like varargs and foreach, e.g.:
  public AllPredicate(Predicate... predicates) {....}
 I am ready to contribute to this project if there is any interest from the community.</t>
  </si>
  <si>
    <t>5bef220d56f6a02950c64172</t>
  </si>
  <si>
    <t>I have committed the File iterators. Thanks.
 The line iterator is more complicated than your implementation however. The
 reason why we need a line iterator is so that a user can iterate through a very
 large file line by line without having to load it all into memory. (There should
 probably also be a char by char and byte by byte iterator for the same reason)
 I will open a thread on the mailing list to discuss this.</t>
  </si>
  <si>
    <t>5bed4f6ee84e0020bd496dd6</t>
  </si>
  <si>
    <t>I have enabled zero iterators in the chain.</t>
  </si>
  <si>
    <t>5bed52c9e84e0020bd498362</t>
  </si>
  <si>
    <t>This should really be the Map component, but I don't have edit rights.</t>
  </si>
  <si>
    <t>5bef226456f6a02950c6461a</t>
  </si>
  <si>
    <t>Sorry didn't see your comment - think I was uploading my suggested patch at the time - I'd prefer returning the boolean.</t>
  </si>
  <si>
    <t>5bef230756f6a02950c64d86</t>
  </si>
  <si>
    <t>links from home fixed</t>
  </si>
  <si>
    <t>5bef23fe56f6a02950c65822</t>
  </si>
  <si>
    <t>AFAICT it does not quite address CSV-222, because it will strip out characters from anywhere, rather than outside tokens.
 However it may perhaps solve the OPs issue.
 Also, the class has wider application than just CSV. Seems to me it belongs in IO or TEXT.
 I'm not sure that it matters that the collection may be modified by the caller of CharacterSetFilterReader.
 The caller can provide an immutable Set. Might be useful to provide input as an array of ints.</t>
  </si>
  <si>
    <t>5bef23c156f6a02950c6554f</t>
  </si>
  <si>
    <t>Ok, I've tested the patch for a few days now. The problem has not reoccured anymore whereas before it used to happen multiple times per day. I have attached the patch.</t>
  </si>
  <si>
    <t>5bed526fe84e0020bd497e01</t>
  </si>
  <si>
    <t>The Findbugs explanation is:
 {quote}
 The entrySet() method is allowed to return a view of the underlying Map in which an Iterator and Map.Entry. This clever idea was used in several Map implementations, but introduces the possibility of nasty coding mistakes. If a map m returns such an iterator for an entrySet, then c.addAll(m.entrySet()) will go badly wrong. All of the Map implementations in OpenJDK 1.7 have been rewritten to avoid this, you should to.
 {quote}
 We should follow the Findbugs advice here.
 The additional overhead is likely to be quite small.
 Any errors caused by not fixing the bug may be extremely tricky to find.</t>
  </si>
  <si>
    <t>5bef230656f6a02950c64d7c</t>
  </si>
  <si>
    <t>Maven redirects work, but Maven Central policy is not to allow changes to existing releases (partly because 3rd party repos might not pick up changes anyway). This effectively stops redirects from being useful.
 So any change to the Maven id needs to be accompanied by a package change, which is very disruptive.</t>
  </si>
  <si>
    <t>5bed4feee84e0020bd496f65</t>
  </si>
  <si>
    <t>I checked it in. Didn't see that little bit about svnpasswd on the FAQ site. 
 Guess it boiled down to RTFM.</t>
  </si>
  <si>
    <t>5bed5281e84e0020bd497f56</t>
  </si>
  <si>
    <t>Applied patch with modifications for java 5 generics and unit test in r1451337.
 Thanks for the patch!</t>
  </si>
  <si>
    <t>5bef229e56f6a02950c6487e</t>
  </si>
  <si>
    <t>Has this happened very often? Or just the once?
 According to [1], error code 128 means: ERROR_WAIT_NO_CHILDREN - There are no child processes to wait for.
 Not sure why this should happen here - maybe the OS shell terminated abruptly.
 However, it seems to me that the caller [2] should be able to handle the error without shutting the system down.
 Errors sometimes happen when calling external processes; applications should be able to handle these gracefully.
 In this case I would expect it to log an error, and continue.
 May I suggest you try running a stand-alone program that calls FileSystemUtils.freeSpaceKb() every so often, and see what happens?
 [1] http://msdn.microsoft.com/en-us/library/ms681382%28VS.85%29.aspx
 [2] com.proficiency.cg.core.utils.job.ServerDiskSpaceChecker.isDiskSpaceAvailable</t>
  </si>
  <si>
    <t>5bef230e56f6a02950c64df7</t>
  </si>
  <si>
    <t>I copied the BoundedInputStream from Apache JackRabbit:
  http://svn.apache.org/viewvc?view=revision&amp;revision=1002430
 I removed the int size limitation:
  http://svn.apache.org/viewvc?view=revision&amp;revision=1002432
 ..and added a test case
  http://svn.apache.org/viewvc?view=revision&amp;revision=1002440</t>
  </si>
  <si>
    <t>5bef236856f6a02950c65134</t>
  </si>
  <si>
    <t>See also [IO-381].</t>
  </si>
  <si>
    <t>5bed50b9e84e0020bd497327</t>
  </si>
  <si>
    <t>Created an attachment (id=5230)
 PropertiesUtil.java</t>
  </si>
  <si>
    <t>5bef23af56f6a02950c65488</t>
  </si>
  <si>
    <t>Sorry, but I'm still not clear what you want the null parameter to do.
 Can you provide a test case?
 Or at least a description of a simple directory structure and the results you want to get.
 This will be needed to generate a unit test for any changes that might be made.</t>
  </si>
  <si>
    <t>5bef223556f6a02950c64318</t>
  </si>
  <si>
    <t>Created an attachment (id=7449)
 updated refs to IOUtil and EndianUtil</t>
  </si>
  <si>
    <t>5bed534ae84e0020bd498910</t>
  </si>
  <si>
    <t>Composition diagram before refactoring.
 Dubious dependencies in red.</t>
  </si>
  <si>
    <t>5bef23c656f6a02950c655c0</t>
  </si>
  <si>
    <t>I have committed {{IO-487-accept-reject-2.patch}} with minor javadoc changes as http://svn.apache.org/r1715217</t>
  </si>
  <si>
    <t>5bef227256f6a02950c646d4</t>
  </si>
  <si>
    <t>I find the method name "readFrom" confusing as its actually writing to the ByteArrayOutputStream - why not just write(InputStream)?</t>
  </si>
  <si>
    <t>5bef22d056f6a02950c64b42</t>
  </si>
  <si>
    <t>wow. Round and round. Maybe we should leave things as-is, and provide runtime tests that require a writable location and test the case-sensitivity of a given volume at RT. Maybe that's useful and maybe it isn't, but at least we can be explicit about what we're doing and provide better guarantees. Note: AFAICT, you must know (or be able to create) an existing file in order to make Java 5 on OS X tell you via canonical files whether the disk is case-sensitive. I don't know what that actually indicates is going on in the java.io.File implementation, obviously.</t>
  </si>
  <si>
    <t>5bef235356f6a02950c65083</t>
  </si>
  <si>
    <t>5bed52d8e84e0020bd498421</t>
  </si>
  <si>
    <t>Do you think it makes sense to have a MapIterator mapIterator() method for MultiValuedMap? I saw that it has been used widely in Map implementations and IMHO I think it would be a good addition. 
 In case we do add it, should it be a part of MultiValuedMap or should we have a separated interface like IterableMultiValuedMap which would add the mapIterator() method? Personally, I feel that we can have it in MultiValuedMap itself. 
 Let me know your thoughts, then I can work on this.</t>
  </si>
  <si>
    <t>5bef22e456f6a02950c64c29</t>
  </si>
  <si>
    <t>Is this equivalent to part of IO-233?</t>
  </si>
  <si>
    <t>5bef22f956f6a02950c64cef</t>
  </si>
  <si>
    <t>Good to know that it's easy to unambiguously detect CR and LF.
 There seems to be a lot of spurious files in the zip archive.
 I'm not sure that the getNewLineMatchByteCount() is as efficient as BufferedReader.readLine() - it seems to process characters multiple times. It could probably be improved by just checking current and previous chars. Also, I don't think it's necessary to encode \n or \r - just use the appropriate characters.
 There are no tests for multi-block files where there may be lines spanning blocks.
 Indeed the CRLF pair may span blocks; I'm not convinced that the code handles that correctly.
 In order for getNewLineMatchByteCount() to detect all CRLF pairs, it generally needs at least 2 characters to be present; this does not seem to be guaranteed.
 Note: could use a smaller block size to make the test files smaller; probably sensible to compare the results with a forward line reader. It would then be simple to have a directory of various different test files - read the file forward and store the lines; ensure that the reverse reader matches the reversed lines.
 The field totalBlockCount needs to be a long, not an int.
 Might simplify the code to use empty arrays rather than null.</t>
  </si>
  <si>
    <t>5bed5372e84e0020bd498aae</t>
  </si>
  <si>
    <t>Due to the order of the arguments of the assertEquals, we were calling TreeMap#equals, which would create a normal iterator instead of calling mapIterator().
 This would change the modCount in the parent, resulting finally in the concurrent modification exception.</t>
  </si>
  <si>
    <t>5bed4ff9e84e0020bd496f83</t>
  </si>
  <si>
    <t>Created an attachment (id=17186)
 TestSuite for java 1.4</t>
  </si>
  <si>
    <t>5bed5052e84e0020bd4971ae</t>
  </si>
  <si>
    <t>BeanMap&lt; bean.toString() &gt; it is.</t>
  </si>
  <si>
    <t>5bed510ce84e0020bd497529</t>
  </si>
  <si>
    <t>Created an attachment (id=17678)
 patch to implement proposed changes</t>
  </si>
  <si>
    <t>5bef228656f6a02950c647fa</t>
  </si>
  <si>
    <t>Patch applied, thanks!
 http://svn.apache.org/viewvc?view=rev&amp;revision=721610</t>
  </si>
  <si>
    <t>5bed5390e84e0020bd498bf9</t>
  </si>
  <si>
    <t>Github user chtompki commented on the issue:
  https://github.com/apache/commons-collections/pull/9
  @gonmarques - Do you mind rebasing this work onto the `master` branch and opening a new pull request?</t>
  </si>
  <si>
    <t>5bed520ae84e0020bd497a11</t>
  </si>
  <si>
    <t>Patch with the serialisation with writeObject and readObject-methods</t>
  </si>
  <si>
    <t>5bed52dee84e0020bd498476</t>
  </si>
  <si>
    <t>Ok, I will then mark it as to be fixed for 3.2.2 in case somebody is really willing to make a new point release for the 3.x branch.</t>
  </si>
  <si>
    <t>5bef23de56f6a02950c6568f</t>
  </si>
  <si>
    <t>GitHub user ahmet-celik opened a pull request:
  https://github.com/apache/commons-io/pull/13
  Cleaning directories after each test run, to prevent repository pollution.
  https://issues.apache.org/jira/browse/IO-511
 You can merge this pull request into a Git repository by running:
  $ git pull https://github.com/ahmet-celik/commons-io testDirectoryPollution
 Alternatively you can review and apply these changes as the patch at:
  https://github.com/apache/commons-io/pull/13.patch
 To close this pull request, make a commit to your master/trunk branch
 with (at least) the following in the commit message:
  This closes #13
 ----
 commit d35cb11e24e03ab4447c452f91ecff01b6d92555
 Author: Ahmet Celik &lt;ahmetcelik@utexas.edu&gt;
 Date: 2016-06-23T17:14:45Z
  Cleaning directories after each test run, to prevent file pollution.
 ----</t>
  </si>
  <si>
    <t>5bed532fe84e0020bd4987e7</t>
  </si>
  <si>
    <t>Stephen was the one with those concerns though. Then again, his comment above might predate that.</t>
  </si>
  <si>
    <t>5bed52a1e84e0020bd49814e</t>
  </si>
  <si>
    <t>The solution used for java.util.HashMap as well as for the others now is to silently increase the map size by 1. This is fine for these maps, where the size doesn't really matter.
 In the case of the LRUMap, size is important and the user is explicitly choosing a particular size. Silent increment would imply to violate these explicit wishes. IMO, that's not an option.</t>
  </si>
  <si>
    <t>5bef23c656f6a02950c65592</t>
  </si>
  <si>
    <t>Agreed, but I think UnsupportedOperationException describes things better. InvalidClassException implies that the class to be deserialized can't be found, while UnsupportedOperationException makes it clear that class deserialization is not supported (or allowed).
 Either one is fine with me.</t>
  </si>
  <si>
    <t>5bed4eb9e84e0020bd496b15</t>
  </si>
  <si>
    <t>Bugzilla migration seems to have messed up this call</t>
  </si>
  <si>
    <t>5bed52f6e84e0020bd49857c</t>
  </si>
  <si>
    <t>Sounds good. Just take a look at some existing tests for other iterators and include one in your patch.
 Looking forward to review your first contribution.</t>
  </si>
  <si>
    <t>5bed525ee84e0020bd497cfa</t>
  </si>
  <si>
    <t>Hi Sam,
 it has been a long time, but I took the time to look at code at the googlecode repository and after some cleanup committed it to commons-collections in r1365732. The status is pretty good imho, but would require more unit tests and more javadoc. So further help is very welcome!
 Thanks,
 Thomas</t>
  </si>
  <si>
    <t>5bed52f7e84e0020bd49859c</t>
  </si>
  <si>
    <t>Possible fix attached</t>
  </si>
  <si>
    <t>5bef23a856f6a02950c6542b</t>
  </si>
  <si>
    <t>However, in both cases I think the expected length should be 1, not 0, as the prefix will be "/", not "" (these are absolute pathnames)</t>
  </si>
  <si>
    <t>5bed52f6e84e0020bd498587</t>
  </si>
  <si>
    <t>The reason would be consistency. Normally all decorators, see also other packages, have a static factory method.
 But I have to admit that some things are not consistent:
  * some decorators have a private constructor, mainly when they are supposed to be final, e.g. unmodifiable
  * some have a protected constructor to allow sub-classing
  * some have a public constructor that does not validate the input
 This needs to be further cleaned up in a reasonable way. For iterators I am not yet decided, and another thing to consider is to shift our focus more on Iterables rather than on Iterators, see COLLECTIONS-442, which I want to tackle next.</t>
  </si>
  <si>
    <t>5bef226556f6a02950c64627</t>
  </si>
  <si>
    <t>Patch to make filefilter fields final (also fixes 1 string.toString() call)</t>
  </si>
  <si>
    <t>5bef238c56f6a02950c652e7</t>
  </si>
  <si>
    <t>URL: http://svn.apache.org/r1468938
 Log:
 IO-346 Add ByteArrayOutputStream.toInputStream()
 Modified:
  commons/proper/io/trunk/src/changes/changes.xml
  commons/proper/io/trunk/src/main/java/org/apache/commons/io/output/ByteArrayOutputStream.java
  commons/proper/io/trunk/src/test/java/org/apache/commons/io/output/ByteArrayOutputStreamTestCase.java</t>
  </si>
  <si>
    <t>5bed5162e84e0020bd497672</t>
  </si>
  <si>
    <t>Yeah, this one is interesting. In COLLECTIONS-239, the way it works is (afaik) by design and so that one should be a WONTFIX.
 In this case, I think the same kind of problem exists. The statement of 'here I am on "0"' in inaccurate, instead 'here' is the space between "0" and "1", not one of the elements. If we think of things as existing at an element and not the space between, then the example above begins pointing at "2", and in the non looping case it begins pointing at a null value that is prior to the list. That feels very odd.
 I can see why these semantics don't give people what they want. Pointing at elements, while confusing at the boundaries, does make more sense in their use cases. I wonder if it would all be simpler if we didn't have the bad two-in-one next() previous() methods but used getNext() and moveToNext() semantics.</t>
  </si>
  <si>
    <t>5bef239656f6a02950c65361</t>
  </si>
  <si>
    <t>There is nothing to fix. This is a utility function and, yes, if an application uses it incorrectly it might be used for a malfunction, but it is in the responsibility of the application to guard the call.</t>
  </si>
  <si>
    <t>5bef23fd56f6a02950c6580f</t>
  </si>
  <si>
    <t>ok, I will see if I find some time the next days to clean up my code and attach it here.</t>
  </si>
  <si>
    <t>5bed52dfe84e0020bd498485</t>
  </si>
  <si>
    <t>Hi Sebb,
 Here are some results I've gathered for different sizes:
  Size Fixed Original
  1000000 0m1.696s 27m35.343s
  500000 0m1.392s 11m22.767s
  100000 0m1.172s 0m1.136s
  10000 0m1.068s 0m1.132s
  1000 0m0.972s 0m0.988s
  100 0m0.968s 0m0.936s
  10 0m0.948s 0m0.908s</t>
  </si>
  <si>
    <t>5bed5386e84e0020bd498b8b</t>
  </si>
  <si>
    <t>[~garydgregory] Thanks for reviewing + accepting!</t>
  </si>
  <si>
    <t>5bef21e956f6a02950c6402c</t>
  </si>
  <si>
    <t>Revised patch for cancel functionality</t>
  </si>
  <si>
    <t>5bed536ee84e0020bd498a90</t>
  </si>
  <si>
    <t>Fixed Javadoc issues on Java 1.8. Running `mvn clean javadoc:javadoc` now passes with:
 {noformat}
 Apache Maven 3.3.9 (bb52d8502b132ec0a5a3f4c09453c07478323dc5; 2015-11-11T05:41:47+13:00)
 Maven home: /opt/maven
 Java version: 1.8.0_144, vendor: Oracle Corporation
 Java home: /usr/lib/jvm/java-8-oracle/jre
 Default locale: en_US, platform encoding: UTF-8
 OS name: "linux", version: "4.4.0-93-generic", arch: "amd64", family: "unix"
 {noformat}
 Output:
 {noformat}
 ...
 [INFO] Executing tasks
 main:
 [INFO] Executed tasks
 [INFO] 
 [INFO] &lt;&lt;&lt; maven-javadoc-plugin:2.10.3:javadoc (default-cli) &lt; generate-sources @ commons-collections4 &lt;&lt;&lt;
 [INFO] 
 [INFO] --- maven-javadoc-plugin:2.10.3:javadoc (default-cli) @ commons-collections4 ---
 [INFO] ------------------------------------------------------------------------
 [INFO] BUILD SUCCESS
 [INFO] ------------------------------------------------------------------------
 [INFO] Total time: 8.722 s
 [INFO] Finished at: 2017-09-12T22:30:44+12:00
 [INFO] Final Memory: 23M/244M
 [INFO] ------------------------------------------------------------------------
 {noformat}</t>
  </si>
  <si>
    <t>5bed5309e84e0020bd498691</t>
  </si>
  <si>
    <t>Closing for 4.1. Please provide further feedback on separate tickets.</t>
  </si>
  <si>
    <t>5bef21ef56f6a02950c6409a</t>
  </si>
  <si>
    <t>Created an attachment (id=10781)
 patch for FilenameUtils</t>
  </si>
  <si>
    <t>5bed5332e84e0020bd49881a</t>
  </si>
  <si>
    <t>An implementation of that handles partial keys.</t>
  </si>
  <si>
    <t>5bef223c56f6a02950c643a7</t>
  </si>
  <si>
    <t>One other thought - maybe the affected methods in IOUtils should do something consistent in the event of the files being larger the 2GB:
  - return a negative value, e.g. -1
  - return the Integer maximum value</t>
  </si>
  <si>
    <t>5bed5120e84e0020bd4975a3</t>
  </si>
  <si>
    <t>Reformat to make stacktrace easier to read</t>
  </si>
  <si>
    <t>5bed5356e84e0020bd4989b0</t>
  </si>
  <si>
    <t>Hmm I feared that it would be too easy to create other, similar exploits with still serializable classes.
 btw. for the same DOS attack, the guava lib might be exploitable as well. The lib also provides predicates and functions that can be chained in a way or another and are serializable.</t>
  </si>
  <si>
    <t>5bed5356e84e0020bd4989a1</t>
  </si>
  <si>
    <t>I prefer a fail-fast approach.
 btw. a successful attack will call the transform as part of the call to readObject, thus it will fail during de-serialization.</t>
  </si>
  <si>
    <t>5bed539ae84e0020bd498c59</t>
  </si>
  <si>
    <t>[~saipraneethn] Nothing would make me happier.</t>
  </si>
  <si>
    <t>5bed5202e84e0020bd4979d3</t>
  </si>
  <si>
    <t>Thanks Mark. Patch applied.
 svn ci -m "Applying Mark Shead's patch to COLLECTIONS-359. The intersection method was not handling duplicates correctly. "
 Sending src/java/org/apache/commons/collections/ListUtils.java
 Sending src/test/org/apache/commons/collections/TestListUtils.java
 Transmitting file data ..
 Committed revision 965173.</t>
  </si>
  <si>
    <t>5bef224e56f6a02950c644ad</t>
  </si>
  <si>
    <t>IMHO, the UNC for "\\" not "//" See: http://en.wikipedia.org/wiki/Path_%28computing%29#Uniform_Naming_Convention
 Hence // should be fixed to a single slash. Makes sense?</t>
  </si>
  <si>
    <t>5bed5393e84e0020bd498c17</t>
  </si>
  <si>
    <t>GitHub user grimreaper opened a pull request:
  https://github.com/apache/commons-collections/pull/45
  [COLLECTIONS-691] Use boolean operator for boolean result
 You can merge this pull request into a Git repository by running:
  $ git pull https://github.com/grimreaper/commons-collections eax/shortcirc/boolean
 Alternatively you can review and apply these changes as the patch at:
  https://github.com/apache/commons-collections/pull/45.patch
 To close this pull request, make a commit to your master/trunk branch
 with (at least) the following in the commit message:
  This closes #45
 ----
 commit 8fa281bfec681db294cf64672de10e860a5dbdc6
 Author: Eitan Adler &lt;lists@...&gt;
 Date: 2018-07-23T07:34:21Z
  [COLLECTIONS-691] Use boolean operator for boolean result
 ----</t>
  </si>
  <si>
    <t>5bed4f6be84e0020bd496db5</t>
  </si>
  <si>
    <t>This is most likely a bug in VAJ. A subclass inherits all accessible
 (non-private) inner classes from its basetype just like it would inherit
 accessible fields. Thus for subtypes of Map, its perfectly valid to access Entry
 directly without the starting "Map.".</t>
  </si>
  <si>
    <t>5bef23c656f6a02950c65588</t>
  </si>
  <si>
    <t>This is clearly an IO class.</t>
  </si>
  <si>
    <t>5bef228156f6a02950c647c8</t>
  </si>
  <si>
    <t>Just to be clear, you are telling me that given a UTF-16 String, calling getBytes("UTF-16") against it yields incorrect results? Is this a bug logged with Sun?</t>
  </si>
  <si>
    <t>5bef237156f6a02950c65191</t>
  </si>
  <si>
    <t>IO 2.0 is currently compatible with the last release - this can be considered if/when we decide to break backward compatibility</t>
  </si>
  <si>
    <t>5bed5332e84e0020bd49881d</t>
  </si>
  <si>
    <t>Hi Claude,
 this sounds good, would you mind creating a separate issue for the iterator, so that we can better keep track of the changes.
 Thanks,
 Thomas</t>
  </si>
  <si>
    <t>5bef235256f6a02950c65073</t>
  </si>
  <si>
    <t>Committed first cut as sizeOf[Directory]AsBigInteger</t>
  </si>
  <si>
    <t>5bed5386e84e0020bd498b88</t>
  </si>
  <si>
    <t>5bed5312e84e0020bd4986c8</t>
  </si>
  <si>
    <t>The reason these classes are final is because their behavior is well defined and not supposed to be changed by sub-classes.
 To prevent sub-classing, they are marked as final.</t>
  </si>
  <si>
    <t>5bed519fe84e0020bd4977fe</t>
  </si>
  <si>
    <t>I don't see any benefit to restricting a users choices. Your preference might not be to use inheritance, but that shouldn't restrict others. I find having a MyCompanyUtils class extend *Utils is quite useful. I might add an additional overload to a method. In Eclipse, it will show me all of the possible overloads of a method. If I then choose one in the super class, I may go ahead and accept the auto-correct. I might decide to add overloads which accept an array instead of a collection, and want to be able to view them side by side with the other static functions.
 I have a StringUtils class which extends the commons.lang.StringUtils. I generally create this in every project, and it grows as I add String related static functions. 
 Making a class final might have had a performance improvement in Java 1.0, but in modern JVMs it has no affect. I think the Open/Closed principle indicates that you should make your classes open for extension if possible.</t>
  </si>
  <si>
    <t>5bef231956f6a02950c64e69</t>
  </si>
  <si>
    <t>On further thought I think it's inevitable that the extra thread is needed for a truly robust solution. I'll take another look at the patches and see if I can merge the two approaches.</t>
  </si>
  <si>
    <t>5bed5254e84e0020bd497c69</t>
  </si>
  <si>
    <t>Note that this does not appear to be a threading issue - the testSynchronizedRemoveFromMapIterator test fails even with only one thread. Similarly for testSynchronizedRemoveFromKeySet.
 Perhaps there should be separate single-threaded tests - or at least, the tests should check a single thread first before attempting multiple threads.
 BTW, I added some detail to the ConcurrentModificationException, this shows that the check that is failing is 1001!=1000 (single thread test)
 i.e. the expectedModCount is one less than the parent.modCount. Looks like one of the methods is not updating expectedModCount correctly.</t>
  </si>
  <si>
    <t>5bed5024e84e0020bd4970ba</t>
  </si>
  <si>
    <t>Fixed in CVS head, thanks</t>
  </si>
  <si>
    <t>5bef239756f6a02950c65369</t>
  </si>
  <si>
    <t>Just for the record, openProcessStream(String[] params) forwards the String array 1:1 to Runtime.getRuntime().exec(params), so this API is as dangerous or not dangerous to use like the normal system class. Iff there is a vulnerability then it is in the application code. (there are executor frameworks which are doing much more wrong :)</t>
  </si>
  <si>
    <t>5bef221956f6a02950c6421d</t>
  </si>
  <si>
    <t>P.S. Occasionally my W2K machine can be a bit flaky - but usually a reboot 
 sorts it out (I tried that and reran the tests, but no change).</t>
  </si>
  <si>
    <t>5bef237656f6a02950c651c7</t>
  </si>
  <si>
    <t>URL: http://svn.apache.org/r1545141
 Log:
 IO-410 Readfully() That Returns A Byte Array
 Modified:
  commons/proper/io/trunk/src/changes/changes.xml
  commons/proper/io/trunk/src/main/java/org/apache/commons/io/IOUtils.java
  commons/proper/io/trunk/src/test/java/org/apache/commons/io/IOUtilsTestCase.java</t>
  </si>
  <si>
    <t>5bef223b56f6a02950c64381</t>
  </si>
  <si>
    <t>Much, much faster:
  [junit] Running org.apache.commons.io.FileCleanerTestCase
  [junit] Tests run: 5, Failures: 0, Errors: 0, Time elapsed: 9.996 sec
 I'll go ahead and update the test case with that change. Nice debug job :)</t>
  </si>
  <si>
    <t>5bef23a656f6a02950c65414</t>
  </si>
  <si>
    <t>As I see it, the closeQuietly() method is intended to be used where one does not care about the success/failure, i.e. as a useful shorthand for
 {code}
 try (
  in.close();
 } catch (IOexception ieo) {
  // ignored
 }
 {code}
 So I agree with Neil here - if you want to get the Exception, use plain close().</t>
  </si>
  <si>
    <t>5bed534ce84e0020bd49892c</t>
  </si>
  <si>
    <t>HashedMap already implements a shallow clone, ie the entries are put into the cloned map.
 This behavior is equivalent to the one in the proposed patch.
 A real "deep" clone would clone all map entries and put them into the cloned map.</t>
  </si>
  <si>
    <t>5bed4ec8e84e0020bd496b5a</t>
  </si>
  <si>
    <t>Created an attachment (id=8495)
 Fix JDK 1.4.2 Javadoc errors for API classes.</t>
  </si>
  <si>
    <t>5bed5167e84e0020bd49769d</t>
  </si>
  <si>
    <t>Hello I am reporting a similar problem which makes LRUMap useless. I am using 
 LRUMap as a synchronizedMap. I can confirm that this problem only occurs when 
 the LRUMap becomes full, but not right away. The problem may or may not arise 
 (there is no pattern). I am using LRUMap in a web environment to cache some 
 stuff - the cache size is 40000. Once the problem starts the problem 
 continues with each next put.
 java.lang.NullPointerException 
 org/apache/commons/collections/map/LRUMap.addMapping
 (IILjava/lang/Object;Ljava/lang/Object;)V+0 (LRUMap.java:227) 
 org/apache/commons/collections/map/AbstractHashedMap.put
 (Ljava/lang/Object;Ljava/lang/Object;)Ljava/lang/Object;+0 
 (AbstractHashedMap.java:269) 
 java/util/Collections$SynchronizedMap.put(Ljava/lang/Object;Ljava/lang/Object;)
 Ljava/lang/Object;+11 (Collections.java:1432)</t>
  </si>
  <si>
    <t>5bed52dfe84e0020bd498484</t>
  </si>
  <si>
    <t>However for smaller data sets, adding the extra conversion would probably reduce performance.
 Have you tested that?</t>
  </si>
  <si>
    <t>5bef230656f6a02950c64d74</t>
  </si>
  <si>
    <t>Something to decide before the next release. Properly moving to org.apache.commons means a bunch of redirects being put in the maven repository.</t>
  </si>
  <si>
    <t>5bef236956f6a02950c65148</t>
  </si>
  <si>
    <t>You might know the charset in advance, but if you're not using BOMInputStream or the likes (i.e. you have a Reader or simply a String passed to you) you can't know if a BOM was present unless you check the first char and compare it to '\uFEFF':
 {code:java}
 public String stripBom(@Nonnull String s) {
  return s.isEmpty() || s.charAt(0) != ByteOrderMark.BOM_CHAR ? s : s.substring(1);
 }
 {code}
 I think BOM_CHAR is preferable since ByteOrderMark is BOM so it makes ByteOrderMark.BOM look like "salsa sauce".</t>
  </si>
  <si>
    <t>5bef228256f6a02950c647da</t>
  </si>
  <si>
    <t>I have copied the code from BeanUtils MemoryLeakTestCase to try and force garbage collection. Hopefully that will be more successful in ytour environment, but if not then it should now throw an exception rather than hanging
 http://svn.apache.org/viewvc?view=rev&amp;revision=723153</t>
  </si>
  <si>
    <t>5bef21dc56f6a02950c63f87</t>
  </si>
  <si>
    <t>Created an attachment (id=12800)
 wildcard filter source code</t>
  </si>
  <si>
    <t>5bef22d056f6a02950c64b31</t>
  </si>
  <si>
    <t>&gt; The problem with the current behaviour on VMS is that the implicit (default) choice is not guaranteed to be correct.
 OK well I gave my opnion - "from my PoV that doesn't add anything to IO or help OpenVMS users - as it stands currently it doesn't work for OpenVMS users who wants "case-insensitive" - with that kind of change it doesn't work for ALL OpenVMS users - plus it messes up any existing OpenVMS users who have been relying on the current behaviour." If you want to change the JavaDoc to put a note about OpenVMS, thats fine by me - personally I'm against throwing the exceptions since it adds unecessary additional complexity that solves nothing for no-one. OpenVMS users need to choose the correct IOCase flavour they want to use and understand the implications of such in their enviroment.
 &gt; There is still the general problem that the separator character and case-sensitivity are not related in any way.
 Why should they be? I don't see any problem with FilenameUtils.SYSTEM_SEPARATOR on OpenVMS and I don't see any reason why the separator character should be linked to case sensitivity of file names. To be honest, just saying "theres is still the general problem..." is too vague - please be specific about actual problems in Commons IO and what you propose should be done about it.</t>
  </si>
  <si>
    <t>5bef231656f6a02950c64e36</t>
  </si>
  <si>
    <t>An alternative would be to create ChunkedOutputStream and ChunkedWriter classes.</t>
  </si>
  <si>
    <t>5bed50c9e84e0020bd497395</t>
  </si>
  <si>
    <t>I've read that discussion previously but I strongly disagree that all exceptions 
 should be RuntimeExceptions. The InterruptedException does throw a wrench in 
 the design in this case but there's got to be a better solution than making 
 *all* exceptions unchecked.</t>
  </si>
  <si>
    <t>5bed4ec8e84e0020bd496b5d</t>
  </si>
  <si>
    <t>Created an attachment (id=8522)
 Additional Javadoc issues.</t>
  </si>
  <si>
    <t>5bef23c656f6a02950c6559b</t>
  </si>
  <si>
    <t>Please use the InvalidClassException with a proper reason (e.g. "security restrictions: class rejected"). We had to detect that even recent jBoss releases start to behave very badly if the object serialization is broken in an unexpected way (we managed to throw a NPE). A restart of jBoss was actually the only way to solve the issue until the next NPE happened. This might apply to other app servers, too.</t>
  </si>
  <si>
    <t>5bed52d8e84e0020bd49842a</t>
  </si>
  <si>
    <t>Thanks Thomas. 
 I am a bit stuck/confused here and need your help. I was implementing an abstract class for ListValuedMap. But since now we return a WrappedCollection from get, for ListValuedMap we need to return a WrappedList. Also the ListIterator has add() method and this should also add a mapping if not present. I have implemented all this in AbstractListValuedMap and added a factory method in MultiValuedHashMap to instantiate the abstract class anonymously. But I am not quite confident about this. Please review the implementation (MultiValuedMap_7.patch) and let me know your thoughts. I haven't added any documentation or much tests for this yet as this is for your review. Let me know what you think.
 Regarding the MuliValuedMapUtil name, do you think MultiMapUtils make sense? We can later add utils methods for MultiKeyMap here when we move MultiKeyMap to the multimap package.</t>
  </si>
  <si>
    <t>5bed5354e84e0020bd498975</t>
  </si>
  <si>
    <t>See comment.</t>
  </si>
  <si>
    <t>5bed537fe84e0020bd498b43</t>
  </si>
  <si>
    <t>Hi [~mingleizhang],
 Please feel free to provide a pull request on GitHub with a unit test.
 https://github.com/apache/commons-collections
 Are you expecting that such a change would be in the 3.x AND 4.x (master) branches?
 Gary</t>
  </si>
  <si>
    <t>5bed5384e84e0020bd498b7d</t>
  </si>
  <si>
    <t>Please feel free to provide a PR on GitHub: https://github.com/apache/commons-collections</t>
  </si>
  <si>
    <t>5bef233556f6a02950c64f6a</t>
  </si>
  <si>
    <t>I do not think we should throw an exception. The {{freeSpace}} method sounds like a minefield as it is because "Javadoc says it does not normalise the value". If we re-implement the method, then we are changing the documented behavior, bleh. I don't want to explain how that is OK, it does not feel right.
 What about:
 - We document {{File}} usage as the class level.
 - freeSpace stays deprecated, document {{File}} methods.
 - re-implementing {{freeSpaceKb}} methods using {{File}}. These methods do not have to be deprecated because they return values in Kb instead of bytes so there is some sort of extra value there.
 Thoughts?</t>
  </si>
  <si>
    <t>5bed516ae84e0020bd4976c6</t>
  </si>
  <si>
    <t>Looking at this - sorry for lack of response, not much activity in this component but as I answered your previous mail I felt I should look over at it.
 I don't see an obvious 'homepage' link. The first is a transient code review, the next two are forked source trees and the last is a search page. Searching for collections, I don't see a good page there, instead the search results offer a download, a manifest and a summary.
 Collections and other Commons libraries have been packaged for other UNIX distributions, so I'm not sure there's any value in documenting that it's available in OpenSolaris.</t>
  </si>
  <si>
    <t>5bef23d956f6a02950c65656</t>
  </si>
  <si>
    <t>Hi Gary,
 I added unit tests for NPE.
 Also what pattern do you suggest for unit test method names?
 Looks like some test methods are {{camelCase}} (e.g. {{testAsBufferedOutputStreamWithBufferSize}}) and some are {{camelCase_MixedWithUnderscore}} (e.g. {{testToByteArray_InputStream_SizeIllegal}}).
 Or are you suggesting to rename, for example, {{testResourceToString_ExistingResourceAtRootPackage}} to {{testResourceToString_ShouldReadExistingResourceAtRootPackage}}?
 Cheers,
 Behrang</t>
  </si>
  <si>
    <t>5bed5257e84e0020bd497c96</t>
  </si>
  <si>
    <t>Applied patch in r1457410.</t>
  </si>
  <si>
    <t>5bef21e556f6a02950c63fe1</t>
  </si>
  <si>
    <t>I haven't investigated this closely but I must say that I'm VERY reluctant to 
 place a System.gc() call in a library. It may be ok in certain applications 
 (like Ant) but not in Commons IO. I'd rather check your application to see if 
 there are any streams that are not properly closed (in a try..finally 
 section). Or is there a bug report in Sun's bug parade that documents this 
 behaviour as a real bug?</t>
  </si>
  <si>
    <t>5bed50eae84e0020bd49744c</t>
  </si>
  <si>
    <t>Additional javadoc added to CVS</t>
  </si>
  <si>
    <t>5bef23ae56f6a02950c65473</t>
  </si>
  <si>
    <t>Yes. Here is how.
  public static final FileType get
  (File file)
  {
  if (file==null) {
  return UNKNOWN;
  }
  try {
  if (!file.exists()) {
  return NONEXISTENT;
  }
  if (file.getCanonicalFile().equals(file.getAbsoluteFile())) {
  if (file.isDirectory()) {
  return DIR;
  }
  if (file.isFile()) {
  return FILE;
  }
  } else {
  if (file.isDirectory()) {
  return LINK_DIR;
  }
  if (file.isFile()) {
  return LINK_FILE;
  }
  }
  } catch (IOException ex) {
  // CANNOT_GET_TYPE
  }
  return UNKNOWN;
  }</t>
  </si>
  <si>
    <t>5bed5381e84e0020bd498b53</t>
  </si>
  <si>
    <t>You're right.Â This isn't necessary.Â Closing.</t>
  </si>
  <si>
    <t>5bed5346e84e0020bd4988e0</t>
  </si>
  <si>
    <t>Directly using an externally provided collection/array in an class is always a bad idea. Locking the iterator would be not useful, as the provided list would be externally modifiable, leading to undefined behavior.
 The usual good pattern is to copy the arguments to an internal collection, which is not much overhead but prevents any side-effects.
 The current constructors already allow to provide a list as input, which entries will be added to the chain.</t>
  </si>
  <si>
    <t>5bed5000e84e0020bd496fc4</t>
  </si>
  <si>
    <t>I disagree with two things in the changes made to my patch, though a bunch of 
 the others are great! I also have a question about one of your comments.... 
 1) Some maps are allowed to have null keys. Since the label field, during 
 recursion, contains the key, the guard within verbosePrintInternal as 
 currently stated will not print out any entry associated with a null key. 
 2) I think that even when a nested map is present, the type of the map should 
 be printed out in debug mode. 
 3) You note that, in dealing with nested maps, it would make sense to have a 
 stack. I can see that - otherwise, there's the possibility of infinite 
 recursion. Is it acceptable to add an internal stack, and then add 
 synchorization to the stack within utilities of this sort?</t>
  </si>
  <si>
    <t>5bef223c56f6a02950c643aa</t>
  </si>
  <si>
    <t>I've changed these from deprecated to throw an exception instead (although I'm open to -1/MIN_VALUE/MAX_VALUE too)
 The reason is that most users will probably only care about smaller files, and inconveniencing the many for the few is too harsh a response to this problem.The javadoc together with an exception would seem to be a safe way to deal with the problem.
 This call is now awaiting feedback or closure.</t>
  </si>
  <si>
    <t>5bed4f64e84e0020bd496d8b</t>
  </si>
  <si>
    <t>That's right, I was not very specific:
 If you are on 
 http://jakarta.apache.org/commons/collections/
 Then click on the left-hand frame's "Download" link, you are directed to
 http://jakarta.apache.org/site/sourceindex.cgi#commons-collections
 instead of
 http://jakarta.apache.org/site/binindex.cgi#commons-collections
 which is probably not what is intended.</t>
  </si>
  <si>
    <t>5bed526ee84e0020bd497df8</t>
  </si>
  <si>
    <t>Looks good, thanks!</t>
  </si>
  <si>
    <t>5bef23c656f6a02950c655bb</t>
  </si>
  <si>
    <t>This is also {{DelacretazObjectInputStream}} ... ;-)</t>
  </si>
  <si>
    <t>5bed534ae84e0020bd498919</t>
  </si>
  <si>
    <t>Hi Brahim,
 I really appreciate your work, and if we would do a greenfield project, this would be the right way to go.
 Doing such a fundamental change in a matured library like collections is not easy and would certainly be very controversial, thus I close this for now as Won't fix. If you are still determined to push collections in this direction for a potential 5.0 release, I would suggest to discuss the change on the mailinglist to get feedback from the community and if positive we can re-open the issue.
 Thanks,
 Thomas</t>
  </si>
  <si>
    <t>5bed50dae84e0020bd497400</t>
  </si>
  <si>
    <t>5bed51e0e84e0020bd4978c7</t>
  </si>
  <si>
    <t>An easy change to make (obviously); but TestMultiHashMap doesn't extend AbstractTestMap and get the automatic Serialization testing, so need to either a) duplicate said testing or b) figure out how to make MultiHashMap fit the TestMap contract. 12 Failures and 4 errors for a simple try.</t>
  </si>
  <si>
    <t>5bed5329e84e0020bd4987a6</t>
  </si>
  <si>
    <t>A unit test in JUnit format to reproduce the problem. The last line results in a NullPointerException.</t>
  </si>
  <si>
    <t>5bef228d56f6a02950c6481a</t>
  </si>
  <si>
    <t>URL: http://svn.apache.org/viewvc?rev=919691&amp;view=rev
 Log:
 IO-194 FreeSpaceKb() with no input arguments
 Modified:
  commons/proper/io/trunk/src/java/org/apache/commons/io/FileSystemUtils.java</t>
  </si>
  <si>
    <t>5bef21e456f6a02950c63fcf</t>
  </si>
  <si>
    <t>Created an attachment (id=18143)
 FileUtils.checksum() implementation &amp; testcase
 I fixed the typo, thank you Sven.</t>
  </si>
  <si>
    <t>5bef23c156f6a02950c65560</t>
  </si>
  <si>
    <t>I am encountering the same issue with commons-io 2.4 and using the Tailer class. I assume we could manually build a commons-io class and use that in Java before an official release comes out with a patch suggested by the above two people.</t>
  </si>
  <si>
    <t>5bed51fde84e0020bd4979a7</t>
  </si>
  <si>
    <t>The project has already been moved to standard maven layout by sebb.</t>
  </si>
  <si>
    <t>5bed527ae84e0020bd497eff</t>
  </si>
  <si>
    <t>Not sure if this warrants a new bug but CompositeCollection constructor + addComposited method still accepting arrays rather than varargs.</t>
  </si>
  <si>
    <t>5bed4eb9e84e0020bd496b14</t>
  </si>
  <si>
    <t>List added and tested, thanks</t>
  </si>
  <si>
    <t>5bed52c2e84e0020bd4982d3</t>
  </si>
  <si>
    <t>The actual problem seems to me to be a gap in the test suite.</t>
  </si>
  <si>
    <t>5bef224e56f6a02950c644ab</t>
  </si>
  <si>
    <t>Stephen, thanks for helping with this...
 "I believe that the intention was that all invalid inputs would result in null, not an exception, so the fix is incorrect. (But it should also not throw NPE)"
 The problem is in the equals method which returns a primitive boolean, so returning null is not an option. It calls the normalize() method on the file names, so the question is what should that method do if the "normalized" file names are null? Currently it causes a confusing NPE - if an exception is not correct in the equals method then the question is what to do? Perhaps it should continue, but use the un-normalized file name for any that are invalid?
 "Two options:
 a) clarify that if the double slash is at the start, it has to refer to a UNC name
 b) handle the case that a double slash at the start should be just normalized to a single slash if it is not a UNC name."
 Seems to me that since the current "normalize" contract is to return null for invalid names then isn't option b) effectively changing the contract of that method? Or is it that although a file name such as //foo.txt is not a valid UNC name - it should be considered a valid file name?</t>
  </si>
  <si>
    <t>5bef231c56f6a02950c64e77</t>
  </si>
  <si>
    <t>I suggest that code to correct that bug:
  public static void writeLines(final Collection&lt;?&gt; lines, String lineEnding, final OutputStream output, final Charset encoding)
  throws IOException {
  if (lines == null) {
  return;
  }
  if (lineEnding == null) {
  lineEnding = LINE_SEPARATOR;
  }
  final Charset cs = Charsets.toCharset(encoding);
  StringBuilder stringBuilder = new StringBuilder();
  for (final Object line : lines) {
  if (line != null) {
   stringBuilder.append(line.toString());
  }
  stringBuilder.append(lineEnding);
  }
  output.write(stringBuilder.toString().getBytes(cs));
  }
  public static void writeLines(final Collection&lt;?&gt; lines, String lineEnding,
  final Writer writer) throws IOException {
  if (lines == null) {
  return;
  }
  if (lineEnding == null) {
  lineEnding = LINE_SEPARATOR;
  }
  StringBuilder stringBuilder = new StringBuilder();
  for (final Object line : lines) {
  if (line != null) {
   stringBuilder.append(line.toString());
  }
  stringBuilder.append(lineEnding);
  }
  writer.write(stringBuilder.toString());
  }</t>
  </si>
  <si>
    <t>5bed52f8e84e0020bd4985ae</t>
  </si>
  <si>
    <t>Documented in r1651098.
 Thanks for the report!</t>
  </si>
  <si>
    <t>5bed529ae84e0020bd4980d4</t>
  </si>
  <si>
    <t>5bed5352e84e0020bd498961</t>
  </si>
  <si>
    <t>I think the method is quite reasonable but I was unsure about the name.</t>
  </si>
  <si>
    <t>5bed4ff9e84e0020bd496f86</t>
  </si>
  <si>
    <t>Created an attachment (id=17194)
 Test case for a COM-2138 version 2.0
 It was a good idea to use seeded random generator for Collections.shuffle(). So
 i was able to find much more suitable test case. This test case has TreeList
 size only 5 nodes and the point of inconsistece of listIterator is known too.
 It can be much more easy to solve that bug with this test case than with
 previous one.</t>
  </si>
  <si>
    <t>5bef225356f6a02950c6450a</t>
  </si>
  <si>
    <t>As theres been no response can we close this as fixed in 1.3?</t>
  </si>
  <si>
    <t>5bed5376e84e0020bd498ae6</t>
  </si>
  <si>
    <t>5bed4f7ae84e0020bd496e17</t>
  </si>
  <si>
    <t>5bed52c2e84e0020bd4982d2</t>
  </si>
  <si>
    <t>There are plans to actually do this, but the priority is currently on releasing 4.0</t>
  </si>
  <si>
    <t>5bed5388e84e0020bd498bb1</t>
  </si>
  <si>
    <t>5bed52ede84e0020bd49850a</t>
  </si>
  <si>
    <t>Looks good, just a few remarks:
  * I would call it PredicatedBuilder or PredicatedCollectionBuilder
  * rename the add[All]Conditionally to add[All]: no need to mention Conditionally as this is the purpose of the builder imho
  * add also a create for PredicatedCollection
  * the naming convention to create the Predicated objects follows more the guava style, maybe createXXX would be more suitable for collections</t>
  </si>
  <si>
    <t>5bef23b756f6a02950c654e3</t>
  </si>
  <si>
    <t>1. Just because there is nothing like this currently in [csv] doesn't mean another approach wouldn't be in-scope.
 2. WRT the idea of treating a CSV "file" as a sort of matrix or spreadsheet, you may also want to have a look at the [flatfile] sandbox component which could also be used for CSV. It's currently more of a record-at-a-time approach, but the indexing idea is there.</t>
  </si>
  <si>
    <t>5bed50c5e84e0020bd49737f</t>
  </si>
  <si>
    <t>I'm about to upload a FixedOrderComparator class and a unit test class. I'm new
 here, so I'm not sure what the next step is. I didn't see a release form (like
 FSF has, to assume liability for previously copyrighted code).
 I'm guessing that since I'm not a CVS committer I leave the bug status as new,
 there's a vote, and if people like it then it gets assigned to a CVS committer.</t>
  </si>
  <si>
    <t>5bed5356e84e0020bd4989ab</t>
  </si>
  <si>
    <t>Thanks Thomas for the quick fix</t>
  </si>
  <si>
    <t>5bed5338e84e0020bd498850</t>
  </si>
  <si>
    <t>Created an attachment (id=18206)
 Enhancement of ListIteratorWrapper</t>
  </si>
  <si>
    <t>5bed5228e84e0020bd497af0</t>
  </si>
  <si>
    <t>Made change in r1353172.
 Thanks for the report!</t>
  </si>
  <si>
    <t>5bed537fe84e0020bd498b44</t>
  </si>
  <si>
    <t>Hi, [~garydgregory] I would think this change should be in 3.X, then 4.X master branches can rebase code from 3.X. As I found its affects versions is 3.1.</t>
  </si>
  <si>
    <t>5bed5174e84e0020bd497717</t>
  </si>
  <si>
    <t>Semantically hasNext() referes to last returned value ('last' field) (in java.util.Iterator ). 
 Why hasPrevious() should use 'next' field (in LinkIterator)?</t>
  </si>
  <si>
    <t>5bed52d1e84e0020bd4983c0</t>
  </si>
  <si>
    <t>Collections 4 introduced an Equator interface for this purpose, which is already used in some places.</t>
  </si>
  <si>
    <t>5bef22cd56f6a02950c64aff</t>
  </si>
  <si>
    <t>Thanks for the fix - I have applied the change:
 http://svn.apache.org/viewvc?view=revision&amp;revision=1052095</t>
  </si>
  <si>
    <t>5bed505fe84e0020bd49720c</t>
  </si>
  <si>
    <t>Created an attachment (id=12136)
 TestLoopingListIterator.java - The JUnit tests</t>
  </si>
  <si>
    <t>5bef223056f6a02950c642bb</t>
  </si>
  <si>
    <t>I've attached a proposed patch for this enchancement. Note i haven't generated diff files but simply 
 jar'd up the changed files.</t>
  </si>
  <si>
    <t>5bef220d56f6a02950c6417d</t>
  </si>
  <si>
    <t>This seems to be done now</t>
  </si>
  <si>
    <t>5bed524ee84e0020bd497c0f</t>
  </si>
  <si>
    <t>Updated class along with unit tests.</t>
  </si>
  <si>
    <t>5bed4f58e84e0020bd496d5d</t>
  </si>
  <si>
    <t>Patch applied, thanks Arun and Kirk.
 By the way, it seems to me that if one calls load(InputStream in,String
 encoding) with some non-null encoding then we shouldn't be attempting other
 encodings (what if some other encoding "works" but isn't right?), but this isn't
 substantially different from the previous behavior.</t>
  </si>
  <si>
    <t>5bef234956f6a02950c65014</t>
  </si>
  <si>
    <t>Note that this is already feasible, by using IOUtils.copy and NullOuputStream:
 {code}
 InputStream in = ...
 try {
  IOUtils.copy(in, new NullOutputStream());
 } finally {
  in.close();
 }
 {code}</t>
  </si>
  <si>
    <t>5bed52d8e84e0020bd498416</t>
  </si>
  <si>
    <t>{quote}
 Regarding MultiValuedSet vs Bag:
 The MultiValuedSet I had in mind (probably a bad name) is the same as the CollectionBag is now, it counts the number of times an object is in this Set the same as the Bag does, but follows the Collection contract. I would see it as a design goal to make all collection classes compliant with the Collection contract. This would make the use of collections less error-prone, but I understand that there are people who value the Bag interface as it is now.
 {quote}
 In that case we can have a separate set of implementations for MultiValuedSet (I actually like this name) and maybe retire CollectionBag at some time (as of now it lack documentation &amp; the methods in the Java docs has Violation marked as the docs are getting inherited from Bag). Till this is decided, should I add a Bag&lt;K&gt; keyBag() (making it similar to keySet method) method? Later we can also have a MultiValuedSet&lt;K&gt; keys() too. Let me know.
 I have almost completed the rest of the changes, will submit another patch soon.</t>
  </si>
  <si>
    <t>5bef22da56f6a02950c64bb9</t>
  </si>
  <si>
    <t>Committed revision 1295587.</t>
  </si>
  <si>
    <t>5bed531ce84e0020bd498725</t>
  </si>
  <si>
    <t>Anything more I need to do to have this included in next release?</t>
  </si>
  <si>
    <t>5bed529ae84e0020bd4980e4</t>
  </si>
  <si>
    <t>In r1493922, I have removed the setArray methods and the default constructors.
 The fields have been made final if possible (apart from the actual index used for the iteration). I have kept them protected to make the access in the derived classes (ArrayListIterator, ObjectArrayListIterator) easier.</t>
  </si>
  <si>
    <t>5bef227356f6a02950c646eb</t>
  </si>
  <si>
    <t>bq. Wish I could think of a good example for a platform-dependent use-case, but I feel sure that someone will need it ...
 You're perfectly right, just because one cannot spontaneouly think up a use-case doesn't mean there is none. My only wish is that the behavior of {{IOCase.INSENSITIVE}} is changed to be locale-independent as proposed. Basically because I consider this the major use-case which people had implicitly in mind when they used this matching in existing code. To support the other use-case: What about simply adding a new {{IOCase.INSENSITIVE_LOCALE_AWARE}} or something?</t>
  </si>
  <si>
    <t>5bed5309e84e0020bd49868e</t>
  </si>
  <si>
    <t>My only concern is that the long-term plan for {{[collections]}}, AFAIK, was to remove its functor types in favor of the Commons {{[functor]}} API. Since {{functor}}'s API has now been split to a separate artifact it wouldn't be that hard to simply depend on it in {{collections}}; however {{functor}} has yet to be released. :|</t>
  </si>
  <si>
    <t>5bed537ce84e0020bd498b30</t>
  </si>
  <si>
    <t>Thank you all for your contributions.
 Please verify the code in git master, and close this issue if all is OK.</t>
  </si>
  <si>
    <t>5bed533ee84e0020bd49888c</t>
  </si>
  <si>
    <t>The respective classes (Buffer, and BeanMap) have been removed for 4.0 so this is not going to be fixed anymore.
 The same problem may be still present with the Queue implementations, though the Queue interface states:
 {noformat}
 Queue implementations generally do not define element-based versions of methods equals and hashCode but instead inherit the identity based versions from class Object, because element-based equality is not always well-defined for queues with the same elements but different ordering properties. 
 {noformat}
 Thus we should keep it as it is atm, imho.</t>
  </si>
  <si>
    <t>5bed5046e84e0020bd497170</t>
  </si>
  <si>
    <t>5bef224356f6a02950c643f9</t>
  </si>
  <si>
    <t>IMO minimumSize and maximumSize indicate that both are "inclusive" and therefore its unecessary to rename the parameters. I agree that the javadoc could be clearer in the method description and will fix that. Something like
  /**
  * Returns a filter that accepts files whose size is &lt;= minimum size
  * and &gt;= maximum size.
  */
 Currently this method implementation adds 1 to the maximumSize specified to achieve the &lt;= maximum - but I've just opened a bug (IO-89) relating to the inconsistency in SizeFileFilter (and AgeFileFilter) which it would be good to resolve before fixing this.</t>
  </si>
  <si>
    <t>5bef23ae56f6a02950c65477</t>
  </si>
  <si>
    <t>Brydie, thanks for the patch and Attila for the solution. I have applied a slightly modified form, which includes null checks - which if you could run the tests would be great because I'm on windows :(
 http://svn.apache.org/viewvc?view=rev&amp;revision=684715
 http://svn.apache.org/viewvc?view=rev&amp;revision=684716</t>
  </si>
  <si>
    <t>5bed5167e84e0020bd4976a9</t>
  </si>
  <si>
    <t>Created an attachment (id=16665)
 java file
 Java source code for LRUMap with debugging</t>
  </si>
  <si>
    <t>5bef22c756f6a02950c64aba</t>
  </si>
  <si>
    <t>The patch was created with Eclipse and contains the sizeOf() method described in the description, as well as a test case for it.</t>
  </si>
  <si>
    <t>5bef240156f6a02950c6584d</t>
  </si>
  <si>
    <t>5bed4f40e84e0020bd496cd5</t>
  </si>
  <si>
    <t>Added a putAllWriteable(BeanMap) method that will let you only copy the
 writeable properties. Didn't want to override putAll(Map) because it would
 break backwards compatibility, and in most cases it really is an exception to
 try to put a read-only property.</t>
  </si>
  <si>
    <t>5bef227b56f6a02950c6475b</t>
  </si>
  <si>
    <t>This is just like http://google-collections.googlecode.com/svn/trunk/javadoc/com/google/common/base/Predicate.html and http://google-collections.googlecode.com/svn/trunk/javadoc/com/google/common/base/Predicates.html, except it's ugly and my hands hurt just looking at the example code above.
 Nicer would be something like:
 import static org.apache.commons.io.filefilter.IOFileFilters.*;
 scanDirectory(new File("."), and(suffix(".xml"), not(name("bad"))));</t>
  </si>
  <si>
    <t>5bef23f556f6a02950c6579a</t>
  </si>
  <si>
    <t>AFAICT only the part before the colon is returned in directory searches etc, so the file name would have to come from elsewhere.
 i.e. it should be sanitised by the caller before use.</t>
  </si>
  <si>
    <t>5bef234e56f6a02950c6504e</t>
  </si>
  <si>
    <t>{noformat}
 commit -m "[IO-502] Exceptions are suppressed incorrectly when copying files. 2nd patch." -N E:/vcs/svn/apache/commons/trunks-proper/io/src/main/java/org/apache/commons/io/FileSystemUtils.java
  Sending E:/vcs/svn/apache/commons/trunks-proper/io/src/main/java/org/apache/commons/io/FileSystemUtils.java
  Transmitting file data ...
  Committed revision 1741296.
 {noformat}
 Please verify and fix.
 Thank you!</t>
  </si>
  <si>
    <t>5bef23c156f6a02950c65542</t>
  </si>
  <si>
    <t>Herman, I don't think anyone's looking at this. I would say that the tailer is flawed and should not be used. It's no better than reading the file via standard Java methods. I had really hoped to leverage this, but such is the way with open source :-(</t>
  </si>
  <si>
    <t>5bef234e56f6a02950c65047</t>
  </si>
  <si>
    <t>In this part of the patch:
 {code:java}
 Index: src/main/java/org/apache/commons/io/FileUtils.java
 ===================================================================
 --- src/main/java/org/apache/commons/io/FileUtils.java (Revision 1740841)
 +++ src/main/java/org/apache/commons/io/FileUtils.java (Arbeitskopie)
 @@ -1154,6 +1154,18 @@
  }
  pos += bytesCopied;
  }
 +
 + output.close();
 + output = null;
 +
 + fos.close();
 + fos = null;
 +
 + input.close();
 + input = null;
 +
 + fis.close();
 + fis = null;
  } finally {
  IOUtils.closeQuietly(output, fos, input, fis);
  }
 {code}
 ... some exceptions are still dropped on the floor. For example, output.close() works but fos.close() fails, then you do not "see" other failures. So what we really trying to do here, hide all except the 1st failure? But then, what is the proper order all the of close() calls. Should other errors then at least be printed on the console? Yikes. Sounds like a mess!
 A change like this could also trip up existing apps in the case where exceptions are now thrown. But it seems quite legitimate to me... I would not care that the input fails to close but I sure do care about the output. 
 Perhaps, always throwing an exception on closing the output and ignoring exceptions on closing the input would be best?
 Thoughts?</t>
  </si>
  <si>
    <t>5bef23e956f6a02950c65730</t>
  </si>
  <si>
    <t>I added reserved file names with data for Windows only for now. I think that for windows, there need to be a provision to reject "." and "..". What about for Linux and Mac?
 Also TODO is to come up with a solution for FS names instead of OS names. A backstop based on OS would be good too.</t>
  </si>
  <si>
    <t>5bef239e56f6a02950c653be</t>
  </si>
  <si>
    <t>Javadoc should always say if null is allowed, and if so, what null means.
 The Javadoc should also say if methods can return null, and if so, under which circumstances.
 But unless null is documented as allowable, the caller should assume it is not allowed.
 If an NPE then occurs, then the first thing to check the parameters.
 For example, try the following:
 {code}
 char []ca = null;
 new String(ca);
 {code}
 Running the code generates an NPE. 
 Note that the Javadoc does not state this; it is assumed.
 ==
 There is one occasion when it might perhaps be worth checking for null (or at least documenting the behaviour).
 That is where the NPE occurs somewhere remote from the called method. That is not the case here.</t>
  </si>
  <si>
    <t>5bed5306e84e0020bd498669</t>
  </si>
  <si>
    <t>Implementation finalized together with tests. Pending review from the community.</t>
  </si>
  <si>
    <t>5bef22a656f6a02950c64909</t>
  </si>
  <si>
    <t>I also don't see how changing a return type from "void" to return something is going to ever break compatibility for someone. However nothing has changed since Stephens comment - we were already on Java 1.5 then and I don't see how upgrading to Java 1.5 means binary incompatibility is no longer a problem?</t>
  </si>
  <si>
    <t>5bed52eee84e0020bd498516</t>
  </si>
  <si>
    <t>This file contains two unit tests (for JUnit) to reproduce the problems.</t>
  </si>
  <si>
    <t>5bef238e56f6a02950c652fc</t>
  </si>
  <si>
    <t>That makes more sense now, but I think it would be overkill to introduce a new interface here.
 Using Charset would be better IMO.
 Using Charset would convert the checked {{UnsupportedEncodingException}} into the unchecked {{UnsupportedCharsetException}}.
 This should simplify application code that does not already catch {{IOException}}, though of course in Commons IO many methods throw IOE already.
 AFAICT, parameters would need to be changed to use (e.g.) {{Charset.forName("UTF-8")}} instead of {{"UTF-8"}} so user code would be slightly longer.</t>
  </si>
  <si>
    <t>5bef23d956f6a02950c65653</t>
  </si>
  <si>
    <t>Hi All:
 The current patch for {{resourceToString}} and {{resourceToByteArray}} will throw an {{NullPointerException}} when the input is bogus. You should most likely detect the null value and throw an {{IllegalArgumentException}}.
 I usually end up with the kind of code in this proposal somewhere in most of my projects. But where does it belong in Commons? One could argue that the URL and URI APIs belong in Commons Net.
 The {{resourcesTo*}} methods I usually put in a {{ResourceUtils}} class and call them {{get&lt;ReturnType&gt;()}} or {{readAs&lt;ReturnType}}&gt;; the {{to}} prefix is not appropriate IMO because you are not _converting_ anything, you are reading from a resource. 
 I also usually end up needing a variant that takes a {{ClassLoader}} so the resource can be found in the right place in more complex use-cases.
 Dealing with Charsets is a must in my day to day work, so I am not surprised when it shows up in APIs. Relying on the default platform encoding is usually problematic when you are moving files around different machines.
 Gary</t>
  </si>
  <si>
    <t>5bed52e4e84e0020bd49849e</t>
  </si>
  <si>
    <t>Circumvent compilation error
 --
 [ERROR] /C:/commons-collections4-4.0-src/src/main/java/org/apache/commons/collections4/comparators/ReverseComparator.java:[64,85] incompatible types:
 bad type in conditional expression
  java.util.Comparator&lt;capture#1 of ? super E&gt; cannot be converted to java.util.Comparator&lt;E&gt;</t>
  </si>
  <si>
    <t>5bed5327e84e0020bd498797</t>
  </si>
  <si>
    <t>BoundedFifoBuffer will be removed in favor of java.util.concurrent.ArrayBlockingQueue, see COLLECTIONS-432.</t>
  </si>
  <si>
    <t>5bef239d56f6a02950c653ab</t>
  </si>
  <si>
    <t>And how do you run jbehave?</t>
  </si>
  <si>
    <t>5bef21ed56f6a02950c64075</t>
  </si>
  <si>
    <t>Created an attachment (id=10758)
 patch for FilenameUtils</t>
  </si>
  <si>
    <t>5bef23c656f6a02950c65598</t>
  </si>
  <si>
    <t>That sounds great! I will make those changes and wrap this up tomorrow.</t>
  </si>
  <si>
    <t>5bef240256f6a02950c65850</t>
  </si>
  <si>
    <t>Hello [~ohadr],
 Case-sensitivity for file names depends on the file system. The Javadoc for this method specifies "The extension check is case-sensitive on all platforms." There is nothing to fix in this API IMO.
 Â</t>
  </si>
  <si>
    <t>5bef21fa56f6a02950c640e3</t>
  </si>
  <si>
    <t>Currently FileUtils has readFileToString(File, String).
 So your suggestion is two-fold:
 1) Provide a String overload for the File part.
 2) Provide a default encoding part.
 We intentionally do not do 1). It would bloat our API and is a bad habit; new File() is a good thing to do 
 so we make the user do it.
 I'm less sure on the decision (see javadoc for readFileToString) to not have a default encoding option. 
 Anyone know the reasons for that off the top of their head?</t>
  </si>
  <si>
    <t>5bef21dc56f6a02950c63f84</t>
  </si>
  <si>
    <t>A WildcardUtils class has been committed in the find/ subpackage to get the ball
 rolling, though I suspect things might move around a bit before the next release
 package-wise.
 WildcardFilter could sit on top of this.</t>
  </si>
  <si>
    <t>5bef226f56f6a02950c646af</t>
  </si>
  <si>
    <t>I am not a fan of the conditional Java 1.4 code. Let's release 1.4 without it and then set the requirement for IO 1.5 to Java 1.4.</t>
  </si>
  <si>
    <t>5bed4f47e84e0020bd496d07</t>
  </si>
  <si>
    <t>I believe I got them all. Let me know if you see any stragglers.</t>
  </si>
  <si>
    <t>5bef220d56f6a02950c64176</t>
  </si>
  <si>
    <t>Created an attachment (id=17341)
 LineIteratorTestCase - JUnit Test for LineIterator</t>
  </si>
  <si>
    <t>5bef229b56f6a02950c64866</t>
  </si>
  <si>
    <t>Attached a proposed patch that adds such protected hook methods and adapts some of the existing stream decorator classes to use those hooks. The implementation is quite similar to that of the handleIOException() method we added already earlier.
 This change adds the overhead of two method calls to each read and write method, but I don't see that as a problem as any performance-sensitive client will use the reasonably sized buffers so the extra methods are only called once every n bytes read or written.</t>
  </si>
  <si>
    <t>5bef22b356f6a02950c649a7</t>
  </si>
  <si>
    <t>Actually, I am doing 
 FileSystemUtils.freeSpaceKb("d:/", 15000);</t>
  </si>
  <si>
    <t>5bed4fcfe84e0020bd496f44</t>
  </si>
  <si>
    <t>Actually I am using a CircularFifoBuffer in my class, which extends the
 ...collections.buffer.BoundedFifoBuffer.</t>
  </si>
  <si>
    <t>5bed50b5e84e0020bd49730d</t>
  </si>
  <si>
    <t>The class doesn't necessarily block, so I don't think it should have "blocking"
 in the name. If you supply a negative number (the default) for the timeout
 value, it doesn't wait at all, but immediately throws a BufferOverflowException.
 The use case is so that any buffer implementation can be made to have a maximum
 size. That way, we don't need to have classes called BoundedFifoBuffer and the
 like. We could just have FifoBuffer (which would by default be unbounded). If
 you want it to be bounded, just wrap it with a BoundedBuffer.</t>
  </si>
  <si>
    <t>5bed5320e84e0020bd498754</t>
  </si>
  <si>
    <t>CompositeCollection is a decorator for existing collections. Operations shall not alter the backing collections. To support a unified view on collections with a fast contains, users should better use a CompositeSet and convert the collections to a set themselves.</t>
  </si>
  <si>
    <t>5bed5282e84e0020bd497f5f</t>
  </si>
  <si>
    <t>Thanks for the patch! Applied together with other small fixes in r1361590.</t>
  </si>
  <si>
    <t>5bef21e956f6a02950c64031</t>
  </si>
  <si>
    <t>OK I don't buy the jar size argument :) - but the second point about ignoring cancellation requests is valid, which is why I proposed removing those checks and the isCancelled() method. You're right though it doesn't leave much - except a bit of plumbing that makes it slightly easier for people to implement.
 What CancellationException gives you is 1) The ability to trap that behaviour and 2) extend the behaviour to pass additional info to the handleCancelled() method. I also think that using an exception improves the readability/simplicity of the class and gives people the option to choose where in the DirectoryWalker structure to implement cancellation decision logic.
 Following your comments about exceptions I now think we sould add IOException to every method and have the cancel exception extend IOException.
 Attaching a patch with what I'd like to see it look like - haven't updated the class javadocs or tests, will do if this gets agreement.</t>
  </si>
  <si>
    <t>5bed50bbe84e0020bd497333</t>
  </si>
  <si>
    <t>I get test failures with this patch. Two of them are simply the absence of the
 canonical serialized form files. The other is an NPE at line 200 in
 DefaultMapBag. I suspect we'd need to make DefaultMapBag serializable as well.</t>
  </si>
  <si>
    <t>5bed51fce84e0020bd49799c</t>
  </si>
  <si>
    <t>Patch file of changes.</t>
  </si>
  <si>
    <t>5bef235456f6a02950c6508c</t>
  </si>
  <si>
    <t>I'll be happy to. I'm working on it now. I'm not sure how platform-independent the test code needs to be, but I'll give it a fair shot and hopefully you'll be able to guide me to a better iteration.</t>
  </si>
  <si>
    <t>5bef237156f6a02950c65190</t>
  </si>
  <si>
    <t>The patch was created with Eclipse. The patch converts the IOCase class to a Java 1.5+ enumeration. No changes were necessary for the test cases, and all test cases pass.</t>
  </si>
  <si>
    <t>5bef228156f6a02950c647be</t>
  </si>
  <si>
    <t>In my opinion, design-wise the best alternative would be to use the java.nio.charset classes. Some time ago I used this approach to write an OutputStream implementation that decodes the stream, decomposes it into lines and sends them to a logger. I've refactored this code to isolate the character decoding part. This gives a WriterOutputStream, which would be the natural counterpart to the ReaderInputStream discussed here. The code can be found here (I agree to donate it to Commons IO):
 https://spring-derby.svn.sourceforge.net/svnroot/spring-derby/trunk/src/main/java/net/sf/springderby/WriterOutputStream.java</t>
  </si>
  <si>
    <t>5bed5343e84e0020bd4988bc</t>
  </si>
  <si>
    <t>Indeed, thanks for the hint, I totally missed the Range class in commons-lang.
 So there is no need to further add such support to collections, but I still think this implementation has its use.</t>
  </si>
  <si>
    <t>5bed510ae84e0020bd49751c</t>
  </si>
  <si>
    <t>Closing as WONTFIX - too specific for commons collections</t>
  </si>
  <si>
    <t>5bed5113e84e0020bd497552</t>
  </si>
  <si>
    <t>Pushing to 3.4</t>
  </si>
  <si>
    <t>5bed52a6e84e0020bd498194</t>
  </si>
  <si>
    <t>Nice patch.
 svn ci -m "Applying Fredrik Kjellberg's patch that adds getIteratorIndex() as per COLLECTIONS-289" src
 Sending src/java/org/apache/commons/collections/iterators/CollatingIterator.java
 Sending src/test/org/apache/commons/collections/iterators/TestCollatingIterator.java
 Transmitting file data ..
 Committed revision 638693.</t>
  </si>
  <si>
    <t>5bef223256f6a02950c642da</t>
  </si>
  <si>
    <t>Created an attachment (id=7764)
 Updated test data loading.</t>
  </si>
  <si>
    <t>5bed52f6e84e0020bd498586</t>
  </si>
  <si>
    <t>Is there some advantages to having those factory methods? The class has public constructors. And I see that mostly it's the EmptyIterators and the UnmodifiableIterators that have them, which make sense for them because of how they function.
 To be honest, after reviewing the code, it seems the factory methods are unnecessary, like the getIterator method.</t>
  </si>
  <si>
    <t>5bed525ee84e0020bd497cf3</t>
  </si>
  <si>
    <t>Checking in on the status of this nice contrib...
 Sam, I think looks good. I'd add ASL to each class and I'd change the packaging to org.apache.....
 Is this you can do, so we can get this in?</t>
  </si>
  <si>
    <t>5bef240256f6a02950c65851</t>
  </si>
  <si>
    <t>thanks [~garydgregory] for your supoer-quick reply.
 Â 
 In my case, I have an extension (the param) "jpg". On the file-system (windows in my case), there is a file "something.JPG". Due to the way the method is implemented now, I have to pass 2 extensions - "jpg" and "JPG", not to mention all other permutations (jPg, JPg, etc). otherwise, the method isExtension() returns false, and it is wrong...
 Â 
 I think the right way is to allow (by a param) the caller to decide whether he wants to check case-sensitive or not.... and it should be very easy fix, because there is already the method FilenameUtils.equals()....
 Â 
 what do you think?</t>
  </si>
  <si>
    <t>5bed5308e84e0020bd498678</t>
  </si>
  <si>
    <t>Thank you !</t>
  </si>
  <si>
    <t>5bef21fa56f6a02950c640e4</t>
  </si>
  <si>
    <t>These two proposals seem like a bad idea.
 1) FileUtils operates on Files. Thats why its named as is. File objects are just
 a much more reliable way to hold and manage files.
 2) Using a default encoding is bad practice. The default may vary between a
 development PC and live Unix box. Also, UTF8 would be much preferred in most
 situations.
 There may be a separate call for methods that hard code the UTF8 encoding, but
 thats a different call, and the methods would be named xxxUTF8().</t>
  </si>
  <si>
    <t>5bed5294e84e0020bd498079</t>
  </si>
  <si>
    <t>done for bags in r1353148.</t>
  </si>
  <si>
    <t>5bed537de84e0020bd498b3a</t>
  </si>
  <si>
    <t>5bed50a8e84e0020bd4972d8</t>
  </si>
  <si>
    <t>A full set of utility classes for the functors in [collections] has now been 
 added, including FactoryUtils which contains a factory similar to this one.</t>
  </si>
  <si>
    <t>5bed528ee84e0020bd49801d</t>
  </si>
  <si>
    <t>I would argue that the contract of Iterable suggests implicitly that multiple .iterator() calls will return multiple Iterator instances. This is not necessarily about resetting the original instance so much as "forking" it. I would either make this the default behavior of IteratorIterable, or forego the public constructor in favor of descriptive factory methods, e.g.:
 {{IteratorIterable.adaptForSingleUse(Iterator)}}
 {{IteratorIterable.adaptForMultipleUse(Iterator)}}</t>
  </si>
  <si>
    <t>5bef225656f6a02950c64529</t>
  </si>
  <si>
    <t>*** COM-2167 has been marked as a duplicate of this bug. ***</t>
  </si>
  <si>
    <t>5bef23c156f6a02950c6554d</t>
  </si>
  <si>
    <t>I totally agree, it is very hard to discriminate between the different use cases. It might only be possible with Java 7. What do you mean with (cf. backup) by the way?
 My case occurs on Linux (Debian) where I wrote a tool to tail GlassFish log files and out put them to Kafka. Every now and then it spits out the entire log file again, which makes the Tailer useless for me. I have a suspicion that the problem might be related to the fact that the 'last' is set to System.currentTimeMillis() instead of to file.lastModified(). Maybe there is a granularity difference between the two, where the FS rounds the last modified upwards? If I stat the file then it always has a 1 sec precision. That would explain it I guess. I will patch it here and run a test today.</t>
  </si>
  <si>
    <t>5bed4ff9e84e0020bd496f80</t>
  </si>
  <si>
    <t>Created an attachment (id=17185)
 TestSuite</t>
  </si>
  <si>
    <t>5bed529fe84e0020bd498130</t>
  </si>
  <si>
    <t>Note, AbstractDualBidiMap.java is a false positive. Nothing to worry about there.</t>
  </si>
  <si>
    <t>5bed537ce84e0020bd498b2b</t>
  </si>
  <si>
    <t>The git migration closed all the open pull requests. Would it be reasonable to rebase to {{master}} and reopen?</t>
  </si>
  <si>
    <t>5bed5376e84e0020bd498ae8</t>
  </si>
  <si>
    <t>Github user zhangminglei commented on the issue:
  https://github.com/apache/commons-collections/pull/33
  Hello, @kinow, Could you please take a look on this PR? Thanks!</t>
  </si>
  <si>
    <t>5bef225956f6a02950c64578</t>
  </si>
  <si>
    <t>It's probably the same, but how many objects are you creating your way? How many lines of code are you writing?
 BTW, DeferredOutputStream is a decorator as well, but:
 1 - it's "dangerous" because if you don't reach the threshold value and close the stream, you'll lose everything
 2- once the threshold has been reached it behaves exacly the same as the default implementations.</t>
  </si>
  <si>
    <t>5bed5322e84e0020bd498771</t>
  </si>
  <si>
    <t>There is no surprise here to get a ClassCastException as you provide a wrong key to the tailMap() method.
 {noformat}
  org.apache.commons.collections4.trie.PatriciaTrie var0 = new org.apache.commons.collections4.trie.PatriciaTrie();
  org.apache.commons.collections4.Transformer var1 = org.apache.commons.collections4.functors.ExceptionTransformer.exceptionTransformer();
  java.util.SortedMap var2 = org.apache.commons.collections4.MapUtils.lazySortedMap((java.util.SortedMap)var0, (org.apache.commons.collections4.Transformer)var1);
  java.util.SortedMap var3 = var2.tailMap((java.lang.Object)var2);
 {noformat}
 So var2 is a PatriciaTrie, and you try to construct a tailMap with the trie itself as key. Of course this will result in a ClassCastException, the only surprise here is that it is not thrown immediately.
 Trying the same with a java.util.TreeMap will throw the ClassCastException immediately during the call to tailMap.</t>
  </si>
  <si>
    <t>5bef21e956f6a02950c6402d</t>
  </si>
  <si>
    <t>I've comitted a change for cancellation based on this patch but without the exception. I used a boolean instead. It also allows cancellation to be ignored if required.</t>
  </si>
  <si>
    <t>5bef227f56f6a02950c64798</t>
  </si>
  <si>
    <t>There was talk, but no concrete proposal/patches put forward</t>
  </si>
  <si>
    <t>5bed5026e84e0020bd4970c6</t>
  </si>
  <si>
    <t>5bed5356e84e0020bd4989b3</t>
  </si>
  <si>
    <t>"No reflection is used anymore" sounds like a really good thing. Might I ask when you expect a release of collecions4 to be out? Thanks!</t>
  </si>
  <si>
    <t>5bef223c56f6a02950c643ab</t>
  </si>
  <si>
    <t>I'm happy with throwing the exception.
 How about the same behaviour in IOUtils - add 2 new copyLarge() methods and throw an ArithmeticException in the original copy() methods if they exceed 2GB?
 I tried to attach a patch for this but got an error saying:
 "Exception trying to establish attachment directory. Check that the application server and JIRA have permissions to write to it: com.atlassian.jira.web.util.AttachmentException: Cannot write to attachment directory. Check that the application server and JIRA have permissions to write to: /usr/local/tomcat/tomcat-jira/attachments/IO/IO-84"
 Something along the following lines though:
  public static int copy(InputStream input, OutputStream output)
  throws IOException {
  long count = copyLarge(input, output);
  if (count &gt; (long)Integer.MAX_VALUE) {
  throw new ArithmeticException("The byte count " + count + " is too large to be converted to an int");
  }
  return (int)count;
  }
  public static long copyLarge(InputStream input, OutputStream output)
  throws IOException {
  byte[] buffer = new byte[DEFAULT_BUFFER_SIZE];
  long count = 0;
  int n = 0;
  while (-1 != (n = input.read(buffer))) {
  output.write(buffer, 0, n);
  count += n;
  }
  return count;
  }</t>
  </si>
  <si>
    <t>5bed4f77e84e0020bd496e05</t>
  </si>
  <si>
    <t>I'm pretty sure this is fixed as of May 17th 2001, with version 1.3 of 
 FastHashMap and FastTreeMap, but I don't have a Linux/JDK 1.2.2 environment to 
 test it on. - rw</t>
  </si>
  <si>
    <t>5bed52c4e84e0020bd4982f4</t>
  </si>
  <si>
    <t>entrySet is used by public Set&lt;Map.Entry&lt;K, V&gt;&gt; entrySet()</t>
  </si>
  <si>
    <t>5bed5026e84e0020bd4970c5</t>
  </si>
  <si>
    <t>Created an attachment (id=6901)
 A patch that fixes two {@link} tags</t>
  </si>
  <si>
    <t>5bef224556f6a02950c64408</t>
  </si>
  <si>
    <t>This call is also being used to add the 'create parent folders' behaviour to other methods in FileUtils. See the release notes for details.</t>
  </si>
  <si>
    <t>5bef234956f6a02950c6501a</t>
  </si>
  <si>
    <t>Thanks for the input Bernd.
 I would have used Long.MAX_VALUE, but I recently ran into this problem:
 https://bugs.openjdk.java.net/browse/JDK-6720170
 So Integer.MAX_VALUE is safer and probably suffices from a performance view.
 {code}
 public static void consumeAll(final InputStream is) throws IOException{
  while (EOF != is.read(SKIP_BYTE_BUFFER));
  }
 {code}</t>
  </si>
  <si>
    <t>5bef22e456f6a02950c64c2a</t>
  </si>
  <si>
    <t>5bef23c656f6a02950c655a2</t>
  </si>
  <si>
    <t>bq. ...we can reuse FilenameUtils.wildcardMatch(String, String)...
 Ah great, I'll implement the accept/reject variant now.</t>
  </si>
  <si>
    <t>5bef21ef56f6a02950c6409b</t>
  </si>
  <si>
    <t>Created an attachment (id=10782)
 patch for FilenameUtilsTestCase.java</t>
  </si>
  <si>
    <t>5bed51f7e84e0020bd497983</t>
  </si>
  <si>
    <t>Hi Thomas,
 oops, I definitly do not feel criticized - I am sorry if my comment sounds this way. In fact this issue is a interesting programming challenge. Regardless of the efforts: I am convinced that SetUniqueList's 'mixture' of List API and Set behavior makes it very difficult to provide a simple, intuitive and consistent implementation of the sublist() method.
 So I would appreciate the decision to let sublist() return an unmodifiable list.</t>
  </si>
  <si>
    <t>5bef23f956f6a02950c657ba</t>
  </si>
  <si>
    <t>Ok, thanks for clarifying - I thought as much, but wanted to bring it to the dev's attention.
 I need the feature in my software because it executes arbitrary files at runtime so, in my case, I implemented a `FileVisitor`, almost exactly as Oracle's example:
 [https://docs.oracle.com/javase/7/docs/api/java/nio/file/FileVisitor.html]
 (again, just in case other devs need it)</t>
  </si>
  <si>
    <t>5bef23c656f6a02950c655be</t>
  </si>
  <si>
    <t>The name isn't included on purpose to avoid disclosing too much information to an attacker.
 That said, we could display the name only when a debug mode is enabled.</t>
  </si>
  <si>
    <t>5bed50e4e84e0020bd497430</t>
  </si>
  <si>
    <t>I couldn't change LazyList as that would be backwards incompatible.
 Instead, I added GrowthList, with methods for set and add(int,).</t>
  </si>
  <si>
    <t>5bef234e56f6a02950c6504a</t>
  </si>
  <si>
    <t>Seems to me that the suggested patch is fine.
 It closes the output objects first, so those take precedence over input.
 It also closes the channel before the stream.
 Is there really any point in trying to capture further close errors once the first error has occurred?
 Would that provide any useful information?</t>
  </si>
  <si>
    <t>5bed5056e84e0020bd4971d2</t>
  </si>
  <si>
    <t>The TestHashMap.java file was removed from the repository on 2002/06/18
 05:41:11, because it is no longer needed.</t>
  </si>
  <si>
    <t>5bed52f9e84e0020bd4985b4</t>
  </si>
  <si>
    <t>Fixed in r1592882.
 Thanks for the report!</t>
  </si>
  <si>
    <t>5bef234056f6a02950c64fd3</t>
  </si>
  <si>
    <t>unit test</t>
  </si>
  <si>
    <t>5bef23ac56f6a02950c65452</t>
  </si>
  <si>
    <t>I think a better fix might be to correct the Javadoc.</t>
  </si>
  <si>
    <t>5bef23cc56f6a02950c655ed</t>
  </si>
  <si>
    <t>@Sebb, I think you bring up a good point. I don't have any reason to believe that the entire directory is being deleted, but it is definitely being cleared on a regular basis (deleting all files and sub directories). Attached, you will find a "v2" of the test package which more closely emulates this behavior. The exceptions still exist in these cases.
 Additionally, I am attaching an example stack trace from our production application where these issues started popping up. (Just for reference, the version of Spring-Web we're using is 3.1.2-RELEASE; however the file management is still all being performed by Commons-FileUpload and Commons-IO.)</t>
  </si>
  <si>
    <t>5bef21e756f6a02950c64006</t>
  </si>
  <si>
    <t>As I said before, I'm unsure of the use case outside mocking, but this is a strange world, and someone will probably think of one... perhaps in a pipeline of some kind.
 Certainly, the 'mock' name is inappropriate, and I agree that they are a parallel to the 'null' ones, but the 'null' name may be inappropriate here, not sure.
 I suggest that we accept them as the parallel to the null inputs. Can you rename them to Null* (unless anyone can think of a better name) add to the release notes.</t>
  </si>
  <si>
    <t>5bed51eae84e0020bd49791e</t>
  </si>
  <si>
    <t>Looking at List.add(int, Object), the supported range is index &gt;= 0 &amp;&amp; index &lt;= size(), so I guess we should do the same here.</t>
  </si>
  <si>
    <t>5bed52aae84e0020bd4981ad</t>
  </si>
  <si>
    <t>My preference is for a compromise: extractSingleton. This seems to me the best complement to Collections.singleton().</t>
  </si>
  <si>
    <t>5bef23de56f6a02950c65690</t>
  </si>
  <si>
    <t>{code}
 $ svn ci -m "IO-511: After a few unit tests, a few newly created directories not cleaned completely. Thanks to Ahmet Celik. This also closes #13 from GitHub."
 Sending src/changes/changes.xml
 Sending src/test/java/org/apache/commons/io/FileDeleteStrategyTestCase.java
 Sending src/test/java/org/apache/commons/io/FileUtilsCleanDirectoryTestCase.java
 Sending src/test/java/org/apache/commons/io/FileUtilsFileNewerTestCase.java
 Sending src/test/java/org/apache/commons/io/FileUtilsListFilesTestCase.java
 Sending src/test/java/org/apache/commons/io/output/LockableFileWriterTest.java
 Transmitting file data ......done
 Committing transaction...
 Committed revision 1750250.
 {code}
 Thank you!</t>
  </si>
  <si>
    <t>5bed5374e84e0020bd498acd</t>
  </si>
  <si>
    <t>Github user PascalSchumacher commented on the issue:
  https://github.com/apache/commons-collections/pull/30
  Thanks!</t>
  </si>
  <si>
    <t>5bef223c56f6a02950c643a9</t>
  </si>
  <si>
    <t>Attaching patches for IOUtils, CountingInputStream and CountingOutputStream to return Integer.MAX_VALUE if the size is larger than 2GB (plus test cases)</t>
  </si>
  <si>
    <t>5bef23f056f6a02950c65773</t>
  </si>
  <si>
    <t>Change FileWriter to FileOutputStream</t>
  </si>
  <si>
    <t>5bef22f956f6a02950c64cf3</t>
  </si>
  <si>
    <t>Thanks for your perserverance!
 I had problems with committing the .txt files, as SVN tried to add SVN eol-style:native. This would have broken the tests, so they were renamed as .bin and stored as application/octet-stream.
 Made some minor code changes:
 - more final fields
 - added extra BufferedReader comparison tests</t>
  </si>
  <si>
    <t>5bed5324e84e0020bd49877f</t>
  </si>
  <si>
    <t>Hi Thomas,
 Yes, you are absolutely right, my patch:
 "if (!(remove instanceof java.util.Set&lt;?&gt;)) remove = new HashSet&lt;Object&gt;(remove);"
 assumes that anything else except Set has slow contains(), which is
 false.
 Maybe the best tradeoff is to document this problem, just like you
 said, and handle the most common case of slow contains(), i.e., when
 the collection is a list:
 "if (remove instanceof java.util.List) remove = new HashSet&lt;Object&gt;(remove);"
 The scalable solution would be to have a helper method, presumably in
 CollectionUtils:
 public static &lt;E&gt; Collection&lt;E&gt; createFastContainsCollection(Collection&lt;E&gt; c) {
  return (c instanceof List&lt;E&gt;) ? new HashSet&lt;E&gt;(c) : c;
 }
 and use it when the complexity of contains() affects the complexity of
 the algorithm. This is similar with choosing your algorithm based on
 if a collection implements java.util.RandomAccess or not.
 Best,
 Adrian</t>
  </si>
  <si>
    <t>5bed5040e84e0020bd497145</t>
  </si>
  <si>
    <t>Thanks for the bug report and fix. Applied on SVN.</t>
  </si>
  <si>
    <t>5bed4eede84e0020bd496c39</t>
  </si>
  <si>
    <t>Fixed, good catch, thanks</t>
  </si>
  <si>
    <t>5bed5116e84e0020bd497562</t>
  </si>
  <si>
    <t>Created an attachment (id=12137)
 SynchronizedBidiMap.java - Implementation</t>
  </si>
  <si>
    <t>5bed52d8e84e0020bd498422</t>
  </si>
  <si>
    <t>In r1581553, I have committed the a cleaned up version of the patches.
 Some things that I changes:
  * removed size(Object) and iterator(Object), see rationale below
  * added a ListValuedMap interface
  * improved documentation
 There is still a lot of things todo:
  * add bulk test similar to Map that test operations on all the returned collections from the interface
  * the retrieval methods for a Key like get(Object) should never return a null Collection, this would simplify the interface and one 
  can always safely operate on the returned result, e.g. get(key1).add(value);
  * a MapIterator would make sense imho
  * the Unmodifiable decorator is not yet fully unmodifiable, i.e. the result returned by entries() can be modified
  * add a SetValuedMap interface
  * support also sorted maps
  * add a Util class for factory methods to create various typical types of MultiValuedMaps, e.g. a method 
  createArrayListValuedHashMap(), I would prefer this over specific types to avoid bloat
  * maybe add a Builder to easily create a MultiValuedMap by specifying the map and collection type
  * add a method asMap() to the interface which returns a Map view
  * we should support an estimated value collection size parameter which initializes the created collection to this initial size as the default sizes may not appropriate in many cases.
 @Transformed: if we allow transformers to other types we would break the contract, so this is not possible right now. It is still possible by using raw types, but this is a general problem affecting all collection types and should thus be discussed separately.
 Anyway, great work so far.</t>
  </si>
  <si>
    <t>5bef225e56f6a02950c645d4</t>
  </si>
  <si>
    <t>IIRC, [io] now uses singletons with meaningful names, so that they can be statically imported.</t>
  </si>
  <si>
    <t>5bed524ee84e0020bd497c16</t>
  </si>
  <si>
    <t>Ok thanks, javadoc has been corrected, and I also added since tags.
 We may also add explicit IteratorUtils.asIterable methods for convenience as you proposed.
 I wanted to keep the generic way:
  * add static factory method to create a specific iterator (over NodeList)
  * use generic asIterable(Iterator) to create the actual Iterable object
 Of course, this means you have to type more, but would this be acceptable?</t>
  </si>
  <si>
    <t>5bed521ae84e0020bd497a9d</t>
  </si>
  <si>
    <t>Added in r1457533.
 Thanks for the report.</t>
  </si>
  <si>
    <t>5bef238156f6a02950c65250</t>
  </si>
  <si>
    <t>Thanks for the report; added the test case:
 URL: http://svn.apache.org/viewvc?rev=1406222&amp;view=rev
 Log:
 IO-356 CharSequenceInputStream#reset() behaves incorrectly in case when buffer size is not dividable by data size
 Add test case showing the issue
 Modified:
  commons/proper/io/trunk/src/test/java/org/apache/commons/io/input/CharSequenceInputStreamTest.java
 If the code "bbuf.limit(0);" is added to the reset() method the tests run OK.
 However I'm not 100% sure that's the full solution; perhaps others can comment?</t>
  </si>
  <si>
    <t>5bef231456f6a02950c64e24</t>
  </si>
  <si>
    <t>5bef240d56f6a02950c658cf</t>
  </si>
  <si>
    <t>I agree with Asaf.Â This improved method would be a useful addition to this class.
 Can this be merged?</t>
  </si>
  <si>
    <t>5bed52f2e84e0020bd498551</t>
  </si>
  <si>
    <t>Fixed in commit 1686826.</t>
  </si>
  <si>
    <t>5bed500be84e0020bd497012</t>
  </si>
  <si>
    <t>You meant comparators package of course...
 Thanks</t>
  </si>
  <si>
    <t>5bef225256f6a02950c644f2</t>
  </si>
  <si>
    <t>I agree with Holger on this, an IllegalArgumentException is more meaningfull than just a plain NPE (even with a detailled message).
 My 2 cents,
 Julien</t>
  </si>
  <si>
    <t>5bed4fa2e84e0020bd496ede</t>
  </si>
  <si>
    <t>5bef227556f6a02950c64711</t>
  </si>
  <si>
    <t>bq. What's the use case for this feature?
 For example to place some input files on the test class path to fetch from when invoking File-based APIs.</t>
  </si>
  <si>
    <t>5bef230c56f6a02950c64dc7</t>
  </si>
  <si>
    <t>"Jorg Schaible suggested[2] that the compiler options be kept at JDK 1.3 so that, apart from new JDK 1.4 dependant features, Commons IO would still operate under JDK 1.3."
 If this can be achieved, I withdraw any previous opposition to this idea, as I think this is a very pragmatic approach.</t>
  </si>
  <si>
    <t>5bef21ee56f6a02950c64084</t>
  </si>
  <si>
    <t>Do you know if /-c works on older versions of Windows?</t>
  </si>
  <si>
    <t>5bef235456f6a02950c6508f</t>
  </si>
  <si>
    <t>On Windows, the sym link is called an NTFS junction point. This has been available since Windows 2000 according to https://en.wikipedia.org/wiki/NTFS_symbolic_link
 {noformat}
 MKLINK [[/D] | [/H] | [/J]] Link Target
  /D Creates a directory symbolic link. Default is a file
  symbolic link.
  /H Creates a hard link instead of a symbolic link.
  /J Creates a Directory Junction.
  Link specifies the new symbolic link name.
  Target specifies the path (relative or absolute) that the new link
  refers to.
 {noformat}
 Can you inlude Windows support in your patch? I am on Windows myself.
 Thank you!</t>
  </si>
  <si>
    <t>5bed4ed0e84e0020bd496b97</t>
  </si>
  <si>
    <t>Created an attachment (id=8015)
 ZIP of three AVL classes</t>
  </si>
  <si>
    <t>5bef23b156f6a02950c654a3</t>
  </si>
  <si>
    <t>It's a new patch with unit test. In function testIO398(), I simulate the rotate behavior which file can not be created immediately.</t>
  </si>
  <si>
    <t>5bed510ce84e0020bd49752b</t>
  </si>
  <si>
    <t>5bed5284e84e0020bd497f84</t>
  </si>
  <si>
    <t>Updated Patch and Unit Test</t>
  </si>
  <si>
    <t>5bed52b0e84e0020bd4981e6</t>
  </si>
  <si>
    <t>I do like using the EasyMock library, but I'm not sure if there's enough of a need for it in the Collections project. It would be another build dependecy (obviously not a runtime dependency). 
 The patch looks good, but we'd have to modify the ant and maven build script to include EasyMock.</t>
  </si>
  <si>
    <t>5bed52f6e84e0020bd498581</t>
  </si>
  <si>
    <t>Sure thing. Let me work on it. Thanks.
 Should I just replace the attached files here when I'm done?</t>
  </si>
  <si>
    <t>5bed5357e84e0020bd4989ce</t>
  </si>
  <si>
    <t>Hello everybody! 
 I wasn't able to work on this one after all. However, I started today from scratch and have a progress on counted AVL-tree: insert, lookup and deletion implemented. Just lacks the actual counts needed for making it an order statistic tree. Question: what interfaces should I implement? java.util.Set seems like natural choice, but there might be more. What would be your opinion on this one?</t>
  </si>
  <si>
    <t>5bef223c56f6a02950c643a6</t>
  </si>
  <si>
    <t>CountingInputStream and CountingOutputStream also suffer from the same issue - however they were recently deprecated, although I'm not sure why.</t>
  </si>
  <si>
    <t>5bef22a256f6a02950c648c3</t>
  </si>
  <si>
    <t>Good idea.</t>
  </si>
  <si>
    <t>5bed52b5e84e0020bd498212</t>
  </si>
  <si>
    <t>Collections 4.0 still targets java 1.5 thus we can not add the new navigable interfaces which are only available from java 1.6.
 Postponing to a later release.</t>
  </si>
  <si>
    <t>5bed524be84e0020bd497bdf</t>
  </si>
  <si>
    <t>In the past, I have created a closure implementation whose execute method delegates to an abstract method that allows throwing of exceptions. The attached patch contains the implementation. The benefit of using this closure extension is that it has no impact on the existing API and can be used in conjunction with all the existing functors.
 If others agree with this approach I can commit it along with some test cases.</t>
  </si>
  <si>
    <t>5bef235256f6a02950c65078</t>
  </si>
  <si>
    <t>Fixing unused return value of BigInteger.add()</t>
  </si>
  <si>
    <t>5bef229f56f6a02950c6489c</t>
  </si>
  <si>
    <t>Hi Niall,
 Thanks for responding. The March 15 deadline was just to get a response of some kind. Since you responded, I will be patient and wait for a review.</t>
  </si>
  <si>
    <t>5bef233e56f6a02950c64fc9</t>
  </si>
  <si>
    <t>Added testcase in r1686461 that shows IO-423 fixed this too</t>
  </si>
  <si>
    <t>5bed5277e84e0020bd497eb9</t>
  </si>
  <si>
    <t>Might I ask for any progress on this matter.
 What's currently the best option if I need collections in 1.5 or 1.6?</t>
  </si>
  <si>
    <t>5bef228156f6a02950c647c3</t>
  </si>
  <si>
    <t>Is there something in particular that makes the openide implementation superior to one already living in the ASF? The Piped*Stream implementation? I am still scarred from some of the hacking I have had to do to deal with Piped*Stream interaction and threads in Ant code. What about this implementation is so attractive?</t>
  </si>
  <si>
    <t>5bed5046e84e0020bd49716e</t>
  </si>
  <si>
    <t>I think this still applies. Witness following test code:
 List emptyList = new ArrayList();
 List nonEmptyList = new ArrayList();
 nonEmptyList.add(new Object());
 IteratorChain it = new IteratorChain(new Iterator[]
  {emptyList.iterator(), nonEmptyList.iterator()});
 System.out.println("Next? " + it.hasNext()); // prints false
 System.out.println("Next again? " + it.hasNext()); // prints true
 Have tried this with both 3.0 and 3.1 releases.</t>
  </si>
  <si>
    <t>5bed5397e84e0020bd498c3e</t>
  </si>
  <si>
    <t>5bef239556f6a02950c6534c</t>
  </si>
  <si>
    <t>It's unfortunately not enough to check for illegal characters. "aux.txt" or "nul.txt" are also illegal because of the file's basename matching a device name.</t>
  </si>
  <si>
    <t>5bed52ece84e0020bd4984f7</t>
  </si>
  <si>
    <t>I think the reconstruction provided by Thomas is enough to solve your purpose.</t>
  </si>
  <si>
    <t>5bef23ba56f6a02950c65500</t>
  </si>
  <si>
    <t>Please provide a test case that shows the issue</t>
  </si>
  <si>
    <t>5bef22a656f6a02950c64904</t>
  </si>
  <si>
    <t>Fixed http://svn.apache.org/viewvc?view=rev&amp;revision=661658</t>
  </si>
  <si>
    <t>5bef224e56f6a02950c644b0</t>
  </si>
  <si>
    <t>OK heres a patch replacing the exception I added. It only compares the "un-normalized" file names if they are both invalid</t>
  </si>
  <si>
    <t>5bef234556f6a02950c64ff9</t>
  </si>
  <si>
    <t>Sounds like the file does not have a trailing EOL.
 Since Tailer reads complete lines, it won't see the last (incomplete) line.
 I'm not sure there is any way around this without breaking existing functionality.
 How can Tailer know when the last line is complete if it does not have an EOL?</t>
  </si>
  <si>
    <t>5bef22d056f6a02950c64b2e</t>
  </si>
  <si>
    <t>That's why I suggested having an "Unknown" state for the system default.
 I'm not sure whether case-sensitve is yet the most common setting.
 If the code is not changed, at least the Javadoc needs to make clear that the SYSTEM setting for VMS is arbitrary, and does not relate to any host settings.</t>
  </si>
  <si>
    <t>5bed50f2e84e0020bd497485</t>
  </si>
  <si>
    <t>Created an attachment (id=18033)
 Source code for unit test</t>
  </si>
  <si>
    <t>5bef23b756f6a02950c654e0</t>
  </si>
  <si>
    <t>Thank you for commenting. I didn't quite get what you are trying to convey. Is there a such thing as commons-text?</t>
  </si>
  <si>
    <t>5bed522be84e0020bd497b27</t>
  </si>
  <si>
    <t>Applied the patch with a few minor modifications and additional tests in r1470159:
  * minor formatting, variable renaming
  * TreeList.addAll now increases the modCount with the number of elements rather than just by one
 Thanks for the patch!</t>
  </si>
  <si>
    <t>5bed5336e84e0020bd49883e</t>
  </si>
  <si>
    <t>I found the same problem for overloaded method CollectionUtils#public static void addAll(Collection collection,Iterator iterator) and CollectionUtils#public static void addAll(Collection collection,Enumeration enumeration)</t>
  </si>
  <si>
    <t>5bef224b56f6a02950c64477</t>
  </si>
  <si>
    <t>Do you have any particular examples/test cases in mind where there are problems, or is this theoretical?</t>
  </si>
  <si>
    <t>5bef22e356f6a02950c64c19</t>
  </si>
  <si>
    <t>Reminder that you said "Patch to follow" :)</t>
  </si>
  <si>
    <t>5bed52b0e84e0020bd4981e8</t>
  </si>
  <si>
    <t>Generic PredicateUtils independently resolved (I didn't know about these JIRA issues ;) ) in svn rev 738956</t>
  </si>
  <si>
    <t>5bed5335e84e0020bd498838</t>
  </si>
  <si>
    <t>The blacklist part is more or less equivalent to a PredicatedList with a specific predicate.
 The lockable aspect sounds a bit to specific for a general-purpose lib as collections. I would rather suggest to replace your instance with an immutable version of the list or wrap it in an UnmodifiableList decorator.</t>
  </si>
  <si>
    <t>5bed530de84e0020bd4986a0</t>
  </si>
  <si>
    <t>Fix version is set to 4.1 and this improvement is not in the 3.2.2 release as this was bugfix only.</t>
  </si>
  <si>
    <t>5bed536ce84e0020bd498a7e</t>
  </si>
  <si>
    <t>5bef23c156f6a02950c6554b</t>
  </si>
  <si>
    <t>Fixed testcase, mea culpa.</t>
  </si>
  <si>
    <t>5bed52d8e84e0020bd498426</t>
  </si>
  <si>
    <t>Sorry for the delay, will take a look at your patch this weekend!</t>
  </si>
  <si>
    <t>5bed534ce84e0020bd49892a</t>
  </si>
  <si>
    <t>There's no patch attached.</t>
  </si>
  <si>
    <t>5bef237f56f6a02950c6523c</t>
  </si>
  <si>
    <t>URL: http://svn.apache.org/r1470725
 Log:
 IO-379 CharSequenceInputStream - add tests for available()
  Fix code so it really does reflect a minimum available.
 Modified:
  commons/proper/io/trunk/src/changes/changes.xml
  commons/proper/io/trunk/src/main/java/org/apache/commons/io/input/CharSequenceInputStream.java
  commons/proper/io/trunk/src/test/java/org/apache/commons/io/input/CharSequenceInputStreamTest.java</t>
  </si>
  <si>
    <t>5bed52ede84e0020bd49850b</t>
  </si>
  <si>
    <t>Attached a patch with the following changes:
  * renamed to PredicatedCollectionBuilder
  * moved to collection package
  * added methods to create predicated bags and queues
  * renamed some methods:
  ** newXXX -&gt; asXXX
  ** add[All]IfAccepted -&gt; add[All]
  * added a method to retrieve the rejected elements
  * improved javadoc</t>
  </si>
  <si>
    <t>5bef240d56f6a02950c658cb</t>
  </si>
  <si>
    <t>I'm proposing either to replace or supplement this method by something that emulates the output of "ls -lh" for the units. I'm attaching a patch with new function byteCountToHumanReadableGnu with unit tests. It is consistent with my tests of "ls -lh" on Redhat Linux. I think that's a format that a lot of people are used to and would be happy to use even if it's a bit odd sometimes.</t>
  </si>
  <si>
    <t>5bef22ce56f6a02950c64b13</t>
  </si>
  <si>
    <t>Thanks for the patch - I modified it slightly, refactoring the code to delegate to a new method copyInputStreamToFile()
 http://svn.apache.org/viewvc?view=revision&amp;revision=995076
 http://svn.apache.org/viewvc?view=revision&amp;revision=995078</t>
  </si>
  <si>
    <t>5bef23c656f6a02950c65593</t>
  </si>
  <si>
    <t>I like {{UnsupportedOperationException}} better FWIW.</t>
  </si>
  <si>
    <t>5bef227856f6a02950c6473c</t>
  </si>
  <si>
    <t>Remove more copy-paste duplication</t>
  </si>
  <si>
    <t>5bed537fe84e0020bd498b46</t>
  </si>
  <si>
    <t>5bed5348e84e0020bd4988f7</t>
  </si>
  <si>
    <t>Sorry, but I still don't follow - AFAICT it's not possible to hide base class static methods.
 Can you provide a simple example?</t>
  </si>
  <si>
    <t>5bef223256f6a02950c642d9</t>
  </si>
  <si>
    <t>Created an attachment (id=7763)
 Deprecated string methods</t>
  </si>
  <si>
    <t>5bef220f56f6a02950c641a1</t>
  </si>
  <si>
    <t>Sorry, didn't find the duplicate #32575 before.
 *** This bug has been marked as a duplicate of 32575 ***</t>
  </si>
  <si>
    <t>5bef23fd56f6a02950c657fa</t>
  </si>
  <si>
    <t>btw. this Stackoverflow question about ThreadLocals sums it up quite good imho: http://stackoverflow.com/questions/817856/when-and-how-should-i-use-a-threadlocal-variable
 You should really know when to use ThreadLocals and in which context.</t>
  </si>
  <si>
    <t>5bed5343e84e0020bd4988ba</t>
  </si>
  <si>
    <t>Guava has a Range class, which may be also interesting for collections. There we could bundle such functionality, e.g. with a asList method.
 But for now this is already quite fine imho.</t>
  </si>
  <si>
    <t>5bed52c6e84e0020bd49831d</t>
  </si>
  <si>
    <t>Here is the updated source file.
 Hope this help.</t>
  </si>
  <si>
    <t>5bef237156f6a02950c65192</t>
  </si>
  <si>
    <t>It looks like conversion to an enum may not break compatibility; Clirr does not complain, though it does report the following informationals for IOCase:
 Added java.lang.Comparable to the set of implemented interfaces
 Added java.lang.Enum to the list of superclasses
 Method 'public org.apache.commons.io.IOCase valueOf(java.lang.String)' has been added
 Method 'public org.apache.commons.io.IOCase[] values()' has been added
 Ideally still need to check that code compiled against 2.4 will still work.</t>
  </si>
  <si>
    <t>5bef23b456f6a02950c654cd</t>
  </si>
  <si>
    <t>Github user asfgit closed the pull request at:
  https://github.com/apache/commons-io/pull/20</t>
  </si>
  <si>
    <t>5bed4ec8e84e0020bd496b5f</t>
  </si>
  <si>
    <t>Created an attachment (id=8525)
 Javadoc issues with test framework</t>
  </si>
  <si>
    <t>5bed4ff9e84e0020bd496f87</t>
  </si>
  <si>
    <t>As always, a good test case makes all the difference.
 Fixed in SVN 370952</t>
  </si>
  <si>
    <t>5bed52fae84e0020bd4985d8</t>
  </si>
  <si>
    <t>The problem with unconditionally using extra memory in the hope that it will improve performance is that users who don't want or need it have no choice.
 Commons code may be used in devices with limited memory; we should not assume that memory is not an issue.
 Whereas if such copying is not done automatically, at least users who want to trade memory for speed can do so.</t>
  </si>
  <si>
    <t>5bed5366e84e0020bd498a40</t>
  </si>
  <si>
    <t>Committed in svn 1798499.</t>
  </si>
  <si>
    <t>5bef21f556f6a02950c640cf</t>
  </si>
  <si>
    <t>Fixed. Thanks for spotting this problem!</t>
  </si>
  <si>
    <t>5bed52e8e84e0020bd4984cd</t>
  </si>
  <si>
    <t>URL: http://svn.apache.org/r1477514
 Log:
 COLLECTIONS-458 AbstractUntypedCollectionDecorator&lt;E, D&gt; is not used
 Removed:
  commons/proper/collections/trunk/src/main/java/org/apache/commons/collections4/collection/AbstractUntypedCollectionDecorator.java
 Modified:
  commons/proper/collections/trunk/src/changes/changes.xml</t>
  </si>
  <si>
    <t>5bed52b6e84e0020bd498231</t>
  </si>
  <si>
    <t>Oops. I think I forgot this interface.
 The problem with the Set interface is that there is no way to get the object that is in the set.
 This interface ads that method.
 package org.apache.commons.collections.set;
 /**
  * This method should really be part of the set interface.
  * Date: Feb 13, 2004
  * Time: 8:53:46 AM
  * author: hjs
  */
 public interface Sets {
  /**
  * Returns the Object contained in the Set that equals o
  * @param o the hook to catch the fish
  * @return the fish
  */
  Object doesContain(Object o);
 }</t>
  </si>
  <si>
    <t>5bed5263e84e0020bd497d46</t>
  </si>
  <si>
    <t>Here's a test</t>
  </si>
  <si>
    <t>5bed5211e84e0020bd497a53</t>
  </si>
  <si>
    <t>svn ci -m "Adding the predicate to the IllegalArgumentException as per COLLECTIONS-280" src
 Sending src/java/org/apache/commons/collections/collection/PredicatedCollection.java
 Transmitting file data .
 Committed revision 641165.</t>
  </si>
  <si>
    <t>5bed5348e84e0020bd498904</t>
  </si>
  <si>
    <t>Hello,
 I'm sorry but i don't agree with you. You already said that composition/delegating are tedious and hard to maintain - this means useless work initially AND afterwards. If someone is afraid that extending the Utiliy classes could create the problems you are listing - he is free to use composition the way he likes. As for me - i don't need this added complexity in 90% of my work.</t>
  </si>
  <si>
    <t>5bed5021e84e0020bd4970a0</t>
  </si>
  <si>
    <t>The problem was in BoundedFifoBuffer's iterator.remove method. The shift
 operation was not correctly incrementing / decrementing array indexes. Changes
 have been committed to fix this. Should be fixed in the nightly build starting
 1/15/05.</t>
  </si>
  <si>
    <t>5bef238656f6a02950c65292</t>
  </si>
  <si>
    <t>Make sure to change the javadoc for all the read and readFully methods as well, as a typical user like myself expects reasonable performance from these methods.
 Seems to set a bad precedent for usability of Apache Commons.</t>
  </si>
  <si>
    <t>5bed5375e84e0020bd498ad8</t>
  </si>
  <si>
    <t>Thank you for your response.
 I once used the {{MapIterator}}, sadly I found out that it doesn't support what I try to achieve:
 {code} @Test
 public void testWhatINeedToWork() {
 // ArrayListValuedHashMap&lt;Integer, Integer&gt; multiMap = new ArrayListValuedHashMap&lt;&gt;();
 MultiValuedMap&lt;Integer, Integer&gt; multiMap = new HashSetValuedHashMap&lt;&gt;();
 multiMap.put(1, 10);
 multiMap.put(1, 11);
 multiMap.put(2, 20);
 Iterator&lt;Integer&gt; it = multiMap.mapIterator();
 for (MapIterator&lt;Integer, Integer&gt; iterator = multiMap.mapIterator(); iterator.hasNext();) {
 iterator.next();
 Integer value = iterator.getValue();
 if ((value % 2) == 0) {
 // Integer is immutable, we need to replace using setValue(.)
 iterator.setValue(value * 2);
 }
 }
 }{code}
 My issue was that {{MapIterator.setValue(.)}} is not supported.
 (My current workaround is storing the elements I need to change in a list, and pushing them back in the map afterwards)
 I understand the difficulty in implementing it for {{HashSetValuedHashMap}} though, as the {{HashSet.iterator}} doesn't support it either (sadly, that's what I need).
 I observed that {{ArrayListValuedHashMap}} doesn't support {{setValue(.)}} either (should be possible, as {{ArrayList.listIterator}} has this feature.</t>
  </si>
  <si>
    <t>5bef23f456f6a02950c65794</t>
  </si>
  <si>
    <t>GitHub user luccioman opened a pull request:
  https://github.com/apache/commons-io/pull/51
  [IO-557] Perform locale independant upper case conversions.
  To handle properly lower cased character encoding name in XML prolog
  with any default system locale, notably Turkish which has specific rules for case conversion of dotted and dotless i characters.
  Fixes issue [IO-557](https://issues.apache.org/jira/browse/IO-557).
 You can merge this pull request into a Git repository by running:
  $ git pull https://github.com/luccioman/commons-io case_conversion
 Alternatively you can review and apply these changes as the patch at:
  https://github.com/apache/commons-io/pull/51.patch
 To close this pull request, make a commit to your master/trunk branch
 with (at least) the following in the commit message:
  This closes #51
 ----
 commit 9969d9b4fbe25c136031d70734de286a4e08ff7a
 Author: luccioman &lt;luccioman@users.noreply.github.com&gt;
 Date: 2017-12-18T08:37:06Z
  Perform locale independant upper case conversions.
  To handle properly lower cased character encoding name in XML prolog
  with any default system locale, notably Turkish.
 ----</t>
  </si>
  <si>
    <t>5bed5231e84e0020bd497b6b</t>
  </si>
  <si>
    <t>I agree with your points. I guess that if the xxxCommand implementations are hidden, then the append methods from EditScript will be changed to package visibility? This is OK, of course, as they are used only while building the edit script, which is done internally. What must remain visible to the user is the visit method (and probably also getLCSLength and getModifications), and the CommandVisitor interface.</t>
  </si>
  <si>
    <t>5bef224e56f6a02950c644a8</t>
  </si>
  <si>
    <t>Antonio,
 Tthanks for reporting this - I have added null checks after the file names have been "normalized" and if theres an error (i.e. they return null) then its now throwing an IllegalArgumentException with the message "Error normalizing one or both of the file names" - hopefully that will make it less confusing if errors occur when the names are "normalized".
 http://svn.apache.org/viewvc?view=rev&amp;revision=584325</t>
  </si>
  <si>
    <t>5bef23c656f6a02950c655cc</t>
  </si>
  <si>
    <t>Regarding the various usability suggestions I think those are good ideas. OTOH the code in its current form might be good enough for a first release which will help gather feedback from users. I'll be busy with other things myself for the next ten days or so, don't wait for me!</t>
  </si>
  <si>
    <t>5bef23ad56f6a02950c6545e</t>
  </si>
  <si>
    <t>That's why I set the fix version to 3.x</t>
  </si>
  <si>
    <t>5bef235956f6a02950c650cb</t>
  </si>
  <si>
    <t>UTF-32LE_BOM encoded sample file.</t>
  </si>
  <si>
    <t>5bef223b56f6a02950c64396</t>
  </si>
  <si>
    <t>Hard to test (anyone got an AIX?) but we signed up for that by having a method that wasn't platform independent.</t>
  </si>
  <si>
    <t>5bed4f4de84e0020bd496d2b</t>
  </si>
  <si>
    <t>This behavior of not transforming elements already present is not specified in 
 the CollectionUtils docs:
 http://jakarta.apache.org/commons/collections/apidocs-
 COLLECTIONS_3_1/org/apache/commons/collections/CollectionUtils.html#transformedC
 ollection(java.util.Collection,%20org.apache.commons.collections.Transformer)
 Besides, how else am I supposed to transform (read: map) a Collection other 
 than with that method?</t>
  </si>
  <si>
    <t>5bed5386e84e0020bd498b93</t>
  </si>
  <si>
    <t>Fixed in git master. Please verify and close.</t>
  </si>
  <si>
    <t>5bed532de84e0020bd4987c8</t>
  </si>
  <si>
    <t>Hi,
 thanks for the bug report. Such automated test generation tools can be really helpful and interesting, but I do have a hard time trying to understand this testcase. Has there been any improvement to your test tool wrt to understanding the tested scenario?
 I adapted the testcase for the latest trunk (4.0-SNAPSHOT) by simply changing the decorate methods with the corresponding listOrderedSet.
 The test fails here:
 {noformat}
  assertTrue("Contract failed: equals-hashcode on var0 and var50", var0.equals(var50) ? var0.hashCode() == var50.hashCode() : true);
 {noformat}
 When looking at the testcase, var50 is initialized as follows:
 {noformat}
  org.apache.commons.collections.set.ListOrderedSet var50 = org.apache.commons.collections.set.ListOrderedSet.listOrderedSet((java.util.Set)var28, var47);
 {noformat}
 according to the contract of the decorate/listOrderedSet static factory method, the provided List and Set have to be empty and not null. This is not true for your testcase, as the provided argument var28 is not empty.
 So I have to reject this testcase as invalid, but would be interested to see advancements in this field.</t>
  </si>
  <si>
    <t>5bed516de84e0020bd4976e3</t>
  </si>
  <si>
    <t>An interesting idea, however I sense that it might confuse the intent of the class for a limited use case.</t>
  </si>
  <si>
    <t>5bef234b56f6a02950c65029</t>
  </si>
  <si>
    <t>5bed4ff7e84e0020bd496f73</t>
  </si>
  <si>
    <t>Closing as INVALID as no info provided. Please reopen if you provide info.</t>
  </si>
  <si>
    <t>5bed52fae84e0020bd4985dd</t>
  </si>
  <si>
    <t>There is a similar ticket for openjdk from 2004, with a comment from Josh Bloch: https://bugs.openjdk.java.net/browse/JDK-5028425?page=com.atlassian.streams.streams-jira-plugin:activity-stream-issue-tab</t>
  </si>
  <si>
    <t>5bed5374e84e0020bd498ad1</t>
  </si>
  <si>
    <t>Yes. Thanks for resolving the issue and adding the changes.xml entry. I forgot to do that. :( Sorry.</t>
  </si>
  <si>
    <t>5bef22a356f6a02950c648d5</t>
  </si>
  <si>
    <t>No worries about the svn copy, I'm not too attached on my version of the class. :-)
 IOExceptionWithCause sounds good. With CauseIOException I was trying (clumsily, I admit) to keep the class name as a kind of a compound word. ExtendedIOException would also work, but IOExceptionWithCause is more accurate.
 I'm with Gary on that a String-only constructor is not needed. In fact it might even be worth it to enforce that such an exception always comes with a non-null root cause exception.</t>
  </si>
  <si>
    <t>5bed4f42e84e0020bd496ce2</t>
  </si>
  <si>
    <t>It is likely that this is the correct behaviour, as ReferenceMap specifically
 exists to release keys and values when they are no longer referenced by the rest
 of the program. Since this gc can occur at any point in time, there can be a
 difference between the size seen in an iteration as opposed to the size seen via
 size().
 Please reopen with a full junit test case if you believe you are seeing a
 genuine error.</t>
  </si>
  <si>
    <t>5bef239356f6a02950c6533e</t>
  </si>
  <si>
    <t>Strange that file.exists() should not cause a handle refresh whereas it appears file.length() does.
 But it's not a full solution as file.length() can be zero for a file that does exist.
 Perhaps it works for you because none of your files are empty?
 Might be better to check for lastModified != 0, as that would potentially work with empty files too.
 Nevertheless, all code should still allow for the fact that files can appear/disappear between the check and the next file operation. Potentially even on local storage if a hardware fault occurs.</t>
  </si>
  <si>
    <t>5bed5348e84e0020bd4988f5</t>
  </si>
  <si>
    <t>Not sure I follow the use case for this.
 The utility classes only have static methods which cannot be overridden.
 How would it help if the ctors were not private?</t>
  </si>
  <si>
    <t>5bed5154e84e0020bd49760d</t>
  </si>
  <si>
    <t>This is already fixed in trunk.</t>
  </si>
  <si>
    <t>5bef225556f6a02950c64518</t>
  </si>
  <si>
    <t>I don't see the point of this now since deleteQuietly was introduced in 1.4 - why break compatibility on forceDelete to make it work like deleteQuietly - when people can just use deleteQuietly? Seems to me like we now provide two good options with both forceDelete() and deleteQuietly() for whatever people prefer - either return a boolean or throw an exception.
 I think this ticket just predated deleteQuietly() (IO-135) and we should now close it as WONT FIX.</t>
  </si>
  <si>
    <t>5bed5011e84e0020bd497038</t>
  </si>
  <si>
    <t>Created an attachment (id=13126)
 TreeBidiMap: Changing @param index to @param type in some methods</t>
  </si>
  <si>
    <t>5bef23ab56f6a02950c65447</t>
  </si>
  <si>
    <t>Ok, So I created a JavaFX application and packed it natively for Mac OS X. This native app is called "JCal.app". It's basically a directory for Mac (as far as I know). When you open it's content (right click -&gt; Show Contents) and go to "JCal.app/MacOS/" you will find a file called JCal (which is an Unix Executable file).
 Now lets say that this particular is in my downloads folder and I want to copy it to Applications folder, I would do the following 
 FileUtils.copyDirectoryToDirectory(FileUtils.getFile(System.getProperty("user.home") + "/Downloads/JCal.app"), FileUtils.getFile("/Applications/"));
 which should copy the complete directory (in this case JCal.app) to Applications folder. Now the directory is getting copied but which this is happening the Unix executable file gets corrupted and turned in a known text file with question marks and symbols. This should not happen.</t>
  </si>
  <si>
    <t>5bed5363e84e0020bd498a1d</t>
  </si>
  <si>
    <t>Yes, that is what I was looking for, thanks.
 I am attaching a patch to this ticket.</t>
  </si>
  <si>
    <t>5bef236b56f6a02950c65160</t>
  </si>
  <si>
    <t>Methods renamed to buffer()</t>
  </si>
  <si>
    <t>5bed5231e84e0020bd497b5f</t>
  </si>
  <si>
    <t>Second version of the patch, replacing arrays by List in the SequenceComparator constructor.</t>
  </si>
  <si>
    <t>5bef220d56f6a02950c64171</t>
  </si>
  <si>
    <t>Created an attachment (id=17300)
 Patch to iterate the lines in a file and the files in a directory
 please ignore the patch text in the bug description. I didn't see a way to get
 it into the bug submission, so I put it in there.</t>
  </si>
  <si>
    <t>5bed5343e84e0020bd4988c6</t>
  </si>
  <si>
    <t>Just to be clear on that, we need to be sure that we are not mixing up here with a mathematical range definition and a list containing integers in a certain range.
 After some thoughts, I am now in favor of rejecting other numbers than int, as this would be the same behavior as for an List&lt;Integer&gt;. E.g. creating a list of integers in the range of 0 to 10 and calling list.contains(1.2) returns false, so in order for a range list to be a replacement (see Liskov substitution principle) for an integer list we should make sure the behavior is the same.</t>
  </si>
  <si>
    <t>5bef21e056f6a02950c63fb1</t>
  </si>
  <si>
    <t>WildcardFilter deprecated to new class WildcardFileFilter
 WildcardFileFilter does not filter out directories, but does give control over case-sensitivity.</t>
  </si>
  <si>
    <t>5bef224c56f6a02950c64493</t>
  </si>
  <si>
    <t>"COM-1711" now is FILEUPLOAD-85</t>
  </si>
  <si>
    <t>5bed5189e84e0020bd497791</t>
  </si>
  <si>
    <t>correction of reformatting problem</t>
  </si>
  <si>
    <t>5bef239a56f6a02950c65391</t>
  </si>
  <si>
    <t>It uses the default encoding.
 This means that the behaviour is locale-dependent.</t>
  </si>
  <si>
    <t>5bef23de56f6a02950c65691</t>
  </si>
  <si>
    <t>Github user asfgit closed the pull request at:
  https://github.com/apache/commons-io/pull/13</t>
  </si>
  <si>
    <t>5bef228956f6a02950c64807</t>
  </si>
  <si>
    <t>Same for "separatorsToSystem", "getName", "getBaseName", "removeExtension" from FilenameUtils.</t>
  </si>
  <si>
    <t>5bef23cf56f6a02950c655ff</t>
  </si>
  <si>
    <t>Note also that the starting directory is not subject to the directory filter; the Javadoc says:
 bq. * @param dirFilter optional filter to apply when finding subdirectories.</t>
  </si>
  <si>
    <t>5bed526be84e0020bd497dd4</t>
  </si>
  <si>
    <t>Fixed in r1365749. Thanks for the report and patch!</t>
  </si>
  <si>
    <t>5bed5356e84e0020bd49898f</t>
  </si>
  <si>
    <t>This vulnerability puts the whole library at risk of being vetoed in places where security is tight. If InvokerTransformer has to be kept, can it be moved to a different artifacts? Or could we have a build that doesn't contain it (like with a "secure" qualifier).</t>
  </si>
  <si>
    <t>5bef237d56f6a02950c65221</t>
  </si>
  <si>
    <t>Thanks much for the code review and commit.
 FYI, the tests for the existing #writeByteArrayToFile methods use the platform default charset for String encoding. Is there a reason to prefer UTF-8 (those were the only modifications I saw in the unit tests)? If so, I can submit a patch to update the existing tests as well.</t>
  </si>
  <si>
    <t>5bef23af56f6a02950c6548f</t>
  </si>
  <si>
    <t>Github user asfgit closed the pull request at:
  https://github.com/apache/commons-io/pull/33</t>
  </si>
  <si>
    <t>5bef21e156f6a02950c63fb7</t>
  </si>
  <si>
    <t>An important fix for 1.3.</t>
  </si>
  <si>
    <t>5bef23dc56f6a02950c6567e</t>
  </si>
  <si>
    <t>Github user asfgit closed the pull request at:
  https://github.com/apache/commons-io/pull/29</t>
  </si>
  <si>
    <t>5bef22b156f6a02950c6498d</t>
  </si>
  <si>
    <t>Since the comment in the patch indicates that the code was copied from the JDK, we cannot apply this patch - at least not the new method, only the unit test. Frank, you do not own the rights at this source code and therefore we cannot add it to our code base and relicense it. It's simply illegal.</t>
  </si>
  <si>
    <t>5bed50f2e84e0020bd497486</t>
  </si>
  <si>
    <t>I'm not subscribed to commons-dev anymore, so if you have any questions, please
 just drop me an email. Thanks!</t>
  </si>
  <si>
    <t>5bef221456f6a02950c641f4</t>
  </si>
  <si>
    <t>Added test case, and fixed Unix to work with another format</t>
  </si>
  <si>
    <t>5bef23c656f6a02950c655c8</t>
  </si>
  <si>
    <t>Another idea we could consider, if trusting some packages or classes by default isn't desirable we could provide one or several preconfigured instances of ValidatingObjectInputStream. For example {{ValidatingObjectInputStream.DEFAULT}} would provide an implementation accepting basic types (java.lang.*, Date, URL, etc). {{ValidatingObjectInputStream.ALL}} would accept everything and would then be restricted with {{reject()}} calls.
 The preconfigured instances can either be provided as static fields ({{ValidatingObjectInputStream}} will have to become immutable similarly to {{CSVFormat}}) or by static methods.</t>
  </si>
  <si>
    <t>5bef226856f6a02950c6465c</t>
  </si>
  <si>
    <t>Thought I would give a quick summary of the core of this feature, which is two interfaces and four classes:
 1) Interfaces
 FileListener - listens for file/directory create, change and delete events
 FileObserver - checks the file system for changes and notifies registered listeners (core method is checkAndNotify())
 2) Implementations
 FileListenerAdaptor - do nothing convenience FileListener implementation
 AbstractFileObserver - basic FileObserver plumbing - checkAndNotify() not implemented
 FileObserverImpl - core class providing checkAndNotify() implementation (extends AbstractFileObserver)
 FileMonitor - Runnable which periodically executes checkAndNotify() of registered FileObserver
 The heart of all of this is the logic in FileObserverImpl which does the main task of identifying new, modified and deleted files/directories and notifying the listeners.</t>
  </si>
  <si>
    <t>5bed512ce84e0020bd4975c6</t>
  </si>
  <si>
    <t>Allows Ant to download JUnit as well.</t>
  </si>
  <si>
    <t>5bef22a656f6a02950c6490a</t>
  </si>
  <si>
    <t>Sometimes what is obvious is not true ;-)
 I decided to to test IO 2.0 with the test cases from IO 1.4.
 Create the jars:
 - mvn jar:test-jar in IO 1.4
 - mvn jar:jar in IO 2.0
 Then use JUnit command-line mode:
 {code}
 set CLASSPATH=junit-3.8.2.jar;commons-io-1.4-tests.jar;commons-io-2.0-SNAPSHOT.jar
 java junit.textui.TestRunner org.apache.commons.io.FileUtilsTestCase
 ....
 There were 2 errors:
 1) testCopyFile1ToDir(org.apache.commons.io.FileUtilsTestCase)java.lang.NoSuchMethodError: 
  org.apache.commons.io.FileUtils.copyFileToDirectory(Ljava/io/File;Ljava/io/File;)V
  at org.apache.commons.io.FileUtilsTestCase.testCopyFile1ToDir(FileUtilsTestCase.java:881)
  at sun.reflect.NativeMethodAccessorImpl.invoke0(Native Method)
  at sun.reflect.NativeMethodAccessorImpl.invoke(NativeMethodAccessorImpl.java:39)
  at sun.reflect.DelegatingMethodAccessorImpl.invoke(DelegatingMethodAccessorImpl.java:25)
 2) testCopyFile2ToDir(org.apache.commons.io.FileUtilsTestCase)java.lang.NoSuchMethodError: 
  org.apache.commons.io.FileUtils.copyFileToDirectory(Ljava/io/File;Ljava/io/File;)V
  at org.apache.commons.io.FileUtilsTestCase.testCopyFile2ToDir(FileUtilsTestCase.java:906)
  at sun.reflect.NativeMethodAccessorImpl.invoke0(Native Method)
  at sun.reflect.NativeMethodAccessorImpl.invoke(NativeMethodAccessorImpl.java:39)
  at sun.reflect.DelegatingMethodAccessorImpl.invoke(DelegatingMethodAccessorImpl.java:25)
 {code}
 Oops!
 The return type IS part of the signature that the JVM looks for when resolving method calls.
 So the jar is clearly not a drop-in replacement for IO 1.4
 Note: the same test ran fine with commons-io-1.4.jar (as expected).
 However, the suggestion still has merit.</t>
  </si>
  <si>
    <t>5bef23e956f6a02950c65722</t>
  </si>
  <si>
    <t>Agreed that the name should currently be isIllegalWindowsFileNameChar.
 Also I think it would make sense to add a package-protected string copy:
  static final String WINDOWS_ILLEGAL_FILE_NAME_String = new String(WINDOWS_ILLEGAL_FILE_NAME_CHARS);
 This could then be used in a unit test to check that the array really is sorted.
 I did wonder about making it a public String, but I'm not sure it would be useful given the non-printable characters.
 It could always be made public later if a use-case is found for it.</t>
  </si>
  <si>
    <t>5bef228956f6a02950c64808</t>
  </si>
  <si>
    <t>5bed52fae84e0020bd4985d7</t>
  </si>
  <si>
    <t>Hi Thomas,
 &gt; A user can always solve the performance problem him/herself by
 &gt; putting the elements in a set and provide this as parameter to
 &gt; retainAll.
 Yes, but:
 (1) typically users spend (a lot) of time making the code work
 correctly. Users don't want to spend time with optimizations if they
 can avoid it.
 (2) users needs to identify this call as a potential optimization
 point, which is not easy if the buggy case is not triggered during
 testing. Furthermore, if the program-wide slowdown is small but
 non-negligible (e.g., 10%), users may view it as unfortunate but
 legitimate, i.e., users may not realize it can be improved.
 (3) the user needs figure out there is a easy and fast way to optimize
 this code. This requires the user to look inside the method
 implementation.
 No user will do the above, so it is better to do it automatically if
 we can. And in this case we can do it easily and transparently in the
 library. If we can optimize something, we should do it.
 &gt; at the expense of additional space complexity.
 Yes. But typically we have memory available, speed is more difficult
 to get. And the additional space is linear in the size of c, whereas
 the time improvement is huge. And the added memory is less than half
 the memory used by the SetUniqueList and is very short lived. So the
 added memory is not a problem.
 &gt; The described problem also applies to almost all collection types 
 Yes, but "others do it too" is not a reason for us to not improve if
 we can.
 Overall, it is your decision. I just feel that if we can help the
 developers, we should do it. And if others don't do it, that's their
 problem, not ours.
 Best,
 Adrian</t>
  </si>
  <si>
    <t>5bed4fcfe84e0020bd496f48</t>
  </si>
  <si>
    <t>Ok. Thanks for the swift assistance!</t>
  </si>
  <si>
    <t>5bed52bde84e0020bd49829a</t>
  </si>
  <si>
    <t>The original version of the patch was developed against commons-collections 3.1.
 Now 3.2 is the latest stable release and I updated the patched files accordingly.</t>
  </si>
  <si>
    <t>5bef225056f6a02950c644c7</t>
  </si>
  <si>
    <t>Created an attachment (id=12429)
 example code</t>
  </si>
  <si>
    <t>5bed51b0e84e0020bd497842</t>
  </si>
  <si>
    <t>I do not know exactly why sorted collections have no wildcard type in java.util.Collections, but I assume it has something to do with the Comparator being used to sort the items. 
 One of the requirements is that for no pair of elements in the collection, the comparator may throw a ClassCastException.
 Now, when enabling wildcards for sorted collections one can do the following (without a warning):
 {noformat}
  SortedBag&lt;B&gt; bagB = new TreeBag&lt;B&gt;(new Comparator&lt;B&gt;() {
  public int compare(B o1, B o2) {
  return o1.hashCode() - o2.hashCode();
  }
  });
  bagB.add(new B());
  SortedBag&lt;A&gt; bagA = UnmodifiableSortedBag.&lt;A&gt;unmodifiableSortedBag(bagB);
  SortedBag&lt;A&gt; bagA2 = new TreeBag&lt;A&gt;(bagA.comparator());
  bagA2.addAll(bagA);
  bagA2.add(new C());
 {noformat}
 This will result in a ClassCastException when you try to add a C object to bagA2. This is maybe a bit far-fetched, but perfectly valid when allowing wildcard types for a SortedBag.</t>
  </si>
  <si>
    <t>5bef222e56f6a02950c6429e</t>
  </si>
  <si>
    <t>Code from this call, plus other code applied
 Thanks</t>
  </si>
  <si>
    <t>5bed4ee8e84e0020bd496c0d</t>
  </si>
  <si>
    <t>This method was removed in November 2002 as it didn't do anything:
  public void putAll(Map mapToPut) {
  super.putAll(mapToPut);
  }
 so, the removal of the method is not the problem.
 The problem is that this test case will never have worked.</t>
  </si>
  <si>
    <t>5bef233c56f6a02950c64fb3</t>
  </si>
  <si>
    <t>Fixed in r1686477, thanks for the patch !</t>
  </si>
  <si>
    <t>5bed50dfe84e0020bd497419</t>
  </si>
  <si>
    <t>Change made to CVS to add isSetSupported.
 Stephen</t>
  </si>
  <si>
    <t>5bef21dd56f6a02950c63f9e</t>
  </si>
  <si>
    <t>Created an attachment (id=12455)
 ConditionalAndFileFilterTestCase.java</t>
  </si>
  <si>
    <t>5bed520ce84e0020bd497a1e</t>
  </si>
  <si>
    <t>This could not be implemented. The Collection and Map interfaces cannot be implemented by the same class due to to clashing return types on remove(Object)</t>
  </si>
  <si>
    <t>5bef240b56f6a02950c658b6</t>
  </si>
  <si>
    <t>What is the reason for rounding down?
 bq. it would have to display the value 2047 as 1.9990234375KB which is not very readable.
 This can easily be turned into "1.9" (or "1.99"), which is readable and way more accurate.
 Because of the current behaviour, any project I've been on ends up writing its own byteCountToDisplaySize method and not using FileUtils.
 Who needs a method that returns "1 GB" for a 1.99GB file?</t>
  </si>
  <si>
    <t>5bed5304e84e0020bd49864b</t>
  </si>
  <si>
    <t>Added javadoc clarification in r1596050.
 Thanks for the report!</t>
  </si>
  <si>
    <t>5bed5113e84e0020bd49754f</t>
  </si>
  <si>
    <t>the attached implements SortedBidiMap. Can someone now close the issue?</t>
  </si>
  <si>
    <t>5bef232f56f6a02950c64f38</t>
  </si>
  <si>
    <t>bq. Also, is there a util that lets us know what the max file name length is for a file? If there is, it would be trivial to add the check in to make sure it isn't too long.
 I don't think so. It is OS-specific. There is usually a limit on pathname segments as well as total pathname length.
 But I don't see any point in checking the length.
 There are other reasons why file creation may fail later; the application needs to handle these anyway.</t>
  </si>
  <si>
    <t>5bed5228e84e0020bd497af1</t>
  </si>
  <si>
    <t>Integrated in commons-collections #40 (See [https://builds.apache.org/job/commons-collections/40/])
  [COLLECTIONS-324] Made protected fields final to improve thread-safety. Thanks to sebb for the report. (Revision 1353172)
  Result = SUCCESS
 tn : http://svn.apache.org/viewvc/?view=rev&amp;rev=1353172
 Files : 
 * /commons/proper/collections/trunk/src/main/java/org/apache/commons/collections/comparators/TransformingComparator.java</t>
  </si>
  <si>
    <t>5bed5356e84e0020bd49899b</t>
  </si>
  <si>
    <t>We are introducing an incompatible change. The more people know about it, the better.</t>
  </si>
  <si>
    <t>5bef21e756f6a02950c64007</t>
  </si>
  <si>
    <t>MockInputStream and MockReader have been renamed to NullInputStream and NullReader</t>
  </si>
  <si>
    <t>5bef221556f6a02950c64201</t>
  </si>
  <si>
    <t>Created an attachment (id=17330)
 Patch to fix the win2k issues in io tests</t>
  </si>
  <si>
    <t>5bef233156f6a02950c64f4b</t>
  </si>
  <si>
    <t>applied http://svn.apache.org/r1634731
 Thanks!</t>
  </si>
  <si>
    <t>5bef23d856f6a02950c65648</t>
  </si>
  <si>
    <t>It seems to me that you cannot control what happens on disk outside an app 100% of the time, so this solution should work all the time.</t>
  </si>
  <si>
    <t>5bed52d8e84e0020bd49841e</t>
  </si>
  <si>
    <t>I am working on your patch but I am not finished yet, so you can attach a patch containing all of your changes which is easier to handle for me.
 There are several things I am working on and I am planning to commit a first version till the weekend.</t>
  </si>
  <si>
    <t>5bef230956f6a02950c64d95</t>
  </si>
  <si>
    <t>Note: it would still need to create primitive classes, either by delegation or by creating them directly.</t>
  </si>
  <si>
    <t>5bef23fd56f6a02950c65814</t>
  </si>
  <si>
    <t>as far as I can see, the numbers show two things:
 - fixed arrays do not provide a measurable performance benefit over threadlocals
 - for small to medium size buffers, there is a enormous performance benefit for threadlocals, compared to the current implementation
 furthermore, the memory profile improves with the patch, resulting in fewer gc-runs and better response times. 
 so thomas, please tell me: if a free 100 to 700% performance increase for small to medium size streams, paired with an improved memory profile does not convince you, what would? Is seven times faster not fast enough for you? could you please, pretty please with sugar on top, answer me this question? thank you!
 Regards
 Bernd</t>
  </si>
  <si>
    <t>5bef22b356f6a02950c649a8</t>
  </si>
  <si>
    <t>Note: this method becomes redundant on Java 1.6+, as the java.io.File class finally has getFreeSpace()/getUsableSpace() etc.</t>
  </si>
  <si>
    <t>5bef23c656f6a02950c65583</t>
  </si>
  <si>
    <t>Gary - right now I think we are trying to settle on an API. If there is consensus, I would be happy to write unit tests.</t>
  </si>
  <si>
    <t>5bed502fe84e0020bd4970df</t>
  </si>
  <si>
    <t>Updated documentation so that the violations are clearly marked. Will fix in a
 later release.</t>
  </si>
  <si>
    <t>5bef238c56f6a02950c652ec</t>
  </si>
  <si>
    <t>5bef228056f6a02950c647ad</t>
  </si>
  <si>
    <t>I agree it - should be fixed at some point.</t>
  </si>
  <si>
    <t>5bef230456f6a02950c64d61</t>
  </si>
  <si>
    <t>Thanks for the patch Nikunj, I looked at this again and have applied aslightly modified version:
  - I made the new toInputStream() method in ByteArrayOutputStream private and copied the static method from IOUtils into ByteArrayOutputStream - this removes the safety/consistency issue I had
  - I used Jukka's suggestion/improvement of using ByteArrayOutputStream's write(InputStream) suggestion which further removes array copying
 http://svn.apache.org/viewvc?view=rev&amp;revision=723507</t>
  </si>
  <si>
    <t>5bed5358e84e0020bd4989d4</t>
  </si>
  <si>
    <t>This was fixed in Fedora 24. There is a patch available you could use to build with Java 8 in Fedora 21:
 https://pkgs.fedoraproject.org/cgit/rpms/apache-commons-collections.git/tree/0001-Port-to-Java-8.patch</t>
  </si>
  <si>
    <t>5bef22be56f6a02950c64a37</t>
  </si>
  <si>
    <t>I agree wikth Henri and it would break the Iterable contract IMO since if it was used more than once it could cause problems trying to re-process a Reader again. Closing as WONTFIX</t>
  </si>
  <si>
    <t>5bef23c156f6a02950c6555f</t>
  </si>
  <si>
    <t>This issue is still present in 2.5-SNAPSHOT and I think found why, at least for my application.
 The problem is on some OSes 'File.lastmodified()' is cached until an event e.g. File.close(). This at least happens on Windows in some circumstances. I was monitoring a log4net file on a IIS application.
 *Reference* : http://blogs.technet.com/b/asiasupp/archive/2010/12/14/file-date-modified-property-are-not-updating-while-modifying-a-file-without-closing-it.aspx
 This means that the file will grow in reported size as it remains open, but the 'lastmodified()' result will remain constant until that other application closes the file.
 Tailer does something very puzzling. It will call seek(0) in this case...
 {code:title=Tailer.java|borderStyle=solid}
  } else if (newer) {
  /*
  * This can happen if the file is truncated or overwritten with the exact same length of
  * information. In cases like this, the file position needs to be reset
  */
  position = 0;
  reader.seek(position); // cannot be null here
  // Now we can read new lines
  position = readLines(reader);
  last = file.lastModified();
  }
 {code}
 Shouldn't Tailer throw an exception in the worse case? But I would argue that seeing the lastmodified update but not seeing the size update isn't really an exception condition. The file could have been 'touched', lastmodified manually set other ways, etc.
 By the way, [~kgr] also proposed similar in September 2013. [~spullara] also proposed this in February 2015.
 There can be a 'useFileTimestamps' flag which would allow users to ignore the lastmodified() related tests. Using filesize as the only method of detecting change.</t>
  </si>
  <si>
    <t>5bef23e756f6a02950c656f7</t>
  </si>
  <si>
    <t>As all the methods of FileSystemUtils are now deprecated, should we not deprecate the whole class as well?</t>
  </si>
  <si>
    <t>5bed4eeae84e0020bd496c1c</t>
  </si>
  <si>
    <t>I agree with Arun's removal of the synchronized key on these two methods. As 
 he correctly points out it will not, in general, prevent overlapping use of 
 System.out.</t>
  </si>
  <si>
    <t>5bef226156f6a02950c645f5</t>
  </si>
  <si>
    <t>Nit: LastmodifiedFileComparator should be LastModifiedFileComparator</t>
  </si>
  <si>
    <t>5bed4fa6e84e0020bd496ef6</t>
  </si>
  <si>
    <t>Patches applied. Thanks.</t>
  </si>
  <si>
    <t>5bef23c656f6a02950c655c2</t>
  </si>
  <si>
    <t>Added the class name in the InvalidClassException, as discussed above - [~adrianc@hlmksw.com] is right that it doesn't provided any additional info to a potential attacker. http://svn.apache.org/r1715221</t>
  </si>
  <si>
    <t>5bed52c0e84e0020bd4982b3</t>
  </si>
  <si>
    <t>I do not like the fact that there is a Random instance in CollectionUtils that can not be initialized with a seed. Thus the getRandom(Collection) method will not be deterministic.
 Also passing an empty Collection should be handled gracefully. Ideally the method should return an Optional instance, but this is only available starting with Java 8 (and adding our own version does not make sense imho).
 Postponing to a later release, as it is not really critical and only a nice-to-have feature.</t>
  </si>
  <si>
    <t>5bed4eece84e0020bd496c2b</t>
  </si>
  <si>
    <t>As the result of a previous submission of patches (COM-635) I already had 
 planned some work to prevent this kind of recursion. I attach a patch which 
 actually does multiple things....
 1) Modifies test cases to make duplicate any tests available for debugPrint 
 apply to verbosePrint and vice-versa (there were a few tests present for one 
 and not the other, and it seemed easy to do). 
 2) Updates verbosePrintInternal to also pass an internal stack of previously 
 visited maps. If a previously visited map is seen again, the text "(ancestor
 [i] Map) is printed out as the value of the Map, where i refers to level of 
 ancestor - the parent of the current Map is 0, the parent's parent 1, and so 
 on.... 
 3) Modified the test in the previously attached patch (&lt;a 
 href="showattachment.cgi?attach_id=8120"&gt;attachment=8120&lt;/a&gt;); effectively 
 replacing it with an alternate version that tests for the behaviour mentioned 
 in #2 above. If the test is executed on unmodified code, an OutOfMemory error 
 should be generated as previously. Also added an equivalent test for 
 verbosePrint. 
 Area of Concern 1 - the mechanism used for preventing infinitely recursive 
 printing makes sense to me. However, the exact notation for the text to print 
 out when an ancestor map is included within the current map was something that 
 I made up. Anyone have better suggestions? I just tried to go with something 
 like the "(this Map)" text used for identifying the current map when one is 
 included within itself.
 Area of Concern 2 - The code recursively passes a stack of previously 
 navigated maps along with the recursive call to print child maps. Each 
 element of the child's values is checked for existence in the stack in order 
 to determine if the notation listed above should be used. However, the check 
 is done with Stack.contains(). Is this guaranteed to work? I 
 assume .contains calls .equals on members of the stack to determine if any 
 specific element is already present. I'm not sure what the guarantees are 
 when you call .equals on a self-referencing Map. It worked for the testcase 
 with a TreeMap on the IBM JDK 1.3, but will it work in general?</t>
  </si>
  <si>
    <t>5bed5376e84e0020bd498ae9</t>
  </si>
  <si>
    <t>Github user zhangminglei commented on the issue:
  https://github.com/apache/commons-collections/pull/33
  The CI error seems does not relevant to this PR.</t>
  </si>
  <si>
    <t>5bed536de84e0020bd498a82</t>
  </si>
  <si>
    <t>5bef239756f6a02950c65367</t>
  </si>
  <si>
    <t>Why do you expect any reaction, if you report probable vulnerabilities for ancient versions of this component? Version 1.2 was released 8 years ago. So please do us all a favor and run your tests against a current release and report back, if you found something there.</t>
  </si>
  <si>
    <t>5bed5354e84e0020bd498970</t>
  </si>
  <si>
    <t>The threshold is a transient field that is either provided or calculated from the intialCapacity. Concrete implementations of AbstractHashedMap are required to create a proper instance during de-serialization.</t>
  </si>
  <si>
    <t>5bef226556f6a02950c64629</t>
  </si>
  <si>
    <t>Patch applied (with couple of tweaks) thanks.</t>
  </si>
  <si>
    <t>5bed5167e84e0020bd49769e</t>
  </si>
  <si>
    <t>I can reproduce this by not synchronizing access to the LRUMap.
 Thus there are now two possible causes of this:
 - Mutable keys (map keys must not be changed)
 - Not correctly synchronized (use Collections.synchronizedMap)
 Please check your code to ensure that you are using the collections correctly.</t>
  </si>
  <si>
    <t>5bef240b56f6a02950c658bd</t>
  </si>
  <si>
    <t>Rounding is one issue, but the inconsistent precision is another one. Showing "923 bytes" and then just "1 KB" is not ok. It should rather say "round to N chars", ie. "1.1 KB".</t>
  </si>
  <si>
    <t>5bef224c56f6a02950c6448e</t>
  </si>
  <si>
    <t>Ick, Simon's suggestion looks painful :)
 +1 on this not being in scope for IO. Also, the interface/plugin bit would not be relevant for IO, instead 
 it's something that should be suggested for FileUpload to allow people to customise the deletion (by 
 calling wipe etc).</t>
  </si>
  <si>
    <t>5bef223d56f6a02950c643bc</t>
  </si>
  <si>
    <t>Thanks for the reply Vera; please don't take my comment as a negative view. 
 Definitely a good idea to bring it up to the FileUpload guys too - both IO and FileUpload are looking to do a new release soon and the question of whether this should hold up those releases should be asked. I'll bring that up on the commons-dev@ mailing list.</t>
  </si>
  <si>
    <t>5bed52ece84e0020bd4984f8</t>
  </si>
  <si>
    <t>You suggest workaround for every user instead make method accessiable that looks like public API.</t>
  </si>
  <si>
    <t>5bed5365e84e0020bd498a33</t>
  </si>
  <si>
    <t>Does not fail on Jenkins:
 https://builds.apache.org/view/Apache%20Commons/job/Commons-Collections-Java8/1/console
 The error looks like it may be an ordering issue.
 Could be due to a test bug, a code bug or a JVM bug.</t>
  </si>
  <si>
    <t>5bed519be84e0020bd4977e0</t>
  </si>
  <si>
    <t>In this case we should not implement the BidiMap interface to avoid confusion.
 We could create a MultiBidiMap interface similar to the MultiMap one for ordinary Maps.</t>
  </si>
  <si>
    <t>5bed5387e84e0020bd498ba4</t>
  </si>
  <si>
    <t>5bef230056f6a02950c64d39</t>
  </si>
  <si>
    <t>bq. No tabs.
 The file io-291-simple.diff still contains some tabs.
 By the way, when uploading a replacement patch, please delete any file(s) that are totally superseded by the new patch.
 Unfortunately JIRA does not have any way to mark patches as obsolete.</t>
  </si>
  <si>
    <t>5bed515ce84e0020bd497643</t>
  </si>
  <si>
    <t>Still awaiting a test case against 3.2</t>
  </si>
  <si>
    <t>5bed524ee84e0020bd497c17</t>
  </si>
  <si>
    <t>I think, the generic way you propose is ok. I suggest to close the issue.
 Thomas.</t>
  </si>
  <si>
    <t>5bef22cd56f6a02950c64b07</t>
  </si>
  <si>
    <t>Agree, that it is easy to resolve, but UNIX and Windows have different set of symbols allowed in file name.</t>
  </si>
  <si>
    <t>5bed5377e84e0020bd498af7</t>
  </si>
  <si>
    <t>Great! Thanks!</t>
  </si>
  <si>
    <t>5bef23b756f6a02950c654e4</t>
  </si>
  <si>
    <t>I didn't mean to provoke every one by the last comment I made. I just came up with an idea and I wanted to share. Thats's all and nothing more.
 I needed to work on CSV file with different multibyte characters that are superset of ASCII and csv libraries in sandbox has some issue handling them.
 Even the RFC 4180 ABNF fails to cover non ascii characters(i.e. mulibyte characters) as possible values of CSV and I modifed in the code above.(I neede to use MS932 and JIS208 to filter out some platform independent characters) I have not looked at the flatfile sandbox, but I'll look at it.
 Thank you Matt.(I could have used antlr for the Parsing part I did in the code above,but I think antlr is overkill if it could be done custom LL parser.
 yours definately need it as it discussed something about DSL in document.)
  My approach may be totally wrong but I'd be prealsed if any part of this code snippet shared some idea
 with comitters of apache commented here.</t>
  </si>
  <si>
    <t>5bed50c5e84e0020bd497380</t>
  </si>
  <si>
    <t>Created an attachment (id=5409)
 FixedOrderComparator, proposed solution</t>
  </si>
  <si>
    <t>5bef239956f6a02950c65388</t>
  </si>
  <si>
    <t>As already noted, listFiles() uses a private File constructor to create the File instances.
 This is able to bypass the normalisation which the public ctors have to perform, so list() + new File() is less efficient than listFiles().
 By the way, most OSes will have a backup tool which is likely to be considerably more efficient than Ant or Commons IO.</t>
  </si>
  <si>
    <t>5bed4fcfe84e0020bd496f45</t>
  </si>
  <si>
    <t>This little class recreates the bug. It must have something to do with the
 automatic remove (which increases the member attribute start), because if there
 is no overflow (and thus automatic remove) the problem does not occur. I hope
 this helps.
 import java.util.Collection;
 import java.util.Iterator;
 import org.apache.commons.collections.buffer.CircularFifoBuffer;
 public class Test {
 /**
 * @param args
 */
 public static void main(String[] args) {
 Collection&lt;String&gt; breadCrumbs = new CircularFifoBuffer(4);
 breadCrumbs.add("1");
 breadCrumbs.add("2");
 breadCrumbs.add("3");
 breadCrumbs.add("4");
 breadCrumbs.add("5");
 String current = "2";
 Iterator&lt;String&gt; iter = breadCrumbs.iterator();
 boolean remove = false;
 while (iter.hasNext()) {
 String temp = iter.next();
 if (remove) {
 iter.remove();
 }
 if (current.equals(temp)) {
 remove = true;
 }
 }
 if (!remove) {
 breadCrumbs.add(current);
 }
 iter = breadCrumbs.iterator();
 while (iter.hasNext()) {
 String temp = iter.next();
 System.out.println(temp);
 } 
 }
 }</t>
  </si>
  <si>
    <t>5bed5116e84e0020bd497566</t>
  </si>
  <si>
    <t>Created an attachment (id=12141)
 SynchronizedBidiMap.emptyCollection.version3.obj - Test serialization file</t>
  </si>
  <si>
    <t>5bed5182e84e0020bd497774</t>
  </si>
  <si>
    <t>Created an attachment (id=13605)
 Patch for the test.</t>
  </si>
  <si>
    <t>5bed501be84e0020bd497077</t>
  </si>
  <si>
    <t>Sorry, my english is very bad.
 PROBLEM: I think Method MapUtils.transformedMap fails because method 
 TransformedMap.transformedMap fails too, because internally the constructor 
 TransformerMap takes the parameters but it doesnÃ‚Â´t perform anything with them.
 See Attachment Test Case:
 I want to add 5 to each one of the members of the Map:
 1) FIRST TEST: DOESNÃ‚Â´T WORKS (because internally the constructor TransformerMap 
 takes the parameters but it doesnÃ‚Â´t perform anything with them.)
 2) SECOND TEST: IT WORKS, but i think that it is not a correct solution or i 
 donÃ‚Â´t understand the MapUtils.transformedMap philosophia.
 3) One possible solution could be changing TrasformerMap constructor like this:
  protected TransformedMap(Map map, Transformer keyTransformer, Transformer 
 valueTransformer) {
  super(map);
  this.keyTransformer = keyTransformer;
  this.valueTransformer = valueTransformer;
  //New
  transformMap(map);
 }
 4) Another possible solution could be changing the method 
 TransformedMap.transformMap from protected to public.</t>
  </si>
  <si>
    <t>5bed5393e84e0020bd498c18</t>
  </si>
  <si>
    <t>Github user kinow commented on the issue:
  https://github.com/apache/commons-collections/pull/45
  After seeing the patch and pull request, I had to check the project to see and try to understand why we had it that way in the first place. I couldn't find an explanation. All tests pass before &amp; after, and I think the change looks OK.
  Travis seems a bit upset about something, but probably not related to this pull request. Running tests locally I get:
  ```bash
  FO] Tests run: 337, Failures: 0, Errors: 0, Skipped: 0, Time elapsed: 0.02 s - in org.apache.commons.collections4.multimap.UnmodifiableMultiValuedMapTest
  [INFO] Running org.apache.commons.collections4.multimap.HashSetValuedHashMapTest
  [INFO] Tests run: 331, Failures: 0, Errors: 0, Skipped: 0, Time elapsed: 0.029 s - in org.apache.commons.collections4.multimap.HashSetValuedHashMapTest
  [INFO] 
  [INFO] Results:
  [INFO] 
  [INFO] Tests run: 24589, Failures: 0, Errors: 0, Skipped: 0
  [INFO] 
  [INFO] ------------------------------------------------------------------------
  [INFO] BUILD SUCCESS
  [INFO] ------------------------------------------------------------------------
  [INFO] Total time: 32.684 s
  [INFO] Finished at: 2018-07-23T22:07:45+12:00
  [INFO] Final Memory: 32M/852M
  [INFO] ------------------------------------------------------------------------
  ```
  So +1. Approved PR, but will leave open in case others would like to have a look too. I tried to think of ways in which it could be breaking API behaviour, but I couldn't find a case where this change would alter existing user's code.
  Thanks for your contributions @grimreaper !</t>
  </si>
  <si>
    <t>5bef23d556f6a02950c65621</t>
  </si>
  <si>
    <t>O-534 FileUtilTestCase.testForceDeleteDir() should not delete
 testDirectory parent
 Project: http://git-wip-us.apache.org/repos/asf/commons-io/repo
 Commit: http://git-wip-us.apache.org/repos/asf/commons-io/commit/31e14101
 Tree: http://git-wip-us.apache.org/repos/asf/commons-io/tree/31e14101
 Diff: http://git-wip-us.apache.org/repos/asf/commons-io/diff/31e14101</t>
  </si>
  <si>
    <t>5bed501be84e0020bd497075</t>
  </si>
  <si>
    <t>Can you supply some code that doesn't work, such as a test case? Or a longer 
 explanation? Thanks</t>
  </si>
  <si>
    <t>5bed4f58e84e0020bd496d5a</t>
  </si>
  <si>
    <t>Created an attachment (id=5291)
 [PATCH] Update to always attempt using ISO-8859-1</t>
  </si>
  <si>
    <t>5bef21e956f6a02950c6401d</t>
  </si>
  <si>
    <t>Looking in the code - &lt;p&gt; tags in the javadoc need to be correct XHTML.</t>
  </si>
  <si>
    <t>5bed5111e84e0020bd497548</t>
  </si>
  <si>
    <t>I believe we have established that this is the desired functionality. Changing it now would break other code which relies upon the existing behavior.</t>
  </si>
  <si>
    <t>5bed52dbe84e0020bd498454</t>
  </si>
  <si>
    <t>Github user asfgit closed the pull request at:
  https://github.com/apache/commons-collections/pull/2</t>
  </si>
  <si>
    <t>5bed50ffe84e0020bd4974ca</t>
  </si>
  <si>
    <t>Created an attachment (id=5279)
 [PATCH] MapUtils.java</t>
  </si>
  <si>
    <t>5bed5270e84e0020bd497e0a</t>
  </si>
  <si>
    <t>I've developed the method myself please test it by other developers, the code is:
 Â Â Â public static Collection subtract(final Collection a, final Collection b, Predicate p) { 
 Â Â Â Â Â Â Â ArrayList list = new ArrayList(a); 
 Â Â Â Â Â Â Â for (int i = 0; i &lt; list.size(); i++) { 
 Â Â Â Â Â Â Â Â Â Â Â Object o = list.get(i); 
 Â Â Â Â Â Â Â Â Â Â Â if(!p.evaluate(o)) { 
 Â Â Â Â Â Â Â Â Â Â Â Â Â Â Â list.remove(i); 
 Â Â Â Â Â Â Â Â Â Â Â } 
 Â Â Â Â Â Â Â } 
 Â Â Â Â Â Â Â return list; 
 Â Â Â }</t>
  </si>
  <si>
    <t>5bef22be56f6a02950c64a3d</t>
  </si>
  <si>
    <t>Applied the suggested change, with a warning in then Javadoc that the Reader is shared:
 URL: http://svn.apache.org/viewvc?rev=919627&amp;view=rev
 Log:
 IO-181 LineIterator should implement Iterable
 Modified:
  commons/proper/io/trunk/src/java/org/apache/commons/io/LineIterator.java
 Note - replaced LineIterator.closeQuietly(it) calls in Javadoc with it.close(), as the it field must be non-null in the finally clause.</t>
  </si>
  <si>
    <t>5bef225256f6a02950c644fe</t>
  </si>
  <si>
    <t>Thanks Nicolas, can you open a new issue ticket for this please? Also this will have to go into the next Commons IO release because, although we have added new JKD 1.4 dependant implementations in Commons IO we are retaining compatibility with JDK 1.3 (thru' the compiler source/target options) for existing classes such as IOUtils.
 Also your patch has *alot* of noise in it - as was the last one which took me a while to remove all the un-related/formatting changes. Small focused patches are much more likely to get applied since they take much less effort to review.</t>
  </si>
  <si>
    <t>5bef22f956f6a02950c64ce9</t>
  </si>
  <si>
    <t>I will provide you with Unit tests if you're interested - I tested the class with a main class and different input files but it's easy to create Unit tests from the main class. 
 Regarding your questions:
 - The Tailer class listens to file changes (as the unix tail does) and notifies a provided Listener passing the added line. The ReverseFileReader starts at the last line of a file and moves towards the start of the file (ignoring added lines after it has been instantiated).
 - We could subclass FileReader but I'm not sure how to implement e.g. read(char[] cbuf, int off, int len)... implementing this going backward would be hard. Mixing going forward and backward is probably not really intuitive. I would suggest that if we implement FileReader, we throw a UnsupportedOperationException for most of the Reader inferface's methods. 
 - I'm not sure of the Filename... is BufferedReverseFileReader a better name to emphasize on the fact that it's all about the method readLine()? Any other name suggestions?</t>
  </si>
  <si>
    <t>5bef223d56f6a02950c643c0</t>
  </si>
  <si>
    <t>Proposed patch, in order to get this done (please note, that releases are waiting for this, as Henri wrote).
 After considering Martin's and Stephen's suggestions, I followed Stephen's: The possibility to restart the thread raises, IMO, synchronization questions, which I do not want to address right now. The evaluation, whether a restart is required and a possible implementation may well be left for 1.4, IMO.</t>
  </si>
  <si>
    <t>5bed5266e84e0020bd497d8e</t>
  </si>
  <si>
    <t>Yes, but you didn't transform the keys and/or values to different *types*. ;)</t>
  </si>
  <si>
    <t>5bed52f7e84e0020bd49859f</t>
  </si>
  <si>
    <t>svn ci -m "Applying the patch from Alexander Borovsky for COLLECTIONS-271" src
 Sending src/java/org/apache/commons/collections/ExtendedProperties.java
 Sending src/test/org/apache/commons/collections/TestExtendedProperties.java
 Transmitting file data ..
 Committed revision 637503.</t>
  </si>
  <si>
    <t>5bef23b456f6a02950c654c7</t>
  </si>
  <si>
    <t>suggested in https://github.com/apache/commons-io/pull/31</t>
  </si>
  <si>
    <t>5bed539ae84e0020bd498c57</t>
  </si>
  <si>
    <t>5bed511de84e0020bd497594</t>
  </si>
  <si>
    <t>Javadoc from the JDK
 "Note: Great care must be exercised if mutable objects are used as set elements. The behavior of a set is not specified if the value of an object is changed in a manner that affects equals comparisons while the object is an element in the set. A special case of this prohibition is that it is not permissible for a set to contain itself as an element. "
 http://java.sun.com/j2se/1.5.0/docs/api/java/util/Set.html
 While I understand that this caused you many difficulties, it is fundamentally an invalid use of a Set (or Map key) to mutate the object after adding it.</t>
  </si>
  <si>
    <t>5bed52cde84e0020bd49838c</t>
  </si>
  <si>
    <t>Two tests and the suggested patch attached.</t>
  </si>
  <si>
    <t>5bef22b956f6a02950c649fc</t>
  </si>
  <si>
    <t>I have added a new FileExistsException which the moveFile() and moveDirectory() methods now throw
 http://svn.apache.org/viewvc?view=revision&amp;revision=982433</t>
  </si>
  <si>
    <t>5bef225d56f6a02950c645b5</t>
  </si>
  <si>
    <t>Unfortunately, if the block of code within the loop throws an exception, then the file isn't closed.</t>
  </si>
  <si>
    <t>5bef21e956f6a02950c64028</t>
  </si>
  <si>
    <t>On Mario's VFS comment:
 I suspect we'll never have IO depending on VFS - it's lower level architectually; but having Finder dependent on a VFSWalker (in addition to IO's TreeWalker) seems like a great idea.</t>
  </si>
  <si>
    <t>5bed52d7e84e0020bd4983fd</t>
  </si>
  <si>
    <t>Had to rework the patch wrt output collection types: do not use generic type bounds for the methods which use an ArrayList as collection type, as the user might do something like this:
 {code}
  List&lt;Set&lt;Integer&gt;&gt; result = CollectionUtils.partition(input, pred);
 {code}
 Now the return type is fixed to List&lt;List&lt;O&gt;&gt;.</t>
  </si>
  <si>
    <t>5bed4ed6e84e0020bd496bb9</t>
  </si>
  <si>
    <t>Please close this bug as incorrect. My sincere apologies for being too hasty.</t>
  </si>
  <si>
    <t>5bef234b56f6a02950c6502d</t>
  </si>
  <si>
    <t>A diff fixing this issue</t>
  </si>
  <si>
    <t>5bed536ae84e0020bd498a67</t>
  </si>
  <si>
    <t>Github user asfgit closed the pull request at:
  https://github.com/apache/commons-collections/pull/13</t>
  </si>
  <si>
    <t>5bef22d056f6a02950c64b33</t>
  </si>
  <si>
    <t>OK so what other operating systems besides OpenVMS is this a problem for?</t>
  </si>
  <si>
    <t>5bed524fe84e0020bd497c1e</t>
  </si>
  <si>
    <t>Thanks for the report. Fixed in r1311359.
 The additional constraint about the map parameter has been removed, as the javadoc already states that a null input will result in an empty properties object.</t>
  </si>
  <si>
    <t>5bef235b56f6a02950c650dc</t>
  </si>
  <si>
    <t>Hi James, I think this is not the right place to discuss issues related to my fork, please use Tayler github tracker for that.
 Thanks,
 Sergio B.</t>
  </si>
  <si>
    <t>5bef21e456f6a02950c63fcd</t>
  </si>
  <si>
    <t>Created an attachment (id=18123)
 FileUtils.checksum() implementation &amp; testcase</t>
  </si>
  <si>
    <t>5bef235456f6a02950c6508d</t>
  </si>
  <si>
    <t>Great, thank you Ravi.</t>
  </si>
  <si>
    <t>5bed5052e84e0020bd4971a9</t>
  </si>
  <si>
    <t>I definitely think that it should output something. Maybe the default
 Object.toString() content, along with an indicator that the object was already
 printed out earlier in the process?</t>
  </si>
  <si>
    <t>5bef23e956f6a02950c65727</t>
  </si>
  <si>
    <t>I meant that {{isIllegalFileNameChar(final char c)}} is not flexible from the point of view of the caller.
 I don't see much of a use case for checking individual chars for validity.
 Whereas CharSequence (or String) could be quite useful.
 The Javadoc does not mention that the input filename may be truncated.
 There's no check to ensure the replacement character is valid.
 It might be useful to allow illegal chars to be dropped.
 In which case truncation should be done last.
 Also, what units are the maximum name and path lengths measured in?
 I would guess bytes, however the code assumes chars, which is not the same.</t>
  </si>
  <si>
    <t>5bed5381e84e0020bd498b59</t>
  </si>
  <si>
    <t>In git master. Closes #36.</t>
  </si>
  <si>
    <t>5bed52aee84e0020bd4981c8</t>
  </si>
  <si>
    <t>Addresses the issues mentioned in the 2 classes indicated.</t>
  </si>
  <si>
    <t>5bef228156f6a02950c647c4</t>
  </si>
  <si>
    <t>Well, for one, it doesn't do String.getBytes(). Besides that it seems quite simple and straightforward, with no external dependencies, and would pass all the Ant tests with one minor tweak to account for the testReadZero() case. I guess you probably have more experience with the Piped streams than I do, so I'll defer to your expertise in regard to their trickiness.
 I'm really just putting it out there as an option that wasn't originally listed and providing information for others to make an informed decision. I'm not claiming to be any sort of expert and I'm not trying to evangelize Netbeans/Openide (I have no affiliation). I am curious as to what people think about the approach. But, ultimately, you either like it or you don't.</t>
  </si>
  <si>
    <t>5bef22d056f6a02950c64b3a</t>
  </si>
  <si>
    <t>Just to make things more exciting netware uses both / and \ and is case insensitive :)
 format: server/volume:path\path
 But admittedly, as long as one is local to the server, one usually only uses backslash. 
 volume:path\path</t>
  </si>
  <si>
    <t>5bed51a9e84e0020bd497822</t>
  </si>
  <si>
    <t>Here is a patch to add the ListUtils.indexOf method and the related unit test.</t>
  </si>
  <si>
    <t>5bed5392e84e0020bd498c07</t>
  </si>
  <si>
    <t>(The linkÂ _was_ version-agnostic, i.e.: https://commons.apache.org/proper/commons-collections/javadocs/api-release/)
 I confirm that the new version-specific link does indeed work.
 Â</t>
  </si>
  <si>
    <t>5bef234156f6a02950c64fd8</t>
  </si>
  <si>
    <t>Fixed in r1694464</t>
  </si>
  <si>
    <t>5bed51fce84e0020bd49799e</t>
  </si>
  <si>
    <t>Gary has already done a lot of the proposed changes.</t>
  </si>
  <si>
    <t>5bef21e956f6a02950c64021</t>
  </si>
  <si>
    <t>I originally had the javadoc not using XHTML and changed it following Henri's comment. I'm happy to switch it back, but will wait until there is agreement.
 Subclass processing before and after the find can be achieved either by overriding the find(File) method and inserting before/after processing around a call to super.find(file) - or by putting the code in the handleStartDirectory()/handleEndDirectory() methods and checking that the "depth=0". Is this not enough?
 If not I'm attaching a patch to add handleFindStart() / handleFindEnd() methods - let me know if you think it suitable.</t>
  </si>
  <si>
    <t>5bed520fe84e0020bd497a34</t>
  </si>
  <si>
    <t>Awesome! That's pretty much what I was hoping for, thanks for working on it. :)</t>
  </si>
  <si>
    <t>5bed533ae84e0020bd498866</t>
  </si>
  <si>
    <t>MapUtils already contains a method which does exactly what is suggested: safeAddToMap.
 Thus closing this issue as already implemented.</t>
  </si>
  <si>
    <t>5bed5397e84e0020bd498c3c</t>
  </si>
  <si>
    <t>Github user grimreaper commented on the issue:
  https://github.com/apache/commons-collections/pull/55
  cool. Now we're waiting for INFRA-17094.</t>
  </si>
  <si>
    <t>5bef231856f6a02950c64e4e</t>
  </si>
  <si>
    <t>Keep in mind that the user could likely achieve the same effect by creating a new instance of ThresholdingOutputStream with the same target, thus eliminating the need for blowing up the API.</t>
  </si>
  <si>
    <t>5bed4f4be84e0020bd496d1e</t>
  </si>
  <si>
    <t>addIgnoreNull() added to CollectionUtils</t>
  </si>
  <si>
    <t>5bed5275e84e0020bd497e72</t>
  </si>
  <si>
    <t>With all of these cases, you also need to ask if there really are any valid use cases for the collection - TransformedXxx in this case.</t>
  </si>
  <si>
    <t>5bef22c856f6a02950c64ac0</t>
  </si>
  <si>
    <t>You can use FileUtils.listFiles() - http://tinyurl.com/3bs9uya</t>
  </si>
  <si>
    <t>5bef23d456f6a02950c65617</t>
  </si>
  <si>
    <t>In svn trunk:
 {noformat}
 commit -m "[IO-507] Add a ByteOrderFactory class." -N E:/vcs/svn/apache/commons/trunks-proper/io/src/main/java/org/apache/commons/io/ByteOrderFactory.java E:/vcs/svn/apache/commons/trunks-proper/io/src/changes/changes.xml
  Sending E:/vcs/svn/apache/commons/trunks-proper/io/src/changes/changes.xml
  Adding E:/vcs/svn/apache/commons/trunks-proper/io/src/main/java/org/apache/commons/io/ByteOrderFactory.java
  Transmitting file data ...
  Committed revision 1742674.
 {noformat}</t>
  </si>
  <si>
    <t>5bef237056f6a02950c65184</t>
  </si>
  <si>
    <t>Thanks:
 URL: http://svn.apache.org/r1468602
 Log:
 IO-372 FileUtils.moveDirectory can produce misleading error message on failiure
 Modified:
  commons/proper/io/trunk/src/changes/changes.xml
  commons/proper/io/trunk/src/main/java/org/apache/commons/io/FileUtils.java</t>
  </si>
  <si>
    <t>5bed50ffe84e0020bd4974cb</t>
  </si>
  <si>
    <t>Created an attachment (id=5280)
 [PATCH] TestMapUtils.java</t>
  </si>
  <si>
    <t>5bef234956f6a02950c65017</t>
  </si>
  <si>
    <t>I'm not sure the is.skip() method call is necessary.</t>
  </si>
  <si>
    <t>5bef237756f6a02950c651d8</t>
  </si>
  <si>
    <t>5bef23e156f6a02950c656ad</t>
  </si>
  <si>
    <t>GitHub user brettlounsbury opened a pull request:
  https://github.com/apache/commons-io/pull/22
  [IO-515] Add constructors that allow the initial size of the in memory buffer
  Add constructors that allow the initial size of the in memory buffer to be set to a value other than the default value in ByteArrayOutputStream. The current default is 32B which can have large performance impact if the threshold is large enough due to multiple array doubling iterations. As an example, to buffer 1MB the array would double 15 times and would create approximately 1MB of garbage arrays in addition to the 1MB of buffer at the end.
  https://issues.apache.org/jira/browse/IO-515
 You can merge this pull request into a Git repository by running:
  $ git pull https://github.com/brettlounsbury/commons-io master
 Alternatively you can review and apply these changes as the patch at:
  https://github.com/apache/commons-io/pull/22.patch
 To close this pull request, make a commit to your master/trunk branch
 with (at least) the following in the commit message:
  This closes #22
 ----
 commit 112d6c02a4c0d3fe9caa658505f31da3908b1467
 Author: Brett Lounsbury &lt;brettl@amazon.com&gt;
 Date: 2016-09-27T19:58:21Z
  Add constructors that allow the initial size of the in memory buffer to be set to a value other than the default value in ByteArrayOutputStream. The current default is 32B which can have large performance impact if the threshold is large enough due to multiple array doubling iterations. As an example, to buffer 1MB the array would double 15 times and would create approximately 1MB of garbage arrays in addition to the 1MB of buffer at the end.
 ----</t>
  </si>
  <si>
    <t>5bed52f0e84e0020bd498541</t>
  </si>
  <si>
    <t>Fixed in r1648941.
 Thanks for the report and patch!</t>
  </si>
  <si>
    <t>5bef223556f6a02950c6431a</t>
  </si>
  <si>
    <t>Created an attachment (id=7451)
 updated refs to IOUtil and EndianUtil</t>
  </si>
  <si>
    <t>5bef23cc56f6a02950c655ec</t>
  </si>
  <si>
    <t>bq. One approach produces a FileNotFoundException while the other produces a plain IOException.
 These are both IOExceptions, so that does not seem unreasonable.
 As to the behaviour of CentOS - I understand why it might delete old files from the temporary directory, but it does not seem reasonable to delete the directory entirely.
 Surely that will cause problems for lots of applications, not just the IO class? What happens when the next app wants to create a temporary file?
 Note: assuming that CentOS does not delete the temporary directory if it contains any active files, a work-round for your case might be to have a background task which updates a dummy file in the temporary directory.</t>
  </si>
  <si>
    <t>5bed530de84e0020bd49869f</t>
  </si>
  <si>
    <t>Hello [~tn],
 I see you set fix version to 3.2.2 [ 12316247 ] but I don't see it mentioned in release notes of 3.2.2 :
 http://commons.apache.org/proper/commons-collections/release_3_2_2.html
 Is it really in 3.2.2 or 3.2.X or only in 4.X ?
 Thanks</t>
  </si>
  <si>
    <t>5bed5231e84e0020bd497b70</t>
  </si>
  <si>
    <t>Your idea makes sense. The algorithm is mainly dedicated to cases where the number of changes is small with respect to the sequence size. It is O(nd) where n is the sequence length and d is the numbers of differences. It is a good algorithm when d is orders of magnitude smaller than n.
 This means that it really expect to have at least a large number of "keep" commands and hence a large number of consecutive ones can be expected. So at least for "keep" commands, automatically collating them is good.</t>
  </si>
  <si>
    <t>5bef225a56f6a02950c64583</t>
  </si>
  <si>
    <t>Agreed, thanks for your time. My only comment is since FileUtils.isFileNewer/Older are exclusive, perhaps we should have SizeFileFilter be exclusive as well (so &lt; instead of &lt;= etc.), that way there is consistency across filters as well.</t>
  </si>
  <si>
    <t>5bef23af56f6a02950c65487</t>
  </si>
  <si>
    <t>I think that you misunderstood what I had described: I said the "Second Parameter" not the third one.
 and I did know that there are some "Empty Implementations", such as TrueFileFilter and FalseFileFilter. however, I think it's not a very elegant solution.
 as my understanding:
 1, the second parameter is used for filtering files;
 2, the third parameter is used for filtering directories.
 When I only want to filter the subdirecotries, I just want to impement the third parameter, I didn't want to do anything about the second paramter.
 In one word: When I only want to filter the subdirecotries, I hope that I can just set the second parameter to null and only focus on the implementation of the third parameter. I think this would be much more easy to use for the users.
 BR,
 Hao Liu.</t>
  </si>
  <si>
    <t>5bef21e756f6a02950c64005</t>
  </si>
  <si>
    <t>From what you describe this is what MockInputStream and MockReader do out of the box:
 MockInputStream: http://tinyurl.com/yk26nc
 MockReader: http://tinyurl.com/yd72ct
 For MockInputStream, the read() method returns 0 but can be overriden to return any value by implementing the processByte() method. The read(byte[]) methods return the bytes array passed unchanged - so if its initialized to zero values, thats what you get back - but you can override the processBytes(byte[], offset, length) method to fill the array with whatever you want.
 So a custom implementation would look like the following:
  public class FooInputStream extends MockInputStream {
  public TestMockInputStream(int size) {
  super(size);
  }
  protected int processByte() {
  return ... // return whatever value required here
  }
  protected void processBytes(byte[] bytes, int offset, int length) {
  int startPos = (int)getPosition() - length;
  for (int i = offset; i &lt; length; i++) {
  bytes[i] = ... // initialize whatever value here
  }
  }
  }
 Maybe "mock" is an unfortunate choice of names and should be renamed - they are fully functional streams which as well as supporting the read methods also properly implement skip(), mark() and reset(). In my view they're the equivalent of the NullOutputStream/NullReader - but those implementations are far simpler since they just have to ignore everything rather than function as a proper InputStram / Reader. I'd be happy to call them NullInputStream and NullReader instead if that is preferable.</t>
  </si>
  <si>
    <t>5bed5118e84e0020bd497574</t>
  </si>
  <si>
    <t>boolean isCollectionType(Class clazz);
 Yes. Map, for example, does not implement Collection and yet it is a well-known collection interface. I could not find any other exception in the JDK, however, are there exceptions in Commons Collections that too should be considered?</t>
  </si>
  <si>
    <t>5bef235456f6a02950c65095</t>
  </si>
  <si>
    <t>5bef23a656f6a02950c65410</t>
  </si>
  <si>
    <t>See IO-157</t>
  </si>
  <si>
    <t>5bed52d8e84e0020bd49842d</t>
  </si>
  <si>
    <t>Committed latest patch in r1588354.
 I will not have much time the next week so do not expect any activity from my side.
 Regarding the List &amp; Set implementations &amp; factory methods: I thought they may be better fitted in the MultiMapUtils class rather than in the MultiValuedHashMap class, but that would be easy to change.</t>
  </si>
  <si>
    <t>5bef236c56f6a02950c65166</t>
  </si>
  <si>
    <t>commit -m "[IO-361] Add API FileUtils.forceMkdirsParent()." C:/svn/org/apache/commons/trunks-proper/io/src/test/java/org/apache/commons/io/FileUtilsTestCase.java C:/svn/org/apache/commons/trunks-proper/io/src/main/java/org/apache/commons/io/FileUtils.java C:/svn/org/apache/commons/trunks-proper/io/src/changes/changes.xml
  Sending C:/svn/org/apache/commons/trunks-proper/io/src/changes/changes.xml
  Sending C:/svn/org/apache/commons/trunks-proper/io/src/main/java/org/apache/commons/io/FileUtils.java
  Sending C:/svn/org/apache/commons/trunks-proper/io/src/test/java/org/apache/commons/io/FileUtilsTestCase.java
  Transmitting file data ...
  Committed revision 1423916.</t>
  </si>
  <si>
    <t>5bef23c856f6a02950c655d4</t>
  </si>
  <si>
    <t>Why are you still on 10.0? It is out of support. Can you create an sample code for me? I can try on 10.3 and 11.0. I highly doubt the issue because there is no tilde expansion here.</t>
  </si>
  <si>
    <t>5bef23ae56f6a02950c65474</t>
  </si>
  <si>
    <t>Hi Guys,
 Is there an update on this? This seems like a fairly severe bug,
 Cheers,
 Ajay.</t>
  </si>
  <si>
    <t>5bed5361e84e0020bd498a0c</t>
  </si>
  <si>
    <t>This class has been removed from [collections] when the 4.x version was released. See COLLECTIONS-351 for more.
 The place where you can find a similar class now is [configuration], probably PropertiesConfiguration. PropertiesConfiguration also contains some calls to a load method passing an InputSteam, which is never closed... but the input stream is passed to the library by the user, so the library in this case should not close it, as users may decide to do something else with it, and are then responsible for properly handling the stream.
 Marking as Won't Resolve.</t>
  </si>
  <si>
    <t>5bed52d8e84e0020bd498430</t>
  </si>
  <si>
    <t>Hi Thomas,
 I have added the print methods in MultiMapUtils on similar lines as MapUtils (MultiValuedMap_10.patch). However, I am not sure if the format in which I am printing is the best format. Please review the format of the print. I have not added test cases for these methods. I will add them as soon as we freeze down on the format.</t>
  </si>
  <si>
    <t>5bed536be84e0020bd498a76</t>
  </si>
  <si>
    <t>5bef23c656f6a02950c65581</t>
  </si>
  <si>
    <t>You are welcome!</t>
  </si>
  <si>
    <t>5bef230156f6a02950c64d42</t>
  </si>
  <si>
    <t>Can you declare charset as transient and use lazy-initialization for {{getCharset()}} (don't forget to synchronize)? This keeps binary compatibility for serialization and performs the _expensive_ lookup only if really requested.</t>
  </si>
  <si>
    <t>5bed539ce84e0020bd498c6f</t>
  </si>
  <si>
    <t>Github user drajakumar commented on the issue:
  https://github.com/apache/commons-collections/pull/57
  closing the pr as the fix is not as expected</t>
  </si>
  <si>
    <t>5bed5322e84e0020bd498768</t>
  </si>
  <si>
    <t>The same can already be done:
 {code}
 // without intermediate collection being created
 Collection&lt;String&gt; result1 =
  CollectionUtils.collect(IteratorUtils.filteredIterator(coll.iterator(), predicate), transformer);
 System.out.println(result1);
 // intermediate collection created
 Collection&lt;String&gt; result2 =
  CollectionUtils.collect(CollectionUtils.select(coll, predicate), transformer);
 System.out.println(result2);
 {code}
 There is another open issue to add a fluent api for iterators/iterables (see COLLECTIONS-464) to make operations like the above simpler / shorter.
 For now, I would close this issue as Wont'Fix as CollectionUtils is already huge and we do not want to further clutter the api.</t>
  </si>
  <si>
    <t>5bef225256f6a02950c644f3</t>
  </si>
  <si>
    <t>Holger, Julien,
 Thanks for the feedback - I've changed this as you suggest:
 http://svn.apache.org/viewvc?view=rev&amp;revision=609683</t>
  </si>
  <si>
    <t>5bed52c6e84e0020bd49831e</t>
  </si>
  <si>
    <t>Julien's fix as a patch.</t>
  </si>
  <si>
    <t>5bef23f356f6a02950c65783</t>
  </si>
  <si>
    <t>Currently discussing the options here: http://mail-archives.apache.org/mod_mbox/commons-dev/201801.mbox/%3C5a504cf1.79b8df0a.3c464.5d3a%40mx.google.com%3E</t>
  </si>
  <si>
    <t>5bed4efae84e0020bd496c4e</t>
  </si>
  <si>
    <t>The correct code that failed was
  if(roomPrefs==null) {
  roomPrefs = new ArrayList();
  roomPrefs.add("-");
  roomPrefs = LazyList.decorate(roomPrefs, factory);
  }</t>
  </si>
  <si>
    <t>5bef22bf56f6a02950c64a49</t>
  </si>
  <si>
    <t>I have same trouble. I think this is a bug of commons-io.
 When you try to copying a directory from source to sub-directory of source directory, infinite loop happens.
 ex) FileUtils.copy(new File("test"), new File("test/test")):
 will fall into infinite loop.
 This is why the program copy source include the destination directory.
 I change the order of make destination directory and list of source directory. (attachment)
 This will list the files of source directory and create the subdirectory which is the destination.</t>
  </si>
  <si>
    <t>5bef227b56f6a02950c64759</t>
  </si>
  <si>
    <t>Any problem with including this implementation in [io], though?</t>
  </si>
  <si>
    <t>5bef233556f6a02950c64f6d</t>
  </si>
  <si>
    <t>Remember that {{freeSpace}} is deprecated and has been so for a long while.
 So I'm not sure it's helpful to continue to support the existing behaviour.</t>
  </si>
  <si>
    <t>5bef231f56f6a02950c64e8a</t>
  </si>
  <si>
    <t>Just attached my next attempt at this and some unit tests</t>
  </si>
  <si>
    <t>5bed5343e84e0020bd4988c0</t>
  </si>
  <si>
    <t>Adrain, in your very example there is no benefit, sure. But if passed list is a parameter, it makes sense. Also can be used for unit tests.</t>
  </si>
  <si>
    <t>5bed5348e84e0020bd4988fe</t>
  </si>
  <si>
    <t>Hello Thomas,
 Thank you for the quick reaction. This solution looks perfect to me.</t>
  </si>
  <si>
    <t>5bef232156f6a02950c64ead</t>
  </si>
  <si>
    <t>Haruhiko,
 Ok, I see now your question. I'll check your code if I have free time (not sure when that can be done however).
 About the 'surround replacements' - no, my class doesn't support that because it's not possible to determine if such a replacement occurs without variable-sized buffering that, in turn, doesn't correlate with streaming processing.
 About the exception - you probably found a bug that evaded from me. Can you send me your input file (_"test.html"_ from your example)?
 Regards, Denis</t>
  </si>
  <si>
    <t>5bed520ae84e0020bd497a12</t>
  </si>
  <si>
    <t>Applied patch in r1469020.
 Thanks for the patch!</t>
  </si>
  <si>
    <t>5bed5231e84e0020bd497b5d</t>
  </si>
  <si>
    <t>The comparator.zip file is an implementation of Eugene Myers difference algorithm developed at CS SystÃ¨mes d'Information. A Software Grant has been signed by CS to contribute this implementation to the Apache Software Foundation. As of 2012-04-09, the Software Grand is already on file.</t>
  </si>
  <si>
    <t>5bed52cfe84e0020bd4983b0</t>
  </si>
  <si>
    <t>SetUniqueList.set(int index, object), as currently in trunk, never calls "set.remove(removed)" when the new Object equals() the pre-existing Object at the index. However, the Object is removed and re-added to the underlying List by "removed = super.set(index, object)".
 As a result, the Set and List may wind up containing different elements per "==". For example:
 {code:java}
  Integer a1 = new Integer(1);
  Integer b1 = new Integer(1);
  ...
  lset.clear();
  lset.add(a1); // both Set and List will have a1
  lset.set(0, b1); // List will have b1, Set will have a1
 {code}
 While normally this won't cause problems, it does seem wrong, and prevents garbage collection of a1 in the example above.
 Reverting the patch, and then simply swapping the order of "set.add()" and "set.remove()" may be a better fix for the original problem:
 {code:java}
  public E set(final int index, final E object) {
  final int pos = indexOf(object);
  final E removed = super.set(index, object);
  if (pos != -1 &amp;&amp; pos != index) {
  // the object is already in the uniq list
  // (and it hasn't been swapped with itself)
  super.remove(pos); // remove the duplicate by index
  }
  set.remove(removed); // remove the item deleted by the set
  set.add(object); // add the new item to the unique set
  return removed; // return the item deleted by the set
  }
 {code}</t>
  </si>
  <si>
    <t>5bef23c656f6a02950c655b7</t>
  </si>
  <si>
    <t>bq. if nobody objects you can even do it yourself since the repository is open to all Apache committers.
 Ok, I'll wait about 24 hours in case there are objections.</t>
  </si>
  <si>
    <t>5bed4f6ce84e0020bd496dc7</t>
  </si>
  <si>
    <t>protected Map createMap() is a lousy design :-((
 I have changed CVS with updated AbstractDualBidiMap, DualHashBidiMap and 
 DualTreeBidiMap. If you have a chance to get these from CSV and test them I 
 would be grateful.</t>
  </si>
  <si>
    <t>5bed505de84e0020bd497200</t>
  </si>
  <si>
    <t>Created an attachment (id=12330)
 The proposed transformer</t>
  </si>
  <si>
    <t>5bef23f556f6a02950c657a5</t>
  </si>
  <si>
    <t>I can work on a pull request but I would first like to know if you agree with the need to support mark/reset even when reading the whole stream.</t>
  </si>
  <si>
    <t>5bed5324e84e0020bd49877e</t>
  </si>
  <si>
    <t>Hi Adrian,
 in this case (similar to the other issues like COLLECTIONS-415, 417, 418) I am not sure if the proposed patch is the right way to go. I would actually prefer to document the behavior of the method and to make it clear that removeAll will call contains() on the collection to be removed, so that users have to use a collection that supports this operation fast, e.g. by wrapping it themselves in the same way as outlined in the patch.</t>
  </si>
  <si>
    <t>5bed52e7e84e0020bd4984be</t>
  </si>
  <si>
    <t>Fixed in r1654156.
 Thanks for the report!</t>
  </si>
  <si>
    <t>5bef22d356f6a02950c64b63</t>
  </si>
  <si>
    <t>I've used this in the past and what was most important was that the files were copied - it was *preferable* that the last modified date was preserved, but a small loss of historical info was not critical.
 I accept that your proposal is a valid alternative way of working - but since these methods have worked this way since at least Commons IO 1.1 then I'm against changing the behaviour for current implementations.
 I have improved the documentation of the current methods regarding their behaviour wrt preserving the file dates:
 http://svn.apache.org/viewvc?view=revision&amp;revision=995431</t>
  </si>
  <si>
    <t>5bef227d56f6a02950c64775</t>
  </si>
  <si>
    <t>@Gary - I agree with your general principles about clarity and writing and maintaining code, but IMO you can have both - terse code thats clearer. Personally I dislike IDE code formatting, it always seems to screw up and make things less readable - which IMO is a bigger hinderance to maintaining the code long term.
 Anyway, this is an alternative option for people who do prefer it - those that don't can use the FileFilterUtils or the implementations directly.</t>
  </si>
  <si>
    <t>5bef22eb56f6a02950c64c7c</t>
  </si>
  <si>
    <t>Cannot change the behaviour of an existing method (*) - that could break lots of applications.
 (*) except to fix a bug, which this is not.</t>
  </si>
  <si>
    <t>5bed52dfe84e0020bd49847e</t>
  </si>
  <si>
    <t>Fixed in r1635303.
 Thanks for the report!</t>
  </si>
  <si>
    <t>5bed515ae84e0020bd49762b</t>
  </si>
  <si>
    <t>Which I think is already happening - so this would be a WONTFIX.</t>
  </si>
  <si>
    <t>5bef225d56f6a02950c645c1</t>
  </si>
  <si>
    <t>Thanks Jukka, patch applied</t>
  </si>
  <si>
    <t>5bed528ae84e0020bd497fd1</t>
  </si>
  <si>
    <t>That would be better than nothing, but I would prefer to make it impossible for the user to accidentally mess things up.</t>
  </si>
  <si>
    <t>5bef21e956f6a02950c64024</t>
  </si>
  <si>
    <t>I'm happy with the changes you made, except for a couple of minor points wrt to DirectoryWalker:
 1) I think the handleDirectoryEnd() method should be within the "if (process)" check - so that its not executed if handleDirectoryStart() returns false.
 2) How about returning the result List from the handleEnd() method? That would make it easy if someone wanted to process the results further and return a different List instance if they required:
  protected List handleEnd(List results) {
  // do nothing - overridable by subclass
  return results;
  }
 On the issue of whether FileFinder is now needed or not - I agree it adds minimal value - except as an example DirectoryWalker implementation. I don't mind if you get rid of it or not.
 Niall</t>
  </si>
  <si>
    <t>5bef230056f6a02950c64d2e</t>
  </si>
  <si>
    <t>For these kinds of methods I prefer, "contains(parent, child)" where the first argument is the receiver of the verb and the following arguments are the actual arguments. Which would translate to "parent.contains(child)". The is like the Collection.contains method.
 The next issue is whether "contains(file, file)" should return true or false. Does a file contain itself? Does a directory contains itself? 
 If you think of a directory as a collection of files and directories, it does not, unless "." is listed.</t>
  </si>
  <si>
    <t>5bed5232e84e0020bd497b81</t>
  </si>
  <si>
    <t>Integrated in commons-collections #21 (See [https://builds.apache.org/job/commons-collections/21/])
  [COLLECTIONS-407] improve performance of remove method by taking method result from underlying collection into account. Thanks to Adrian Nistor for reporting and providing a patch. (Revision 1351800)
  Result = SUCCESS
 tn : http://svn.apache.org/viewvc/?view=rev&amp;rev=1351800
 Files : 
 * /commons/proper/collections/trunk/src/main/java/org/apache/commons/collections/set/ListOrderedSet.java</t>
  </si>
  <si>
    <t>5bed5231e84e0020bd497b71</t>
  </si>
  <si>
    <t>In r1477512, added the option to provide an Equator to be used for testing object equality.</t>
  </si>
  <si>
    <t>5bed51ebe84e0020bd497929</t>
  </si>
  <si>
    <t>Replacing "collection" with "decorated()" in sub-classes does not affect the casting issue as they are both of type Collection&lt;E&gt;.
 The problem with allowing direct access is that a grand-child sub-class can accidentally subvert a child sub-class.
 For example, if one wanted to create a logging layer, it could not guarantee that all sub-class accesses were logged.
 It would also potentially allow the field to be made final later, by suitable changes to the deserialisation.
 Exposing the field now means it *cannot later be hidden* whilst maintaining compatibility.
 Hiding the field provides several benefits; any down-sides seem to me to be very minor in comparison.
 It will still be possible to deliberately subvert the class via reflection, but at least casual misuse is avoided.</t>
  </si>
  <si>
    <t>5bef225256f6a02950c644fd</t>
  </si>
  <si>
    <t>A patch to support file copy based on nio API when runtime is Java 1.4</t>
  </si>
  <si>
    <t>5bef232156f6a02950c64ea8</t>
  </si>
  <si>
    <t>Unit test class is attached</t>
  </si>
  <si>
    <t>5bef225956f6a02950c64577</t>
  </si>
  <si>
    <t>Sorry I don't really see the point of this - how is this different from decorating a FileOutputStream with a BufferedOutputStream? Also I don't see the point in implementing DataOutput - since you can decorate any output stream using DataOutputStream to achieve this.
 File myFile = ...
 OutputStream out = new BufferedOutputStream(new FileOutputStream(myFile));
 ...
 DataOutput dataOut = new DataOutputStream(out);
 out.writeInt(...);</t>
  </si>
  <si>
    <t>5bed4f56e84e0020bd496d4e</t>
  </si>
  <si>
    <t>Created an attachment (id=8267)
 patch to improve JavaDoc for o.a.c.c.decorators.BlockingBuffer</t>
  </si>
  <si>
    <t>5bed5356e84e0020bd4989a0</t>
  </si>
  <si>
    <t>We (not having seen the attached patch before) have come up with the following solution:
 {code}
  /**
  * Transforms the input to result by invoking a method on the input.
  * 
  * @param input the input object to transform
  * @return the transformed result, null if null input
  */
  public Object transform(Object input) {
  if (input == null) {
  return null;
  }
  if (deserialized) {
  throw new IllegalStateException("Transformation on deserialized object not supported. "
  + "Using this function may indicate an attempted SECURITY BREACH.");
  }
  try {
  Class cls = input.getClass();
  Method method = cls.getMethod(iMethodName, iParamTypes);
  return method.invoke(input, iArgs);
  } catch (NoSuchMethodException ex) {
  throw new FunctorException("InvokerTransformer: The method '" + iMethodName + "' on '" + input.getClass() + "' does not exist");
  } catch (IllegalAccessException ex) {
  throw new FunctorException("InvokerTransformer: The method '" + iMethodName + "' on '" + input.getClass() + "' cannot be accessed");
  } catch (InvocationTargetException ex) {
  throw new FunctorException("InvokerTransformer: The method '" + iMethodName + "' on '" + input.getClass() + "' threw an exception", ex);
  }
  }
  private transient boolean deserialized = false;
  private void readObject(ObjectInputStream in) throws IOException, ClassNotFoundException {
  in.defaultReadObject();
  deserialized = true;
  }
 {code}
 This approach is a little more 'compatible' and less invasive. It will only fail if transform is invoked on a deserialized object. In particular it does not fail at deserialization time. Only when the transform method is invoked. This may reduce the effects of the change.</t>
  </si>
  <si>
    <t>5bed52cee84e0020bd4983a0</t>
  </si>
  <si>
    <t>svn ci -m "Applying Bjorn Townsend's unit test and my fix for COLLECTIONS-304 - fixing SetUniqueList so the set method doesn't let the uniqueness get out of sync"
 Sending src/java/org/apache/commons/collections/list/SetUniqueList.java
 Sending src/test/org/apache/commons/collections/list/TestSetUniqueList.java
 Transmitting file data ..
 Committed revision 711591.</t>
  </si>
  <si>
    <t>5bed5248e84e0020bd497bd2</t>
  </si>
  <si>
    <t>Here are the updated class and tests.
 I think this is an API change, so it won't happen until commons collections 4?</t>
  </si>
  <si>
    <t>5bed5282e84e0020bd497f5e</t>
  </si>
  <si>
    <t>Sorry, I've created this issue with the wrong type. Should be Improvement.
 I've attached a patch. It just contains JavaDoc changes.</t>
  </si>
  <si>
    <t>5bef238556f6a02950c65284</t>
  </si>
  <si>
    <t>URL: http://svn.apache.org/r1469107
 Log:
 [IO-343] org.apache.commons.io.comparator Javadoc is inconsistent with real code.
 Fix Javadoc to agree with code
 Modified:
  commons/proper/io/trunk/src/main/java/org/apache/commons/io/comparator/CompositeFileComparator.java
  commons/proper/io/trunk/src/main/java/org/apache/commons/io/comparator/DefaultFileComparator.java
  commons/proper/io/trunk/src/main/java/org/apache/commons/io/comparator/DirectoryFileComparator.java
  commons/proper/io/trunk/src/main/java/org/apache/commons/io/comparator/ExtensionFileComparator.java
  commons/proper/io/trunk/src/main/java/org/apache/commons/io/comparator/LastModifiedFileComparator.java
  commons/proper/io/trunk/src/main/java/org/apache/commons/io/comparator/NameFileComparator.java
  commons/proper/io/trunk/src/main/java/org/apache/commons/io/comparator/PathFileComparator.java
  commons/proper/io/trunk/src/main/java/org/apache/commons/io/comparator/SizeFileComparator.java</t>
  </si>
  <si>
    <t>5bef21dd56f6a02950c63f9d</t>
  </si>
  <si>
    <t>Created an attachment (id=12454)
 ConditionalFileFilterAbstractTestCase.java</t>
  </si>
  <si>
    <t>5bef224856f6a02950c6443f</t>
  </si>
  <si>
    <t>Yup. The code is based on two things - the Double.longBitsToDouble pair of methods and the readSwappedLong pair of methods. The former pass with your data (yay JDK!), but the latter fail; so this bug is in the Long methods. Will keep investigating.</t>
  </si>
  <si>
    <t>5bed4f47e84e0020bd496d06</t>
  </si>
  <si>
    <t>Thanks for fixing the part you did, but this probably should probably be left
 open until someone can get around to fixing the functors package too. Even if
 it's not a huge problem now, a future version of Java or a different VM might
 get pickier about this.</t>
  </si>
  <si>
    <t>5bed5174e84e0020bd497716</t>
  </si>
  <si>
    <t>Why OrderedIterator should rely on 'next' field? Current(last returned) entry is in 'last' field. 
 Semantically in java.util.Iterator hasNext() referes to last returned value.
 My use case is: I need to iterate through map values in JSP and construct a table with command to move up &amp;down. My code is:
  for (OrderedIterator I = (OrderedIterator)map.values().iterator(); I.hasNext();)
  {
  /* next() is the only method that can return current value, but it moves iterator cursor to the next entry
  so hasPrevious returns true. In order to get it right i need to remember it first in separate field like these*/
  // boolean hasPrevious = I.hasPrevious();
  String s = (String) I.next();%&gt;
  &lt;tr&gt;&lt;td&gt;&lt;%=s%&gt;&lt;/td&gt;&lt;td&gt;&lt;%if(I.hasPrevious()){%&gt;&lt;input type="button" value="UP" onClick="..."/&gt;&lt;%}%&gt;&lt;/td&gt;...&lt;/tr&gt;&lt;%
  }</t>
  </si>
  <si>
    <t>5bef227056f6a02950c646b7</t>
  </si>
  <si>
    <t>Don't think there was any interest in doing this</t>
  </si>
  <si>
    <t>5bef239856f6a02950c65371</t>
  </si>
  <si>
    <t>Unfortunately though this same issue surfaces when calling FileUtils.directoryContains(File parent, File child).
 Also, I'm not certain what the above comment implies. The docs do in fact mention the paths needing to be normalized, but even using the FilenameUtils.normalize(String path) method on the initial example here would show the same wrong behavior.</t>
  </si>
  <si>
    <t>5bef240556f6a02950c6587a</t>
  </si>
  <si>
    <t>There is already a method which closes the input stream: it is FileUtils.copyInputStreamToFile.
 The only difference between methods is the closure of input stream.
 However, I agree that the method names are an unhappy choice and that should be renamed to something more meaningful.</t>
  </si>
  <si>
    <t>5bef22b156f6a02950c6497f</t>
  </si>
  <si>
    <t>Patch attached, adding the second version of FileAlterationMonitor.stop(boolean). Default behavior is for stop() to call stop(true). But users can override that by calling stop(false) explicitly.
 Please add this to trunk and the next release. Thanks!!
 FWIW, I already have an ICLA on file for my contributions to other projects.</t>
  </si>
  <si>
    <t>5bed535fe84e0020bd4989fb</t>
  </si>
  <si>
    <t>The Decke interface has been added in Java 6, see http://docs.oracle.com/javase/6/docs/api/java/util/Deque.html</t>
  </si>
  <si>
    <t>5bef23c156f6a02950c65545</t>
  </si>
  <si>
    <t>Strikes me that this should simply be re-opened. Issue is recreatable, but as yet no fix is known.</t>
  </si>
  <si>
    <t>5bed5332e84e0020bd498826</t>
  </si>
  <si>
    <t>That would seem reasonable.</t>
  </si>
  <si>
    <t>5bed50cfe84e0020bd4973a7</t>
  </si>
  <si>
    <t>Because we have to initialize Velocity which uses ExtendedProperties. That is
 where the bug was found.
 Turbine itself uses commons-configuration everywhere.</t>
  </si>
  <si>
    <t>5bed4f42e84e0020bd496ce0</t>
  </si>
  <si>
    <t>It is version 3.1. I have a feeling the problem is that the week reference is 
 still counted in the size, but is skipped over in the iteration.</t>
  </si>
  <si>
    <t>5bed5277e84e0020bd497ead</t>
  </si>
  <si>
    <t>I agree with Stephen on this, assuming the intent is to stop adding to commons-collections and move new development to the new components, while continuing to support commons-collections with bug fixes, etc. It is probably a good idea to take this discussion to the commons-dev mailing list at this point.</t>
  </si>
  <si>
    <t>5bed537ae84e0020bd498b08</t>
  </si>
  <si>
    <t>Does anyone give me a permission that can contribute code to Collections ? Thanks in advance.</t>
  </si>
  <si>
    <t>5bed51ebe84e0020bd49792d</t>
  </si>
  <si>
    <t>Yes, thanks; that makes it more future proof.
 I think it's odd that the class uses decorated() internally, but the Javadoc does say so, so I guess it needs to remain the way it is.</t>
  </si>
  <si>
    <t>5bed5023e84e0020bd4970ae</t>
  </si>
  <si>
    <t>ReferenceMap now extends AbstractHashedMap, next step is to create a subclass 
 for identity behaviour</t>
  </si>
  <si>
    <t>5bef231e56f6a02950c64e7e</t>
  </si>
  <si>
    <t>I don't know. 
 Is there a path that is guaranteed to throw an IOException on Unix? Does the same path work for other OSes?
 There are perhaps other ways to cause forceMkdir() to fail as part of a Unit test, e.g. using ACLs or locking, or only running the test on Windows, but I don't think there is a path constant that will do the job.
 Besides, if the only use case is for unit testing, I don't think the constant belongs in the main library.</t>
  </si>
  <si>
    <t>5bef232c56f6a02950c64f04</t>
  </si>
  <si>
    <t>Hi there,
 When can this issue be planed to get fixed?</t>
  </si>
  <si>
    <t>5bed4f3be84e0020bd496cb3</t>
  </si>
  <si>
    <t>5bef23c656f6a02950c655b8</t>
  </si>
  <si>
    <t>I like {{ValidatingObjectInputStream}} for the name.</t>
  </si>
  <si>
    <t>5bef23a856f6a02950c6542e</t>
  </si>
  <si>
    <t>Github user asfgit closed the pull request at:
  https://github.com/apache/commons-io/pull/19</t>
  </si>
  <si>
    <t>5bef230656f6a02950c64d7d</t>
  </si>
  <si>
    <t>Hello,
 I opened an issue at https://issues.sonatype.org/browse/MVNCENTRAL-244 for the wrongly deployed version 1.3.2 available both with groupId org.apache.commons *and* commons-io. Artifactory e.g. complains about a bad POM when trying to access org.apache.commons:commons-io:1.3.2. As I did not want to switch off this feature completely for repo1 I created a redirection POM (https://raw.github.com/gist/3832570/ac0c2503cea5e8642035eae0904fab4ad2fb74f3/commons-io-1.3.2.pom). Are there many mirrors other than central?
 Regards
 Mirko</t>
  </si>
  <si>
    <t>5bef230d56f6a02950c64de7</t>
  </si>
  <si>
    <t>I have changed the exception handling methods to not return anything and committed them - see IO-195
 I still don't think having those instance methods on the tagged streams is a good idea - heres a couple of simple use cases demonstrating my point about polluting/casting:
 {code}
  ....
  TaggedInputStream taggedInput = new TaggedInputStream(input);
  TaggedOutputStream taggedOutput = new TaggedOutputStream(output);
  bar(taggedInput, taggedOutput);
  ....
  public void bar(TaggedInputStream input, TaggedOutputStream output) {
  try {
  input.read();
  } catch (IOException e) {
  if (input.isCauseOf(e)) {
  ....
  }
  if (output.isCauseOf(e)) {
  ....
  }
  }
  }
 {code}
 {code}
  ....
  InputStream taggedInput = new TaggedInputStream(input);
  OutputStream taggedOutput = new TaggedOutputStream(output);
  bar(taggedInput, taggedOutput);
  ....
  public void bar(InputStream input, OutputStream output) {
  try {
  input.read();
  } catch (IOException e) {
  if (input instanceof TaggedInputStream &amp;&amp;
  ((TaggedInputStream)input).isCauseOf(e)) {
  ....
  }
  if (output instanceof TaggedOutputStream &amp;&amp;
  ((TaggedOutputStream)output).isCauseOf(e)) {
  ....
  }
  }
  }
 {code}
 IO like other commons components provides building blocks for people to reuse - so currently this is just about your requirement for tagging streams. My thinking is that if someone else wants to tag IO exceptions in other scenarios then its better to provide something that isn't tied to these tagged stream implementations.</t>
  </si>
  <si>
    <t>5bed5365e84e0020bd498a34</t>
  </si>
  <si>
    <t>The job mentioned above was run against: jdk1.8.0_121
 And for me
 {noformat}
 Results :
 Tests run: 16069, Failures: 0, Errors: 0, Skipped: 0
 [INFO] ------------------------------------------------------------------------
 [INFO] BUILD SUCCESS
 [INFO] ------------------------------------------------------------------------
 [INFO] Total time: 25.850 s
 [INFO] Finished at: 2017-05-24T20:23:49+12:00
 [INFO] Final Memory: 29M/561M
 [INFO] ------------------------------------------------------------------------
 {noformat}
 Running on
 {noformat}
 Apache Maven 3.3.9 (bb52d8502b132ec0a5a3f4c09453c07478323dc5; 2015-11-11T05:41:47+13:00)
 Maven home: /opt/maven
 Java version: 1.8.0_131, vendor: Oracle Corporation
 Java home: /usr/lib/jvm/java-8-oracle/jre
 Default locale: en_US, platform encoding: UTF-8
 OS name: "linux", version: "4.4.0-78-generic", arch: "amd64", family: "unix"
 {noformat}
 As this can't be reproduced now with recent Java 8 releases, will resolve this issue.</t>
  </si>
  <si>
    <t>5bef23a656f6a02950c6540c</t>
  </si>
  <si>
    <t>Like IO-157 changing the return type is binary incompatible with IO 1.4 - so this will need to wait until for a future version when we break binary compatibility</t>
  </si>
  <si>
    <t>5bed4f4de84e0020bd496d2d</t>
  </si>
  <si>
    <t>I agree with you, it would be better if somebody copy paste the two line saying
 that the elements already in the collection being decorated are NOT transformed.
  Actually, I find the javadoc of the method pretty confusing. I'll try to
 improve it and I'll submit a patch.
 I don't think there is anything to apply a tranformer to the elements of a
 collections. Maybe, you should submit a rfe for a new transformer.</t>
  </si>
  <si>
    <t>5bef22ed56f6a02950c64c99</t>
  </si>
  <si>
    <t>5bed529fe84e0020bd49812e</t>
  </si>
  <si>
    <t>5bed5274e84e0020bd497e51</t>
  </si>
  <si>
    <t>I would like to ask if anyone who has worked with this issue has any unit Tests so as to be sure that this implementation work 100%... Thanks!</t>
  </si>
  <si>
    <t>5bed5250e84e0020bd497c37</t>
  </si>
  <si>
    <t>Attaching a test/patch for comments.
 Throws an IllegalArgumentException if comparator() returns null and the object is not Comparable.</t>
  </si>
  <si>
    <t>5bed4ec8e84e0020bd496b60</t>
  </si>
  <si>
    <t>Patches applied.
 I can't make CommonsLinkedList public until it has a test case, so I have to 
 take the javadoc issues instead.
 I prefer the imports to not throw up 'unused import' in Eclipse, so I'm leaving 
 the StandardModificationHandler in the javadoc even though its long. With the 
 iterators I got around this by directly referencing the iterator in code.
 Thanks</t>
  </si>
  <si>
    <t>5bef224756f6a02950c6442f</t>
  </si>
  <si>
    <t>I don't use Maven2, but this change appears to have been committed.</t>
  </si>
  <si>
    <t>5bed5312e84e0020bd4986c9</t>
  </si>
  <si>
    <t>As of now, there are no plans to change this. Also the [functor] component does the same thing atm.</t>
  </si>
  <si>
    <t>5bed52dae84e0020bd49844a</t>
  </si>
  <si>
    <t>Committed in r1598357.
 I have verified that the change does not break b/c and it should be fine.
 Additionally added a note to the javadoc that providing incompatible types, e.g. by casting, will result in a ClassCastException at runtime. This is probably a worthwhile distinction to the isEqualCollection(C, C) method which does support incompatible types (although will always return false for non-empty collections in such a case).
 Thanks for the report!</t>
  </si>
  <si>
    <t>5bed505ce84e0020bd4971f5</t>
  </si>
  <si>
    <t>Already in v3.1</t>
  </si>
  <si>
    <t>5bed4eece84e0020bd496c2c</t>
  </si>
  <si>
    <t>Created an attachment (id=8130)
 [Patch] Updates to verbosePrintInternal to handle recursion - deprecates previous patch</t>
  </si>
  <si>
    <t>5bef234f56f6a02950c65059</t>
  </si>
  <si>
    <t>What does file.delete() return if the file does not exist? I suspect it returns false, so it would probably be better to check whether the file exists rather than relying on the return value.</t>
  </si>
  <si>
    <t>5bed528ee84e0020bd498014</t>
  </si>
  <si>
    <t>Sorry for the delay in responding to the suggestion to close this
 feature request.
 Unless I am missing something, the functionality provided by creating
 an intermediate list is not sufficient for our use cases. We use
 iterators in a pipes and filters-based batch process. The iterators
 are backed by fifo queues that are populated from database records.
 Using the intermediate list approach would require that all items
 piped through the process would first be read into (and stay in)
 memory.</t>
  </si>
  <si>
    <t>5bed5264e84e0020bd497d57</t>
  </si>
  <si>
    <t>5bed51eae84e0020bd49791d</t>
  </si>
  <si>
    <t>Wow! Thanks for the quick responses! 
 Just to make sure, after applying the patch, is the "index == size" case considered in-range (no exception raised)? 
 FYI, it is also possible to reproduce the exception even when "index &lt; size": 
  Object key1 = new Object();
  Object key2 = new Object();
  Object key3 = new Object();
  HashMap&lt;Object, Object&gt; map = new HashMap&lt;Object, Object&gt;();
  map.put(key1, null);
  map.put(key2, null);
  map.put(key3, null);
  ListOrderedMap&lt;Object, Object&gt; listMap = new ListOrderedMap&lt;Object, Object&gt;();
  listMap.put(key1, null);
  listMap.put(key2, null);
  listMap.put(key3, null);
  listMap.putAll(2, map);</t>
  </si>
  <si>
    <t>5bef227e56f6a02950c64785</t>
  </si>
  <si>
    <t>IO already has a defined mechanism for case sensitivity (sensitive, in-sensitive and system dependant) using IOCase[1] - example here: http://tinyurl.com/38yy8w - so we should use that mechanism. IOCase however didn't have a compare method so I just added one (IO-144).
 I opened a new Jira ticket (IO-145) for File comparator implementations - since thats slightly different from this request
 [1] http://svn.apache.org/repos/asf/commons/proper/io/trunk/src/java/org/apache/commons/io/IOCase.java</t>
  </si>
  <si>
    <t>5bed52c6e84e0020bd498328</t>
  </si>
  <si>
    <t>Ah, well, the "final" modifier was meant as problem for binary compatibility itself, not for binary serialization compatibility ;-)</t>
  </si>
  <si>
    <t>5bed5270e84e0020bd497e0b</t>
  </si>
  <si>
    <t>Thanks Chris - could we have a unit test please (either Chris or someone else)?</t>
  </si>
  <si>
    <t>5bed5277e84e0020bd497ebc</t>
  </si>
  <si>
    <t>In the absence of anyone being active on a rewrite of Collections for generics, I agree with James that you should look elsewhere for an active project. 
 I'm happy to help out with Collections 3.x bugs, and have done a fair bit towards 3.3, but I've neither the time to release 3.3 nor inclination to drive a redesigned 4.0.
 This is someday going to drive me to want to add some of the core most basic pieces of Collections to Lang :) I suspect that might be after a look at google-collections to make sure it's not something they have. Parts of ComparatorUtils, CollectionUtils, MapUtils and SetUtils.</t>
  </si>
  <si>
    <t>5bef23b156f6a02950c654a5</t>
  </si>
  <si>
    <t>I basically know what you mean. But I am not quite understand the mechanism of file lock in Windows OS.
 For this patch, does it mean that it will be accepted after IO-399 has been fixed? Or, should I provide another unit test to avoid the case on Windows.</t>
  </si>
  <si>
    <t>5bed5162e84e0020bd497683</t>
  </si>
  <si>
    <t>Thanks Stephen, closing this as the current behaviour matches ListIterator.</t>
  </si>
  <si>
    <t>5bed4f86e84e0020bd496e48</t>
  </si>
  <si>
    <t>5bed4ed3e84e0020bd496bac</t>
  </si>
  <si>
    <t>Awaiting feedback - I will close as unreproducible otherwise</t>
  </si>
  <si>
    <t>5bed5356e84e0020bd4989a9</t>
  </si>
  <si>
    <t>collections 3.2.2 has been released yesterday.
 A new release for collections4 will be done this week hopefully.</t>
  </si>
  <si>
    <t>5bef228456f6a02950c647eb</t>
  </si>
  <si>
    <t>Thanks for the suggestion - I have added this:
 http://svn.apache.org/viewvc?view=rev&amp;revision=721635</t>
  </si>
  <si>
    <t>5bed5331e84e0020bd498803</t>
  </si>
  <si>
    <t>No, you don't understand the problem. If you depend directly on cc-3, you may adjust your source code, but if you're depending on another 3rd party dependency that also uses cc-3, you will break that one! This is exactly why *any* 3.x version is binary compatible. To support both versions at once, you have to change package names ... and that's why cc-4 exists.</t>
  </si>
  <si>
    <t>5bed529ae84e0020bd4980e1</t>
  </si>
  <si>
    <t>The respective *ListIterator classes seem to have been copied as they contain default constructors with the same javadoc, i.e. refer to a setArray method, although there is no such method.
 I am going to remove the default constructors as they render these classes useless (they act as an empty iterator that can not be changed).</t>
  </si>
  <si>
    <t>5bed4feee84e0020bd496f63</t>
  </si>
  <si>
    <t>(In reply to comment #3)
 &gt; If it fixes it, I suggest you commit it.
 &gt; 
 &gt; However, the patch does have rather a lot of stylistic fixes which should be
 &gt; made in a separate commit, if at all.
 The fix worked. Since I myself did not create the patch/fix, but James Carman
 did, I suggest James commits it.</t>
  </si>
  <si>
    <t>5bed527ce84e0020bd497f13</t>
  </si>
  <si>
    <t>We obviously do not want to copy guava, but their MultiSet does conform to the Collection contract.</t>
  </si>
  <si>
    <t>5bed5306e84e0020bd498667</t>
  </si>
  <si>
    <t>Oh, sorry... I did mean {{FilteredIterable}}. Got confused because of its fluent API. I'll look at COLLECTIONS-442.</t>
  </si>
  <si>
    <t>5bef23af56f6a02950c6548e</t>
  </si>
  <si>
    <t>Thanks for all your quick replies and comments. 
 As Sebb said maybe it's unnecessary.
 And I think Sebb's suggestion is a very good workaround for me.
 I will use "FileUtils.listFiles(directory, TrueFileFilter.TRUE, new NotFileFilter(new NameFileFilter("se")))" instead of my initial implementation.
 Thank you.
 BR,
 Hao Liu.</t>
  </si>
  <si>
    <t>5bef22eb56f6a02950c64c7e</t>
  </si>
  <si>
    <t>Thanks.
 Had to fix a bug in the code.
 The directory was being added regardless of the includeSubDirectories setting.
 Also moved the storage of the starting directory outside the recursive loop as that saves constant checking if the directory had already been added.</t>
  </si>
  <si>
    <t>5bef23df56f6a02950c65697</t>
  </si>
  <si>
    <t>Thanks for reporting.
 Java7Support was removed for [IO-514] with commit https://github.com/apache/commons-io/commit/9d432121e1c60557da3e159252a88885944e5f00</t>
  </si>
  <si>
    <t>5bef239156f6a02950c65327</t>
  </si>
  <si>
    <t>Have you tried with {{curl}} too? This might be problem either with the server or on OS side.</t>
  </si>
  <si>
    <t>5bef235856f6a02950c650c2</t>
  </si>
  <si>
    <t>Committed revision 1349509.</t>
  </si>
  <si>
    <t>5bef224956f6a02950c64463</t>
  </si>
  <si>
    <t>I'll build a 1.3.1 tonight. It'll contain this issue and IO-112.</t>
  </si>
  <si>
    <t>5bed52d8e84e0020bd498420</t>
  </si>
  <si>
    <t>Hey Thomas, I have implemented the TransformedMultiValuedMap and its tests. I am attaching a patch for the same (TransformedMultiValuedMap.patch). I have implemented this on the lines of TransformedMap. I have some comments around this.
 - The TransformedMap only overrides the put methods with the transformations. All the get, contains &amp; remove methods need transformed keys and values to be passed(I have kept it the same in my implementation). However, IMHO I feel that any parameters passed into a Transformed map's methods should be in their non-transformed form and any thing returned from the map should be in their Transformed form. In effect, the get, remove and contains methods should take in non-transformed keys &amp; values. What do you think?
 - The transformers only allow transformation to a subclass, hence for a String to Integer transformer, we need to set all the generic types as Objects and eventually cast stuff appropriately. I understand that this is due to the fact that otherwise it would mess up the Map (or in our case, MulltiValuedMap) contract. But IMHO I think that there needs to be a better way to do this. I am not exactly sure what, but maybe a separate contract for Transformed implementations. We can discuss this more if you feel that this is a valid point.
 Let me know if there is anything I need to improve. Otherwise what can I pick up next?</t>
  </si>
  <si>
    <t>5bed52e5e84e0020bd4984a7</t>
  </si>
  <si>
    <t>Fixed in r1705620.
 Thanks for the report and testcase.</t>
  </si>
  <si>
    <t>5bef231856f6a02950c64e40</t>
  </si>
  <si>
    <t>It is my understanding that this method is new to 2.5 so a change now would not be breaking compatibility. Am I reading things incorrectly?</t>
  </si>
  <si>
    <t>5bed4ecbe84e0020bd496b72</t>
  </si>
  <si>
    <t>Other related todos:
 * Need to pgp and md5 the files too.
 * Need to decide what our group-id will be in the m2 world: org.apache.commons.collections I presume?
 * Deploy sources and javadoc jars.</t>
  </si>
  <si>
    <t>5bed526ae84e0020bd497dc5</t>
  </si>
  <si>
    <t>I've updated the CollectionUtils.addAll() methods to return non-void parameters (apart from 1 - I'll get to that).
 However, I forgot about this ticket and it's usefulness, and made the return type boolean (whether the collection has changed or not). Both options are useful, but I'd lean towards wanting the collection back more often than the boolean.
 Perhaps if addAll returns the collection (since we're in *Collection*Utils), and we have addAllReturnChanged for booleans? I can't think of a good name for it right now...</t>
  </si>
  <si>
    <t>5bef239956f6a02950c65387</t>
  </si>
  <si>
    <t>Did I mention I'm trying to do an automatic upgrade on a legacy application, and this is the first backup of the message archive (initially thought to be logs)? (I was using ant's copy except that it's horrifically slow and bloated - it can use 100% of a cpu copying no files and run out of memory in the almost the same time that copyDirectory finishes!).
 So yeah, you can close the ticket... however, on Windows and Linux, the only native operation is {{list()}}, so I see no performance loss iterating over that array at copy time instead of in the {{listFiles()}} method</t>
  </si>
  <si>
    <t>5bef231956f6a02950c64e60</t>
  </si>
  <si>
    <t>How is this different from the piped input and output streams in java.io?</t>
  </si>
  <si>
    <t>5bed5263e84e0020bd497d47</t>
  </si>
  <si>
    <t>We could adapt the MapUtils.populateMap method to allow also MultiMap as an input:
 {noformat}
  final MultiValueMap&lt;Integer, X&gt; map = MultiValueMap.multiValueMap(new TreeMap&lt;Integer, Collection&lt;X&gt;&gt;());
  Collection&lt;X&gt; coll = new ArrayList&lt;X&gt;();
  coll.add(new X(10));
  coll.add(new X(1));
  coll.add(new X(5));
  coll.add(new X(3));
  MapUtils.populateMap(map, coll, new Transformer&lt;X, Integer&gt;() {
  public Integer transform(X input) {
  return input.i;
  }
  }, TransformerUtils.&lt;X&gt;nopTransformer());
 {noformat}
 That way you populate a MultiMap from a collection using two transformers for key and value. To have a sorting of the keys, use a TreeMap.</t>
  </si>
  <si>
    <t>5bed5222e84e0020bd497ac4</t>
  </si>
  <si>
    <t>In the past this was done, AIUI, so that we would play nicely with Velocity, which at the time required an object instance to invoke even a static method. I'm pretty sure this is no longer the case for Velocity, and during a major release would certainly be the most opportune time to discontinue this practice. +1 from me.</t>
  </si>
  <si>
    <t>5bed4f88e84e0020bd496e53</t>
  </si>
  <si>
    <t>Created an attachment (id=9594)
 Test case for this issue.</t>
  </si>
  <si>
    <t>5bed4ff9e84e0020bd496f85</t>
  </si>
  <si>
    <t>Why don't you try passing in a Random instance to the Collections.shuffle()
 method? You could seed it with a known value that fails every time. You could do:
 Collections.shuffle( noes, new Random( 1 ) );
 That way, it would be more deterministic.</t>
  </si>
  <si>
    <t>5bed515ae84e0020bd49762c</t>
  </si>
  <si>
    <t>Looking at the source again - I again think it's already being tested so marking this as WONTFIX.</t>
  </si>
  <si>
    <t>5bed52d8e84e0020bd498429</t>
  </si>
  <si>
    <t>Committed first round of changes in r1585601:
  * review/update of javadoc for MultiValuedMap
  * updated contract for get(Object key): always returns a collection, never returns null
  * changed signature of V put(K, V) to boolean put(K, V) which is more reasonable imho
  * changed contract for remove(Object key): returns an empty unmodifiable collection if the key was not contained in the map
 Rest looks already pretty good, great work.
 Still need a MuliValuedMapUtil class with all the factory methods, although the name is horrible. Need to find a better name....</t>
  </si>
  <si>
    <t>5bef22df56f6a02950c64bf3</t>
  </si>
  <si>
    <t>@Jukka (was @Sebb)
 The problem is - what does A: see for the collection the *next* time it accesses it?
 Unless the collection field is volatile, there is no guarantee that A will see the updated value for the field.
 And unless the A and B synch. on the same lock, A can see a partially updated object.
 AIUI the example works because thread A owns the iterator across the change made by B.
 When A needs to fetch the iterator again, it won't necessarily see the new collection unless synch. is used.</t>
  </si>
  <si>
    <t>5bef230856f6a02950c64d8b</t>
  </si>
  <si>
    <t>fixed.
 thanks for report.</t>
  </si>
  <si>
    <t>5bef22d956f6a02950c64bac</t>
  </si>
  <si>
    <t>In my code I prefer throwing the first one. There is one exception when a latter Throwable occurrs and it is an Error and the former not.
 In my opinion this is the Throwable you want to see.
 Another approach is to throw something like a MultiIOException containing all occurred exceptions.
 I agree that this all is not a real pleasure, but better than leaving resources open that can be closed successfully.
 I've written a MultiOutputStream yesterday: https://github.com/fabian-barney/Utils/blob/master/utils/src/com/barney4j/utils/io/MultiOutputStream.java
 I am not sure for myself that I made the right decision here.</t>
  </si>
  <si>
    <t>5bef22b156f6a02950c6498c</t>
  </si>
  <si>
    <t>Test case and patch.</t>
  </si>
  <si>
    <t>5bef23c656f6a02950c655a4</t>
  </si>
  <si>
    <t>The API looks good to me. I'd suggest adding the name of the class rejected to the InvalidClassException (there is a constructor for that).
 I have one question regarding the accept/reject logic though. If I read the {{validateClassName}} method properly, any class is rejected unless it's explicitly accepted. Calling {{reject()}} has no real effect on the end result. The logic should be adjusted a bit I think, I'm not sure but maybe something like this:
 - if reject is called but not accept, accept everything but the classes rejected
 - if accept is called but not reject, reject everything but the classes accepted
 - if both accept and reject are called, reject everything but the classes accepted (it sounds safer this way)</t>
  </si>
  <si>
    <t>5bed5397e84e0020bd498c3b</t>
  </si>
  <si>
    <t>Github user george-ranjan commented on the issue:
  https://github.com/apache/commons-collections/pull/55
  @grimreaper fixed &amp; pushed.</t>
  </si>
  <si>
    <t>5bef22c756f6a02950c64abb</t>
  </si>
  <si>
    <t>Fixed, thanks for the patch:
 http://svn.apache.org/viewvc?view=revision&amp;revision=1002367</t>
  </si>
  <si>
    <t>5bed5327e84e0020bd498796</t>
  </si>
  <si>
    <t>The buffer implementations may be removed in favor of the Queue / Deque interfaces / implementation available in java.util.</t>
  </si>
  <si>
    <t>5bed51a5e84e0020bd497813</t>
  </si>
  <si>
    <t>A simpler way might be to add the following factory method:
 {noformat}
  public static Predicate&lt;Object&gt; allPredicate(final Predicate&lt;Object&gt; p1, final Predicate&lt;?&gt;... predicates) {
  FunctorUtils.validate(p1);
  FunctorUtils.validate(predicates);
  if (predicates.length == 0) {
  return p1;
  }
  Predicate&lt;Object&gt;[] copy = new Predicate[1 + predicates.length];
  copy[0] = p1;
  System.arraycopy(predicates, 0, copy, 1, predicates.length);
  return new AllPredicate&lt;Object&gt;(copy);
  }
 {noformat}
 The idea is that if the first predicate takes Object as input like an InstanceOfPredicate, we know that the resulting AllPredicate will have the generic type Object.
 Imho this is equally good to just use raw types in this case but would save the user of various compiler warnings.
 An example usage would be like this:
 {noformat}
  Predicate&lt;Object&gt; p1 = InstanceofPredicate.instanceOfPredicate(Integer.class);
  Predicate&lt;Integer&gt; p2 = new Predicate&lt;Integer&gt;() {
  @Override
  public boolean evaluate(Integer object) {
  return object.intValue() &lt; 5;
  }
  };
  Predicate&lt;Object&gt; all = AllPredicate.allPredicate(p1, p2);
  System.out.println(all.evaluate(Integer.valueOf(3)));
 {noformat}
 The InstanceOfPredicate basically serves as a filter for the following predicates to prevent class cast exceptions during runtime.</t>
  </si>
  <si>
    <t>5bed4ec0e84e0020bd496b3c</t>
  </si>
  <si>
    <t>There are dedicated readObject() and writeObject() methods, plus unit tests. 
 See the Sun serialization tutorials for more details.</t>
  </si>
  <si>
    <t>5bef23e956f6a02950c65720</t>
  </si>
  <si>
    <t>[~sebb@apache.org]:
 I make the char[] constant private and sorted it. I added {{isIllegalWindowsFileName(char)}} instead and updated the Javadoc per your suggestion.
 Gary</t>
  </si>
  <si>
    <t>5bed50b4e84e0020bd497300</t>
  </si>
  <si>
    <t>Where is this class located? I don't see it in the Collections 2.1 release. Is 
 it in the nightly?</t>
  </si>
  <si>
    <t>5bed5277e84e0020bd497ebb</t>
  </si>
  <si>
    <t>Couldn't agree more with FranÃ§ois. There are collections frameworks out there that are vastly superior to commons-collections (http://code.google.com/p/google-collections/ is the one I'm most familiar with). Alex, you should go download Google Collections instead. It's great.</t>
  </si>
  <si>
    <t>5bef225b56f6a02950c6459a</t>
  </si>
  <si>
    <t>Hi Jochen, this is already much better than what is in the last release but please check out my suggestion to a similar problem in LANG-324. Your patch still creates the reaper Thread and it would be IMHO better to let the user/webapp/environment manage the lifecycle of that Thread, if only to be able to properly interrupt it.
 Also instead of using an extra Thread it should be possible to use an injected Timer; deleting the files is (as far as I understand it?) not a real-time activity since it happens asynchronously anyway.
 Creating/keeping static Thread references should have never made it into a released commons API :(</t>
  </si>
  <si>
    <t>5bed516de84e0020bd4976e6</t>
  </si>
  <si>
    <t>Would reopening commons-functor satisfy this? Possibly by providing adapters in the right places, a functor-dependent collections 2.x could be a minimally invasive upgrade for current consumers.</t>
  </si>
  <si>
    <t>5bed5387e84e0020bd498ba2</t>
  </si>
  <si>
    <t>5bed5266e84e0020bd497d94</t>
  </si>
  <si>
    <t>Ok to add the following note to the javadoc of Put:
 {noformat}
  * NOTE: the "write" interface of a {@link Map} may have different types
  * compared to the "read" part, thus {@link #put(Object, Object)} must return
  * {@link Object} as the actual value type can not be determined.
 {noformat}</t>
  </si>
  <si>
    <t>5bed5397e84e0020bd498c38</t>
  </si>
  <si>
    <t>5bed537fe84e0020bd498b41</t>
  </si>
  <si>
    <t>Possible fix would be calculating threshold before putting the data in doReadObject API. 
 Calculating threshold would not initialize the array by double.
 Please find the code below : 
 {code:java}
 protected void doReadObject(ObjectInputStream in)
  throws IOException, ClassNotFoundException
  {
  this.loadFactor = in.readFloat();
  int capacity = in.readInt();
  int size = in.readInt();
  init();
  this.data = new HashEntry[capacity];
  this.threshold = calculateThreshold(this.data.length, this.loadFactor);
  for (int i = 0; i &lt; size; i++)
  {
  Object key = in.readObject();
  Object value = in.readObject();
  put(key, value);
  }
  }
 {code}
 Why these is critical because this version of jar are been used by struts 2 . 
 I saw these been changed in version 4.1 , but if you classes in 4.1 are declared in different package.
 We should have provide fix for these version as we cant change jars which is internally using these stuff.</t>
  </si>
  <si>
    <t>5bed5294e84e0020bd498071</t>
  </si>
  <si>
    <t>So - fix for generics?</t>
  </si>
  <si>
    <t>5bef22e956f6a02950c64c5e</t>
  </si>
  <si>
    <t>With this patch, you can move the directory to any directory, even to a directory which exists inside the source directory.
 Patch Logic:
 ------------
 1. If the source directory lies on the destination directory, a temporary source directory will be created (inside the system temporary folder). 
 2. Deletes original source directory. 
 3. Move from temporary source directory to the destination directory as per the usual way.</t>
  </si>
  <si>
    <t>5bef230156f6a02950c64d45</t>
  </si>
  <si>
    <t>There's in any case the issue with serialization compatibility. You have to declare the new member as transient and ensure that it is initialized again after deserialization.</t>
  </si>
  <si>
    <t>5bed4f4de84e0020bd496d2c</t>
  </si>
  <si>
    <t>Created an attachment (id=12326)
 Comments of the method transformedCollection</t>
  </si>
  <si>
    <t>5bef22b656f6a02950c649e6</t>
  </si>
  <si>
    <t>Fixed, thanks for the patch:
 http://svn.apache.org/viewvc?view=revision&amp;revision=1002457</t>
  </si>
  <si>
    <t>5bed514be84e0020bd4975f3</t>
  </si>
  <si>
    <t>I would like to commit this feature if permitted, please provide me with the instructions, your formatting standards etc link and I'll be happy to help you guys out.</t>
  </si>
  <si>
    <t>5bed516ce84e0020bd4976d7</t>
  </si>
  <si>
    <t>Additionally the Commons community has talked about phasing out the [collections] provided functor type classes in favor of the sandbox [functor] component at some time in the future. Agreeing with WONTFIX.</t>
  </si>
  <si>
    <t>5bed4ecee84e0020bd496b85</t>
  </si>
  <si>
    <t>What implementations of Map and List are you using? This all works fine with a
 HashMap and ArrayList.
 Note that the functionality is to NOT replace the object in either the list or
 map (as per the specification of Set).</t>
  </si>
  <si>
    <t>5bed5284e84e0020bd497f80</t>
  </si>
  <si>
    <t>Patch to implement these methods in MapUtils, includes TestCase</t>
  </si>
  <si>
    <t>5bef222756f6a02950c64275</t>
  </si>
  <si>
    <t>That's correct. FilenameUtils was not part of the release 1.0. The online 
 javadocs reflect the development code, not the 1.0 release. If you want to use 
 FilenameUtils, please download the source code from CVS. But please note that 
 some methods may not work as expected.</t>
  </si>
  <si>
    <t>5bef238156f6a02950c65252</t>
  </si>
  <si>
    <t>In the reset method we have to modify also the bbuf variable, as it actually contains the data to be read.
 If you take a look at the fillBuffer method, it actually fills bbuf with as many data from cbuf as bbuf can hold.
 A simple scenario, input string is (AAAAABBBBB), bbuf has a buffer size of 10:
 {noformat}
  is.mark();
  byte[] data = new byte[5];
  is.read(data);
 {noformat}
 data will contain "AAAAA", but bbuf will contain the full input string (AAAAABBBBB).
 When we now call:
 {noformat}
  is.reset();
  is.read(data);
 {noformat}
 we just reposition cbuf, but we continue to read from bbuf, thus the result will be "BBBBB".
 I think calling bbuf.limit(0) is correct and simple, although it might be possible to improve it.
 Regarding the other failing unit tests:
 We do call the encode method with the endOfInput flag always set to true. This means we have to reset the coder the next time we use it (calling also flush is advised according to javadoc of CharsetEncoder):
 {noformat}
  private void fillBuffer() throws CharacterCodingException {
  this.bbuf.compact();
  this.encoder.reset();
  final CoderResult result = this.encoder.encode(this.cbuf, this.bbuf, true);
  this.encoder.flush(bbuf);
  if (result.isError()) {
  result.throwException();
  }
  this.bbuf.flip();
  }
 {noformat}
 This was probably introduced as the CharsetEncoder always precedes the data with with the byte-order mark when using UTF-16 charset.
 In that way, the BOM is only output the first time the encoder is called, but it also means that mark/reset will not work with such charsets, as subsequent calls will not generate the BOM again.
 I do not know how to fix this in a clean way atm, but I would consider the CharSequenceInputStream for UTF-16 charset as broken and document it.</t>
  </si>
  <si>
    <t>5bef21dd56f6a02950c63f99</t>
  </si>
  <si>
    <t>Created an attachment (id=12450)
 ConditionalFileFilter.java</t>
  </si>
  <si>
    <t>5bef237e56f6a02950c65236</t>
  </si>
  <si>
    <t>URL: http://svn.apache.org/r1488708
 Log:
 IO-383 FileUtils.doCopyFile caches the file size; needs to be documented
 Modified:
  commons/proper/io/trunk/src/changes/changes.xml
  commons/proper/io/trunk/src/main/java/org/apache/commons/io/FileUtils.java</t>
  </si>
  <si>
    <t>5bef23a656f6a02950c65413</t>
  </si>
  <si>
    <t>What about adding the concept of an exception handler similar to what java.lang.Thread provides? IOUtils could provide a new closeQuielty(&lt;T&gt; closeable, IOExceptionHandler&lt;T&gt; handler) method whose implementation invokes a handler callback method upon receiving an IOException.
 With this, users are free to implement IOExceptionHandler as they desire to satisfy any diagnostic needs they have.</t>
  </si>
  <si>
    <t>5bed5162e84e0020bd497680</t>
  </si>
  <si>
    <t>Can you restate your failing test? Looking at the description, I was taking it as:
 {code:java}
 ArrayList al = new ArrayList(); 
 al.add("0"); 
 al.add("1"); 
 al.add("2"); 
 LoopingListIterator it = new LoopingListIterator(al); 
 assertEquals("0", it.next()); // This is OK 
 // here I am on "0" 
 assertEquals("0", it.previous()); // Wrong ! This should be 2! 
 {code}
 Your statement here is incorrect - the answer should be 0 not 2. This is the base of your misunderstanding - you are not "on 0", you are "before 0". I think that's a part of the java.util.Iterator concept; and that we shouldn't implement an alternative to java.util.Iterator as it would lead to having to write lots of code.</t>
  </si>
  <si>
    <t>5bef23d856f6a02950c65647</t>
  </si>
  <si>
    <t>if that directory path doesn't change during application run-time, it might be enough to only check for its existence statically upon initial instantiation?</t>
  </si>
  <si>
    <t>5bed5044e84e0020bd49715e</t>
  </si>
  <si>
    <t>Thanks for this bug report.
 This problem only occurs when serializing a full BoundedFifoBuffer or 
 CircularFifoBuffer. CVS is now fixed.</t>
  </si>
  <si>
    <t>5bef237b56f6a02950c6520e</t>
  </si>
  <si>
    <t>{code}
 $ svn ci -m "IO-406: Introduce new class AppendableOutputStream. Thanks to Niall Pemberton."
 Sending src/changes/changes.xml
 Adding src/main/java/org/apache/commons/io/output/AppendableOutputStream.java
 Adding src/test/java/org/apache/commons/io/output/AppendableOutputStreamTest.java
 Transmitting file data ...
 Committed revision 1681007.
 {code}</t>
  </si>
  <si>
    <t>5bef23c156f6a02950c6553a</t>
  </si>
  <si>
    <t>There's a general problem here, in that it's not possible to obtain both the file position and the current timestamp (System or File) as part of a single transaction.
 However, the critical case is where the File timestamp is greater than the System timestamp, so it does not matter if the File timestamp is measured too early or the System timestamp is measured too late.</t>
  </si>
  <si>
    <t>5bed51b0e84e0020bd497840</t>
  </si>
  <si>
    <t>Applied patch in r1533984 together with other modifications:
  * suppress generics warnings
  * add wildcards to all copy-constructors of collection classes
 Still need to review packages comparators, functors and keyvalue.</t>
  </si>
  <si>
    <t>5bed5272e84e0020bd497e37</t>
  </si>
  <si>
    <t>Applied patch with modifications in r1470310:
  * Instead of the Permutator interface, I implemented an PermutationIterator
  * Added a CollectionUtils.permutations(Collection) method
  * some simplifications and additional javadoc
 Thanks for the report and patch!</t>
  </si>
  <si>
    <t>5bed51b0e84e0020bd49783e</t>
  </si>
  <si>
    <t>Comprehensive patch updates:
 * (Non-sorted) Unmodifiable decorators
 * Comparator decorators
 * Collection copy-constructors</t>
  </si>
  <si>
    <t>5bed5162e84e0020bd49767e</t>
  </si>
  <si>
    <t>The basic case that I think that has to be expected is:
 {code:java}
 Object o1 = it.next();
 Object o2 = it.previous();
 assertTrue(o1 == o2) 
 {code}
 ".next()" moves the current position. So it's right for the it.previous() to return "0" and not "2". 
 Previously I suggested that a different approach of getNext and moveToNext might be useful, but that would a) confuse by adding a duplicate layer and b) would not match the Collections API java.util.Iterator pattern. So I don't think there's anything to do here - the iterators work to the same pattern as the JDK's Iterator.</t>
  </si>
  <si>
    <t>5bed51f7e84e0020bd49797f</t>
  </si>
  <si>
    <t>Hi Thomas,
 I have looked through both variants, but am still undecided.
 Generally, I think we should keep the inheritance to AbstractSerializableListDecorator, as the class should remain a decorator. Adding more fields to the actual class also has the down-side that we need to make sure that serialization still works correctly, so I would prefer to create an inner static View class, which is returned when calling subList.
 I will further play with your patch, and give you more feedback.
 Thanks!</t>
  </si>
  <si>
    <t>5bef22a756f6a02950c64922</t>
  </si>
  <si>
    <t>Niall,
 this is just convenience.
 Indeed, I use your proposed way of calling to methods but this has the effect that a 2 transformation of separtors takes place instead of no transformation</t>
  </si>
  <si>
    <t>5bed5189e84e0020bd497794</t>
  </si>
  <si>
    <t>Link to the discussion on the mailinglist
 http://markmail.org/message/slja55jfia4o3jzr</t>
  </si>
  <si>
    <t>5bef22d056f6a02950c64b3b</t>
  </si>
  <si>
    <t>According to this article, Mac OSX using HFS+ is case-preserving but case-insensitive:
 http://www.kernelthread.com/mac/osx/arch_fs.html
 I.e. the same as Windows.</t>
  </si>
  <si>
    <t>5bed5120e84e0020bd4975a4</t>
  </si>
  <si>
    <t>Hi Julien, 
 Thanks for your support...... When i changed HashMap to Map it is working.
 Still I am confused about the listOrderedMap
 In the following code snippet :
 List&lt;HashMap&gt; objList =null; //Create a list and it is using the Data Access layer to fetch the data .
 objList = XDA.getInfo(threadId); //in XDA,we fetch the data using the hibernate jdbc templete: 
 list = YDAO.getListByQuery(sqlStr.toString(), arr); 
 return list; // So the return list will be a List of Maps. This value will be stored in the objList variable.
 //set the list objList in a model object called psgrModel
  psgrModel.setPassengers(objList); 
 //pass the model into another method in the same class and fetch the same data processXInfo(psgrModel);
 //in processXInfo(psgrModel) method we are delclaring a list called lstQueuedPsgrs and stored the queued passengers
  List lstQueuedPsgrs = psgrModel.getQueuedPassengers(); 
 Int startIndex=0; 
 //get the data from the list into the HashMap and then get the value from it using the key XYZ as set DA layer while 
 //fetching from the database 
  String xyz = (String)(((HashMap)lstQueuedPsgrs.get(startIndex)).get("XYZ"));
 It was working fine in the appache common-collection version 1.1 but as we upgraded it to 3.2 version, its giving the following exception. 
 java.lang.ClassCastException: org.apache.commons.collections.map.ListOrderedMap 
 And in this particular class we are importing the java.util package. not common collection.
 Although it is working fine with Map, but can anyone please tell us the reason why is it getting ListOrderedMap instead of HaspMap???</t>
  </si>
  <si>
    <t>5bed5252e84e0020bd497c4a</t>
  </si>
  <si>
    <t>* EmptyIterator.INSTANCE and RESETTABLE_INSTANCE
  * EmptyListIterator.INSTANCE and RESETTABLE_INSTANCE
  * EmptyMapIterator.INSTANCE
  * EmptyOrderedIterator.INSTANCE
  * EmptyOrderedMapIterator.INSTANCE</t>
  </si>
  <si>
    <t>5bed51f9e84e0020bd49798c</t>
  </si>
  <si>
    <t>Integrated in commons-collections #16 (See [https://builds.apache.org/job/commons-collections/16/])
  [COLLECTIONS-400] Added missing null check, thanks to Shin Hwei Tan. (Revision 1311344)
  Result = SUCCESS
 tn : http://svn.apache.org/viewvc/?view=rev&amp;rev=1311344
 Files : 
 * /commons/proper/collections/trunk/src/main/java/org/apache/commons/collections/CollectionUtils.java</t>
  </si>
  <si>
    <t>5bef239756f6a02950c65368</t>
  </si>
  <si>
    <t>Agreed.
 If the tool shows a problem with the current version of IO (2.4) then please re-open the issue with sufficient details to be able to investigate it.</t>
  </si>
  <si>
    <t>5bed51f7e84e0020bd49797c</t>
  </si>
  <si>
    <t>SetUniqueList.patch contains JUnit Tests and Variant No. 1 for SetUniqueList. I am not sure whether the patch has a correct format (I am not able to re-apply the patch in Netbeans...) so I attached the corresponding java files as well.
 Some comment to this solution: 
 1. During the implementation I recognized, that the existing implementation of subList() uses the subList() method on the decorated list and then creates a new Set and fills all elements of the sublist into the set. 
 Now this issue requires, that a parent list has to be modified on certain invocations on a sublist - for example when adding an element to the sublist which exists in the parent list somewhere outside the range of the sublist. With the current sublist implementation, any attempt to modify a parent list fails with a ConcurrentModifiationException. So we have to reimplement the sublist functionality inside SetUniqueList and can not reuse the service of AbstractListDecorator.
 2. When we create a subList on a SetUniqueList, this sublist has to obbey the SetUniqueList contracts. The original parent list will have slightly different behavior when adding or setting values. When we create a second sublist based on the first sublist, this top most list has to provide SetUniqueList semantics.
 Example (from JUnit Tests)
 {noformat} 
  subList2 ! e ! f ! g ! offset = 2
  subList1 ! c ! d ! e ! f ! g ! h ! offset = 2
  list ! a ! b ! c ! d ! e ! f ! g ! h ! i ! j ! offset = 0
  -----------------------------------------
  Index 0 1 2 3 4 5 6 7 8 9
  Adds a 'd' to subList2. This should move the 'd' in subList1 and list in the range of subList2
  Expected result:
  subList2 ! e ! f ! g ! d ! offset = 1
  subList1 ! c ! e ! f ! g ! d ! h ! offset = 2
  list ! a ! b ! c ! e ! f ! g ! d ! h ! i ! j ! offset = 0
  -----------------------------------------
  Index 0 1 2 3 4 5 6 7 8 9
 {noformat} 
 (The 'movement' of 'd' causes the ConcurrentModificationException mentioned above.)
 Because of this requirements I decided for Variant No. 1, that every SetUniqueList holds its own list and set and maintains a reference to it's parent SetUniqueList and an offset value. The SetUniqueList garantees, that all parent lists are updated according to the required functionality and that all offset values are adjusted if necessary. This solution does not use the sublist functionality of the decorated list but creates allway a new Set *and* List.
 I copied the existing code for creating a new Set to also create a new List based on the existing list. 
 At this time, there are two things missing:
 # a very details javadoc comment for the subList() method, explaining the behavior.
 # the implementation for listIterator(). 
 ... to be continued with variant no. 2 ...</t>
  </si>
  <si>
    <t>5bef22d056f6a02950c64b30</t>
  </si>
  <si>
    <t>The intention was to initialise the SYSTEM state to Unknown for VMS systems.
 If the user tries to use the SYSTEM setting, that should throw an Exception.
 However, the use of the specific insensitive/case-sensitive settings would be OK, because the user has chosen.
 The problem with the current behaviour on VMS is that the implicit (default) choice is not guaranteed to be correct.
 There is still the general problem that the separator character and case-sensitivity are not related in any way.
 It just so happens to be true at present for Unix &amp; Windows, but in general it is not possible to derive one from the other.
 VMS is just one example of this.</t>
  </si>
  <si>
    <t>5bed5348e84e0020bd498906</t>
  </si>
  <si>
    <t>Reverted commit after veto in r1591832.</t>
  </si>
  <si>
    <t>5bef23c656f6a02950c6558b</t>
  </si>
  <si>
    <t>5bed510ae84e0020bd49751b</t>
  </si>
  <si>
    <t>i appreciate your giving it a good look and completely understand your
 reasoning. thanks for the tip re: joda. i was just looking at their latest
 release. cheers!</t>
  </si>
  <si>
    <t>5bef226c56f6a02950c64681</t>
  </si>
  <si>
    <t>The NameFileFilter[1] already includes case sensitivity as a feature - there are constructor variants which take an IOCase[2] parameter - providing "case sensitive", "case in-sensitive" and "system dependant case sensitivity" file name matching.
 I have added the same facility to PrefixFileFilter and SuffixFileFilter[3]
 [1] http://commons.apache.org/io/api-release/org/apache/commons/io/filefilter/NameFileFilter.html
 [2] http://commons.apache.org/io/api-release/org/apache/commons/io/IOCase.html
 [3] http://svn.apache.org/viewvc?view=rev&amp;revision=584162</t>
  </si>
  <si>
    <t>5bef231556f6a02950c64e29</t>
  </si>
  <si>
    <t>OK, I'll ask sure-fire maven plugin team than to try to delete file before closing the DFOS. I'll close the issue then.</t>
  </si>
  <si>
    <t>5bef224856f6a02950c64440</t>
  </si>
  <si>
    <t>[That has to be the most annoying thing.... I'd done a beautiful write up as I worked through this and the damn machine froze... I'd got used to that not being a problem]
 Anyways....
 Your first double of 34.345 leads to the following input and output when passed through writeSwapped and readSwapped:
 4630030446347063132 is 0x40412C28,F5C28F5C
 4630030442052095836 is 0x40412C27,F5C28F5C
 Output of writeXxx is
 92, -113, -62, -11, 40, 44, 65, 64 which is:
 5C, 8F, C2, F5, 28, 2C, 41, 40
 so by inspection that's correct. So the problem is in the readSwapped method.
 In readSwapped we get two longs, a high and a low. The high is 1078012968, which is 0x40412C28. So that's good.
 The low is -171798692. The negative is a bit worrisome there. According to OS X Calculator it should be 4123168604, 
 which I can confirm as that gives the correct answer when added to (high &lt;&lt; 32).
 Looking at the calculation of the low long, we get four numbers that are added together: 
 92, 36608, 12713984, -184549376
 Again the negative is worrisome. Assuming it is incorrect and the others are correct, it should be 4110417920.
 This is a big number, so I bet we have an int which is wrapping. Changing the line from:
 ( data[ offset + 3 ] &amp; 0xff ) &lt;&lt; 24;
 to 
 ( (long) ( data[ offset + 3 ] &amp; 0xff )) &lt;&lt; 24;
 gives the correct answer. Shifting 0xff by 8, 16 and 24, only 24 goes over the top. So I think we only need this on the two '&lt;&lt; 24' lines.</t>
  </si>
  <si>
    <t>5bef23b856f6a02950c654ef</t>
  </si>
  <si>
    <t>Just for the record. The current IBM JDK 6 (1.6.0.9 Linux/x64) has improved, but still fails for UTF-16 only. UTF-16LE and UTF16-BE is handled properly. It might be that UTF-16 defaults here to UTF-16LE although Javadoc specifies UTF-16BE in this case (see Javadoc java.nio.Charset).
 {noformat}
 testUTF16WithSingleByteWrite(org.apache.commons.io.output.WriterOutputStreamTest):
 expected:&lt;[Ã peine arrivÃ©s nous entrÃ¢mes dans sa chambre]&gt; but was:&lt;[ï¼€î€€ç€€æ”€æ¤€æ¸€ æ”€â€€æ„€çˆ€çˆ€æ¤€ç˜€î¤€çŒ€â€€æ¸€æ¼€ç”€çŒ€â€€æ”€æ¸€ç_x0090_€çˆ€îˆ€æ´€æ”€çŒ€â€€æ_x0090_€æ„€æ¸€çŒ€â€€çŒ€æ„€â€€æŒ€æ €æ„€æ´€æˆ€çˆ€]&gt;
 {noformat}</t>
  </si>
  <si>
    <t>5bed5309e84e0020bd498689</t>
  </si>
  <si>
    <t>Jena also has 
 https://svn.apache.org/repos/asf/jena/trunk/jena-arq/src/main/java/org/apache/jena/atlas/iterator/Iter.java
 (tests in src/test/java) with many operations on plain Java iterators.</t>
  </si>
  <si>
    <t>5bed525ee84e0020bd497cf0</t>
  </si>
  <si>
    <t>It would be great to get this included! We've made some changes to the version we're shipping with LimeWire, so if you do plan on going ahead and including this, we can recontribute the latest code.</t>
  </si>
  <si>
    <t>5bed4ed5e84e0020bd496bb4</t>
  </si>
  <si>
    <t>duplicate of COLLECTIONS-219</t>
  </si>
  <si>
    <t>5bed50d7e84e0020bd4973eb</t>
  </si>
  <si>
    <t>Created an attachment (id=12019)
 TeeIterator.java and TestTeeIterator.java patch</t>
  </si>
  <si>
    <t>5bed51eae84e0020bd497921</t>
  </si>
  <si>
    <t>Will be part of 4.0-alpha1 RC2.</t>
  </si>
  <si>
    <t>5bed52bce84e0020bd498275</t>
  </si>
  <si>
    <t>Javafx has ObservableCollections which provide a listener interface for Map/Set/List instances:
 https://docs.oracle.com/javafx/2/api/index.html?javafx/collections/ListChangeListener.Change.html
 looks quite interesting, and could be adapter for collections.</t>
  </si>
  <si>
    <t>5bef238156f6a02950c65254</t>
  </si>
  <si>
    <t>So, is there any counter-example for {{bbuf.limit(0)}} solution? If no then why not to start with it?</t>
  </si>
  <si>
    <t>5bef21e956f6a02950c6401c</t>
  </si>
  <si>
    <t>No reason not to have this on the 1.3 list I think.</t>
  </si>
  <si>
    <t>5bed4f8fe84e0020bd496e7d</t>
  </si>
  <si>
    <t>(In reply to comment #1)
 &gt; Aren't you asserting the opposite of what you want to test? 
 I don't think so. I admit that I'm living in the past because I'd forgotten 
 that JUnit has assertFalse (added about four years ago), but possibly the 
 formatting of my code has caused the confusion. There's a "!" hanging at the 
 end of the line that means that the test does have the meaning I intend.</t>
  </si>
  <si>
    <t>5bed5116e84e0020bd497565</t>
  </si>
  <si>
    <t>Created an attachment (id=12140)
 TestSynchronizedMap.java - Tests</t>
  </si>
  <si>
    <t>5bef240d56f6a02950c658c7</t>
  </si>
  <si>
    <t>It still does not make sense to me to have:
 {code}
 assertEquals("0 KB", FileUtils.byteCountToDisplaySize(100L, 2));
 {code}</t>
  </si>
  <si>
    <t>5bef237a56f6a02950c651f2</t>
  </si>
  <si>
    <t>Feel free to provide a patch! :)</t>
  </si>
  <si>
    <t>5bef23c656f6a02950c65595</t>
  </si>
  <si>
    <t>No, thats not true - IntersectionClassAcceptor is something different from what I was suggesting. Thinking about it though, probably just providing a "NotClassAcceptor" implementation which reverses the effect of a delegate ClassAcceptor that its constructed with would provide this for any ClassAcceptor and then no need for the separate included/exclude (blacklist/whitelist) implementations.</t>
  </si>
  <si>
    <t>5bef236256f6a02950c65110</t>
  </si>
  <si>
    <t>Did you try:
 {code:java}
 public class Foo implements Serializable {
  private static final long serialVersionUID = 1L;
  private long thisFieldWillCauseCLOISToFail = 100L;
  // class logic, ctors, etc...
 }
 {code}
 Beyond this I do not have another example.</t>
  </si>
  <si>
    <t>5bed514ee84e0020bd4975f8</t>
  </si>
  <si>
    <t>See linked issue</t>
  </si>
  <si>
    <t>5bef228156f6a02950c647c1</t>
  </si>
  <si>
    <t>What about that test looks like it would be an edge case? :|</t>
  </si>
  <si>
    <t>5bef232756f6a02950c64ee1</t>
  </si>
  <si>
    <t>At present, the method always returns false for Windows systems.
 Not sure whether it's possible to detect symbolic links on Windows (except by using Java 7 of course).</t>
  </si>
  <si>
    <t>5bef231856f6a02950c64e3f</t>
  </si>
  <si>
    <t>I agree that BIS does not offer any new methods compared with IS.
 However, it does provide some protected variables which are not in BAIS.
 -Also, changing the return type would break binary compatibility, and would probably affect source compatibility (would still true even if there were no protected variables involved).-
 Note: similar considerations apply to ByteArrayOutputStream.</t>
  </si>
  <si>
    <t>5bef232d56f6a02950c64f12</t>
  </si>
  <si>
    <t>The problem is that 1.3.2 was accidentally copied into the wrong source directory at Apache from whence it was deployed.
 [It seems Maven Central had/has no check to ensure that the coordinates and directory agree with each other]
 I've looked, and the Apache Nexus repo currently has both entries.
 I think there are two stages to fixing this:
 1) remove incorrect entry from Apache Nexus (INFRA-5359 created for this)
 2) persuade Maven Central to drop the incorrect entry.</t>
  </si>
  <si>
    <t>5bed5343e84e0020bd4988be</t>
  </si>
  <si>
    <t>Well, the loop example is maybe not the most convincing one.
 The Range class in commons-lang does not allow to use it with a collection API, this is the main use I see for this feature.
 You can convert a Range to an array, but this means you have to create all elements in advance, which may be large in some cases.
 Actually it is very similar to a LazyList decorator, with the difference that is has a fixed size (a LazyList decorator allows the underlying list to grow), and does not store the created elements, but only creates and returns them when needed.
 If people argue that this is quite a useless feature, I am fine with removing it again, so please comment.</t>
  </si>
  <si>
    <t>5bed515ae84e0020bd49762a</t>
  </si>
  <si>
    <t>There's already an API there for doing serialization tests - so really this is a request to test MultiKeyMap for serialization.</t>
  </si>
  <si>
    <t>5bef22b156f6a02950c64992</t>
  </si>
  <si>
    <t>5bef227756f6a02950c64722</t>
  </si>
  <si>
    <t>Well, it's about the same as the FileUtils.copyURLToFile method, which isn't out of scope?</t>
  </si>
  <si>
    <t>5bed5156e84e0020bd497616</t>
  </si>
  <si>
    <t>Is there any plan for when this will be released? The latest version, 3.2.1, still contains this bug.</t>
  </si>
  <si>
    <t>5bed50bee84e0020bd497350</t>
  </si>
  <si>
    <t>5bef229756f6a02950c6484c</t>
  </si>
  <si>
    <t>For some reason, I can't currently commit to IO trunk. Attaching the patch.</t>
  </si>
  <si>
    <t>5bef23c956f6a02950c655d8</t>
  </si>
  <si>
    <t>Thanks [~garydgregory]. I don't have time for it at the moment. This is mostly a bookmark for me but perhaps someone new in the community is looking for some low hanging fruit.</t>
  </si>
  <si>
    <t>5bef23b356f6a02950c654c3</t>
  </si>
  <si>
    <t>I used ant, not maven for my local javadoc build and it didn't produce such errors. I don't know where the URL you get the error for comes from, but it looks valid.</t>
  </si>
  <si>
    <t>5bed5373e84e0020bd498abb</t>
  </si>
  <si>
    <t>5bed52c6e84e0020bd49832f</t>
  </si>
  <si>
    <t>I've added a new patch that combines all changes for the main source and the test case.</t>
  </si>
  <si>
    <t>5bed52d8e84e0020bd49842c</t>
  </si>
  <si>
    <t>Hi Thomas, I have done some work on the MultiMapUtils and am attaching a patch for it (MultiValuedMap_8.patch). This has some other additions and changes too.
 - Implementations for ListValuedMap and SetValuedMap. Please review these implementations. 
 - Added factory methods for ListValuedMap and SetValuedMap in MultiValuedHashMap and respective tests
 - I have removed MultiValuedHashMap#multiValuedMap(collectionClass) method as imho there's no need for this anymore with the factory methods for ListValuedMap and SetValuedMap
 - The MultiMapUtils is not complete. It lacks the print and the putAll methods. I'll work on them this week. I am not sure how much sense a toProperties &amp; toMap(ResourceBundle) would make for MultiValuedMap (they are present in MapUtils), what do you think? I might have missed other methods too, please point them out.
 - Improved java docs at certain places</t>
  </si>
  <si>
    <t>5bef233056f6a02950c64f40</t>
  </si>
  <si>
    <t>Diff file with SequenceReader class, method for IOUtils and unit test</t>
  </si>
  <si>
    <t>5bef228656f6a02950c647f8</t>
  </si>
  <si>
    <t>A proposal patch for this issue</t>
  </si>
  <si>
    <t>5bef225056f6a02950c644c8</t>
  </si>
  <si>
    <t>Um, the "example code" attachment appears to be the same file as the source 
 code jar. You might want to try uploading that again. ;-)</t>
  </si>
  <si>
    <t>5bef22a956f6a02950c64933</t>
  </si>
  <si>
    <t>We recently added a regular expression implementation which will be available in the next release:
 http://svn.apache.org/repos/asf/commons/proper/io/trunk/src/java/org/apache/commons/io/filefilter/RegexFileFilter.java</t>
  </si>
  <si>
    <t>5bef23d656f6a02950c65634</t>
  </si>
  <si>
    <t>Patch applied, thank you!
 {noformat}
 commit -m "[IO-505] Deprecated of all IOUtils.closeQuietly() methods and use try-with-resources internally." -N (8 paths specified)
  Sending E:/vcs/svn/apache/commons/trunks-proper/io/src/changes/changes.xml
  Sending E:/vcs/svn/apache/commons/trunks-proper/io/src/main/java/org/apache/commons/io/FileUtils.java
  Sending E:/vcs/svn/apache/commons/trunks-proper/io/src/main/java/org/apache/commons/io/IOUtils.java
  Sending E:/vcs/svn/apache/commons/trunks-proper/io/src/main/java/org/apache/commons/io/filefilter/MagicNumberFileFilter.java
  Sending E:/vcs/svn/apache/commons/trunks-proper/io/src/main/java/org/apache/commons/io/input/Tailer.java
  Sending E:/vcs/svn/apache/commons/trunks-proper/io/src/main/java/org/apache/commons/io/output/DeferredFileOutputStream.java
  Sending E:/vcs/svn/apache/commons/trunks-proper/io/src/main/java/org/apache/commons/io/output/FileWriterWithEncoding.java
  Sending E:/vcs/svn/apache/commons/trunks-proper/io/src/main/java/org/apache/commons/io/output/LockableFileWriter.java
  Transmitting file data ...
  Committed revision 1742675.
 {noformat}</t>
  </si>
  <si>
    <t>5bed5336e84e0020bd498840</t>
  </si>
  <si>
    <t>Yes, the trunk currently have: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boolean changed = false;
  while (iterator.hasNext()) {
  changed |= collection.add(iterator.next());
  }
  return changed;
  }
  /**
  * Adds all elements in the array to the given collection.
  *
  * @param collection
  * the collection to add to, must not be null
  * @param elements
  * the array of elements to add, must not be null
  * @throws NullPointerException
  * if the collection or array is null
  */
  public static &lt;C&gt; boolean addAll(Collection&lt;C&gt; collection, C[] elements) {
  ............
  }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
  }
 When called with an empty iterator/elements and a null collection (i.e., ArrayList al=new ArrayList(); addAll((Collection)null, new al.iterator())"), the method still executes normally without throwing any exception.</t>
  </si>
  <si>
    <t>5bed519de84e0020bd4977ed</t>
  </si>
  <si>
    <t>Thank you Thomas..
 Closing the issue.</t>
  </si>
  <si>
    <t>5bed4f54e84e0020bd496d43</t>
  </si>
  <si>
    <t>5bed52eae84e0020bd4984e0</t>
  </si>
  <si>
    <t>I'll check to see if we compile on 1.2 still, and maybe 1.1 too if I get that installed. Then we can have the info to make the decision.</t>
  </si>
  <si>
    <t>5bef21e756f6a02950c63fff</t>
  </si>
  <si>
    <t>New class committed, leaving open for comments</t>
  </si>
  <si>
    <t>5bed5023e84e0020bd4970ab</t>
  </si>
  <si>
    <t>Created an attachment (id=10146)
 Here is my prototype of this feature. I used collections 2.1 version of reference map as a base.</t>
  </si>
  <si>
    <t>5bed5282e84e0020bd497f61</t>
  </si>
  <si>
    <t>You are right, I just missed it, done in r1361690.</t>
  </si>
  <si>
    <t>5bed5386e84e0020bd498b8a</t>
  </si>
  <si>
    <t>Patch applied, thank you! Please verify and close.</t>
  </si>
  <si>
    <t>5bef23aa56f6a02950c65437</t>
  </si>
  <si>
    <t>Threads are only created within the create() methods.
 Otherwise the user has to start the thread or use an Executor as per the Javadoc</t>
  </si>
  <si>
    <t>5bef23fc56f6a02950c657d6</t>
  </si>
  <si>
    <t>Github user asfgit closed the pull request at:
  https://github.com/apache/commons-io/pull/58</t>
  </si>
  <si>
    <t>5bed50b4e84e0020bd497301</t>
  </si>
  <si>
    <t>Nevermind. I found it in the nightly. Built, using it, loving it!!! Thanks 
 again.</t>
  </si>
  <si>
    <t>5bef240856f6a02950c658a2</t>
  </si>
  <si>
    <t>Thank you!</t>
  </si>
  <si>
    <t>5bef226e56f6a02950c64699</t>
  </si>
  <si>
    <t>Attach patch as attachment; otherwise it is mangled</t>
  </si>
  <si>
    <t>5bed5167e84e0020bd4976b2</t>
  </si>
  <si>
    <t>That should be:
 synchronized(map) {
 Playing with SoakLRUMap, not doing that gives a ConcurrentModificationException, which hasn't been reported so far. 
 Mostly I get IllegalStateExceptions when playing with SoakLRUMap and not synchronizing the Map, however I did get one NPE still:
 java.lang.NullPointerException
  at org.apache.commons.collections.map.LRUMap.moveToMRU(LRUMap.java:194)
  at org.apache.commons.collections.map.LRUMap.updateEntry(LRUMap.java:217)
 Line is:
  entry.before.after = entry.after;
 Which, looking at the code, implies that entry.before is null. Maybe another place to put a state check?
 Maybe a state check would be worth it there too?</t>
  </si>
  <si>
    <t>5bef237e56f6a02950c6522b</t>
  </si>
  <si>
    <t>(0) Good call to deprecate.
 (1) Do we need to worry about breaking the behavior of apps that catch {{IOExceptionWithCause}} in a non-major release? 
 (2) It might not even be worth reimplementing {{IOExceptionWithCause}} as a "clean" {{IOException}}.</t>
  </si>
  <si>
    <t>5bef22e256f6a02950c64c08</t>
  </si>
  <si>
    <t>-JAXB 1 is in Java 5.-
 JAXB 2 is in Java 6.
 JAXB 2 much easier to deal and in general much better and cleaner than version 1.
 I would rather work on JAXB 2 any day. Might be another reason to have [io3] move to Java 6.</t>
  </si>
  <si>
    <t>5bef224956f6a02950c64462</t>
  </si>
  <si>
    <t>I think that we can probably get away with option (b) if we are quick enough.</t>
  </si>
  <si>
    <t>5bef23fd56f6a02950c657fb</t>
  </si>
  <si>
    <t>additional note: your micro-benchmarking test is also misleading as it does not take warm-up time and actual JIT into account.</t>
  </si>
  <si>
    <t>5bef224956f6a02950c6445e</t>
  </si>
  <si>
    <t>We could keep the instance method and make it deprecated. That would keep it binary incompatible.</t>
  </si>
  <si>
    <t>5bef236a56f6a02950c65154</t>
  </si>
  <si>
    <t>I'm not getting the error anymore when I build from code off the current trunk so I think the issue I was seeing previously was only on the stable release, which I was editing beforehand. 
 This is the error I was getting from the stable release: java.lang.NoSuchMethodError: org.apache.commons.io.IOUtils.closeQuietly(Ljava/io/Closeable;)
 I don't really have a good reason to set last = 0. I think it was leftover from when I was debugging the previous issue about method not found. I don't think it would change current behavior, but it doesn't have any good benefit. I'll remove it.</t>
  </si>
  <si>
    <t>5bed5176e84e0020bd49772f</t>
  </si>
  <si>
    <t>Duplicate of COLLECTIONS-219, which has been fixed in trunk.</t>
  </si>
  <si>
    <t>5bed5266e84e0020bd497d8c</t>
  </si>
  <si>
    <t>What value would one return?</t>
  </si>
  <si>
    <t>5bef23e056f6a02950c656a0</t>
  </si>
  <si>
    <t>What would you have happen on illegal input? An IllegalArgumentException?</t>
  </si>
  <si>
    <t>5bed5011e84e0020bd49702f</t>
  </si>
  <si>
    <t>Created an attachment (id=12972)
 BooleanComparator: Little rewrite of javadoc comments to avoid refering to a private variable</t>
  </si>
  <si>
    <t>5bed5304e84e0020bd498649</t>
  </si>
  <si>
    <t>The javadoc comment refers to the case when the provided map is null, not individual entries within the map.
 We could add a check to prevent adding null keys to the Properties object, but I think this would just hide wrong usage, so I would prefer to add additional clarification to the javadoc that null keys / values will result in a NullPointerException.</t>
  </si>
  <si>
    <t>5bef23fd56f6a02950c65805</t>
  </si>
  <si>
    <t>When I said that buffer allocation is not slow, I meant that it is not slow in absolute terms. 
 Suppose it takes 10 ms without TL and 5 ms with TL (the actual times are likely much lower) - that's not going to make a difference to the average app runtime.</t>
  </si>
  <si>
    <t>5bed5104e84e0020bd4974f5</t>
  </si>
  <si>
    <t>I have added the simple version of the map to SVN as DefaultedMap.</t>
  </si>
  <si>
    <t>5bef23d956f6a02950c65652</t>
  </si>
  <si>
    <t>Hi Benedikt,
 The JavaDoc for {{IOUtils}} says:
 &gt; General IO stream manipulation utilities.
 And these new methods fall in the same category.
 &gt; The next thing is a convenience method of read files from anywhere.
 {{IOUtils}} actually does that already:
 {code}
  public static byte[] toByteArray(final URI uri) throws IOException {
  }
  public static byte[] toByteArray(final URL url) throws IOException {
  }
  public static byte[] toByteArray(final URLConnection urlConn) throws IOException {
  }
 {code}
 So again, I still think {{IOUtils}} is the right place for these methods.
 &gt; Further more this PR introduces the concept of CharSets to IOUtils - something IOUtils never had to deal with before.
 That is wrong. Lots of methods in IOUtils already take a {{Charset}} as an argument. Here's an example:
 {code}
  public static String toString(final URI uri, final Charset encoding) throws IOException {
  }
 {code}
 So, again, logically I don't see anything preventing these methods to be added to {{IOUtils}}.</t>
  </si>
  <si>
    <t>5bed52b6e84e0020bd498234</t>
  </si>
  <si>
    <t>Postpone to a later version.</t>
  </si>
  <si>
    <t>5bef22a656f6a02950c64907</t>
  </si>
  <si>
    <t>Not sure I understand why changing a method to return File rather than void can break binary compatibility.
 Any existing code that uses the void method will still work; the return value will just be ignored.</t>
  </si>
  <si>
    <t>5bef22cb56f6a02950c64aef</t>
  </si>
  <si>
    <t>I suggest that we continue the discussion on dev@commons. Okay?</t>
  </si>
  <si>
    <t>5bef23f456f6a02950c65790</t>
  </si>
  <si>
    <t>I think raising the incorrect use of the default Locale is sufficient reason for a mention in the changes file.</t>
  </si>
  <si>
    <t>5bef224956f6a02950c6445f</t>
  </si>
  <si>
    <t>You mean keep it binary compatible? :) That works for me.
 Why does this class have a public constructor anyway?</t>
  </si>
  <si>
    <t>5bef224e56f6a02950c644b1</t>
  </si>
  <si>
    <t>I've changed the IllegalArgumentException to a NullPointerException - so the way it stands now the behaviour is unchanged from the last released version - just has a better error message.
 If others think the equals method shouldn't throw an exception (seems OK to me, otherwise it will just mask invalid "normalized" file names) then I have attached a suggested patch - I'll leave this for others to decide if/what changes are appropriate for this and the UNC names issue.</t>
  </si>
  <si>
    <t>5bef225a56f6a02950c64584</t>
  </si>
  <si>
    <t>I tried it out that way first (I have the changes ready to commit) with SizeFileFilter - but in my mind having the limits included seems slightly more suitable - for example up to and including 2MB or 2MB and over seems more desirable as the default behaviour. It also makes the "size range" filter simpler (uses 3 filters, rather than 4).
 Having said that, if others agree with you then I'm not strongly fixed to this pov. I expected the issue to be more over backwards compatibility - which would be a shame since the main issue is consistency of behaviour and what it will allow if they are consistent.</t>
  </si>
  <si>
    <t>5bef227456f6a02950c646fc</t>
  </si>
  <si>
    <t>What about symlinked paths?</t>
  </si>
  <si>
    <t>5bed5343e84e0020bd4988bb</t>
  </si>
  <si>
    <t>Commons has a Range class too.</t>
  </si>
  <si>
    <t>5bed524ee84e0020bd497c14</t>
  </si>
  <si>
    <t>Applied the patch with some modifications in r1438955:
  * javadoc and formatting
  * in IteratorUtils, I changed the method name to nodeListIterator and it returns an Iterator, this can be used as input for asIterable.
 Thanks for your patch!</t>
  </si>
  <si>
    <t>5bef225b56f6a02950c6459c</t>
  </si>
  <si>
    <t>Jochen, yes you are right: it is possible to control the lifetime &amp; shutdown properly but I was suggesting that we prevent the creation of yet another extra Thread at all. Active objects don't really need their own Thread, they only need to be run in certain intervals and decoupled. If every little object would start its own Thread all hell would break loose. That was all, really.
 (Java really needs a better abstraction for lightweight active objects that do not correspond 1:1 to Threads..)</t>
  </si>
  <si>
    <t>5bef22ed56f6a02950c64c98</t>
  </si>
  <si>
    <t>Thanks very much!</t>
  </si>
  <si>
    <t>5bef23a456f6a02950c653f4</t>
  </si>
  <si>
    <t>Note: code should never catch and swallow Throwable. Some exceptions must never be swallowed; e.g. ThreadDeath.</t>
  </si>
  <si>
    <t>5bed5305e84e0020bd498654</t>
  </si>
  <si>
    <t>Fixed in r1592893.
 Thanks for the report and patch!</t>
  </si>
  <si>
    <t>5bed52c2e84e0020bd4982cf</t>
  </si>
  <si>
    <t>Fixed in svn 348013, thanks</t>
  </si>
  <si>
    <t>5bed5214e84e0020bd497a64</t>
  </si>
  <si>
    <t>Any objection to make the respective constructors in the functors package private?
 All of them have corresponding factory methods.</t>
  </si>
  <si>
    <t>5bed50e2e84e0020bd497425</t>
  </si>
  <si>
    <t>See http://collections15.sourceforge.net
 Lack of developer time at apache meant a sf project got created.
 Maybe at some point the code may get reintegrated.</t>
  </si>
  <si>
    <t>5bed532fe84e0020bd4987e1</t>
  </si>
  <si>
    <t>Created an attachment (id=11980)
 Implementation of Filtered List</t>
  </si>
  <si>
    <t>5bed5052e84e0020bd4971ab</t>
  </si>
  <si>
    <t>Have added a proposed implementation. It should help where the cyclic behavior 
 is due to the values (or keys) pointing to parent list/map. If the embeded 
 objects toString methods are implemented in a manner that causes cyclic loop, 
 imho, we cant do anything about it.
 btw, my proposal is not specific to this class - might be moved to a more 
 generic class, and the list/map implementations can use the utility method.</t>
  </si>
  <si>
    <t>5bed5101e84e0020bd4974d8</t>
  </si>
  <si>
    <t>Created an attachment (id=6946)
 My implementation of the MultiMap interface</t>
  </si>
  <si>
    <t>5bef23ed56f6a02950c65757</t>
  </si>
  <si>
    <t>Can we save the length before copy really start and compare it with the new generated file ? 
 Does it really cannot be fixed?</t>
  </si>
  <si>
    <t>5bef23ac56f6a02950c65451</t>
  </si>
  <si>
    <t>I have tried to raise this with Oracle through my support companies support contract; and they appear to be reluctant to fix this in the FilterInputStream. The closeQuietly method says that it should silently swallow ANY / all exceptions; so I still think that it makes sense to fix this within IOUtils.</t>
  </si>
  <si>
    <t>5bed522be84e0020bd497b22</t>
  </si>
  <si>
    <t>Well, patches are, as always, very welcome ;-)</t>
  </si>
  <si>
    <t>5bed50bbe84e0020bd497332</t>
  </si>
  <si>
    <t>Created an attachment (id=5375)
 patch</t>
  </si>
  <si>
    <t>5bed5302e84e0020bd49863a</t>
  </si>
  <si>
    <t>Patch looks very good, ready to be committed.
 Wrt moving methods from CollectionUtils: this has to be discussed first on the mailinglist and should be in a separate issue anyway.
 btw. we can not directly move them, but copy and deprecate and then remove in CollectionUtils in v5.</t>
  </si>
  <si>
    <t>5bed52c3e84e0020bd4982e7</t>
  </si>
  <si>
    <t>FYI, I was just browsing collections_jdk5_branch and this bug seems to still exist in that branch. I guess the branch was created before this patch was committed (Oct 16, 2006 vs Apr 21, 2007). I'm not sure if this was the right place to put this comment or if I should have created a new issue -- sorry in advance, if this is the wrong place.</t>
  </si>
  <si>
    <t>5bef227b56f6a02950c6475a</t>
  </si>
  <si>
    <t>Sorry for the delay in reposning Matt,. I'm against just dumping an impementation from elsewhere that duplicates much of the code thats already in IO. But if someone wants to come up with one that re-uses existing IO code such as directory walker and the file filter implementations the I'm OK with that.</t>
  </si>
  <si>
    <t>5bed528ee84e0020bd49800f</t>
  </si>
  <si>
    <t>Addition of algorithm methods with an Iterator argument</t>
  </si>
  <si>
    <t>5bed5287e84e0020bd497fa9</t>
  </si>
  <si>
    <t>Yep - MapUtils.transform has the same bug and it was solved by adding TransformedMap.decorateTransform(..).
 I'll go ahead and repeat that pattern for List, Collection, Set and Bag.</t>
  </si>
  <si>
    <t>5bed533ee84e0020bd498886</t>
  </si>
  <si>
    <t>The tool sounds interesting, but at present it is difficult to check what is happening. The comments on the asserts are OK, but otherwise the tests are hard to understand.
 Every class name is given in full, even java.lang.Integer. The testing tool should generate the necessary imports.
 There should be a package clause with the same package as the class under test, and the test class name should relate to the class under test, e.g. BeanMapAutoTest. Each test class should only test one target class.
 The throws clauses should be "throws Exception" rather than Throwable.
 In the test0() method, there appear to be lots of unused variables, and the test target (BeanMap) has been deprecated (and in fact has since been removed).
 In the test1() method, again there are a lot of unused variables. It also looks like the tool failed to add a test part way through, as there is a comment, but no assertion. This might explain the unused variables. Ideally every assertion should be in a different method.</t>
  </si>
  <si>
    <t>5bef221656f6a02950c6420e</t>
  </si>
  <si>
    <t>Created an attachment (id=13892)
 patch that adds two copyDirectory() methods - one that takes 2 params and one
 that takes 3; also includes tests for the new methods</t>
  </si>
  <si>
    <t>5bed51e0e84e0020bd4978cf</t>
  </si>
  <si>
    <t>I've gone ahead and made MultiValueMap serializable:
 http://svn.apache.org/viewvc?view=rev&amp;revision=656960
 Any review would be very welcome.</t>
  </si>
  <si>
    <t>5bed5000e84e0020bd496fbf</t>
  </si>
  <si>
    <t>I have applied the first two patches, but not the third. The third makes sense 
 (I think...) but as there is no test case I can't judge for sure. So, if you 
 want it committed, can you resubmit the last patch together with a testcase 
 against the latest CVS. Thanks</t>
  </si>
  <si>
    <t>5bed5318e84e0020bd4986f7</t>
  </si>
  <si>
    <t>Hibernate 3 uses SequencedHashMap instead of ListOrderedMap
 http://opensource.atlassian.com/projects/hibernate/browse/HHH-2944</t>
  </si>
  <si>
    <t>5bef22b156f6a02950c6498e</t>
  </si>
  <si>
    <t>Whoops, I obviously wasn't thinking... had I thought to check I would have found the following which is quite clear: http://www.apache.org/licenses/GPL-compatibility.html
 I wonder if I am now tainted and if it's best just to let someone else fix the submitted test case...</t>
  </si>
  <si>
    <t>5bef225d56f6a02950c645c3</t>
  </si>
  <si>
    <t>Added the finalizer in revision 608744.</t>
  </si>
  <si>
    <t>5bef232f56f6a02950c64f36</t>
  </si>
  <si>
    <t>Thanks for the patch, however it uses a different naming convention from the original.
 Apart from that, spaces and parentheses are not valid on all filing systems and may cause problems with shell scripts.
 The original suggestion should work on most (*) filing systems, and is simple to implement.
 However it has the disadvantage that the extension is changed.
 So it may make sense to consider a variant where the filename stem is changed instead.
 Any additional characters need to be ones that are not likely to cause problems with the filing system.
 The user could be asked to provide the formatting string, otherwise the scheme that is chosen must be suitable for most OSes.
 (*) some filing systems do not allow multiple "." in a file name. Or the increase in length of the name may cause a problem.</t>
  </si>
  <si>
    <t>5bed4f3ae84e0020bd496ca7</t>
  </si>
  <si>
    <t>Created an attachment (id=14027)
 fixes typo</t>
  </si>
  <si>
    <t>5bed5280e84e0020bd497f47</t>
  </si>
  <si>
    <t>When you remove an object from a ListOrderedMap there are two main steps:
 {code}
 public Object remove(Object key) {
  Object result = getMap().remove(key);
  insertOrder.remove(key);
  return result;
 }
 {code}
 Firstly, the removal of the object from the underlying map is delegated to the map instance. Since in your case this will be an Identity map, the removal method will search by '==' rather than '.equals()' as with a standard Map implementation.
 Secondly, the ListOrderedMap decorator needs to remove this key from its own internal list which is charged with maintaining order. To do this it will use the standard '.remove()' from the ArrayList class, which will search using equality rather than identity.
 These two different implementations cause problems when used together. In my opinion the IdentityMap (knowingly) breaks the Map interface by searching on identity rather than equality (see Map.remove() javadoc: "if this map contains a mapping from key k to value v such that (key==null ? k==null : key.equals(k)), that mapping is removed."). This causes problems for any classes using an instance of this class expecting it to strictly adhere to the Map interface.
 Therefore the bug isn't really in the ListOrderedMap class but rather in the usage of the two together. I would suggest improving documentation in the IdentityMap javadoc to clarify this problem. Otherwise we would need to introduce a less-than-elegant 'instance of' check in the ListOrderedMap class which would not be ideal.</t>
  </si>
  <si>
    <t>5bef223d56f6a02950c643ba</t>
  </si>
  <si>
    <t>The static initializer for FileCleaner:
  static {
  reaper.setPriority(Thread.MAX_PRIORITY);
  reaper.setDaemon(true);
  reaper.start();
  }
 Do daemon threads cause problems in undeploys?</t>
  </si>
  <si>
    <t>5bef220e56f6a02950c64196</t>
  </si>
  <si>
    <t>You are using the wrong format for a file: URL
 new URL("file://" + fileBefore.getAbsolutePath());
 This needs to have three slashes after file:
 new URL("file:///" + fileBefore.getAbsolutePath());
 Java also accepts one slash for some strange reason</t>
  </si>
  <si>
    <t>5bed5065e84e0020bd497241</t>
  </si>
  <si>
    <t>OK, I didn't write this class! The strange thing is that the code says I did, 
 so someone is being done a dis-service here. I probably created the decorators, 
 but this was based on code from elsewhere.
 In design terms, I suggest making changes if you are agreed that they make 
 sense. Threading issues cause me headaches ;-)
 One thing I can say is that the lock variable is used by collection views, such 
 as subList(), headSet() and tailSet(). So lock!=this is possible in some 
 collections.
 This collection is unreleased, so changes can be made. We must just document 
 very clearly the intent of the classes.</t>
  </si>
  <si>
    <t>5bed5277e84e0020bd497e9d</t>
  </si>
  <si>
    <t>(In reply to comment #3)
 &gt; Someone has already ported it. There's a sourceforge project
 &gt; (http://collections15.sourceforge.net/) out there that does it.
 Yes, someone has attempted to port the commons.collections but the projects 
 seems dead. The current source code has many coding errors. The programmers 
 simply replaced the type &lt;E&gt; everywhere without forethought. That's wrong. 
 There is a document named "generics-tutorial.pdf" available from sun.java.com 
 website. It explains in great detail how parametized classes should be code.
 The project was done without good technical knowledge of Java 1.5 parametized 
 classes.
 THE TYPICAL ERROR:
 class Set&lt;E&gt; {
  void add(E d) {...} // that's wrong!!!
 }
 - the method add should read
  void add(&lt;? extends E&gt; d) {...} // so any subclass of E is acceptable.
 I don't see much motivation to pursue commons.collections15 which is a shame. 
 It's one of the most important Jakarta library!</t>
  </si>
  <si>
    <t>5bed5005e84e0020bd496fee</t>
  </si>
  <si>
    <t>Created an attachment (id=12334)
 The proposed transformer</t>
  </si>
  <si>
    <t>5bed4f20e84e0020bd496c78</t>
  </si>
  <si>
    <t>Patch applied, thanks
 Stephen</t>
  </si>
  <si>
    <t>5bed5000e84e0020bd496fc7</t>
  </si>
  <si>
    <t>The patch attached does the following:
 1) If the label supplied to debugPrint or verbosePrint is "null", then uses 
 the string "null" as the label. 
 2) If the value associated with a key is a reference to the containing map, 
 then "this MAP" is printed when using verbosePrint, or "this MAP " and the 
 type of the map is printed when using debugPrint.
 3) Tests to show the above.</t>
  </si>
  <si>
    <t>5bef225256f6a02950c644fb</t>
  </si>
  <si>
    <t>Should have put my opinion above - sorry.
 Revert to NPE; that keeps it consistent with the code in its vicinity. LineIterator should also change if that was introduced post the last release. filefilter package would remain the same.</t>
  </si>
  <si>
    <t>5bef22e656f6a02950c64c32</t>
  </si>
  <si>
    <t>@Manoj Thanks for the test data provided in IO-305.</t>
  </si>
  <si>
    <t>5bed5382e84e0020bd498b6b</t>
  </si>
  <si>
    <t>Reverting changes and setting version for 5.0 since this breaks binary compatibility:
 {noformat}
 Exception in thread "main" java.lang.NoSuchMethodError: org.apache.commons.collections4.IteratorUtils.peekingIterator(Ljava/util/Iterator;)Ljava/util/Iterator;
 Â Â Â at test.test.BcTest.main(BcTest.java:8)
 {noformat}</t>
  </si>
  <si>
    <t>5bed5189e84e0020bd497790</t>
  </si>
  <si>
    <t>the patch</t>
  </si>
  <si>
    <t>5bef23e956f6a02950c6572c</t>
  </si>
  <si>
    <t>Hi All,
 Thank you all for your feedback.
 I renamed this ticket from "Add org.apache.commons.io.FilenameUtils.isIllegalWindowsFileName(char)" to "Add a FileSystem enum to provide legal file names" and committed the new enum {{FileSystem}}. 
 I'd like to have the first use case (as Javadoc'd) ironed out before adding new features/methods.
 I am particularly interesting in the "null char removes illegal character" behavior [~sebb@apache.org] mentioned.
 Have at it, here, or in git master :-)
 Gary</t>
  </si>
  <si>
    <t>5bed5366e84e0020bd498a41</t>
  </si>
  <si>
    <t>Note, svn location: http://svn.apache.org/repos/asf/commons/proper/collections/trunk/README.md.</t>
  </si>
  <si>
    <t>5bed52f1e84e0020bd498549</t>
  </si>
  <si>
    <t>Missing a patch.</t>
  </si>
  <si>
    <t>5bed52e8e84e0020bd4984cc</t>
  </si>
  <si>
    <t>I added the ctor with argument, but in fact we should delete the class as it is not used at all.</t>
  </si>
  <si>
    <t>5bed5012e84e0020bd497046</t>
  </si>
  <si>
    <t>This test has been added to collections, with three fixes
 - enable setValue
 - special handling for inverse
 - setup confirmed collection as TreeMap</t>
  </si>
  <si>
    <t>5bed5399e84e0020bd498c4f</t>
  </si>
  <si>
    <t>To answer my own question: I was not correctly interpreting the order. Actually {{/libs/cq/gui/components/authoring/dialog/}} is lexicographically ordered after {{/libs/cq/flow/widgets}}, this is because the first different character at position 10 is in one case {{f}} and in the other case a {{g}}. Since the latter is lexicographically ordered after the former, the outcome is like this. So this is just a misinterpretation of the ordering.</t>
  </si>
  <si>
    <t>5bed52a2e84e0020bd498168</t>
  </si>
  <si>
    <t>Thanks for the report. It has been fixed in r1311337.
 I have picked option 1.</t>
  </si>
  <si>
    <t>5bed50c9e84e0020bd49738f</t>
  </si>
  <si>
    <t>Created an attachment (id=5229)
 UnboundedBlockingQueue test case</t>
  </si>
  <si>
    <t>5bef227f56f6a02950c64799</t>
  </si>
  <si>
    <t>What about fixing the various raw types? e.g. Collection&lt;String&gt; instead of just Collection.</t>
  </si>
  <si>
    <t>5bed510fe84e0020bd49753c</t>
  </si>
  <si>
    <t>protected static class LinkEntry extends HashEntry
 change to:
 public static class LinkEntry extends HashEntry</t>
  </si>
  <si>
    <t>5bed505ce84e0020bd4971f4</t>
  </si>
  <si>
    <t>Created an attachment (id=12333)
 The proposed predicate</t>
  </si>
  <si>
    <t>5bef21ea56f6a02950c6403e</t>
  </si>
  <si>
    <t>svn ci -m "Added default encoding variants for 6 methods in FileUtils. See: #IO-108"
 src/java/org/apache/commons/io/FileUtils.java 
 Sending src/java/org/apache/commons/io/FileUtils.java
 Transmitting file data .
 Committed revision 491112.</t>
  </si>
  <si>
    <t>5bed4ecbe84e0020bd496b75</t>
  </si>
  <si>
    <t>Action taken by Maven team</t>
  </si>
  <si>
    <t>5bef22a356f6a02950c648d1</t>
  </si>
  <si>
    <t>I've committed a first cut with only one constructor implemented. I do not see the need for the String only constructor since the point of the class is to support a cause. If you want to build an IOException with a String message why not just use IOException?
 I've named the class CausedIOException, for now. More name discussion?</t>
  </si>
  <si>
    <t>5bed5217e84e0020bd497a83</t>
  </si>
  <si>
    <t>svn ci -m "Removing unnecessary null check per COLLECTIONS-318" src
 Sending src/java/org/apache/commons/collections/CollectionUtils.java
 Transmitting file data .
 Committed revision 767767.</t>
  </si>
  <si>
    <t>5bef221656f6a02950c64210</t>
  </si>
  <si>
    <t>Changes made, thanks</t>
  </si>
  <si>
    <t>5bef229256f6a02950c64834</t>
  </si>
  <si>
    <t>I started out doing that, but as far as I could tell the default implementations of skip call read() repeatedly until EOF anyway - so it would just be repeating the code.
 As to FileInputStream, I noticed that when I was trying to set up a test.
 I've just confirmed that the behaviour is due to skip() rather than read() - in other words it overrides the default skip() implementation.
 So yes, it would after all be useful to have a "proper" skip implementation that cannot be overridden.
 How should count &lt; 0 be handled?
 At present Reader throws IAE, but InputStream just returns. I'd prefer to see IAE for both.</t>
  </si>
  <si>
    <t>5bef22aa56f6a02950c6493a</t>
  </si>
  <si>
    <t>5bed52bde84e0020bd498297</t>
  </si>
  <si>
    <t>(In reply to comment #14)
 &gt; (From update of attachment 17006 [edit])
 &gt; It would be a pity if all my effort goes to trash.
 &gt; 
 I interpreted your original statement to mean that you had looked at Sun source
 in writing your original implementation, and so avoided even looking at your
 code to avoid "tainting myself" any further than I am, having looked at the
 occasional piece of Sun's API myself. If your only contact with the Sun APIs
 was the API itself, i.e. the javadoc, then there is obviously no IP issue.</t>
  </si>
  <si>
    <t>5bed5373e84e0020bd498abf</t>
  </si>
  <si>
    <t>Github user kinow closed the pull request at:
  https://github.com/apache/commons-collections/pull/28</t>
  </si>
  <si>
    <t>5bed52d4e84e0020bd4983d5</t>
  </si>
  <si>
    <t>Added NavigableSet decorators in r1682768.</t>
  </si>
  <si>
    <t>5bef234556f6a02950c64ffb</t>
  </si>
  <si>
    <t>The problem is, that tail is stream based but Tailer is line based. So the comparison doesn't work out completely. If I have a file with the following content:
 {code}
 AAAAAAA\n
 BBBBBBB
 {code}
 And I do a {{tail -f}} on the file, I'll get the following output:
 {code}
 $: tail -f file.txt
 AAAAAAA
 BBBBBBB
 {code}
 It simply waits for new input on the last line. That could be an EOL or it could be EOF. Tailer OTOH currently detects lines based on the EOL character. I agree that lines without EOF at EOF should also be handled. A simple solution would be to call {{listener.handle(new String(lineBuf.toByteArray(), cset))}} after the while-loop in {{readLines(final RandomAccessFile reader)}} if the {{lineBuf}} stil has content.</t>
  </si>
  <si>
    <t>5bef23c656f6a02950c655ca</t>
  </si>
  <si>
    <t>Another usability suggestion: if the type {{T}} is trusted, then {{T[]}} should be automatically trusted without calling {{accept("[LT")}}.</t>
  </si>
  <si>
    <t>5bed5387e84e0020bd498ba7</t>
  </si>
  <si>
    <t>Thanks for reviewing + merging, [~kinow]!</t>
  </si>
  <si>
    <t>5bef22a756f6a02950c64917</t>
  </si>
  <si>
    <t>Are you sure that the "dir" variable points to the correct directory? Try printing it out, and/or removing the filter.</t>
  </si>
  <si>
    <t>5bef233a56f6a02950c64f96</t>
  </si>
  <si>
    <t>And reverted again in r1686460 due to slight compatibility break</t>
  </si>
  <si>
    <t>5bef221e56f6a02950c6423d</t>
  </si>
  <si>
    <t>Created an attachment (id=15633)
 Patch for the 'EndianUtils.java' file.</t>
  </si>
  <si>
    <t>5bef225756f6a02950c64544</t>
  </si>
  <si>
    <t>It would be incredibly useful if this functionality could make optional use of an alternative backend, e.g. http://jnotify.sourceforge.net/. By default the Java mechanisms can be used but having a pluggable "event provider" abstraction interface would be nice.</t>
  </si>
  <si>
    <t>5bed51efe84e0020bd49793f</t>
  </si>
  <si>
    <t>It looks like this change has been lost during the generics_branch merge.
 I think we can keep it as is and highlight it in the release notes.</t>
  </si>
  <si>
    <t>5bed539ce84e0020bd498c6e</t>
  </si>
  <si>
    <t>Github user garydgregory commented on the issue:
  https://github.com/apache/commons-collections/pull/57
  Hi @drajakumar ,
  I'm not sure this patch makes sense. Take a look at ```org.apache.commons.collections4.list.Collections701Test```: For ```ArrayList``` and ```HashSet```, adding a collection to itself is fine. 
  In this patch, the argument is not only silently ignored, but the behavior is not even documented. Whatever we do, we really need to document _anything_ that deviates from the standard JRE ```List``` contract.
  IMO, the fix should be so that a ```SetUniqueList``` behaves like a ```ArrayList``` and ```HashSet```, it just works.</t>
  </si>
  <si>
    <t>5bef23f456f6a02950c65793</t>
  </si>
  <si>
    <t>Ok, I'll do my best to create a Pull Request in the coming days.</t>
  </si>
  <si>
    <t>5bed51f1e84e0020bd497949</t>
  </si>
  <si>
    <t>yup exactly.
 Do we apply same logic as with lang ? org.apache.commons.collections4 ?</t>
  </si>
  <si>
    <t>5bef22ef56f6a02950c64ca8</t>
  </si>
  <si>
    <t>Patch adding 'close' calls without suppressing 'java.io.IOException's.</t>
  </si>
  <si>
    <t>5bed5167e84e0020bd4976a1</t>
  </si>
  <si>
    <t>I've just spent another 3 hours looking at this without finding anything, yet
 with four separate bug reports here I guess there must be a problem :-(
 Can any of you assist by answering the following:
 What methods on LRUMap are you calling?
 eg. get(), put(), iterator(), ...
 Are any of you able to put a debug version of the jar into the environment that
 causes the problem? Or have a way to reproduce it?</t>
  </si>
  <si>
    <t>5bed5260e84e0020bd497d17</t>
  </si>
  <si>
    <t>Applied changes in r1457501.
 I kept the UnmodifiableQueue decorator as there is not real counterpart in the JDK.
 For the release-notes:
  * PriorityBuffer -&gt; use PriorityQueue or PriorityBlockingQueue
  * SynchronizedBuffer -&gt; use the corresponding *BlockingQueue classes
  * BlockingBuffer -&gt; use the corresponding *BlockingQueue classes
  * BoundedBuffer -&gt; use either ArrayBlockingBuffer(capacity) or LinkedBlockingBuffer(capacity)
  * UnboundedFifoBuffer -&gt; use either LinkedList or LinkedBlockingBuffer
 ArrayStack can not yet be removed as we still target Java 1.5, but it is marked as deprecated now.
 CircularFifoQueue could still be useful as a separate implementation, tbd
 Extensions to CollectionUtils.isFull/maxSize is still tbd</t>
  </si>
  <si>
    <t>5bed5357e84e0020bd4989c6</t>
  </si>
  <si>
    <t>Thanks for the suggestion and the patch.
 Ideally, the new class should be embedded into an existing collection type and in this case I guess a Set would be appropriate. To include a new feature into collections we would also need unit tests that fit into the test framework.
 Looking at the proposed feature itself, I think it could be solved by using the already existing TreeList. We just need a method to find the insertion point by traversing the tree in sort order. The corresponding index is stored in the AVLTree nodes, which is then used to provide the select / rank functionality:
  * select(index) = get(index)
  * rank(obj) = indexOf(obj)</t>
  </si>
  <si>
    <t>5bed4f38e84e0020bd496c9c</t>
  </si>
  <si>
    <t>I don't fully agree.
 From the javadoc for a SortedSet:
 "sorted according to the natural ordering of its elements (see Comparable), or
 by a Comparator provided at sorted set creation time."
 A "UnmodifiableListOrderedSet" would obey this rule as the "comparator" would be
 provided at creation time through the list. It is discutable as soon as more
 than 1 element can be added to the set as the "comparator" would not only need
 the information provided at creation time but should know about the previous
 additions.</t>
  </si>
  <si>
    <t>5bef227b56f6a02950c64756</t>
  </si>
  <si>
    <t>&gt; how would one search for files that match "*/.xml" but that don't match "bad/**"?
 Currently, the way would be to create a DirectoryWalker implementation:
 {code:java}
 public class FileFinder extends DirectoryWalker {
  public FileFinder(IOFileFilter dirFilter, IOFileFilter fileFilter, int depthLimit) {
  super(dirFilter, fileFilter, depthLimit);
  }
  /** find files. */
  public List find(File startDirectory) throws IOException {
  List results = new ArrayList();
  walk(startDirectory, results);
  return results;
  }
  /** Handles a directory end by adding the File to the result set. */
  protected void handleDirectoryEnd(File directory, int depth, Collection results) {
  results.add(directory);
  }
  /** Handles a file by adding the File to the result set. */
  protected void handleFile(File file, int depth, Collection results) {
  results.add(file);
  }
 }
 {code}
 Then you use the file filter implementations to achieve what you want:
 {code:java}
  IOFileFilter dirFilter = FileFilterUtils.notFileFilter(FileFilterUtils.nameFileFilter("bad"));
  IOFileFilter fileFilter = FileFilterUtils.suffixFileFilter(".xml");
  FileFinder finder = new FileFinder(dirFilter, fileFilter, -1);
  List files = finder.find(new File("."));
 {code}</t>
  </si>
  <si>
    <t>5bed5271e84e0020bd497e2c</t>
  </si>
  <si>
    <t>I think the fields should at least be made package protected where possible.
 It's misleading to expose the fields as protected if they are not intended to be mutable by sub-classes (and may make subsequent changes more difficult)
 Where the fields cannot be made package protected, I suggest adding a getter/setter which is documented as being for internal use only.</t>
  </si>
  <si>
    <t>5bed5119e84e0020bd49757b</t>
  </si>
  <si>
    <t>Ran a basic test and interestingly ArrayList came out better.
 {code:java}
 import java.util.*;
 import org.apache.commons.collections.*;
 public class Bob {
  public static void main(String[] args) throws Exception {
  test(Integer.parseInt(args[0]));
  }
  public static void test(int n) {
  Collection a = new ArrayList();
  for(int i=0; i&lt;n; i++) {
  a.add("bob"+i);
  }
  Collection b = new ArrayList();
  for(int i=0; i&lt;n; i+=2) {
  b.add("bob"+i);
  }
  long t1 = System.currentTimeMillis();
  CollectionUtils.subtract(a, b);
  long t2 = System.currentTimeMillis();
  System.err.println("T" + n + ": " + (t2-t1));
  }
 }
 {code}
 For an input of 10,000, both were around 550 msec. For 100,000 the ArrayList was 58000, while the LinkedList was 84000. Hardly scientific as I'm not repeating the test in the same run so could be missing out on JIT improving a second run, not running multiple times etc. My suspicion is that the ArrayList constructor checks to see if things are ArrayLists and does quick arraycopies, while the LinkedList constructor just sits and plods along. I retested by changing the input to LinkedLists from ArrayLists and the time doubled up to 102000. Of course when I try LinkedList passing in to the LinkedList variant, it goes up to 125000. Ah well.
 Point of all that - apart from implying that more testing is needed - is that the collection type used might want to depend on the type of the 'a' variable.</t>
  </si>
  <si>
    <t>5bef240b56f6a02950c658bb</t>
  </si>
  <si>
    <t>This patch changes the byteCountToDisplaySize method so it will display at least three significant figures of the calculated value. This patch also includes updated unit tests with the new expected values for some of the calculations (ex. 1.99 GB instead of 1 GB).
 Also added support for YB and ZB bytes sizes when using the BigInteger version of the method.</t>
  </si>
  <si>
    <t>5bed5301e84e0020bd498627</t>
  </si>
  <si>
    <t>Updated javadoc in r1660515.
 Thanks for the report!</t>
  </si>
  <si>
    <t>5bed521ee84e0020bd497aad</t>
  </si>
  <si>
    <t>Added clarifying javadoc to the method in r1470170, similar to the one applied for COLLECTIONS-417.
 Thanks for the report.</t>
  </si>
  <si>
    <t>5bef22ad56f6a02950c64958</t>
  </si>
  <si>
    <t>5bef22de56f6a02950c64bdb</t>
  </si>
  <si>
    <t>That may be true also. The Java docs say it's impossible for both to be false, but I think that's also part of the same oversight as assuming they can't both be true.</t>
  </si>
  <si>
    <t>5bed529fe84e0020bd49812f</t>
  </si>
  <si>
    <t>Remaining deprecateds in:
 ./src/java/org/apache/commons/collections/bidimap/AbstractDualBidiMap.java
 ./src/java/org/apache/commons/collections/functors/AllPredicate.java
 ./src/java/org/apache/commons/collections/functors/EqualPredicate.java
 ./src/java/org/apache/commons/collections/functors/FalsePredicate.java
 ./src/java/org/apache/commons/collections/functors/NullPredicate.java
 ./src/java/org/apache/commons/collections/functors/TruePredicate.java
 ./src/java/org/apache/commons/collections/map/LazyMap.java
 ./src/java/org/apache/commons/collections/map/LazySortedMap.java
 ./src/java/org/apache/commons/collections/PredicateUtils.java</t>
  </si>
  <si>
    <t>5bed511de84e0020bd497595</t>
  </si>
  <si>
    <t>Marking as WONTFIX per Stephen's comments.</t>
  </si>
  <si>
    <t>5bed5104e84e0020bd4974f1</t>
  </si>
  <si>
    <t>Created an attachment (id=12558)
 Implementatio of NotNullMap class</t>
  </si>
  <si>
    <t>5bed50c5e84e0020bd49737d</t>
  </si>
  <si>
    <t>Created an attachment (id=4756)
 Initial proposed solution, not yet cleaned up</t>
  </si>
  <si>
    <t>5bed5309e84e0020bd498690</t>
  </si>
  <si>
    <t>[~tn],[~mbenson] - interesting to hear that. Jena has moved to Java8 and for java.lang.Iterable processing we have mostly adopted streams (or left it alone :-) ).
 There is still a lot of code where iterators are the design pattern and streams are not the right design so I'll be interested in looking at FluentIterable et al.</t>
  </si>
  <si>
    <t>5bed5352e84e0020bd498960</t>
  </si>
  <si>
    <t>This proxy method might be quite useful. [~tn], would like to know your opinion, I can then work on the provided PR.</t>
  </si>
  <si>
    <t>5bed5316e84e0020bd4986da</t>
  </si>
  <si>
    <t>Resolved as duplicate.</t>
  </si>
  <si>
    <t>5bed5366e84e0020bd498a3f</t>
  </si>
  <si>
    <t>GitHub user vamsi-kavuri opened a pull request:
  https://github.com/apache/commons-collections/pull/23
  COLLECTIONS-606:Added build and coverage status
  @chtompki Please take a look at it
  Resolves:
  https://issues.apache.org/jira/browse/COLLECTIONS-606
 You can merge this pull request into a Git repository by running:
  $ git pull https://github.com/vamsi-kavuri/commons-collections trunk
 Alternatively you can review and apply these changes as the patch at:
  https://github.com/apache/commons-collections/pull/23.patch
 To close this pull request, make a commit to your master/trunk branch
 with (at least) the following in the commit message:
  This closes #23
 ----
 commit bcaa1484b830a45b5ae8f975ba8816a48cc462ed
 Author: Kavuri, Vamsi &lt;vamsi.kavuri@capitalone.com&gt;
 Date: 2017-06-12T16:37:26Z
  COLLECTIONS-606:Added build and coverage status
 commit 676c353e0c24450ac4fc1435db1b8e0df3384e3b
 Author: Vamsi &lt;vamsi.kavuri@gmail.com&gt;
 Date: 2017-06-12T16:43:03Z
  Merge pull request #1 from vamsi-kavuri/COLLECTIONS-606-BuildStatus
  COLLECTIONS-606:Added build and coverage status
 ----</t>
  </si>
  <si>
    <t>5bed5273e84e0020bd497e40</t>
  </si>
  <si>
    <t>Fixed in r1351804.
 I have not applied the patch, but rather used a similar approach as for ListOrderedSet: instead of using the removeAll method of the underlying collection, iterate over the elements of the collection to be removed and call the remove method on each element. The remove method does now the same check as in ListOrderedSet, just the other way round: first remove in the set, and then in the list if something was removed.</t>
  </si>
  <si>
    <t>5bef239156f6a02950c65328</t>
  </si>
  <si>
    <t>No, I didn't try {{curl}}, if issue presisted I will try it today.</t>
  </si>
  <si>
    <t>5bef22d156f6a02950c64b48</t>
  </si>
  <si>
    <t>You can use:
  * FileFilterUtils.and(IOFileFilter...) - http://tinyurl.com/5ugznoo
  * FileFilterUtils.or(IOFileFilter...) - http://tinyurl.com/6zz6r3u</t>
  </si>
  <si>
    <t>5bed534fe84e0020bd498940</t>
  </si>
  <si>
    <t>Also, why is &lt;String, String&gt; treated specially?
 It may be a common usage for the map, but surely there are other use cases with different key/value types.
 The factory method name should give a clue as to the key/value types, making it longer.
 A workround is for the application to have its own utility class factory methods.
 These can have as short a name as you like.</t>
  </si>
  <si>
    <t>5bed5294e84e0020bd498072</t>
  </si>
  <si>
    <t>I've put it in 4.0 - a place for fixes that are not generics related, but would are a break in backwards compat.</t>
  </si>
  <si>
    <t>5bef226f56f6a02950c646aa</t>
  </si>
  <si>
    <t>detect a java 1.4 runtime and use nio to copyFile instead of buffers.
 Don't require to change minimal JDK requirement as original code for java 1.3 is used as fallback.</t>
  </si>
  <si>
    <t>5bed5390e84e0020bd498bf6</t>
  </si>
  <si>
    <t>Deprecation completed for 4.1. More changes can be made in later releases if needed.</t>
  </si>
  <si>
    <t>5bef223b56f6a02950c64383</t>
  </si>
  <si>
    <t>We need to force a gc to start the cleaner working</t>
  </si>
  <si>
    <t>5bef236956f6a02950c65145</t>
  </si>
  <si>
    <t>Sorry, but no, this is not how it works. A patch may not include arbitrary other stuff, I cannot see, how this charset in the patch stuff is related here.
 Additionally I don't understand your constant. You introduce a constant named 'CHAR' that contains the byte sequence in UTF-16BE (native Java representation). The name of the constant does not reflect its purpose and I cannot see how it is useful especially for readers. If a file contains a BOM, it can be any of those byte sequences that are handled by the ByteOrderMark class.</t>
  </si>
  <si>
    <t>5bef22cb56f6a02950c64aea</t>
  </si>
  <si>
    <t>This implementation was designed this way and it would be a backwards incompatible change to do what you suggest. Willing to consider a compatible change though - perhaps adding a constructor parameter to configure the existing or your new behaviour though.</t>
  </si>
  <si>
    <t>5bef22ee56f6a02950c64ca1</t>
  </si>
  <si>
    <t>5bef23c856f6a02950c655d5</t>
  </si>
  <si>
    <t>The OS is irrelevant because getFullPath just does parsing, it doesn't hit the file system. To be totally sure, I tested on Ubuntu 16.04.2 and got the same result. 
 FilenameUtils.getFullPath("~tildefilename.txt") returns:
  ~tildefilename.txt/
 It should return an empty string.
 I went through the code for getFullPath and see where the issue is. It eventually calls getPrefixLength which has this block:
 {code:java}
 if (ch0 == '~') {
  int posUnix = filename.indexOf(UNIX_SEPARATOR, 1);
  int posWin = filename.indexOf(WINDOWS_SEPARATOR, 1);
  if (posUnix == -1 &amp;&amp; posWin == -1) {
  return len + 1; // return a length greater than the input
  }
  posUnix = posUnix == -1 ? posWin : posUnix;
  posWin = posWin == -1 ? posUnix : posWin;
  return Math.min(posUnix, posWin) + 1;
 }
 {code}
 So if you pass getFullPath just a file name, with no path part, and that file name starts with a '~', the if (posUnix == -1 &amp;&amp; posWin == -1) condition will be true. It is interpreting it as a "named user". It's actually in the javadoc for the method:
  * ~user/a/b/c.txt --&gt; "~user/" --&gt; named user
  * ~user --&gt; "~user/" --&gt; named user (slash added)
 However, since you can have a file named something like "~tildefilename.txt", this is a problem. Either the method needs to be altered to account for this (although I am not sure it is possible to figure out if it is a file or a named user without hitting the file system), or at the very least the javadoc needs to be updated to note that the method will fail in these cases.</t>
  </si>
  <si>
    <t>5bef223b56f6a02950c6437d</t>
  </si>
  <si>
    <t>Running on Windows XP seems to be OK - I tried both the beta2 (mid-June I think) and the most recent (jdk-6-rc-bin-b101-windows-i586-05_oct_2006)</t>
  </si>
  <si>
    <t>5bef224556f6a02950c64410</t>
  </si>
  <si>
    <t>Attaching XMLWriter implementation and test case</t>
  </si>
  <si>
    <t>5bef21da56f6a02950c63f75</t>
  </si>
  <si>
    <t>Reopening to change versions</t>
  </si>
  <si>
    <t>5bed5309e84e0020bd49868d</t>
  </si>
  <si>
    <t>Thanks for the feedback!
 I like both styles, and as you say, they can be useful under different circumstances.
 At collections, we already have a class IteratorUtils, where all the static functions should go (some of them are already there) imho.
 Tbh I am not such a big fan of these *Utils, and their quite expressive method names, but thats the common style of collections, so we should better stick to it to be consistent.
 For the method chaining style: I will re-work it further to mimic the API of Iter, we should just use the existing classes in collections to avoid duplication of code / effort.
 Regarding more additions from jena, I will create sub-tasks for each addition to better keep track of the things that have been added. The PeekingIterator is definitely useful.</t>
  </si>
  <si>
    <t>5bef23c156f6a02950c6553f</t>
  </si>
  <si>
    <t>It seems odd that the OS should update the file modification date before the file has actually been modified.
 I would expect the flush to write the data to the file and then update the date.
 But perhaps it does behave that way.
 Could you provide a patch that works with your use case?</t>
  </si>
  <si>
    <t>5bed5356e84e0020bd4989b9</t>
  </si>
  <si>
    <t>All 3.X releases and the 4.0 release are affected.
 For the 3.X branch we have released 3.2.2 to which all users of the 3.X branch are encouraged to upgrade.
 For the 4.X branch we have released 4.1 (same as above applies).</t>
  </si>
  <si>
    <t>5bef226456f6a02950c64618</t>
  </si>
  <si>
    <t>Looking into how to actually do IO-118; it would also require a boolean return from deleteDirectory.
 We could add private _deleteDirectory and _forceDelete methods that return boolean and then allow this deleteQuietly to return boolean; or we could add the patch as is and change all in 2.0.
 I'm tempted by the latter - let's just apply as is.</t>
  </si>
  <si>
    <t>5bef226e56f6a02950c6469c</t>
  </si>
  <si>
    <t>Stefan pointed out that since the dfPath is being set in the static initializer then my thread-safe comment in nonsense :(
 I've applied the patch, thanks
 http://svn.apache.org/viewvc?view=rev&amp;revision=645787</t>
  </si>
  <si>
    <t>5bed4ec8e84e0020bd496b5b</t>
  </si>
  <si>
    <t>Patch applied, thanks.
 I made a few minor changes, so I hope that I didn't break anything again ;-)</t>
  </si>
  <si>
    <t>5bef225b56f6a02950c6459d</t>
  </si>
  <si>
    <t>Holger, of course there is no such thing as a thread for "every little object". The thread is started when the *first* object is attached to the instance. Typically, you would create the instance in your web applications init method and call exitWhenFinished in the webapps destroy method. That's all there is.</t>
  </si>
  <si>
    <t>5bed5113e84e0020bd497550</t>
  </si>
  <si>
    <t>Note - Need to put together tests before applying this patch.</t>
  </si>
  <si>
    <t>5bef22fc56f6a02950c64d0d</t>
  </si>
  <si>
    <t>Add patch</t>
  </si>
  <si>
    <t>5bed50f2e84e0020bd497484</t>
  </si>
  <si>
    <t>Created an attachment (id=18032)
 Source code</t>
  </si>
  <si>
    <t>5bef236e56f6a02950c65177</t>
  </si>
  <si>
    <t>Committed revision 1395139.</t>
  </si>
  <si>
    <t>5bed4ee8e84e0020bd496c0f</t>
  </si>
  <si>
    <t>The put(Object,Object) where value=ArrayList functionality was removed a very
 long time ago, what is now svn rv130874 (24th November 2002).
 The implementation that was there at that time was broken (it didn't merge
 entries, it wiped them), and it was against the Map contract in various ways.
 This is also not specified by the MultiMap interface.
 However, what I committed to SVN rv209683 will fix the original bug report,
 whereby you couldn't clone a multmap using putAll.</t>
  </si>
  <si>
    <t>5bed51dce84e0020bd4978ae</t>
  </si>
  <si>
    <t>Integrated in commons-collections #16 (See [https://builds.apache.org/job/commons-collections/16/])
  [COLLECTIONS-388] Fixed javadoc, thanks to Shin Hwei Tan. (Revision 1311334)
  Result = SUCCESS
 tn : http://svn.apache.org/viewvc/?view=rev&amp;rev=1311334
 Files : 
 * /commons/proper/collections/trunk/src/main/java/org/apache/commons/collections/FactoryUtils.java
 * /commons/proper/collections/trunk/src/main/java/org/apache/commons/collections/functors/PrototypeFactory.java</t>
  </si>
  <si>
    <t>5bef225056f6a02950c644cc</t>
  </si>
  <si>
    <t>We should either add to 1.3, or decide that it's not suitable for IO and WONTFIX.</t>
  </si>
  <si>
    <t>5bed5254e84e0020bd497c66</t>
  </si>
  <si>
    <t>It works for me - but there needs to be an iter.next() before the map.get(iter.getValue()).</t>
  </si>
  <si>
    <t>5bed52b6e84e0020bd498229</t>
  </si>
  <si>
    <t>Created an attachment (id=10545)
 A simple UML of how things stand currently with the AbstractMap class</t>
  </si>
  <si>
    <t>5bed518fe84e0020bd4977ad</t>
  </si>
  <si>
    <t>Indeed, but the PriorityQueue would be much more elegant :-(
 Anyway, would be great if you have some time and could provide a patch for the proposed changes.</t>
  </si>
  <si>
    <t>5bed5278e84e0020bd497ed8</t>
  </si>
  <si>
    <t>From the preliminary release-notes:
 Changes from commons-collections
 --------------------------------
 - Removed all deprecated classes and methods
 - Removed FastArrayList
 -- use CopyOnWriteList
 - Removed FastHashMap
 -- use ConcurrentHashMap, but beware null keys and values
 - Removed FastTreeSet
 -- no direct replacement - use ConcurrentHashMap or synchronized TreeMap
 - Removed Typed* containers such as TypedList and TypedMap
 -- use generics for type safety, or Collections.checked*()
 - Switch Abstract*Decorator classes to expose decorated() protected method
  instead of the decorated collection directly. Each class overrides decorated()
  to add its type covariantly, thus getList()/getSet() etc. methods are removed</t>
  </si>
  <si>
    <t>5bed5273e84e0020bd497e41</t>
  </si>
  <si>
    <t>Integrated in commons-collections #22 (See [https://builds.apache.org/job/commons-collections/22/])
  [COLLECTIONS-408] improve performance of remove and removeAll methods, add missing javadoc. Thanks to Adrian Nistor for reporting. (Revision 1351804)
  Result = SUCCESS
 tn : http://svn.apache.org/viewvc/?view=rev&amp;rev=1351804
 Files : 
 * /commons/proper/collections/trunk/src/main/java/org/apache/commons/collections/list/SetUniqueList.java</t>
  </si>
  <si>
    <t>5bed531ce84e0020bd498726</t>
  </si>
  <si>
    <t>The patch includes several unrelated white-space changes. These make it much harder to review, both here and when the SVN commit message is sent.
 Patches should contain the minimal change necessary please.</t>
  </si>
  <si>
    <t>5bef23e956f6a02950c6572a</t>
  </si>
  <si>
    <t>But a NUL char is 0 which is an illegal char in most/all FSs... unless we use Character?</t>
  </si>
  <si>
    <t>5bed50ece84e0020bd49745a</t>
  </si>
  <si>
    <t>Created an attachment (id=16650)
 Base implementation of the KeyedList interface
 An example implementation of the abstract getKey method:
 public Object getKey(Object value) {
  if (value == null) {
 return null;
  }
  if (!(value instanceof IPreference)) {
 throw new IllegalArgumentException("value must be instance of
 IPreference");
  }
  return ((IPreference)value).getName();
 }</t>
  </si>
  <si>
    <t>5bed52bae84e0020bd49824c</t>
  </si>
  <si>
    <t>This change will break binary compatibility.
 Would be acceptable in this case imho, but needs to be clearly documented in the release notes.</t>
  </si>
  <si>
    <t>5bed52c7e84e0020bd498341</t>
  </si>
  <si>
    <t>logInfo removed. Thanks Michael.
 I looked for other System.out instances in the main java tree and the only other one was intended.</t>
  </si>
  <si>
    <t>5bef230656f6a02950c64d7b</t>
  </si>
  <si>
    <t>Reverted change:
 URL: http://svn.apache.org/viewvc?rev=919993&amp;view=rev
 Log:
 IO-125 Revert groupid change
 Modified:
  commons/proper/io/trunk/pom.xml</t>
  </si>
  <si>
    <t>5bef21dc56f6a02950c63f88</t>
  </si>
  <si>
    <t>Created an attachment (id=12801)
 added testWildcard method to FileFilterTestCase</t>
  </si>
  <si>
    <t>5bed5340e84e0020bd4988a2</t>
  </si>
  <si>
    <t>{code}
 bene at localhost in ~/workspace/apache/commons/collections
 $ svn ci -m "COLLECTIONS-535: Clarify JavaDoc of MultiKey getKey() and size(). This closes #4 from github. Thanks to Alexander KjÃ¤ll"
 Sending src/changes/changes.xml
 Sending src/main/java/org/apache/commons/collections4/keyvalue/MultiKey.java
 Transmitting file data ..
 Committed revision 1632886.
 {code}</t>
  </si>
  <si>
    <t>5bef21ec56f6a02950c64065</t>
  </si>
  <si>
    <t>Created an attachment (id=14541)
 proposed change patch</t>
  </si>
  <si>
    <t>5bef23f556f6a02950c657a6</t>
  </si>
  <si>
    <t>GitHub user tmortagne opened a pull request:
  https://github.com/apache/commons-io/pull/55
  IO-568: AutoCloseInputStream crash on reset() when reading the whole stream
 You can merge this pull request into a Git repository by running:
  $ git pull https://github.com/tmortagne/commons-io IO-568
 Alternatively you can review and apply these changes as the patch at:
  https://github.com/apache/commons-io/pull/55.patch
 To close this pull request, make a commit to your master/trunk branch
 with (at least) the following in the commit message:
  This closes #55
 ----
 commit 7c042b8d677ee3019de72e7e5c34c4d78d375ef9
 Author: Thomas Mortagne &lt;thomas.mortagne@...&gt;
 Date: 2018-02-07T10:04:53Z
  IO-568: AutoCloseInputStream crash on reset() when reading the whole stream
 ----</t>
  </si>
  <si>
    <t>5bed5065e84e0020bd49723c</t>
  </si>
  <si>
    <t>Created an attachment (id=8202)
 patch to clarify monitor use in o.a.c.c.decorators.BlockingBuffer</t>
  </si>
  <si>
    <t>5bef21e956f6a02950c64025</t>
  </si>
  <si>
    <t>Hmmm ... I liked the idea to have a separate component like finder which can become a complicated piece of code. Later I thought we can refactor out the filesystem access (in particula java.io.File) into its own "mini-VFS" class which will be used through a factory so we can plugin VFS into Finder.
 But maybe we can do this in IO too, can we?</t>
  </si>
  <si>
    <t>5bef234156f6a02950c64fd9</t>
  </si>
  <si>
    <t>Additional fix in r1694480</t>
  </si>
  <si>
    <t>5bef236256f6a02950c6510a</t>
  </si>
  <si>
    <t>I could not reproduce the problem with the following jdks:
  * Sun JDK 1.5 update 22
  * Oracle JDK 1.6 update 41
  * OpenJDK 1.6 b27
  * OpenJDK 1.6 u13
 But I think the code could be improved to the following:
 if a ClassNotFoundException is thrown, delegate to the superclass.
 The default ObjectInputStream does something similar:
 if the class could not be found, check in a HashMap if it is one of the primitive types.
 The null check is spurious imho, does Class.forName ever return null?</t>
  </si>
  <si>
    <t>5bef236956f6a02950c65147</t>
  </si>
  <si>
    <t>OK, I understand your purpose now. I think we agree, that your example works only for UTF charsets and that it is not really useful for readers - either you know the charset in advance or the first character does not match the constant.
 I'd still use a different name though. In case of a static import (yeah, I don't like them, nevertheless ...), it's confusing. I'd take at least BOM_CHAR or BOM only (since it is defined as char).</t>
  </si>
  <si>
    <t>5bed50c0e84e0020bd497361</t>
  </si>
  <si>
    <t>I worked on this and got it all setup, however it has a problem with 
 performance as it is based solely on the ArrayList class. All 
 add/remove/contains etc have to scan the array to find the match, which will be 
 slow.
 The OrderedSet decorator can be made to implement List, and will perform better 
 as it has both a List and Set internally.
 Is there a case for both types?</t>
  </si>
  <si>
    <t>5bed5167e84e0020bd49769c</t>
  </si>
  <si>
    <t>Sorry, wrong. I'm using array of SoftReference (SoftReference[]) for the values.</t>
  </si>
  <si>
    <t>5bef22c256f6a02950c64a7e</t>
  </si>
  <si>
    <t>The resetCount method was added with the synchronized keyword:
  * https://svn.apache.org/viewvc?view=revision&amp;revision=140583
 The getCount() methods were synchronzied later for the changes IO-84 - but theres no mention of why
  * https://svn.apache.org/viewvc?view=revision&amp;revision=462818
 I agree the syncronization is incomplete and could probably be removed. Seems like a minor thing though so. I'm assigning this to 2.x.</t>
  </si>
  <si>
    <t>5bef23e856f6a02950c65709</t>
  </si>
  <si>
    <t>GitHub user pdinc-oss opened a pull request:
  https://github.com/apache/commons-io/pull/24
  [IO-516] fixed line endings for source files and ignored line endingsâ€¦
  CLA on file
 You can merge this pull request into a Git repository by running:
  $ git pull https://github.com/pdinc-oss/commons-io master
 Alternatively you can review and apply these changes as the patch at:
  https://github.com/apache/commons-io/pull/24.patch
 To close this pull request, make a commit to your master/trunk branch
 with (at least) the following in the commit message:
  This closes #24
 ----
 commit f01fa187e7e8858e160450aa878a2d6765d1ca21
 Author: Jason Pyeron &lt;jpyeron@pdinc.us&gt;
 Date: 2016-10-09T12:55:47Z
  [IO-516] fixed line endings for source files and ignored line endings for test resources
 ----</t>
  </si>
  <si>
    <t>5bed4ec5e84e0020bd496b4e</t>
  </si>
  <si>
    <t>Deprecated SoftRefHashMap in favor of new ReferenceMap.</t>
  </si>
  <si>
    <t>5bef21dd56f6a02950c63f9b</t>
  </si>
  <si>
    <t>Created an attachment (id=12452)
 ConditionalOrFileFilter.java</t>
  </si>
  <si>
    <t>5bef229e56f6a02950c64882</t>
  </si>
  <si>
    <t>Clearly the Exception is being caught, because the (misspelled) log message is shown in the stack trace.
 There are two possibilities here:
 Either the JBoss server notices the systemLogger.error call, and decides to shutdown.
 Or the caller notices that there is no diskspace left (return false) and decides to shutdown.
 Again, this is a problem with the application, not Commons IO.</t>
  </si>
  <si>
    <t>5bef226f56f6a02950c646ae</t>
  </si>
  <si>
    <t>The given patch will still throw a NoClassDefFoundError: java.nio.channels.FileChannel on class initialisation if run under Java 1.3, since it will try to find a ref to FileChannel when loading the FileUtils class (due to its presence in the methods doCopyFile and closeQuietly(Channel)).
 In order to circumvent this error, the simpler solution is to create a new class FileUtils14.java, which contains exactly the code which uses 1.4 features,
 and delegate to this class if isJava4 is true.
 (The trick is that if isJava14 is false, the FileUtils14.class will not be loaded into the ClassLoader (the execution of code does not need to), and so the NoClassDefFoundError will not be thrown).</t>
  </si>
  <si>
    <t>5bef23d956f6a02950c65657</t>
  </si>
  <si>
    <t>Hi Gary,
 Any outstanding issues for this to be merged?
 Cheers,
 Behrang</t>
  </si>
  <si>
    <t>5bef220256f6a02950c6410b</t>
  </si>
  <si>
    <t>Fixed in the 20041025 nightly build. Instead of doing the work ourselves, I 
 used "new File(dir, name)" instead.</t>
  </si>
  <si>
    <t>5bef21e956f6a02950c64037</t>
  </si>
  <si>
    <t>I'm happy with what you propose.
 As a side note, although my first planned real use for this is in a non multi-threaded task (a scheduled job for spidering some files) I had a play with it and JDK 1.6 and it worked v.nicely - theres a new Desktop class with which you can open/edit files using the native application associated with the file type e.g. pdf files open in Acrobat Reader
  http://download.java.net/jdk6/docs/api/java/awt/Desktop.html
 The combination of FileFilters, DirectoryWalker and Desktop look like a good combination - I haven't used Lucene, but add in text search and that would be a powerful cross platform app - maybe candidate for a lab?</t>
  </si>
  <si>
    <t>5bef230e56f6a02950c64dfa</t>
  </si>
  <si>
    <t>Is this even possible from Java? 
 Last time I checked, I could not find a way to open a locked file.
 A work-round might be to use a system call to run DOS copy - but does that even work?</t>
  </si>
  <si>
    <t>5bed5284e84e0020bd497f86</t>
  </si>
  <si>
    <t>svn ci -m "Applying Dave Meikle's patch to COLLECTIONS-194 - adding a populateMap method to MapUtils"
 Sending src/java/org/apache/commons/collections/MapUtils.java
 Sending src/test/org/apache/commons/collections/TestMapUtils.java
 Transmitting file data ..
 Committed revision 657293.</t>
  </si>
  <si>
    <t>5bed524fe84e0020bd497c1f</t>
  </si>
  <si>
    <t>Integrated in commons-collections #17 (See [https://builds.apache.org/job/commons-collections/17/])
  [COLLECTIONS-391] Fixed javadoc, thanks to Shin Hwei Tan. (Revision 1311359)
  Result = SUCCESS
 tn : http://svn.apache.org/viewvc/?view=rev&amp;rev=1311359
 Files : 
 * /commons/proper/collections/trunk/src/main/java/org/apache/commons/collections/MapUtils.java</t>
  </si>
  <si>
    <t>5bed524be84e0020bd497be1</t>
  </si>
  <si>
    <t>r1127199. Added abstract closure that is capable of handling thrown exceptions from closure execution.</t>
  </si>
  <si>
    <t>5bed5364e84e0020bd498a25</t>
  </si>
  <si>
    <t>If I understand correctly, you modify elements of your type {{MyClass}} after putting them into set? If so, you're violating set contract[1], which expects immutable elements (or at least in terms of equals and hashCode):
 {quote}
 Note: Great care must be exercised if mutable objects are used as set elements. The behavior of a set is not specified if the value of an object is changed in a manner that affects equals comparisons while the object is an element in the set. A special case of this prohibition is that it is not permissible for a set to contain itself as an element.
 {quote}
 [1]: https://docs.oracle.com/javase/8/docs/api/java/util/Set.html</t>
  </si>
  <si>
    <t>5bef22b256f6a02950c649a0</t>
  </si>
  <si>
    <t>5bef224d56f6a02950c64498</t>
  </si>
  <si>
    <t>Hi Socheat,
 I have absolutely no idea what this bugreport is about; I presume you have created this in the wrong reporting system.
 In any case, this is a question that should be posted to a user mailing list, not entered as a bug-report.
 Closing as INVALID.</t>
  </si>
  <si>
    <t>5bef230c56f6a02950c64dce</t>
  </si>
  <si>
    <t>There's no magic involved here, it's simply the runtime library. Using a JDK 6 compiler to produce JDK 1.3 code does not hide the classes and methods of the JDK 6 runtime library and the compiler does not check the version of the byte code it compiles against. Obviously you're getting in trouble running the result with a runtime lib of JDK 1.3 if you have used methods only available in later Java versions, since they're simply missing. However there are two pitfalls with such an approach:
 1/ A programmer might use newer functionality without recognizing it. Typical trap is e.g.
  new RuntimeException("Rethrow", ex);
 JDK 1.3's RuntimeException has no constructors taking a causing exception.
 2/ The compiler selects a different overloaded method in a newer JDK. Prominent example is
  new StringBuffer(stringBuffer);
 JDK 1.3's StringBuffer has only a constructor with a String, while in JDK 1.4 it also has a constructor taking a StringBuffer. Therefore compiling with a newer JDK it will select the new constructor, while compiling with JDK 1.3 will convert the argument first to a String before creating the StringBuffer.
 Both problems can be avoided if we use a CI to compile the JDK 1.3 compatible classes only with JDK 1.3. That's the way we do with XStream: http://bamboo.ci.codehaus.org/browse/XSTREAM-JDK13. In XStream we even used a two-phased compile step for JDK 5 dependent code (annotation, enums) and JDK 1.3 compatible source code. All is delivered in one artifact. Works quite well now for years.</t>
  </si>
  <si>
    <t>5bef223256f6a02950c642d8</t>
  </si>
  <si>
    <t>Created an attachment (id=7762)
 Adds data/test dir to test resources</t>
  </si>
  <si>
    <t>5bed52bce84e0020bd498273</t>
  </si>
  <si>
    <t>Sounds reasonable, could you create separate issues for this?
 Thanks</t>
  </si>
  <si>
    <t>5bed50cfe84e0020bd4973a6</t>
  </si>
  <si>
    <t>(In reply to comment #0)
 &gt; This will lead to situations (and code) as shown in
 &gt;
 http://svn.apache.org/viewcvs.cgi/jakarta/turbine/core/branches/TURBINE_2_3_BRANCH/src/java/org/apache/turbine/services/velocity/TurbineVelocityService.java?rev=221982&amp;r1=221975&amp;r2=221982
 &gt; because ExtendedProperties does accept the value but chokes later with a CCE.
 This code will also copy a Vector value into a new Vector, this should be
 slightly more efficient:
  if (value instanceof List &amp;&amp; !(value instanceof Vector))
  {
  veloConfig.addProperty(key, new Vector((List) value));
  }
  else
  {
  veloConfig.addProperty(key, value);
  }
 Btw, since Turbine already uses commons-configuration, why not replacing the
 ExtendedProperties with PropertiesConfigurations ?</t>
  </si>
  <si>
    <t>5bef22bc56f6a02950c64a1c</t>
  </si>
  <si>
    <t>The patch was created with Eclipse and includes the methods described in the description, as well as updates to the test cases.</t>
  </si>
  <si>
    <t>5bed50c9e84e0020bd497394</t>
  </si>
  <si>
    <t>You've obviously thought this one through. Thanks for indulging me.
 (BTW, so this is yet another case where checked exceptions screw things up much 
 more than they could ever help. Exceptions good, checked bad. See 
 http://www.mindview.net/Etc/Discussions/CheckedExceptions )
 (Also BTW, yeah, I say "push/pop" cause it's more fun to say but I 
 write "add/remove" (as in my code example). But "offer?" And having the 
 identical methods "poll" and "remove", and "peek" and "element", which differ 
 only in how they handle exceptions? Big sigh...)</t>
  </si>
  <si>
    <t>5bef23f856f6a02950c657b6</t>
  </si>
  <si>
    <t>Fixed in git master. Closes #56.</t>
  </si>
  <si>
    <t>5bef231856f6a02950c64e4c</t>
  </si>
  <si>
    <t>patch.</t>
  </si>
  <si>
    <t>5bef231556f6a02950c64e2a</t>
  </si>
  <si>
    <t>Warning:
 I suspect the DFOS must be closed before deleting it, especially on Windows which tends to hold a lock on open files.</t>
  </si>
  <si>
    <t>5bed51ace84e0020bd49782e</t>
  </si>
  <si>
    <t>Integrated in commons-collections #29 (See [https://builds.apache.org/job/commons-collections/29/])
  [COLLECTIONS-412] Improved performance of CollectionUtils#subtract. Thanks to Adrian Nistor for report and patch. (Revision 1353111)
  Result = FAILURE
 tn : http://svn.apache.org/viewvc/?view=rev&amp;rev=1353111
 Files : 
 * /commons/proper/collections/trunk/src/main/java/org/apache/commons/collections/CollectionUtils.java</t>
  </si>
  <si>
    <t>5bef229a56f6a02950c6485d</t>
  </si>
  <si>
    <t>Fixed in revision 805156.</t>
  </si>
  <si>
    <t>5bef22b456f6a02950c649b9</t>
  </si>
  <si>
    <t>Well, this patch add the 'append' option to the write functions.</t>
  </si>
  <si>
    <t>5bef22f956f6a02950c64cf4</t>
  </si>
  <si>
    <t>ReversedLinesFileReader should be in the org.apache.commons.io.input package along with all the other InputStreams &amp; Readers, so I have moved it.
 Also fixed some checkstyle issues (removed tabs, javadocs etc)</t>
  </si>
  <si>
    <t>5bed52f6e84e0020bd498584</t>
  </si>
  <si>
    <t>Ok cool. 
 Question though - if this is an Iterator decorator, don't we want a getIterator() method? That method would have been inherited from AbstractUntypedIteratorDecorator if it extended AbstractIteratorDecorator like it was originally written to do.</t>
  </si>
  <si>
    <t>5bed5162e84e0020bd49767c</t>
  </si>
  <si>
    <t>I don't see us changing LoopingListIterator itself. The question is whether we add a different type of Iterator. It would also mean a different kind of OrderedIterator.
 I'm suspecting this is a WONTFIX, accepting it as a facet of the design.</t>
  </si>
  <si>
    <t>5bed51f1e84e0020bd49794d</t>
  </si>
  <si>
    <t>Changed to maven coordinates org.apache.commons.commons-collections4 in r1469010.</t>
  </si>
  <si>
    <t>5bef226b56f6a02950c64679</t>
  </si>
  <si>
    <t>OK your patch and AutoCloseInputStream suggestion covers all bases - so I agree thats better. I've commited your patch - thanks :)</t>
  </si>
  <si>
    <t>5bef223b56f6a02950c6437e</t>
  </si>
  <si>
    <t>I'd like to get IO 1.3 out soon. Hen, can you confirm this issue still exists?</t>
  </si>
  <si>
    <t>5bef225056f6a02950c644cb</t>
  </si>
  <si>
    <t>another tryed and true implementation of this feature at
 http://cvs.sourceforge.net/viewcvs.py/freenet/freenet/src/freenet/support/io/ThrottledOutputStream.java?view=markup
 is also used by limewire
 http://www.limewire.org/fisheye/viewrep/limecvs/core/com/limegroup/gnutella/util/ThrottledOutputStream.java?r=1.3
 but we still need a copy in this package</t>
  </si>
  <si>
    <t>5bef21dd56f6a02950c63f9a</t>
  </si>
  <si>
    <t>Created an attachment (id=12451)
 ConditionalAndFileFilter.java</t>
  </si>
  <si>
    <t>5bed52cee84e0020bd49839e</t>
  </si>
  <si>
    <t>Here's a JUnit test reproducing this. Nice catch. :)</t>
  </si>
  <si>
    <t>5bef23a656f6a02950c65416</t>
  </si>
  <si>
    <t>Whis is "e" is in closeQuietly(e, Exception primary) ? Is it the Closable?
 Perhaps I'm being dim, but I'm not sure what you expect the method to do.</t>
  </si>
  <si>
    <t>5bef225a56f6a02950c64586</t>
  </si>
  <si>
    <t>OK so this needs re-thinking. IMO it should be easy to use any of the five compare operators (i.e. &lt;, &lt;=, =, &gt;=, &gt;) with the size or age filters.
 So maybe we should have a constructor which takes the size and operator - and deprecate the existing boolean parameter constructors:
  public SizeFileFilter(long size, boolean acceptLarger) {
  this(size, acceptLarger ? "&gt;=" : "&lt;");
  }
  public SizeFileFilter(long size, String operator) {
  this.size = size;
  this.operator = operator;
  }
  public boolean accept(File file) {
  if ("&lt;".equals(operator)) {
  return file.length() &lt; size;
  } else if ("&lt;=".equals(operator)) {
  return file.length() &lt;= size;
  } else if ("=".equals(operator)) {
  return file.length() == size;
  } else if ("&gt;=".equals(operator)) {
  return file.length() &gt;= size;
  } else if ("&gt;".equals(operator)) {
  return file.length() &gt; size;
  }
  }
 When I get time I'll put together a patch for review</t>
  </si>
  <si>
    <t>5bef237756f6a02950c651da</t>
  </si>
  <si>
    <t>InterruptedException should reset the interrupt condition before calling listener.handle(e).
 {code}
 - } catch (Exception e) {
 + } catch (InterruptedException e) { 
 + Thread.currentThread().interrupt();
  listener.handle(e);
 + } catch (Exception e) { 
 + listener.handle(e);
  } finally {
  IOUtils.closeQuietly(reader);
  }
 {code}
 or
 {code}
  } catch (Exception e) {
 + if(e instanceof InterruptedException) { 
 + Thread.currentThread().interrupt();
 + }
  listener.handle(e);
  } finally {
  IOUtils.closeQuietly(reader);
  }
 {code}</t>
  </si>
  <si>
    <t>5bed4fb9e84e0020bd496f34</t>
  </si>
  <si>
    <t>Created an attachment (id=11523)
 Source ofnew version</t>
  </si>
  <si>
    <t>5bef23b356f6a02950c654c1</t>
  </si>
  <si>
    <t>3 files in the patch did not applied cleanly, so they are not in the first commit.
 {noformat}
 commit -m "[IO-424] Javadoc fixes, mostly to appease 1.8.0. Patch from Ville SkyttÃ¤". 3 files in the patch did not applied cleanly, so they are not in the commit." (15 paths specified)
  Sending C:/vcs/svn/apache/commons/trunks-proper/io/src/changes/changes.xml
  Sending C:/vcs/svn/apache/commons/trunks-proper/io/src/main/java/org/apache/commons/io/Charsets.java
  Sending C:/vcs/svn/apache/commons/trunks-proper/io/src/main/java/org/apache/commons/io/CopyUtils.java
  Sending C:/vcs/svn/apache/commons/trunks-proper/io/src/main/java/org/apache/commons/io/FileDeleteStrategy.java
  Sending C:/vcs/svn/apache/commons/trunks-proper/io/src/main/java/org/apache/commons/io/FileUtils.java
  Sending C:/vcs/svn/apache/commons/trunks-proper/io/src/main/java/org/apache/commons/io/FilenameUtils.java
  Sending C:/vcs/svn/apache/commons/trunks-proper/io/src/main/java/org/apache/commons/io/IOUtils.java
  Sending C:/vcs/svn/apache/commons/trunks-proper/io/src/main/java/org/apache/commons/io/ThreadMonitor.java
  Sending C:/vcs/svn/apache/commons/trunks-proper/io/src/main/java/org/apache/commons/io/filefilter/MagicNumberFileFilter.java
  Sending C:/vcs/svn/apache/commons/trunks-proper/io/src/main/java/org/apache/commons/io/filefilter/RegexFileFilter.java
  Sending C:/vcs/svn/apache/commons/trunks-proper/io/src/main/java/org/apache/commons/io/filefilter/WildcardFileFilter.java
  Sending C:/vcs/svn/apache/commons/trunks-proper/io/src/main/java/org/apache/commons/io/filefilter/WildcardFilter.java
  Sending C:/vcs/svn/apache/commons/trunks-proper/io/src/main/java/org/apache/commons/io/input/NullInputStream.java
  Sending C:/vcs/svn/apache/commons/trunks-proper/io/src/main/java/org/apache/commons/io/input/NullReader.java
  Sending C:/vcs/svn/apache/commons/trunks-proper/io/src/main/java/org/apache/commons/io/input/Tailer.java
  Transmitting file data ...
  Committed revision 1563227.
 commit -m "[IO-424] Javadoc fixes, mostly to appease 1.8.0." C:/vcs/svn/apache/commons/trunks-proper/io/src/main/java/org/apache/commons/io/input/Tailer.java
  Sending C:/vcs/svn/apache/commons/trunks-proper/io/src/main/java/org/apache/commons/io/input/Tailer.java
  Transmitting file data ...
  Committed revision 1563230.
 commit -m "Javadoc clean up." C:/vcs/svn/apache/commons/trunks-proper/io/src/main/java/org/apache/commons/io/monitor/FileEntry.java
  Sending C:/vcs/svn/apache/commons/trunks-proper/io/src/main/java/org/apache/commons/io/monitor/FileEntry.java
  Transmitting file data ...
  Committed revision 1563231.
 commit -m "Javadoc clean up." C:/vcs/svn/apache/commons/trunks-proper/io/src/main/java/org/apache/commons/io/monitor/FileEntry.java
  Sending C:/vcs/svn/apache/commons/trunks-proper/io/src/main/java/org/apache/commons/io/monitor/FileEntry.java
  Transmitting file data ...
  Committed revision 1563232.
 commit -m "[IO-424] Javadoc fixes, mostly to appease 1.8.0. Attempt to appease Javadoc 1.8.0 but getting "[ERROR] Failed to execute goal org.apache.maven.plugins:maven-javadoc-plugin:2.9.1:javadoc (default-cli) on project commons-io: An error has occurred in JavaDocs report generation:..." C:/vcs/svn/apache/commons/trunks-proper/io/src/main/java/org/apache/commons/io/FileCleaningTracker.java C:/vcs/svn/apache/commons/trunks-proper/io/src/main/java/org/apache/commons/io/FileCleaner.java
  Sending C:/vcs/svn/apache/commons/trunks-proper/io/src/main/java/org/apache/commons/io/FileCleaner.java
  Sending C:/vcs/svn/apache/commons/trunks-proper/io/src/main/java/org/apache/commons/io/FileCleaningTracker.java
  Transmitting file data ...
  Committed revision 1563233.
 {noformat}</t>
  </si>
  <si>
    <t>5bef224c56f6a02950c64488</t>
  </si>
  <si>
    <t>see also
 - COM-1711 in commons-fileupload</t>
  </si>
  <si>
    <t>5bed5335e84e0020bd498836</t>
  </si>
  <si>
    <t>IMO, [collections] is the place for this. Your energy would be better spent revivng the collections component instead of mashing a square peg in a round hole.</t>
  </si>
  <si>
    <t>5bef228156f6a02950c647cf</t>
  </si>
  <si>
    <t>What else is required to get the patch committed?</t>
  </si>
  <si>
    <t>5bef240056f6a02950c65836</t>
  </si>
  <si>
    <t>merged PR 52</t>
  </si>
  <si>
    <t>5bef23a056f6a02950c653ca</t>
  </si>
  <si>
    <t>Hi Sebb, thank you for the quick head-up. My use case is a third-party library that wants an InputStream with markSupported() == true, and I need to send it nothing but a String. I completely missed the BufferedInputStream and didn't imagine the problems you describe. Sorry for having bothered and thank you again!</t>
  </si>
  <si>
    <t>5bed4f96e84e0020bd496e98</t>
  </si>
  <si>
    <t>The code below should throw a ConcurrentModificationException. When using 
 collections you are not permitted to iterate and update a collection from 
 different threads.
 FastArrayList does allow add/remove/clear from different threads, but not 
 iteration. This is because iteration is not a single atomic operation.</t>
  </si>
  <si>
    <t>5bed52f4e84e0020bd498564</t>
  </si>
  <si>
    <t>svn ci -m "Applying a unit test for COLLECTIONS-220. AbstractTestObject is refactored to provide a utility method that serializes and then deserializes. Dave Meikle's fix for said unit test is also applied. " src
 Sending src/java/org/apache/commons/collections/buffer/UnboundedFifoBuffer.java
 Sending src/test/org/apache/commons/collections/AbstractTestObject.java
 Sending src/test/org/apache/commons/collections/buffer/TestUnboundedFifoBuffer.java
 Transmitting file data ...
 Committed revision 637495.</t>
  </si>
  <si>
    <t>5bef23ae56f6a02950c6547a</t>
  </si>
  <si>
    <t>The issue is very close to being resolved. Attila's suggestion was near perfect. It has the following problem though:
 If File f was constructed using a relative path (e.g. new File("dir") where dir is a directory within the current one), then getParent() will return null. So far so good. However, if dir is a directory whose ancestors include folders with long names (e.g. "Documents and Settings"), then under 1.6.0_14 on Windows XP SP3, the canonical path is something like
 C:\Documents and Settings\Administrator\Desktop\test\directory
 And the absolute path is something like
 c:\DOCUME~1\Administrator\DESKTOP\tst\directory
 They are unequal, so isSymlink will return true. Which is incorrect. To avoid this problem, we should obtain f's absolute path before we try to get its parent. That is, inside isSymlink,
  file.getParent()
 should be replaced with
  file.getAbsoluteFile().getParent()
 And similarly file.getParentFile() should become file.getAbsoluteFile().getParentFile().
 Doing this will ensure that we'll obtain f's parent, even if f is specified with a relative file name. This, combined with Attila's fix, will avoid oddities like the DOS names above somewhere in the ancestral hierarchy.</t>
  </si>
  <si>
    <t>5bed5162e84e0020bd49767d</t>
  </si>
  <si>
    <t>What do you say to the test cases are they nonsens?
 It is definitifely a worth a FIX since it does not what a user expects.
 Please make test cases and show me what's ok on this implementation of LoopingListIterator 
 Regards</t>
  </si>
  <si>
    <t>5bef23a656f6a02950c6541c</t>
  </si>
  <si>
    <t>I also like the handler solution but can we have a factory, please? That way, I could move all the logging code into my own handler implementation and just call {{handler.close()}} in my {{finally}} block.</t>
  </si>
  <si>
    <t>5bed526ee84e0020bd497df5</t>
  </si>
  <si>
    <t>Updated name and package.</t>
  </si>
  <si>
    <t>5bed52e4e84e0020bd4984a0</t>
  </si>
  <si>
    <t>In order to reproduce failure, you must modify POM. Set maven.compiler.source and maven.compiler.target to '1.8'. Your modification resolves issue as well.</t>
  </si>
  <si>
    <t>5bed5162e84e0020bd49767f</t>
  </si>
  <si>
    <t>For my opinion this test case is to simple and can't be compared with the more complex swap over at the beginning and the end of this LoopingList (thats the error I ment btw. !).
 You simply take a java.util.Iterator test. But this ignores the abilities of this class comletely.
 Again, please give me test cases that are better than mine. 
 Also your test works with this fix, too. So it is an iterator? Right?
 Just for the case: I don't care about the implementation. Just my tests have to apply.
 So we can focus on the tests and make them more complexe. 
 Is there a LoopIterator pattern somewhere? If not: Let's create it !</t>
  </si>
  <si>
    <t>5bed5167e84e0020bd4976a8</t>
  </si>
  <si>
    <t>I can verify that when i wrapped the LRUMap in Collections.synchronizedMap(),
 the problem went away.</t>
  </si>
  <si>
    <t>5bed5167e84e0020bd4976b4</t>
  </si>
  <si>
    <t>svn ci -m "Adding a state check as per COLLECTIONS-3. I got an NPE when running through tests without synchronization" src
 Sending src/java/org/apache/commons/collections/map/LRUMap.java
 Transmitting file data .
 Committed revision 643755.</t>
  </si>
  <si>
    <t>5bed52e8e84e0020bd4984c5</t>
  </si>
  <si>
    <t>Fixed in r1647955.
 Additionally, I added an overloaded method for Enumeration and also moved the code from get(Object, int) there.
 Thanks for the report and the patches!</t>
  </si>
  <si>
    <t>5bef234956f6a02950c65016</t>
  </si>
  <si>
    <t>{code}
  public static void skipToEnd(final InputStream is) throws IOException {
  while (0 != is.skip(Integer.MAX_VALUE));
  while (EOF != is.read(SKIP_BYTE_BUFFER));
  }
 {code}</t>
  </si>
  <si>
    <t>5bed52ede84e0020bd498506</t>
  </si>
  <si>
    <t>The reason why the PredicatedXXX decorators throw an exception rather than silently discard the element is related to the Collection contract which states the following (add method):
 {quote}
 If a collection refuses to add a particular element for any reason other than that it already contains the element, it must throw an exception (rather than returning false). This preserves the invariant that a collection always contains the specified element after this call returns.
 {quote}
 We did violate the Collection contract at other occasions in the past (see Bag interface), but it was not a very wise choice imho (and we still suffer from it). So atm I do not see a convincing argument to add something like this to a general-purpose lib as collections. If you just want to filter certain elements from a given collection, you might better use CollectionUtils.filter(...).</t>
  </si>
  <si>
    <t>5bed5280e84e0020bd497f48</t>
  </si>
  <si>
    <t>Per my note to the commons user list, I was hoping for either updated docs or a code change, but I think one of the two would be good.
 Looking for a code change, I agree casting is nasty and would recommend against it... it's very ugly to get all cases correct. For example, a TreeMap sorted in case insensitive order also breaks ListOrderedMap because it also fails to use .equals(). 
 Before this is turned into a documentation bug or feature request, I'd like to note a potential solution simply depends upon how much of a performance hit one is willing to take.
 {code:java}
 Object result = getMap().remove(key);
 for (Iterator&lt;Object&gt; it = insertOrder.iterator(); it.hasNext();) {
  if (!getMap().containsKey(it.next())) { //This respects equality as defined by the underlying map
  it.remove();
  }
 }
 return result;
 {code}
 ...would seem to be universal (if slower since it effectively trades a .equals() for a .containsKey() call) [and yes, getMap() should be extracted to a local variable]</t>
  </si>
  <si>
    <t>5bef228056f6a02950c647ae</t>
  </si>
  <si>
    <t>I looked at this briefly, and it seems like parameterizing the type actually uncovers an error in the code. The nested Reaper class contains the following code:
 {code}
  Tracker tracker = null;
  try {
  // Wait for a tracker to remove.
  tracker = (Tracker) q.remove();
  } catch (Exception e) {
  continue;
  }
  if (tracker != null) {
  tracker.delete();
  tracker.clear();
  trackers.remove(tracker);
  }
 {code}
 The problem is that since q is a ReferenceQueue, the q.remove() call returns a Reference instance and the cast will throw a ClassCastException which in turn prevents the tracker from being properly cleared. I don't know the FileCleaningTracker class well enough to know if this is a problem in practice, but the above code certainly doesn't do what it was written to do.
 With parametrized types we can get rid of the broken cast, and the troublesome call becomes:
 {code}
  tracker = q.remove().get();
 {code}</t>
  </si>
  <si>
    <t>5bed538fe84e0020bd498beb</t>
  </si>
  <si>
    <t>Fixed javadoc in r1649010.
 Keep issue open so that it is not forgotten for 5.0.</t>
  </si>
  <si>
    <t>5bed52dfe84e0020bd498486</t>
  </si>
  <si>
    <t>If we can update the algorithm to get a better performance I am very much in favor of it, but just copying the input arguments to a different collection to improve the runtime performance is not what we should do imho.
 In similar cases we added something like that to the javadoc:
 {noformat}
  * This implementation iterates over the elements of this collection, checking each element in
  * turn to see if it's contained in &lt;code&gt;coll&lt;/code&gt;. If it's not contained, it's removed
  * from this collection. As a consequence, it is advised to use a collection type for
  * &lt;code&gt;coll&lt;/code&gt; that provides a fast (e.g. O(1)) implementation of
  * {@link Collection#contains(Object)}.
 {noformat}
 The rationale behind it is that we can not be sure about the runtime complexity of the provided collection and just copying it to another collection seems to be a waste if the user already uses something like a set or another collection that supports O(1) for contains.</t>
  </si>
  <si>
    <t>5bef238656f6a02950c6528d</t>
  </si>
  <si>
    <t>Can you provide a patch?</t>
  </si>
  <si>
    <t>5bed5162e84e0020bd497678</t>
  </si>
  <si>
    <t>This is the bug free version with the additional methods.</t>
  </si>
  <si>
    <t>5bef21e956f6a02950c64023</t>
  </si>
  <si>
    <t>I've committed a more radical change to the finder. If people don't like it, then it can be backed out.
 FileFinder was suffering from doing two tasks - finding files and being a generic mechanism for altering files. The impact of this was that the example deleter would have a public method 'find' that deleted half your filing system! Not a good thing.
 I created a new abstract class DirectoryWalker which handles the generic directory walking. FileFinder is then a specific subclass.
 My problem now is that FileFinder doesn't do any more than FileUtils.listFiles(filter). So why do we need it?
 PS. DirectoryWalker could use a test class, but I'm out of time now. And my mail server is down...</t>
  </si>
  <si>
    <t>5bed529ae84e0020bd4980e7</t>
  </si>
  <si>
    <t>Thread-safety is only one of the issues here - it's possible for subclasses to destroy the invariant, i.e. startIndex &lt;= index &lt;= endIndex.
 How about making the index package protected?
 That would at least prevent 3rd party classes from corrupting the index, and would allow it to be made private later if necessary.
 As for the array Object, that is less of an issue, though it would be trivial to add a get/set method to the parent class.</t>
  </si>
  <si>
    <t>5bef223c56f6a02950c643a4</t>
  </si>
  <si>
    <t>One possible solution would be to add methods like "long copyLongStream()" and mark "int copy()" as deprecated.
 Does not sound attractive though, but the only other solution is to break compatibility.</t>
  </si>
  <si>
    <t>5bed5287e84e0020bd497faa</t>
  </si>
  <si>
    <t>Patch with tests and new methods for:
 Buffer
 Set
 SortedSet
 SortedBag
 Bag
 Collection
 List</t>
  </si>
  <si>
    <t>5bed52e3e84e0020bd498497</t>
  </si>
  <si>
    <t>Applied latest patch with minor modifications in r1598646:
  * use Iterable instead of Collection
  * apply final where applicable
 Thanks for the report and patches.
 Regarding the addition to ListUtils: I do not think this is really necessary for now unless there is a user request for it.</t>
  </si>
  <si>
    <t>5bed5253e84e0020bd497c57</t>
  </si>
  <si>
    <t>Test status:
 Tests run: 12172, Failures: 36, Errors: 6, Skipped: 0</t>
  </si>
  <si>
    <t>5bed532fe84e0020bd4987e9</t>
  </si>
  <si>
    <t>The proposed changes already exist in commons-collections:
  * PredicatedList
  * PredicatedSet
  * PredicatedMap
 additionally, as Brent pointed out, the provided patches can not be integrated due to license issues.</t>
  </si>
  <si>
    <t>5bed51b5e84e0020bd497856</t>
  </si>
  <si>
    <t>svn ci -m "Stressing that existing objects are not transformed as per Paul's request in COLLECTIONS-288" src/java/org/apache/commons/collections/ListUtils.java 
 Sending src/java/org/apache/commons/collections/ListUtils.java
 Transmitting file data .
 Committed revision 638227.</t>
  </si>
  <si>
    <t>5bed52efe84e0020bd498530</t>
  </si>
  <si>
    <t>Henning's patch looks good. I've added javadoc in one last patch, and I've implemented remove(Object);Object as well because it appears to me that this is another area for the same type of bug.</t>
  </si>
  <si>
    <t>5bef230656f6a02950c64d79</t>
  </si>
  <si>
    <t>However, this is a new major version of IO - so why do we need the redirect anyway?</t>
  </si>
  <si>
    <t>5bef233956f6a02950c64f93</t>
  </si>
  <si>
    <t>Some thoughts:
 * I would prefer an Enum over a boolean parameter. 
 * Regarding what package to put this in, I think FileUtils is still fine (it's remains here even in 2.4) and an enhancement to use SI units seems like the logical thing to do.
 * Regarding the patch, the list of String[] abbreviations should be static -- no need to construct them on each method invocation.
 * According to Wikipedia, the trend to use SI units is increasing (http://en.wikipedia.org/wiki/Timeline_of_binary_prefixes).</t>
  </si>
  <si>
    <t>5bed4f69e84e0020bd496da2</t>
  </si>
  <si>
    <t>Created an attachment (id=8010)
 patch file to fix 97 typos in collections</t>
  </si>
  <si>
    <t>5bed512ce84e0020bd4975c7</t>
  </si>
  <si>
    <t>I'm more for deleting the build.xml than adding features.</t>
  </si>
  <si>
    <t>5bef227356f6a02950c646ea</t>
  </si>
  <si>
    <t>bq. You could move this down into this method body, if it helps to catch the eye.
 I think the comment needs to remain in the Javadoc.
 The upcase/downcase line needs a separate comment to say that this is effectively how String.ignoreCase() has to do it to cope with odd Locales.
 bq. LICENSE use case
 Good example. Wish I could think of a good example for a platform-dependent use-case, but I feel sure that someone will need it ...</t>
  </si>
  <si>
    <t>5bef234c56f6a02950c65031</t>
  </si>
  <si>
    <t>Is it worth noticing that in this case the method fails because of what I think being a JVM bug.
 The snippet
 {code}
 File[] files = new File(".").listFiles();
 for(File f : files){
  System.out.println("exists: " + f.exists());
 }
 {code}
 shows that with an ill formed name as the one I'm using the File class is not able to work properly.
 The same file object returned by listFiles() is said to be unexistant.</t>
  </si>
  <si>
    <t>5bef239e56f6a02950c653b5</t>
  </si>
  <si>
    <t>I'm not speaking against short-circuit in {{IOUtils.toByteArray()}} - I'm speaking for a similar short-circuit in {{FileUtils.readFileToString()}} (and in {{FileUtils.readFileToByteArray()}} where we are guaranteed to uselessly open and close a stream in this case).
 Well, it's just a suggestion.</t>
  </si>
  <si>
    <t>5bef23ab56f6a02950c65446</t>
  </si>
  <si>
    <t>Kinda hard to help you without a code example.</t>
  </si>
  <si>
    <t>5bed51e0e84e0020bd4978c8</t>
  </si>
  <si>
    <t>I found a bug in the in the method below from a related test class; however, this has been fixed in the latest svn at 
 http://svn.apache.org/viewvc/commons/proper/collections/trunk/src/java/org/apache/commons/collections/map/MultiValueMap.java?revision=560660
 public boolean putAll(Object key, Collection values) {
  if (coll.size() &gt; 0) {
  coll = createCollection(values.size()); 
  boolean result = coll.addAll(values);
  // only add if non-zero size to maintain class state
  getMap().put(key, coll);
  result = false; // here should be true since collection has been changed 
  // returns true for a none zero one 
  }
  return result;
 }
 Another issue which I have noticed is the code line 
  coll = createCollection(values.size()); 
 the method 
  protected Collection createCollection(int size) {
  return (Collection) collectionFactory.create();
  }
 does not use the "size"; I am guessing the method signature is left because of backward compatibility
 It would be nice it we can create the correct size for the ArrayList instead of the default one which is 10 
 when we add the collection to the newly created ArrrayList as below
 coll = createCollection(values.size()); 
  boolean result = coll.addAll(values);
 this will give better code optimization 
 I think MultiValueMap should implement Serializable ( can be serialized)
 Regards,
 Alan Mehio</t>
  </si>
  <si>
    <t>5bef23e456f6a02950c656d9</t>
  </si>
  <si>
    <t>Github user asfgit closed the pull request at:
  https://github.com/apache/commons-io/pull/34</t>
  </si>
  <si>
    <t>5bef232f56f6a02950c64f35</t>
  </si>
  <si>
    <t>Attached is a patch to add incrementFileName to the FileUtils class along with test cases.</t>
  </si>
  <si>
    <t>5bef232a56f6a02950c64ef5</t>
  </si>
  <si>
    <t>The expectation comes from the fact that I cannot think of any good reason to keep the file handle open after iterating over ALL lines of that file. What sens would it make?
 I have no idea, if there is other Iterator implementations which actually do this.</t>
  </si>
  <si>
    <t>5bed4f36e84e0020bd496c91</t>
  </si>
  <si>
    <t>The class is behaving as intended,, although I can see why you might have been
 confused. I have added extra javadoc.</t>
  </si>
  <si>
    <t>5bed5354e84e0020bd49896f</t>
  </si>
  <si>
    <t>As far as I can tell, AbstractHashedMap does not support Serializable.
 Seems to me that any serialise/deserialise code should save the map size as part of the serialisation data, in which case the map can be created with the correct size initially.
 But perhaps I'm missing something here.</t>
  </si>
  <si>
    <t>5bef23fd56f6a02950c65808</t>
  </si>
  <si>
    <t>Sorry, but Sebb is not alone here. We're very defensive with preliminary optimization. If you really spot this method as a major bottle-neck for your application, then why don't you use the version whree you can define the buffers yourself (as Thomas suggested)? I am quite sure, that static buffers are even faster. See, you already have to make compromises to the usage scenario with the WeakReference.
 Your results are interesting, but I'd rather put them into the docs also.</t>
  </si>
  <si>
    <t>5bed4face84e0020bd496f18</t>
  </si>
  <si>
    <t>The problem lies with the remove 19. Unfortunately, I don't understand the 
 meachanics of this class, so I could be stuck solving it :-(</t>
  </si>
  <si>
    <t>5bed52bce84e0020bd498271</t>
  </si>
  <si>
    <t>You may take a look at the PassiveExpiringMap decorator which has been added recently to the trunk.
 For the other things, patches are, as always, very welcome. Regarding the callback, what do you think about a listener interface? Callbacks as protected methods always require subclassing, which may not always be useful / possible.</t>
  </si>
  <si>
    <t>5bef23c156f6a02950c65553</t>
  </si>
  <si>
    <t>URL: http://svn.apache.org/r1476097
 Log:
 IO-279 Tailer erroneously considers file as new.
  Fix to use file.lastModified() rather than System.currentTimeMillis()
 Modified:
  commons/proper/io/trunk/src/changes/changes.xml
  commons/proper/io/trunk/src/main/java/org/apache/commons/io/input/Tailer.java</t>
  </si>
  <si>
    <t>5bef240b56f6a02950c658b4</t>
  </si>
  <si>
    <t>The size is currently rounded down, so it can lose precision.
 However, even if it were rounded to the nearest boundary it would still lose some precision.
 In order to avoid loss of precision it would have to display the value 2047 as 1.9990234375KB which is not very readable.
 For the time being, I have updated the Javadoc to note that the value is rounded down:
 URL: http://svn.apache.org/viewvc?rev=919253&amp;view=rev
 Log:
 IO-226 - document rounding behaviour</t>
  </si>
  <si>
    <t>5bef236256f6a02950c6510b</t>
  </si>
  <si>
    <t>Also cannot reproduce the problem.
 @Thaddeus Diamond: how did you create the byte[] serialised version? Please can you provide sample code?
 I agree that Class.forName() cannot return null, so the code should probably be:
 {code}
 try {
  return Class.forName(objectStreamClass.getName(), false, classLoader);
 } catch (ClassNotFoundException cnfe) {
  return return super.resolveClass(objectStreamClass);
 }
 {code}</t>
  </si>
  <si>
    <t>5bed4f64e84e0020bd496d8a</t>
  </si>
  <si>
    <t>Can you help me with the URL/link you have trouble with? I can't find anything 
 wrong.</t>
  </si>
  <si>
    <t>5bef23c656f6a02950c65590</t>
  </si>
  <si>
    <t>Niall - That is what the IntersectionClassAcceptor is used for.</t>
  </si>
  <si>
    <t>5bed5304e84e0020bd498648</t>
  </si>
  <si>
    <t>A JUnit test to reproduce the issue.</t>
  </si>
  <si>
    <t>5bef229f56f6a02950c6489b</t>
  </si>
  <si>
    <t>Apologies for the lack of response - until last week Commons IO has been a bit dormant. There has been a bit of a build up of JIRA tickets, but we should get round to reviewing this soon - although it may not be by your March 15th deadline.</t>
  </si>
  <si>
    <t>5bef22a656f6a02950c6490d</t>
  </si>
  <si>
    <t>To preserve compatibility, we could just add a new method:
 public static File copyToDirectory(File srcFile, File destDir, boolean preserveFileDate)
 which implemented the existing code and could be used internally by the existing method.</t>
  </si>
  <si>
    <t>5bef23c656f6a02950c65594</t>
  </si>
  <si>
    <t>Latest patch with the new class names. I'm still working on the unit tests. I can't get Cobertura to work with maven, so I'm trying to get it to work with ant.</t>
  </si>
  <si>
    <t>5bef228656f6a02950c647f9</t>
  </si>
  <si>
    <t>The issue is due to a call to String#substring(beginIndex,lastIndex) where beginIndex&gt;lastIndex.
 The attached file is a patch that includes the updated test code and the correction.</t>
  </si>
  <si>
    <t>5bef22c656f6a02950c64aac</t>
  </si>
  <si>
    <t>Here are the recent gump failures from the mail archive - can't tell the cause though because gump only emails a portion of the output:
 {code}
 Gump Aug 4, 2010 2:24 am 
 Gump Aug 9, 2010 8:08 pm 
 Gump Aug 10, 2010 7:26 am 
 Gump Aug 11, 2010 7:39 am 
 Gump Aug 13, 2010 1:38 am 
 Gump Aug 13, 2010 7:40 pm 
 Gump Aug 17, 2010 7:13 am 
 Gump Aug 22, 2010 1:30 pm 
 Gump Aug 24, 2010 1:31 am 
 Gump Aug 24, 2010 1:54 pm 
 Gump Aug 25, 2010 1:42 am 
 Gump Aug 27, 2010 7:22 am 
 Gump Aug 27, 2010 7:18 pm 
 Gump Aug 28, 2010 7:17 pm 
 Gump Aug 29, 2010 7:17 pm 
 Gump Aug 30, 2010 7:27 pm 
 Gump Aug 31, 2010 7:31 pm 
 Gump Sep 1, 2010 8:41 am 
 Gump Sep 1, 2010 7:36 pm 
 Gump Sep 2, 2010 7:11 pm 
 Gump Sep 3, 2010 7:11 am 
 Gump Sep 3, 2010 7:11 pm 
 Gump Sep 4, 2010 7:08 pm 
 Gump Sep 6, 2010 7:15 pm 
 Gump Sep 7, 2010 7:17 pm 
 Gump Sep 8, 2010 7:20 am 
 Gump Sep 8, 2010 7:26 pm 
 Gump Sep 9, 2010 7:30 pm 
 Gump Sep 10, 2010 7:23 pm 
 Gump Sep 11, 2010 7:19 pm 
 Gump Sep 12, 2010 7:14 pm 
 Gump Sep 13, 2010 7:24 pm 
 Gump Sep 14, 2010 7:25 pm 
 Gump Sep 15, 2010 7:23 pm 
 Gump Sep 16, 2010 7:33 pm 
 Gump Sep 18, 2010 2:16 am 
 Gump Sep 19, 2010 1:27 am 
 Gump Sep 19, 2010 1:14 pm 
 Gump Sep 20, 2010 1:28 am 
 Gump Sep 21, 2010 2:17 am 
 Gump Sep 22, 2010 1:31 am 
 Gump Sep 24, 2010 1:40 am 
 Gump Sep 25, 2010 1:34 pm 
 Gump Sep 26, 2010 1:29 am 
 Gump Sep 27, 2010 1:28 am 
 Gump Sep 28, 2010 1:28 am 
 Gump Sep 29, 2010 1:31 am 
 Gump Oct 1, 2010 1:38 am 
 Gump Oct 2, 2010 1:27 am 
 Gump Oct 3, 2010 2:27 am 
 Gump Oct 3, 2010 1:37 pm 
 Gump Oct 7, 2010 1:33 am 
 {code}</t>
  </si>
  <si>
    <t>5bef224656f6a02950c6441e</t>
  </si>
  <si>
    <t>Patch to fix this.</t>
  </si>
  <si>
    <t>5bef231956f6a02950c64e68</t>
  </si>
  <si>
    <t>I agree with what you're saying. But as far as it being "not too much of an issue"... I wonder if the risk isn't so much "normal expected data" but instead a security concern resulting in a denial of service. Lets say hypothetically that we had some decompressing outputstream. So if the input size is X, then the output would generally be larger than X (and hence the requirements of our buffer). In normal data the ratio might be a ratio of say 1:10 and since your code requests data in 1KB chunks, it'd need a 10KB buffer. But an attacker might give this system data that has an extreme compression ratio of say 1:100000000000 (lots of zeroes, whatever). Like say a 100MB file consisting of all one's which would compress like mad. A system based on this code would then consume all available memory and more or less crash. The size of the input file needed to cause this to occur depends on both the deployed environment and the compression ratio achievable.
 I admit I'm sort of a perfectionist so I may be making a bigger deal out of this than is warranted.
 If you really do insist on a variation of your solution, I recommend you have internal warning thresholds which cause warnings to be logged beyond certain thresholds to alert people of a potential problem.</t>
  </si>
  <si>
    <t>5bed5308e84e0020bd498676</t>
  </si>
  <si>
    <t>You're right, it works well when hashCode is implemented properly. Thank you.
 It would be nice to have a remark in javadoc to know the requirement in order to make CollectionUtils methods working. It could be a class or method comment or something like a migration guide or a warning.
 Thank you for those useful methods.
 Best regards</t>
  </si>
  <si>
    <t>5bed537ce84e0020bd498b2e</t>
  </si>
  <si>
    <t>GitHub user Xaerxess opened a pull request:
  https://github.com/apache/commons-collections/pull/25
  COLLECTIONS-575: Add synchronized queue wrapper
  Added QueueUtils#synchronizedQueue(Queue) wrapper and SynchronizedQueue with tests. Please check if I used proper conventions as it's my first PR to commons-collections.
  Follow-up to PR #19 which was closed during migration.
 You can merge this pull request into a Git repository by running:
  $ git pull https://github.com/Xaerxess/commons-collections COLLECTIONS-575-synchronized-queue
 Alternatively you can review and apply these changes as the patch at:
  https://github.com/apache/commons-collections/pull/25.patch
 To close this pull request, make a commit to your master/trunk branch
 with (at least) the following in the commit message:
  This closes #25
 ----
 commit bfdce1dbac170d76890c223beb71e0c0b6684f1a
 Author: Grzegorz RoÅ¼niecki &lt;xaerxess@gmail.com&gt;
 Date: 2016-10-28T20:04:43Z
  COLLECTIONS-575: Add synchronized queue wrapper
 commit 5daa2123ecba3ed52e0d049d492cafab2ea3ae2b
 Author: Grzegorz RoÅ¼niecki &lt;xaerxess@gmail.com&gt;
 Date: 2016-10-28T20:04:52Z
  COLLECTIONS-575: Add test for QueueUtils#synchronizedQueue(Queue)
 ----</t>
  </si>
  <si>
    <t>5bed5175e84e0020bd497727</t>
  </si>
  <si>
    <t>I don't see a reason not to add the extra constructors. They do seem useful. Then you can explicitly state in their javadoc the behaviour of the get method. Because if you only read the class javadoc, and one actually wants to have a transformer returned as default object instead of it being used, the class is unusable, even more, it does not comply to the spec.
 And there is one more javadoc inconsistency you overlooked: 
 - * @throws IllegalArgumentException if map or transformer is null
 + * @throws IllegalArgumentException if map or value is null
  */
  protected DefaultedMap(Map map, Object value) {
 &lt;rant&gt; Why do you (pl.) have this habit of making everything protected, it makes it so difficult to fix things and makes for much more complicated code! &lt;/rant&gt;</t>
  </si>
  <si>
    <t>5bef239356f6a02950c6533d</t>
  </si>
  <si>
    <t>Thanks.
 The bug [1] says that the problem is with the stat() call, which may return ESTALE.
 Surely stat() is also used to provide the file length? So how can this help?
 If it's just a question of retrying, maybe (file.exists() || file.exists()) would be a better solution?
 The StackOverflow link suggests listing the directory might flush the cache, so another possibility might be to use File.list(), though that might be expensive
 However, even for non-NFS file systems, a file might disappear or appear at any time after its existence is checked, so subsequent code needs to be able to handle such conditions.
 I'm not 100% convinced that it is necessary to perform the additional check.
 Nor am I convinced that using file.length() is the best method, given that it does not distinguish empty files.
 [1] http://bugs.sun.com/bugdatabase/view_bug.do?bug_id=5003595</t>
  </si>
  <si>
    <t>5bed4f6be84e0020bd496dba</t>
  </si>
  <si>
    <t>I was not aware this is a VAJ issue only, not a JDK 1.2.2 one also. 
 Still I think it's worth a patch as soon as I come to do it (haven't done this yet) 
 cvs diff -u, you say?
 Anyway - I'll try.</t>
  </si>
  <si>
    <t>5bed5231e84e0020bd497b66</t>
  </si>
  <si>
    <t>Integrated in commons-collections #58 (See [https://builds.apache.org/job/commons-collections/58/])
  [COLLECTIONS-404] moved to comparators.sequence package, cleanup. (Revision 1361677)
  Result = SUCCESS
 tn : http://svn.apache.org/viewvc/?view=rev&amp;rev=1361677
 Files : 
 * /commons/proper/collections/trunk/pom.xml
 * /commons/proper/collections/trunk/src/main/java/org/apache/commons/collections/comparators/sequence
 * /commons/proper/collections/trunk/src/main/java/org/apache/commons/collections/comparators/sequence/CommandVisitor.java
 * /commons/proper/collections/trunk/src/main/java/org/apache/commons/collections/comparators/sequence/DeleteCommand.java
 * /commons/proper/collections/trunk/src/main/java/org/apache/commons/collections/comparators/sequence/EditCommand.java
 * /commons/proper/collections/trunk/src/main/java/org/apache/commons/collections/comparators/sequence/EditScript.java
 * /commons/proper/collections/trunk/src/main/java/org/apache/commons/collections/comparators/sequence/InsertCommand.java
 * /commons/proper/collections/trunk/src/main/java/org/apache/commons/collections/comparators/sequence/KeepCommand.java
 * /commons/proper/collections/trunk/src/main/java/org/apache/commons/collections/comparators/sequence/ReplacementsFinder.java
 * /commons/proper/collections/trunk/src/main/java/org/apache/commons/collections/comparators/sequence/ReplacementsHandler.java
 * /commons/proper/collections/trunk/src/main/java/org/apache/commons/collections/comparators/sequence/SequencesComparator.java
 * /commons/proper/collections/trunk/src/main/java/org/apache/commons/collections/comparators/sequence/Snake.java
 * /commons/proper/collections/trunk/src/main/java/org/apache/commons/collections/comparators/sequence/package-info.java
 * /commons/proper/collections/trunk/src/main/java/org/apache/commons/collections/comparators/sequence/package.html
 * /commons/proper/collections/trunk/src/main/java/org/apache/commons/collections/list/difference
 * /commons/proper/collections/trunk/src/test/java/org/apache/commons/collections/comparators/sequence
 * /commons/proper/collections/trunk/src/test/java/org/apache/commons/collections/comparators/sequence/SequencesComparatorTest.java
 * /commons/proper/collections/trunk/src/test/java/org/apache/commons/collections/list/difference</t>
  </si>
  <si>
    <t>5bef23fd56f6a02950c65804</t>
  </si>
  <si>
    <t>allright, thank you</t>
  </si>
  <si>
    <t>5bef22f956f6a02950c64cf2</t>
  </si>
  <si>
    <t>Eventually... there's a new version 0.3 attached.
 - The block-spanning newline issue is fixed
 - Comment for the line-end-bytes-array added
 - The last-line-is-empty-behaviour has been aligned with BufferedReader (and there is a test to check the "BufferedReader Compliancy") 
 - The tests have been split up in two parametrized ones and one standard junit test.</t>
  </si>
  <si>
    <t>5bed5295e84e0020bd49808d</t>
  </si>
  <si>
    <t>It may be preferrable to use a PassiveTimeOutMap instead of using weak references with active (thread-triggered) timeout mechanisms.
 Please see the attached file 'PassiveTimeOutMap' for a simple example.</t>
  </si>
  <si>
    <t>5bef23f356f6a02950c65782</t>
  </si>
  <si>
    <t>This could be helpful.</t>
  </si>
  <si>
    <t>5bef232d56f6a02950c64f13</t>
  </si>
  <si>
    <t>http://repo1.maven.org/maven2/org/apache/commons/commons-io/1.3.2/commons-io-1.3.2.pom now has the relocation POM.</t>
  </si>
  <si>
    <t>5bed50d1e84e0020bd4973b5</t>
  </si>
  <si>
    <t>Have you tried using servlet filters as opposed to maintaining your db
 connection (Hibernate session, JDO PersistenceManager, etc.) in your action?</t>
  </si>
  <si>
    <t>5bef23ab56f6a02950c6543d</t>
  </si>
  <si>
    <t>It's not safe to catch and ignore Throwable. The code should only catch IOException.
 There is already a closeQuietly(Closeable) method:
 http://commons.apache.org/proper/commons-io/javadocs/api-2.4/org/apache/commons/io/IOUtils.html#closeQuietly%28java.io.Closeable%29
 That could perhaps be overloaded to accept an Iterable.</t>
  </si>
  <si>
    <t>5bed52a5e84e0020bd498179</t>
  </si>
  <si>
    <t>5bed52c1e84e0020bd4982b7</t>
  </si>
  <si>
    <t>Did you have something like this BoundedDeque implementation in mind?
 https://github.com/LearnLib/learnlib/blob/develop/filters/reuse/src/main/java/de/learnlib/filters/reuse/tree/BoundedDeque.java</t>
  </si>
  <si>
    <t>5bed539ce84e0020bd498c70</t>
  </si>
  <si>
    <t>5bed52d8e84e0020bd498425</t>
  </si>
  <si>
    <t>I have worked on a few things I had mentioned and created another patch over your last commit (MultiValuedMap_5). This patch contains the following
 - Tests for collections returned by UnmodifiableMultiValuedMap to test the unmodifiable behavior 
 - Bulk Test for all the collections returned from the map
 - While adding the BulkTests, I found certain issue within the AbstractMultiValuedMap and I fixed them
 - Also, while adding the Bulk tests, I found an issue with AbstractCollectionTest's testCollectionRemoveAll methods. The sublist call with min and max calculations on getFullElements() returns empty when the getFullElements size is 3. I have fixed that.
 - Added a asMap method and associated tests.
 - Added a mapIterator() and tests.
 I have not touched the get behavior yet as imo a proper consensus has not been reached on the mailing list. Let me know which approach to follow and I will make the appropriate changes. 
 I am not working on the sorted map now as suggested by you. I will take up the other items you had mentioned and work on them.</t>
  </si>
  <si>
    <t>5bef23fe56f6a02950c65825</t>
  </si>
  <si>
    <t>5bef228f56f6a02950c64824</t>
  </si>
  <si>
    <t>5bed521ae84e0020bd497aa2</t>
  </si>
  <si>
    <t>Fixed in r1503029.</t>
  </si>
  <si>
    <t>5bef224556f6a02950c64413</t>
  </si>
  <si>
    <t>Dam :-(
 Still think mines better though - although I liked the way the osjava can chain together 'coz it returns itself from every method.</t>
  </si>
  <si>
    <t>5bed5343e84e0020bd4988b7</t>
  </si>
  <si>
    <t>Adding this new RangeList as a normal class in the list package would not fit imho.
 But it would be a nice addition to ListUtils:
 {noformat}
  public static List&lt;Integer&gt; range(final int from, final int to) {
  return ListUtils.unmodifiableList(new RangeList(from, to));
  }
 {noformat}
 The actual RangeList implementation will be an inner class of ListUtils and greatly reduced in size by extending AbstractList. Thus only a few methods need to be overwritten. By wrapping it with an UnmodifiableList we are sure it can not be modified.</t>
  </si>
  <si>
    <t>5bef22f256f6a02950c64cc5</t>
  </si>
  <si>
    <t>5bed5167e84e0020bd4976b3</t>
  </si>
  <si>
    <t>TODO: Add the two state checks. Close as Cannot Reproduce.</t>
  </si>
  <si>
    <t>5bef232e56f6a02950c64f30</t>
  </si>
  <si>
    <t>Commons Lang has {{StrSubstitutor}}. This does the job.</t>
  </si>
  <si>
    <t>5bed5277e84e0020bd497ebd</t>
  </si>
  <si>
    <t>The overwhelming majority of the code to support generics is complete; I confess I didn't realize there were JIRA issues targeted for the jdk5 branch. I am resolving this "umbrella task;" please refer to individual tasks on targeted for the Generics version.</t>
  </si>
  <si>
    <t>5bed5321e84e0020bd498760</t>
  </si>
  <si>
    <t>The issue is open for more than 7 years and there has been not much interest, so I am sorry, but I will close it as Won't fix.</t>
  </si>
  <si>
    <t>5bed5331e84e0020bd498801</t>
  </si>
  <si>
    <t>Ignat, I understand the problem, but it does not make sense. If we modify this method in the interface, commons-collections 3.x is no longer compatible with any previous 3.x release and can break *any* jar that depends on cc-3.x (at least on MultiMap) unles it is *modified* itself and rebuilt. Sorry, this situation would be even worse.</t>
  </si>
  <si>
    <t>5bed514be84e0020bd4975f1</t>
  </si>
  <si>
    <t>The solution to your problem would appear to be:
 Map reqParams;
 CollectionUtils.filter(reqParams.keySet(), filterPredicate);
 The deeper request in this call is covered by the proposal to add FilteredMap to
 [collections].
 Closing this call as wontfix.</t>
  </si>
  <si>
    <t>5bef237d56f6a02950c6521f</t>
  </si>
  <si>
    <t>No comments? Is this functionality already available and I just missed it? Seems like a pretty simple patch to accept if not.</t>
  </si>
  <si>
    <t>5bed506ee84e0020bd497288</t>
  </si>
  <si>
    <t>Patch applied, minor changes. Thanks</t>
  </si>
  <si>
    <t>5bed4f7de84e0020bd496e22</t>
  </si>
  <si>
    <t>This class has an undocumented invariant that the buffer length must be at least
 one larger than the size at all times. Comment on invariant added.
 Patch applied, thanks.
 svn rv219317 and rv219232</t>
  </si>
  <si>
    <t>5bef237b56f6a02950c6520d</t>
  </si>
  <si>
    <t>5bef224556f6a02950c64411</t>
  </si>
  <si>
    <t>Congratulations, you just reinvented the StAX writer :-)</t>
  </si>
  <si>
    <t>5bed50c0e84e0020bd497363</t>
  </si>
  <si>
    <t>The problem is that it is impossible for both the List and Set interfaces to be 
 implemented in one class. Note especially the hashCode and equals. I really 
 don't want to add misbehaving classes to [collections].
 With ordered set I have provided List-like methods without implementing List.
 One possible solution would be a SetList decorator, that implements List but 
 acts like a Set. Then users could choose which to use. Maybe the last 
 attachment could be used as a basis for this?</t>
  </si>
  <si>
    <t>5bef225a56f6a02950c6458a</t>
  </si>
  <si>
    <t>My final proposal is actually what I originally proposed, but you pointed out earlier "the key thing is backward" compatibilty. IMO we should fix it because I think the inconsistency is a bug. From my point of view theres three options here:
 1) Fix It - modify as per my original proposal
 2) Punt the issue to 1.4 until theres consensus (so it doesn't hold up 1.3)
 3) Close it as WONT FIX</t>
  </si>
  <si>
    <t>5bef22c156f6a02950c64a6b</t>
  </si>
  <si>
    <t>Maven use case: pom.xml content is read as String to do interpolation = search for ${xxx} to replace with a property value, and only after the interpolation process it is parsed by an Xml Pull Parser.
 Without this class, XML encoding support would have meant changing the whole interpolation process, to integrate it tightly into the parser (do interpolation on each parser event).
 Getting an XML content as a String is handy to get the content of an XML file (or more generally stream) without actually parsing it: for example if you write a file editor.</t>
  </si>
  <si>
    <t>5bef237756f6a02950c651d1</t>
  </si>
  <si>
    <t>Well, (2) sounds pretty good.
 Any other thoughts?
 {noformat}
 Index: src/main/java/org/apache/commons/io/input/Tailer.java
 ===================================================================
 --- src/main/java/org/apache/commons/io/input/Tailer.java (revision 1402268)
 +++ src/main/java/org/apache/commons/io/input/Tailer.java (working copy)
 @@ -360,6 +360,7 @@
  try {
  Thread.sleep(delayMillis);
  } catch (InterruptedException e) {
 + stop();
  }
  } else {
  // The current position in the file
 @@ -425,6 +426,7 @@
  try {
  Thread.sleep(delayMillis);
  } catch (InterruptedException e) {
 + stop();
  }
  if (getRun() &amp;&amp; reOpen) {
  reader = new RandomAccessFile(file, RAF_MODE);
 {noformat}</t>
  </si>
  <si>
    <t>5bed4fcfe84e0020bd496f47</t>
  </si>
  <si>
    <t>Looks like a duplicate of COM-1844.
 *** This bug has been marked as a duplicate of 33071 ***</t>
  </si>
  <si>
    <t>5bed52bce84e0020bd49826f</t>
  </si>
  <si>
    <t>The LRUMap already provides a functionality for this, see the javadoc of the removeLRU method:
 {noformat}
  * Subclass method to control removal of the least recently used entry from the map.
  * &lt;p&gt;
  * This method exists for subclasses to override. A subclass may wish to
  * provide cleanup of resources when an entry is removed. For example:
  * &lt;pre&gt;
  * protected boolean removeLRU(LinkEntry entry) {
  * releaseResources(entry.getValue()); // release resources held by entry
  * return true; // actually delete entry
  * }
  * &lt;/pre&gt;
 {noformat}
 This method is protected and can be overriden by subclasses in the same way as your proposed onAdd and onRemove methods.
 In case you deliberately remove elements with remove / clear, you are aware of the element removal, so you can take care of releasing the resources imho (or at least override remove/clear in such a case if you prefer that).
 There is another proposal for a TrackingCollection (see COLLECTIONS-248) which is somehow similar, in the sense that it keeps track of all additions/removals to a collection. Maybe it would make sense to add such a MapDecorator.</t>
  </si>
  <si>
    <t>5bed5231e84e0020bd497b60</t>
  </si>
  <si>
    <t>Integrated in commons-collections #18 (See [https://builds.apache.org/job/commons-collections/18/])
  Added an implementation of Eugene Myers difference algorithm.
 JIRA: COLLECTIONS-404 (Revision 1311904)
  Result = ABORTED
 luc : http://svn.apache.org/viewvc/?view=rev&amp;rev=1311904
 Files : 
 * /commons/proper/collections/trunk/pom.xml
 * /commons/proper/collections/trunk/src/main/java/org/apache/commons/collections/IndexedCollection.java
 * /commons/proper/collections/trunk/src/main/java/org/apache/commons/collections/functors/CatchAndRethrowClosure.java
 * /commons/proper/collections/trunk/src/main/java/org/apache/commons/collections/functors/ComparatorPredicate.java
 * /commons/proper/collections/trunk/src/main/java/org/apache/commons/collections/list/difference
 * /commons/proper/collections/trunk/src/main/java/org/apache/commons/collections/list/difference/CommandVisitor.java
 * /commons/proper/collections/trunk/src/main/java/org/apache/commons/collections/list/difference/DeleteCommand.java
 * /commons/proper/collections/trunk/src/main/java/org/apache/commons/collections/list/difference/EditCommand.java
 * /commons/proper/collections/trunk/src/main/java/org/apache/commons/collections/list/difference/EditScript.java
 * /commons/proper/collections/trunk/src/main/java/org/apache/commons/collections/list/difference/InsertCommand.java
 * /commons/proper/collections/trunk/src/main/java/org/apache/commons/collections/list/difference/KeepCommand.java
 * /commons/proper/collections/trunk/src/main/java/org/apache/commons/collections/list/difference/ReplacementsFinder.java
 * /commons/proper/collections/trunk/src/main/java/org/apache/commons/collections/list/difference/ReplacementsHandler.java
 * /commons/proper/collections/trunk/src/main/java/org/apache/commons/collections/list/difference/SequencesComparator.java
 * /commons/proper/collections/trunk/src/main/java/org/apache/commons/collections/list/difference/Snake.java
 * /commons/proper/collections/trunk/src/main/java/org/apache/commons/collections/list/difference/package.html
 * /commons/proper/collections/trunk/src/test/java/org/apache/commons/collections/AbstractDecoratedCollectionTest.java
 * /commons/proper/collections/trunk/src/test/java/org/apache/commons/collections/MockTestCase.java
 * /commons/proper/collections/trunk/src/test/java/org/apache/commons/collections/TestIndexedCollection.java
 * /commons/proper/collections/trunk/src/test/java/org/apache/commons/collections/functors/BasicClosureTestBase.java
 * /commons/proper/collections/trunk/src/test/java/org/apache/commons/collections/functors/TestCatchAndRethrowClosure.java
 * /commons/proper/collections/trunk/src/test/java/org/apache/commons/collections/functors/TestComparatorPredicate.java
 * /commons/proper/collections/trunk/src/test/java/org/apache/commons/collections/list/difference
 * /commons/proper/collections/trunk/src/test/java/org/apache/commons/collections/list/difference/SequencesComparatorTest.java</t>
  </si>
  <si>
    <t>5bed5293e84e0020bd498060</t>
  </si>
  <si>
    <t>Attached is a Maven 2 pom.xml file. This is basically a copy of the version in trunk, with updates applied for the generics branch.
 I couldn't get maven 1 or ant to work after a checkout, so I decided a m2 build might be the easiest fix.</t>
  </si>
  <si>
    <t>5bef223c56f6a02950c643ac</t>
  </si>
  <si>
    <t>I'm happy with these IOUtils additions, so feel free to commit if you get a chance.</t>
  </si>
  <si>
    <t>5bef23fd56f6a02950c6580a</t>
  </si>
  <si>
    <t>I am sorry, but you got so many pointers to the actual problem with ThreadLocals and you still don't get it. Hint: it is not the WeakReferences.
 Take your time and read the material in detail!
 Edit:
 When retrieving a value from a ThreadLocal variable, the actual ThreadLocal instance is added as a direct reference to the current Thread. This is especially bad in a servlet container, where the threads are usually not killed but re-used in a ThreadPool. This means the Thread never gets killed, thus the ThreadLocal never gets cleaned up. This would not be so bad if it would only be about 4KB (the allocated byte array), but if you sub-class ThreadLocal, it is loaded by your web application classloader, which is also referenced by this instance (see Class.getClassLoader()). Now you probably realize what this means: the thread has now an indirect reference from the ThreadLocal to the ClassLoader, which contains all loaded classes of the web app. This is extremely bad as it means the web app ClassLoader (and everything he has a reference to, which is quite a lot) will never be garbage-collected. Voila, big mess.
 But yeah, we gained ~2ns of allocation time.</t>
  </si>
  <si>
    <t>5bef239356f6a02950c6533c</t>
  </si>
  <si>
    <t>Do you have any reference to documentation for this behaviour?
 If it is true, unfortunately file.length() returns 0 for a missing file, so it won't detect an empty file.</t>
  </si>
  <si>
    <t>5bed5036e84e0020bd497100</t>
  </si>
  <si>
    <t>Patch applied, thanks
 SVN revision 169101</t>
  </si>
  <si>
    <t>5bef23ed56f6a02950c65755</t>
  </si>
  <si>
    <t>A related issue: 
 Why is the input file size refetched at the end? 
 Why not re-use the original value?</t>
  </si>
  <si>
    <t>5bed51f7e84e0020bd497981</t>
  </si>
  <si>
    <t>Hi Thomas,
 Christian Semrau, who reported this issue, provides in the issue description two possible solutions to the inconsistency of sublist. In a nutshell:
 When adding a value to a SubList and this value exists in the underlying SetUniqueList,
 1. the subList behaves like a SetUniqueList and the existing value is *moved* to the new position - thus breaking the contract of the underlying SetUniqueList.
 2. nothing happens because the value already exists - which means that the *sublist* does not behave like a SetUniqueList.
 Christian preferred the first solution, so I implemented all JUnit tests (and the proposed changes of SetUniqueList) according to solution no. 1
 If we decide to switch to solution no. 2, I would at first change all unit tests according to this solution. Ok?
 btw: invoking set() method with a value that exists outside the sublist will move the value to the new position, right? And also: removing a value in a sublist which exists outside the sublist range will remove this value in the underlying SEtUnqiqueList?
 (btw 2: did I allready mention that I am not happy at all with our attempt to solve a obviously inconsistent construct? Whether solution No. 1 or 2: I wonder how to write a good javadoc comment for sublist() which describes the behavior in a clear manner... The possibly most simple javadoc could read: "This method returns a sublist which is umodifiable." ;-)</t>
  </si>
  <si>
    <t>5bef23b356f6a02950c654c5</t>
  </si>
  <si>
    <t>I get the same warnings as you with Maven. But despite them the docs do get built and the Java SE API doc cross-linkage works, but the Java EE one doesn't. BTW those warnings were there already before my patch.</t>
  </si>
  <si>
    <t>5bed5287e84e0020bd497fab</t>
  </si>
  <si>
    <t>Patch applied.</t>
  </si>
  <si>
    <t>5bed51f7e84e0020bd497979</t>
  </si>
  <si>
    <t>Right now, when calling subList, a new, independent SetUniqueList is created which is filled with elements from the backing list of the specified range.
 The problem comes from the fact that this new SetUniqueList does not check for uniqueness in the backing list, but only in the sublist. If we would create an inner class (see for example ListOrderedMap), which would delegate the calls (after properly adjusting some arguments, e.g. calculate real index) to the backing SeUniqueList we could support the sublist contract.
 The order is maintained and the uniqueness is validated by the backing list.
 What do you think?</t>
  </si>
  <si>
    <t>5bef239956f6a02950c6538a</t>
  </si>
  <si>
    <t>Yes, I think WontFix is appropriate.</t>
  </si>
  <si>
    <t>5bef237a56f6a02950c651f1</t>
  </si>
  <si>
    <t>I used a "hacky" fix to reconstruct the String with right encoding in the handler class. 
 private String rebuildUTF8String(String line) {
 int len = line.length();
 byte[] bytes = new byte[len];
 for (int i=0; i&lt;len; i++) {
 bytes[i] = (byte)line.charAt(i);
 }
 return new String(bytes, UTF8);
 }
 However, the right approach is to pass in the encoding in the "create" method and handle it in the Tailer.</t>
  </si>
  <si>
    <t>5bed51e8e84e0020bd49790d</t>
  </si>
  <si>
    <t>With regards to set(int, Object key, Object value), does put(int index, Object key, Object value) not already provide this functionality as it replaces the key-value mapping at the location with the passed pair?
 Cheers,
 Dave</t>
  </si>
  <si>
    <t>5bed5294e84e0020bd498076</t>
  </si>
  <si>
    <t>done for buffers in r1353139.</t>
  </si>
  <si>
    <t>5bed534ae84e0020bd498917</t>
  </si>
  <si>
    <t>I provided a detailed report that contains all suggested modifications</t>
  </si>
  <si>
    <t>5bed52dfe84e0020bd498487</t>
  </si>
  <si>
    <t>btw. our implementation is more or less equivalent to the one of the default collections in the jdk.</t>
  </si>
  <si>
    <t>5bef22e356f6a02950c64c15</t>
  </si>
  <si>
    <t>Fix typo in issue title.</t>
  </si>
  <si>
    <t>5bed527de84e0020bd497f26</t>
  </si>
  <si>
    <t>Reworked the patch to
  * use generics
  * added a includeDuplicates parameter
  * return a List
  * move to CollectionUtils
 Included the result in r1469577.
 Thanks for the report and patch!</t>
  </si>
  <si>
    <t>5bed533fe84e0020bd498894</t>
  </si>
  <si>
    <t>Thanks Mark, i have dropped an email to 'dev@commons.apache.org' and 'security@apache.org'. Kindly let me know if this is fine.</t>
  </si>
  <si>
    <t>5bed51dbe84e0020bd4978a6</t>
  </si>
  <si>
    <t>svn rev 738956</t>
  </si>
  <si>
    <t>5bed5000e84e0020bd496fca</t>
  </si>
  <si>
    <t>The reason I made the label change was that it doesn't make sense to me that a 
 null label should print 'null =' at the top level. null is generally used to 
 mean 'ignore this argument', hence I made null just not output the label.
 You are correct however that it should print the label null when nested. So I 
 have fixed this.
 I have also updated the 'this Map' message to be the same as AbstractMap uses.
 See what you think.</t>
  </si>
  <si>
    <t>5bed5393e84e0020bd498c1a</t>
  </si>
  <si>
    <t>5bed52fde84e0020bd498608</t>
  </si>
  <si>
    <t>this app suppose to print
 name1
 name2
 name3
 but prints only
 name1
 name3</t>
  </si>
  <si>
    <t>5bef22cd56f6a02950c64b08</t>
  </si>
  <si>
    <t>OK, but there are more operating systems around than just Unix and Windows - see IO-171.
 Closing this as WONTFIX</t>
  </si>
  <si>
    <t>5bed5231e84e0020bd497b61</t>
  </si>
  <si>
    <t>The second patch has been committed in subversion repository as of r1311964.</t>
  </si>
  <si>
    <t>5bed4f47e84e0020bd496d05</t>
  </si>
  <si>
    <t>I've fixed those not in the functors package, but there were just too many in
 functors for me to bother with :-)</t>
  </si>
  <si>
    <t>5bed537ce84e0020bd498b31</t>
  </si>
  <si>
    <t>Github user Xaerxess commented on the issue:
  https://github.com/apache/commons-collections/pull/25
  As per comment in [COLLECTIONS-575](https://issues.apache.org/jira/browse/COLLECTIONS-575?focusedCommentId=16309068&amp;page=com.atlassian.jira.plugin.system.issuetabpanels:comment-tabpanel#comment-16309068), I'm closing this PR (merged in c6dc370abbbf0b487a13bd7f564287a41755bf71).</t>
  </si>
  <si>
    <t>5bef225a56f6a02950c64587</t>
  </si>
  <si>
    <t>I'm not sure I'm entirely convinced of the need for this. But if it is going to be done it should use an enumerated type (pre JDK1.5) as per the IOCase class.</t>
  </si>
  <si>
    <t>5bed52e8e84e0020bd4984c6</t>
  </si>
  <si>
    <t>Github user asfgit closed the pull request at:
  https://github.com/apache/commons-collections/pull/6</t>
  </si>
  <si>
    <t>5bed5231e84e0020bd497b6e</t>
  </si>
  <si>
    <t>Yes, the unit tests run successfully with this change, but I will investigate further.
 See also attached a simple test to create a diff-like output from the edit script. I am planning to include this into the new SequenceUtil (after a cleanup).</t>
  </si>
  <si>
    <t>5bed51dce84e0020bd4978ad</t>
  </si>
  <si>
    <t>Thanks for the hint, it has been fixed in r1311334.</t>
  </si>
  <si>
    <t>5bef240b56f6a02950c658be</t>
  </si>
  <si>
    <t>Create new issue IO-373 because this one is closed.</t>
  </si>
  <si>
    <t>5bed5368e84e0020bd498a53</t>
  </si>
  <si>
    <t>As [~britter] writes on the Mailing List:
 {quote}Nobody seems to have an opinion on this issue so you should start implementing your preference.{quote}
 Should we design an approach together or what is your favourite way of implementing this here?</t>
  </si>
  <si>
    <t>5bed5264e84e0020bd497d55</t>
  </si>
  <si>
    <t>Given that we flatten values(), it makes a lot of sense to return a flattened entrySet() and not an unflattened one; however entrySet() returns a Set which to me implies that there should not be a duplicated key,value pair. MultiValueMap doesn't stop the value having dupes so it's entirely possible.
 So, that seems that either:
 1/ We define entrySet as matching keySet and mark this issue WONTFIX.
 2/ We define entrySet as matching values and make sure our Map.Entry classes do not equal each other.
 3/ We define entrySet as matching unique key-values pairs - so that:
 keySet().size() &lt;= entrySet().size() &lt;= values().size()
 Anyone have thoughts on which should be done?
 Bear in mind that 2+3 both involve backwards compat issues if people are expecting 1.</t>
  </si>
  <si>
    <t>5bef233456f6a02950c64f5f</t>
  </si>
  <si>
    <t>The AbstractFileComparator class in Commons IO 2.4 is not declared 'public', so the sort method is not visible outside its package .</t>
  </si>
  <si>
    <t>5bed5274e84e0020bd497e4e</t>
  </si>
  <si>
    <t>As far as I understand expression "{{FilterListIterator(var9)}}" resolves into {{FilterListIterator(Predicate&lt;? super E&gt; predicate)}} constructor. Here's what it's javadoc is saying:
 {quote}{noformat}
 Constructs a new &lt;code&gt;FilterListIterator&lt;/code&gt; that will not function
 until {@link #setListIterator(ListIterator) setListIterator} is invoked.
 @param predicate the predicate to use.{noformat}{quote}
 So if a {{ListIterator}} isn't specified than [NullPointerException|http://download.oracle.com/javase/6/docs/api/java/lang/NullPointerException.html](your case) is thrown.
 I think, you're partialy right - {{FilterListIterator}} implements {{Iterator}} interface and [Iterator.hasNext()|http://download.oracle.com/javase/6/docs/api/java/util/Iterator.html#hasNext()] doesn't specify any exceptions to be thrown.
 If it's really an issue maybe these two constructors - {{FilterListIterator(Predicate&lt;? super E&gt; predicate)}} and {{FilterListIterator(ListIterator&lt;? extends E&gt; iterator )}} should be deprecated?</t>
  </si>
  <si>
    <t>5bef225e56f6a02950c645d5</t>
  </si>
  <si>
    <t>For example, see CanReadFileFilter, FileDeleteStrategy etc.
 These also have protected constructors, but perhaps private is better here.</t>
  </si>
  <si>
    <t>5bef223656f6a02950c64338</t>
  </si>
  <si>
    <t>Would require non-JVM resources (ie: Process calls), so unless someone offers the code up I don't think we should be working hard to increase the brittleness of the library.</t>
  </si>
  <si>
    <t>5bef232156f6a02950c64ebc</t>
  </si>
  <si>
    <t>Isn't this a duplicate of issue IO-199?</t>
  </si>
  <si>
    <t>5bef233856f6a02950c64f7f</t>
  </si>
  <si>
    <t>Nice idea, but this will break compatibility.
 It might be possible to introduce a new class for the enum, and deprecate the old class and methods that use it.</t>
  </si>
  <si>
    <t>5bef223c56f6a02950c643a8</t>
  </si>
  <si>
    <t>I've fixed this issue for CountingInputStream and CountingOutputStream - original getCount() and resetCount() methods have been deprecated and new getByteCount() and resetByteCount() methods added.</t>
  </si>
  <si>
    <t>5bef23c656f6a02950c6559d</t>
  </si>
  <si>
    <t>What about an even simpler syntax like:
 {code:java}
 ObjectInputStream ois = 
  new ValidatingObjectInputStream(is)
  .withClass(com.foo.Foo.class)
  .withClass("com.bar.Bar*")
  .withoutPackage("com.baz")
 {code}
 The various matcher are implementation details that could be hidden behind friendly named methods.</t>
  </si>
  <si>
    <t>5bef223d56f6a02950c643c3</t>
  </si>
  <si>
    <t>I have added the following section to the FileUpload docs. It seems worth mentioning here, because it confirms Martins concerns: It should be possible to take over control of the reaper thread completely. In particular, one should not be forced to use the FileCleaner classes thread.
  Unfortunately, this is not the whole story. The above applies only, if
  * You are using commons-io 1.3, or later.
  * You are loading commons-io from your web applications
  WEB-INF/lib and not from another location, for example the
  common/lib directory of Tomcat. This is not unlikely, because
  there are quite a few applications, which do ship commons-io.
  If commons-io 1.3 is loaded from your containers class path, then
  the following might occur: Suggest that you have two applications,
  called A and B running. (It might as well be the same application
  with two names aka servlet contexts.) Both applications are using
  the &lt;code&gt;FileCleanerCleanup&lt;/code&gt;. Now, if you terminate application
  A, but B is still running, then A terminates B's reaper thread as
  well.
  In other words, you should consider carefully, whether to use
  the &lt;code&gt;FileCleanerCleanup&lt;/code&gt;, or not. When unsure, or if you
  are happy with commons-fileupload 1.1.1, or before, then you
  possibly would like to avoid it.</t>
  </si>
  <si>
    <t>5bed5072e84e0020bd4972a1</t>
  </si>
  <si>
    <t>5bef22cf56f6a02950c64b23</t>
  </si>
  <si>
    <t>Thanks for the patch, but I implemented this as new and(IOFileFilter...) and or(IOFileFilter...) methods in FileFilterUtils and deprecated the andFileFilter(IOFileFilter, IOFileFilter) and orFileFilter(IOFileFilter, IOFileFilter) methods
 http://svn.apache.org/viewvc?view=revision&amp;revision=1002394</t>
  </si>
  <si>
    <t>5bef236a56f6a02950c65150</t>
  </si>
  <si>
    <t>Do you have a test case, a unit test patch preferably, that shows this bug before the patch is applied?
 Thank you,
 Gary</t>
  </si>
  <si>
    <t>5bef230056f6a02950c64d2f</t>
  </si>
  <si>
    <t>Does the prefix 'candidate' for the parameters names add some value or should I remove it?</t>
  </si>
  <si>
    <t>5bef22e256f6a02950c64c0c</t>
  </si>
  <si>
    <t>Please fix the typo in the bug title: "FlieEntrys" should be "FileEntrys"</t>
  </si>
  <si>
    <t>5bef221956f6a02950c6421f</t>
  </si>
  <si>
    <t>Created an attachment (id=17876)
 Modify build.xml: change JUnit XML formatter to plain
 The reason the tests didn't run using JDK 1.3 is because in the ant build file
 the &lt;junit&gt; task has a &lt;formatter type="xml"&gt; element - changing this to
 "plain" resovled the issue and (with the other change I just attached) the
 tests ran and all passed.</t>
  </si>
  <si>
    <t>5bed52c4e84e0020bd4982f5</t>
  </si>
  <si>
    <t>Yes, but the *only code* that accesses entrySet is the following, which does not write the value:
 {code}
 public Set&lt;Map.Entry&lt;K, V&gt;&gt; entrySet() {
  if (entrySet == null) {
  return new EntryView();
  }
  return entrySet;
 }
 {code}
 Thus entrySet will remain null, and a new EntryView() will always be created.</t>
  </si>
  <si>
    <t>5bef21e956f6a02950c64032</t>
  </si>
  <si>
    <t>This is beginning to feel like a can of worms.
 With the exception/handleCancelled combination, why do we need handleCancelled? We are asking the user to write all the logic to determmine cancellation and handle it by throwing the exception, so why not handle the cancellation fully at that point? Is there enough benefit to justify the combination?
 Also, I think that there may be a hidden danger/issue. A user writing a public cancel method to be called in another thread may just throw CancellationException and expect the operation to end, which of course it won't. Instead, they have to write all the boolean handling logic to trap in the directory and file levels of the looping. My point here is that while an exception is probably the right design choice in a single-threaded world for this problem, it doesn't strike me as such in a muti-threaded world.
 Perhaps this can be javadoced so users only throw CancellationException from the right thread, but it surely makes the class riskier.
 You are correct though in saying that it would allow more data to be transferred to handleCancelled(). This can be worked around using instance variables in the subclass, or handling at the point of identifying the problem. At this point, we hit a problem of not having real-life users yet.
 So, my preferred solution is to add the boolean cancelled field to DirectoryWalker together with a setCancelled(boolean) method. This means a full cancel solution is provided (which is a nice value add for the class), and documented, but doesn't prevent a subclass using an exception to achieve the same effect if it desires.</t>
  </si>
  <si>
    <t>5bef22cb56f6a02950c64aec</t>
  </si>
  <si>
    <t>The main point was that it was designed that way - to be reusable. Personally I think thats OK.</t>
  </si>
  <si>
    <t>5bef23b256f6a02950c654ba</t>
  </si>
  <si>
    <t>I don't think "later" is much use as a status - once something gets resolved then it drops off the radar and "later" implies its going to be considered/actioned at some point. Without someone volunteering (and its been over a year) its not going to happen.
 Also, while more documentation is always nice-to-have - I don't agree IO needs this.</t>
  </si>
  <si>
    <t>5bed4f43e84e0020bd496cee</t>
  </si>
  <si>
    <t>This appears to not be a problem with LRUMap.</t>
  </si>
  <si>
    <t>5bef225856f6a02950c64563</t>
  </si>
  <si>
    <t>Checking this in was unintentional. My plan was to discuss the issue before actually committing it. However, this issue is of course a good platform to discuss the necessary steps. I am ready to revert the change, if this should be desired. Otherwise, someone else should resove the issue.</t>
  </si>
  <si>
    <t>5bed5351e84e0020bd49895d</t>
  </si>
  <si>
    <t>5bed52b6e84e0020bd498228</t>
  </si>
  <si>
    <t>Created an attachment (id=10544)
 the patch file for map classes. Generated by Eclipse 3.0.0</t>
  </si>
  <si>
    <t>5bed506ee84e0020bd497287</t>
  </si>
  <si>
    <t>Created an attachment (id=11505)
 [PATCH] Add flag scanUntilRemoveable and testcase</t>
  </si>
  <si>
    <t>5bed528ee84e0020bd49801e</t>
  </si>
  <si>
    <t>Dont forget that [collections] has ResettableIterator, so there is another case to consider.</t>
  </si>
  <si>
    <t>5bed5302e84e0020bd498639</t>
  </si>
  <si>
    <t>Hello,
 The pull request has just been updated taking your comments into consideration.
 Changes:
 * A new {{IterableUtils}} class was created and the feature was moved into it
 * Methods were renamed to {{toString()}}
 * A {{toString(Iterable)}} method was created where we call each element's {{toString()}}, use a default delimiter ({{,}}), default prefix({{\[}}) and default suffix ({{\]}})
 * The method was overloaded with another one that also receives a {{Transformer}}, which will be used to fetch each element's {{String}} representation. Default delimiter, prefix and suffix were also used here
 * There is another overload where client code may additionally specify a delimiter, prefix and suffix, along with the {{Transformer}}.
 The unit tests that support the feature became kind of extensive, covering a wide number of combinations in all three methods ({{IterableUtilsTest}}). I think we should keep it this way in order to guarantee correctness, even if we change just a single method in the future (overloaded or not).
 About moving the already existing methods that work with {{Iterable}} into the new {{IterableUtils}}, I think that it makes sense. There are already distinct and specific {{*Utils}} classes for each separate case, and an {{Iterable}} is definitely not a {{Collection}}. This refactor looks more suitable for a dedicated JIRA. It will be disruptive in what matters to client code and it will need a deprecation process.
 Let me know your thoughts or if you have any other question/doubt/improvement regarding this issue!
 Cheers,
 GM</t>
  </si>
  <si>
    <t>5bed51e0e84e0020bd4978cb</t>
  </si>
  <si>
    <t>I think it is time this bug receives the attention it needs (see the cocoon issues) ;-)</t>
  </si>
  <si>
    <t>5bef233e56f6a02950c64fc0</t>
  </si>
  <si>
    <t>Patch applied in r1686527, thanks for the patch !</t>
  </si>
  <si>
    <t>5bed52bbe84e0020bd498259</t>
  </si>
  <si>
    <t>The patch looks good, but needs more test for the LinkedHashMap's behaviour. 
 [~tn] If we can decide on the pattern of adding MultiValuedMap implementations, we can get this implementation in. I am good with the current structure.
 One more thing, the patch for MultiValuedLinkedHashMap uses LinkedList as the default collection in the underlying map and the MultiValuedHashMap uses ArrayList as it's default collection. I am ok with both as long as we keep it consistent across implementations (unless there is a special need). So which one should we use?</t>
  </si>
  <si>
    <t>5bef224956f6a02950c6444e</t>
  </si>
  <si>
    <t>Resolving wontfix as per previous comment.</t>
  </si>
  <si>
    <t>5bed5021e84e0020bd49709f</t>
  </si>
  <si>
    <t>Thank you for reporting this. Looks like the problem is in BoundedFifoBuffer. 
 IIUC how this field is supposed to be maintained, the end field is not being
 updated correctly.</t>
  </si>
  <si>
    <t>5bef227556f6a02950c64710</t>
  </si>
  <si>
    <t>What's the use case for this feature?</t>
  </si>
  <si>
    <t>5bed5323e84e0020bd498777</t>
  </si>
  <si>
    <t>Closing this as invalid.</t>
  </si>
  <si>
    <t>5bef23bd56f6a02950c6551d</t>
  </si>
  <si>
    <t>5bed4f4fe84e0020bd496d38</t>
  </si>
  <si>
    <t>Fix made to SequencedHashMap.indexOf.
 Thanks for the test.</t>
  </si>
  <si>
    <t>5bed520fe84e0020bd497a32</t>
  </si>
  <si>
    <t>I think this makes sense.
 Please find attached a first patch with the following idea:
 Create an EquatorWrapper that wraps the actual object and delegates equals/hashCode to the Equator.
 The isEqualCollection method creates a transformed collection (O -&gt; EquatorWrapper&lt;O&gt;) for each of the two input collections and passes it on to the already existing isEqualCollection(Collection, Collection).
 A simple test attached:
  * compare two integer lists
  * equator: looks for odd/even numbers
 Missing javadoc and more tests.</t>
  </si>
  <si>
    <t>5bed52f7e84e0020bd4985a3</t>
  </si>
  <si>
    <t>Yep. That's the first part of the patch i just attached.</t>
  </si>
  <si>
    <t>5bef22b756f6a02950c649ed</t>
  </si>
  <si>
    <t>Cannot see any point - one can just use
 FileUtils.getFile(...).getPath()</t>
  </si>
  <si>
    <t>5bef240556f6a02950c65881</t>
  </si>
  <si>
    <t>TL;DR;
  * *2.5 did not close the stream*
  * *2.6 closed the stream after the introduction of try-with-resources*
  * *This issue is about the changed behaviour, with a pull request to revert it back to 2.5 behaviour*
 Recapitulating;
 I believe the *copyToFile* method was released with Release 2.5 â€“ 2016-04-22, added in this commit from IO-381 from May 2013 [https://github.com/apache/commons-io/commit/ee2f71d9fd2ce253f53de137950fa90087b9f565]
 The code from the 2.5 released tag reads:
 {code:java}
  /**
  * Copies bytes from an {@link InputStream} &lt;code&gt;source&lt;/code&gt; to a file
  * &lt;code&gt;destination&lt;/code&gt;. The directories up to &lt;code&gt;destination&lt;/code&gt;
  * will be created if they don't already exist. &lt;code&gt;destination&lt;/code&gt;
  * will be overwritten if it already exists.
  * The {@code source} stream is left open, e.g. for use with {@link java.util.zip.ZipInputStream ZipInputStream}.
  * See {@link #copyInputStreamToFile(InputStream, File)} for a method that closes the input stream.
  *
  * @param source the &lt;code&gt;InputStream&lt;/code&gt; to copy bytes from, must not be {@code null}
  * @param destination the non-directory &lt;code&gt;File&lt;/code&gt; to write bytes to
  * (possibly overwriting), must not be {@code null}
  * @throws IOException if &lt;code&gt;destination&lt;/code&gt; is a directory
  * @throws IOException if &lt;code&gt;destination&lt;/code&gt; cannot be written
  * @throws IOException if &lt;code&gt;destination&lt;/code&gt; needs creating but can't be
  * @throws IOException if an IO error occurs during copying
  * @since 2.5
  */
  public static void copyToFile(final InputStream source, final File destination) throws IOException {
  final FileOutputStream output = openOutputStream(destination);
  try {
  IOUtils.copy(source, output);
  output.close(); // don't swallow close Exception if copy completes normally
  } finally {
  IOUtils.closeQuietly(output);
  }
  }
 {code}
 NB the Javadocs states "*The \{@code source} stream is left open*". I had a look at the code, and tested in Eclipse, and it is indeed left open.
  But on this commit from May 2016, released later with Release 2.6 â€“ 2017-10-15, we added try-with-resources, which changed the behaviour of the code.
  The code from IO-505 from the 2.6 released tag_**_ reads:
 {code:java}
 Â Â Â /**
 Â Â Â Â * Copies bytes from an {@link InputStream} &lt;code&gt;source&lt;/code&gt; to a file
 Â Â Â Â * &lt;code&gt;destination&lt;/code&gt;. The directories up to &lt;code&gt;destination&lt;/code&gt;
 Â Â Â Â * will be created if they don't already exist. &lt;code&gt;destination&lt;/code&gt;
 Â Â Â Â * will be overwritten if it already exists.
 Â Â Â Â * The {@code source} stream is left open, e.g. for use with {@link java.util.zip.ZipInputStream ZipInputStream}.
 Â Â Â Â * See {@link #copyInputStreamToFile(InputStream, File)} for a method that closes the input stream.
 Â Â Â Â *
 Â Â Â Â * @param sourceÂ Â Â Â Â the &lt;code&gt;InputStream&lt;/code&gt; to copy bytes from, must not be {@code null}
 Â Â Â Â * @param destination the non-directory &lt;code&gt;File&lt;/code&gt; to write bytes to
 Â Â Â Â *Â Â Â Â Â Â Â Â Â Â Â Â Â Â Â Â Â Â Â (possibly overwriting), must not be {@code null}
 Â Â Â Â * @throws IOException if &lt;code&gt;destination&lt;/code&gt; is a directory
 Â Â Â Â * @throws IOException if &lt;code&gt;destination&lt;/code&gt; cannot be written
 Â Â Â Â * @throws IOException if &lt;code&gt;destination&lt;/code&gt; needs creating but can't be
 Â Â Â Â * @throws IOException if an IO error occurs during copying
 Â Â Â Â * @since 2.5
 Â Â Â Â */
 Â Â Â public static void copyToFile(final InputStream source, final File destination) throws IOException {
 Â Â Â Â Â Â Â try (InputStream in = source;
 Â Â Â Â Â Â Â Â Â Â Â Â OutputStream out = openOutputStream(destination)) {
 Â Â Â Â Â Â Â Â Â Â Â IOUtils.copy(in, out);
 Â Â Â Â Â Â Â }
 Â Â Â }
 {code}
 NB the Javadocs states "*The \{@code source} stream is left open*". But the try-with-resources closes the in/source input stream. I think this change in the behaviour was not intentional.
 The pull request for this issue is proposing to revert what was added in 2.6. I would not use commons-io-2.6 `copyToFile`, as I would normally handle the stream myself, or use the other method that already closed the stream before.
 [~tmortagne],
 &gt;I agree that behavior should not change but that's actually an argument for a bugfix release as fast as possible, not to keep a regression.
 +1
 In a similar case, Commons Pool 2.4.3 kept binary compatibility but changed the way the code worked when iterating stack traces (see POOL-320), which caused an issue and prevented us from using this version in Commons DBCP. Instead of keeping the method and adding a new one, or updating documentation, we reverted the change in 2.5.0 (see POOL-335).
 In my opinion we should revert the regression added in 2.6, with [~mmariotti] 's pull request suggested, which also includes a unit test to prevent the regression from happening again.
 Cheers
 Bruno
 (**) There is a tag commons-io-2.5, but no commons-io-2.6, only RC1, RC2, and commons-io-2.6-RC3.</t>
  </si>
  <si>
    <t>5bef21fc56f6a02950c640f0</t>
  </si>
  <si>
    <t>Thanks for the info</t>
  </si>
  <si>
    <t>5bef23f056f6a02950c65772</t>
  </si>
  <si>
    <t>Thanks [Bruno P. Kinoshita|https://issues.apache.org/jira/secure/ViewProfile.jspa?name=kinow].
 It's work for me(y)</t>
  </si>
  <si>
    <t>5bef23da56f6a02950c65667</t>
  </si>
  <si>
    <t>Thanks for reporting this issue. The IOUtils was working, and comparing with the other links, the only difference is the trailing context /javadocs/ before /api-releases/.
 Fixing it now, you should be able to review it once the site is re-deployed.
 Thanks again,
 Bruno</t>
  </si>
  <si>
    <t>5bef22e856f6a02950c64c4c</t>
  </si>
  <si>
    <t>The new method is in the IOUtils class.Note that its my class, not from the apache repository.
 The IOUtilsTest is junit test case.</t>
  </si>
  <si>
    <t>5bef23d956f6a02950c65655</t>
  </si>
  <si>
    <t>Well, you do have a point there... I'm OK with the addition then, mod tests to check for NPEs and better method names.</t>
  </si>
  <si>
    <t>5bed511fe84e0020bd49759c</t>
  </si>
  <si>
    <t>Duplicate of COLLECTIONS-313</t>
  </si>
  <si>
    <t>5bed52dee84e0020bd498474</t>
  </si>
  <si>
    <t>And giving the permission to read system properties to the commons-collections lib is not an option in your case?
 I understand it is annoying, but as I said, it is very unlikely that we will release a new 3.x lib, at least in the near future.</t>
  </si>
  <si>
    <t>5bef22b456f6a02950c649b8</t>
  </si>
  <si>
    <t>Yes, exactly ;)
 appendStringToFile(File file, String encoding, String textToAppend);
 is the function I was looking for.</t>
  </si>
  <si>
    <t>5bed510ce84e0020bd497527</t>
  </si>
  <si>
    <t>Since the limitations are documented on the classes e.g.
 org.apache.commons.collections.functors.AllPredicate I would call this an RFE. 
 Semantics at work; I tend to agree with most of the logic presented here,
 however, and with the assertion that since exceptions are currently thrown these
 changes would effectively be BC.</t>
  </si>
  <si>
    <t>5bed4ffbe84e0020bd496f91</t>
  </si>
  <si>
    <t>Reopening to dupe instead of invalidating.</t>
  </si>
  <si>
    <t>5bef21e956f6a02950c64029</t>
  </si>
  <si>
    <t>Should we have cancel() functionality in DirectoryWalker?
 This could be achieved by having a volatile boolean cancel flag and a cancel method. However there would be a performance penalty for systems that don't need this (volatile is a part sync).
 We could leave cancel out of DirecoryWalker, as its easy to add to subclasses - check the cancel flag at the start of handleFile and in handleDirectory.
 I think I'd prefer this to be a subclasses responsibility.</t>
  </si>
  <si>
    <t>5bed5167e84e0020bd4976a0</t>
  </si>
  <si>
    <t>This happening when the cache fills up was also something that I think was
 happening when I saw the error. Oh, I see I mentioned that in the original bug
 report. :)</t>
  </si>
  <si>
    <t>5bed5389e84e0020bd498bc1</t>
  </si>
  <si>
    <t>You cannot make a public API private without breaking binary compatiblity, so this is a no go in 4.x but would be OK for 5.0.</t>
  </si>
  <si>
    <t>5bed534be84e0020bd49891f</t>
  </si>
  <si>
    <t>Hi Vitaly,
 thanks for your contribution. Unfortunately the code hosted on the link you provided is released under GPL, which is not compatible with Apache license.
 To include it into commons-collections it would be necessary that you attach the code in question to this issue and all source files with an Apache license header, or you update the license on the project hosted at googlecode.
 Looking at the source itself, it looks like you did start your work from the original Sun/Oracle code, which will make this even more complicated.
 Thomas</t>
  </si>
  <si>
    <t>5bef23af56f6a02950c65489</t>
  </si>
  <si>
    <t>Hi, Sebb, 
 I have attached a file. hope it could make myself clear.
 Thank you.
 BR,
 Hao Liu.</t>
  </si>
  <si>
    <t>5bed5394e84e0020bd498c20</t>
  </si>
  <si>
    <t>5bed5382e84e0020bd498b6a</t>
  </si>
  <si>
    <t>5bef225256f6a02950c644fc</t>
  </si>
  <si>
    <t>@Henri
 LineIterator was in the last release - also isFileNewer() / isFileOlder() in FileUtils throw IllegalArgumentException so we have code in the vicinity doing both. Also what do you think about changing them all to IAE in IO 2.0 (backward-incompatible JDK 1.5 version) as I propose in IO-154 - I think if we're going to do that then we should create the minimum disruption and use IAE here. IMO a -1 vote here should also be a -1 vote to IO-154.</t>
  </si>
  <si>
    <t>5bed528be84e0020bd497fe6</t>
  </si>
  <si>
    <t>It was so slow that I essentially did more or less what I describe above. I left the original running while I was doing this and it was still running by the time I deployed my fix. I aborted it and restarted it and then it finished in seconds. The big question is indeed what to do with small lists. For big lists there's no question about what is the right approach. Also you might wonder about the memory impact (modest, I would say). Otherwise, HashSet.contains and List.contains should produce same results in this case so this should not affect semantics. If list size is a concern, you could maybe come up with a threshold for deciding on which implementation to use.</t>
  </si>
  <si>
    <t>5bef237b56f6a02950c6520b</t>
  </si>
  <si>
    <t>Commons IO already has StringBuilderWriter (but not a StringBufferWriter) and WriterOutputStream implementations that can be combined to create a StringBuilder OutputStream. The advantage of using the WriterOutputStream implementation is that a CharsetDecoder can be used for converting the characters to bytes.
 However, if people think this is a good idea then an AppendableOutputStream is more generic - providing for StringBuilder, StringBuffer and any Writer implementation. Attaching a patch with that</t>
  </si>
  <si>
    <t>5bef21e956f6a02950c64026</t>
  </si>
  <si>
    <t>I've deleted the FileFinder implementation and re-named FileFinderTestCase to DirectoryWalkerTestCase.
 I've also made the following changes to DirectoryWalker:
  - Change DirectoryWalker methods to use a Collection rather than List for the results
  - Move the handleDirectoryEnd() method within the "process" check
  - Change method signature for "walk" to walk(File, Collection) - that way the implementation used for results is not fixed by DirectoryWalker</t>
  </si>
  <si>
    <t>5bed52dbe84e0020bd498453</t>
  </si>
  <si>
    <t>Removed method in r1596053.
 It was there since the original commit, maybe by accident after changing the interface of the ExpirationPolicy.
 Anyway it was confusing as the parameter was not used and safe to remove the method.
 Thanks for the report.</t>
  </si>
  <si>
    <t>5bed5389e84e0020bd498bc5</t>
  </si>
  <si>
    <t>Github user sfuhrm closed the pull request at:
  https://github.com/apache/commons-collections/pull/40</t>
  </si>
  <si>
    <t>5bef237556f6a02950c651bc</t>
  </si>
  <si>
    <t>{noformat}
 commit -m "&lt;action issue="IO-358" dev="ggregory" type="add" due-to="yukoba"&gt;Add IOUtils.read and readFully(ReadableByteChannel, ByteBuffer buffer).&lt;/action&gt;"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1415223.
 {noformat}</t>
  </si>
  <si>
    <t>5bef22c456f6a02950c64a99</t>
  </si>
  <si>
    <t>While you're probably right that using "*?" in a wildcard expression should work as you expect - it would be difficult to fix wildcardMatch() to cater for this.
 Using {code}"?*"{code} effectively means the same thing - unfortunately this does not work either - but its much easier to fix. Also in my mind its more precise. For example an expression like {code}"aa?*"{code} always means "any character in the third position" for the "?" wildcard.</t>
  </si>
  <si>
    <t>5bed5046e84e0020bd49716d</t>
  </si>
  <si>
    <t>Fixed in CVS already (duplicate report).</t>
  </si>
  <si>
    <t>5bed52bde84e0020bd49828f</t>
  </si>
  <si>
    <t>Created an attachment (id=17006)
 an archive of revised source and test files
 I found time to clean up the implementation of the SortedArrayMap and also
 implement additional features, like unmodifiable views and submap views.
 With this submission, the implementation of the map becomes feature-complete,
 no more inimplemented operations remain.
 I invested a lot of efforts in proper unit testing, which also led to some
 modifications of the original testing framework. Please find the modified
 classes in a separate directory inside the archive and review them against the
 base revision (3.1).
 There are some additional notes in README.TXT file.</t>
  </si>
  <si>
    <t>5bef23c156f6a02950c6554c</t>
  </si>
  <si>
    <t>My point was that discriminating between 'touch' and an updated file is tricky and not always possible.
 I don't consider it a fault that the a touched file is seen as new (cf. backup).
 We really need a test case that shows the exact same error.
 Also it would be helpful to know if the failures occurred on Unix or Windows, and whether reOpen is true or false.</t>
  </si>
  <si>
    <t>5bed5398e84e0020bd498c43</t>
  </si>
  <si>
    <t>Do you mean:
 input:
  { [1], [2,3], [4] }
 output:
  [ [1], [2,3], [4] ]
 or
  [ 1, 2, 3, 4 ]
 Or methods for both?</t>
  </si>
  <si>
    <t>5bed525be84e0020bd497ccf</t>
  </si>
  <si>
    <t>A collection provides an iterator over its elements, thus the notion of "first" or "last" element is derived from the iteration order.</t>
  </si>
  <si>
    <t>5bef224b56f6a02950c64479</t>
  </si>
  <si>
    <t>Attaching a patch containing Hiroshi's test as a unit test and a proposed pair of fixes.
 Opinions sought on my fix, I don't do a lot of bit shifting so it always feels clumsy.</t>
  </si>
  <si>
    <t>5bef226d56f6a02950c64690</t>
  </si>
  <si>
    <t>Fixed thanks
 http://svn.apache.org/viewvc?view=rev&amp;revision=647000</t>
  </si>
  <si>
    <t>5bed4ee3e84e0020bd496beb</t>
  </si>
  <si>
    <t>[I guess I should have spotted that ...]
 The code is now safer - someone might decide to change lock to be a different 
 Object at some point.
 BTW, I'd rather not have been added as an @author - besides, I thought the ASF 
 are not keen on @author tags?</t>
  </si>
  <si>
    <t>5bed5289e84e0020bd497fc1</t>
  </si>
  <si>
    <t>I attached a patch with the code and a few tests.</t>
  </si>
  <si>
    <t>5bed523be84e0020bd497ba3</t>
  </si>
  <si>
    <t>Added support for Equator interface in r1366174.</t>
  </si>
  <si>
    <t>5bed52fce84e0020bd4985f8</t>
  </si>
  <si>
    <t>Well, thank you for your work and thanks for the Apache Commons Collections :)</t>
  </si>
  <si>
    <t>5bed5367e84e0020bd498a49</t>
  </si>
  <si>
    <t>Here is the example that inspired me:
 {code:title=org.apache.hadoop.hive.serde2.RegexSerDe}
  row = new ArrayList&lt;Object&gt;(numColumns);
  // Constructing the row object, etc, which will be reused for all rows.
  for (int c = 0; c &lt; numColumns; c++) {
  row.add(null);
  }
 {code}
 What it would be nice to do:
 {code:title=org.apache.hadoop.hive.serde2.RegexSerDe}
  row = new ArrayList&lt;Object&gt;(numColumns);
  CollectionUtils.addNCopies(row, numColumns, null);
 {code}</t>
  </si>
  <si>
    <t>5bef23c656f6a02950c655bd</t>
  </si>
  <si>
    <t>Go for it - looks good to me, the only minor comment I have is, can you include the className in the exception message:
  {{throw new InvalidClassException("Class '" + className + "' not accepted");}}</t>
  </si>
  <si>
    <t>5bef225b56f6a02950c6459f</t>
  </si>
  <si>
    <t>*sigh* - that last comment was meant as private email. please ignore.</t>
  </si>
  <si>
    <t>5bef22b156f6a02950c64990</t>
  </si>
  <si>
    <t>Well, Harmony should contain similar functionality. I simply cannot say, if *you* can do this, although the Harmony code is ours. My gut feeling says yes, but IANAL.</t>
  </si>
  <si>
    <t>5bef22d156f6a02950c64b51</t>
  </si>
  <si>
    <t>Thanks, fixed:
 http://svn.apache.org/viewvc?view=revision&amp;revision=1002806</t>
  </si>
  <si>
    <t>5bef226656f6a02950c64634</t>
  </si>
  <si>
    <t>Niall,
 Any thoughts on this patch? Do you think it's something that would trigger off a quick 1.3.3 release? It's something that we're pretty keen on as well.
 Cheers,
 Mark C</t>
  </si>
  <si>
    <t>5bed5356e84e0020bd498997</t>
  </si>
  <si>
    <t>This should please be discussed on the mailinglist.
 I hand-picked the bugfixes that have been backported from the 4.0 release and they only include things that are clearly wrong, and anybody using this functionality must have a broken application.</t>
  </si>
  <si>
    <t>5bed4f7ae84e0020bd496e13</t>
  </si>
  <si>
    <t>I just encountered this bug also
 Here is a test case of FastArrayList$ListIter.remove which one expects should
 work, but throws ConcurrentModificationException instead -
 http://www.sfu.ca/~jdbates/tmp/commons-collections/TestFastArrayList.java
 Here is a test case of the unfolded TestFastArrayList code which one expects
 should throw ConcurrentModificationException &amp; (at least with gnu classpath)
 does - http://www.sfu.ca/~jdbates/tmp/commons-collections/TestClasspath.java
 Thanks for your work on these excellent tools!
 Jack</t>
  </si>
  <si>
    <t>5bed52dee84e0020bd498477</t>
  </si>
  <si>
    <t>Fixed in commit r1713233.
 The system property is now accessed via a call to doPrivileged. If the call fails with a SecurityException, File#separator is used instead.</t>
  </si>
  <si>
    <t>5bef237356f6a02950c651a4</t>
  </si>
  <si>
    <t>Thank you for the quick response time!</t>
  </si>
  <si>
    <t>5bef23d656f6a02950c6562e</t>
  </si>
  <si>
    <t>Trunk is on 1.7 now.</t>
  </si>
  <si>
    <t>5bed51e6e84e0020bd4978fd</t>
  </si>
  <si>
    <t>This looks like a duplicate of [COLLECTIONS-323]. If not, can you test a trunk build please for your specific test case? Better yet, can you provide a unit test patch to show the failure in trunk? Thank you.</t>
  </si>
  <si>
    <t>5bed5332e84e0020bd49881c</t>
  </si>
  <si>
    <t>Thomas,
 I am a committer on the Jena project and am wondering if the collections project would accept the submission of our ExtendedIterator? I will package it, and the test cases as part of this submission if that is acceptable.
 The extended iterator adds 3 basic pieces of functionality.
 1. the ability to chain multiple iterators together into a single iterator. (the functionality that my SortedBag uses)
 2. the ability to filter results.
 3. the ability to map results to another type. (e.g. map Integer results to Long)
 In any case I will be fixing the dependencies one way or another and adding test cases for resubmission.</t>
  </si>
  <si>
    <t>5bed517be84e0020bd497759</t>
  </si>
  <si>
    <t>Since Arrays.toString() is only available beginning with Java 1.5, this patch cannot be applied until the [collections] trunk is 1.5-only.</t>
  </si>
  <si>
    <t>5bef232f56f6a02950c64f34</t>
  </si>
  <si>
    <t>Perhaps something like incrementing the file name to the first non-collision name would suffice. Something like:
 {code}
 // input: /directory/test.txt is a file that exists
 File f = incrementFileName(new File("/directory/test.txt"));
 try {
 FileUtils.touch(f);
 } catch (IOException e) {
 e.printStackTrace();
 }
 // output: a new file at /directory/test (1).txt
 {code}
 I have code to do this but need to work to get it in patch form. Once it is in a patch, I can post it here.</t>
  </si>
  <si>
    <t>5bed5228e84e0020bd497af3</t>
  </si>
  <si>
    <t>Integrated in commons-collections #45 (See [https://builds.apache.org/job/commons-collections/45/])
  [COLLECTIONS-324] Made protected fields final to improve thread-safety. Thanks to sebb for the report. (Revision 1353172)
  Result = SUCCESS
 tn : http://svn.apache.org/viewvc/?view=rev&amp;rev=1353172
 Files : 
 * /commons/proper/collections/trunk/src/main/java/org/apache/commons/collections/comparators/TransformingComparator.java</t>
  </si>
  <si>
    <t>5bed532ae84e0020bd4987b0</t>
  </si>
  <si>
    <t>The use TreeBag states that it uses a TreeMap as underlying data structure, this the same limitations apply as for a TreeMap.
 In fact I consider this even a bug in the jdk, as the TreeMap states that adding a mapping with a null key and natural ordering will result in a NullPointerException, although it does not immediately, only when you try to get the entry with a null key:
 {noformat}
  SortedMap&lt;String, String&gt; map = new TreeMap&lt;String, String&gt;();
  map.put(null, null);
  System.out.println(map.get(null));
 {noformat}
 The NullPointerException is only thrown in the call to get().</t>
  </si>
  <si>
    <t>5bed5374e84e0020bd498aca</t>
  </si>
  <si>
    <t>5bef23c656f6a02950c6558e</t>
  </si>
  <si>
    <t>I agree Include/Exclude sounds better.
 I will spend some time building out the unit tests, then provide an updated patch.</t>
  </si>
  <si>
    <t>5bed5356e84e0020bd4989aa</t>
  </si>
  <si>
    <t>Thanks Thomas for the confirmation.</t>
  </si>
  <si>
    <t>5bed5290e84e0020bd49802f</t>
  </si>
  <si>
    <t>Feel free to submit a patch with unit tests ;)
 Gary</t>
  </si>
  <si>
    <t>5bed4f58e84e0020bd496d5e</t>
  </si>
  <si>
    <t>Rodney, yeah, an IllegalArgumentException might be more appropriate. Unless
 perhaps the non-null encoding is an empty string, in which case falling back to
 the JVM default or UTF-8 might make sense.</t>
  </si>
  <si>
    <t>5bed529de84e0020bd498103</t>
  </si>
  <si>
    <t>Integrated in commons-collections #31 (See [https://builds.apache.org/job/commons-collections/31/])
  [COLLECTIONS-414] Fix type inference problems. (Revision 1353123)
  Result = SUCCESS
 tn : http://svn.apache.org/viewvc/?view=rev&amp;rev=1353123
 Files : 
 * /commons/proper/collections/trunk/src/main/java/org/apache/commons/collections/functors/ChainedClosure.java
 * /commons/proper/collections/trunk/src/main/java/org/apache/commons/collections/functors/ChainedTransformer.java
 * /commons/proper/collections/trunk/src/main/java/org/apache/commons/collections/functors/NonePredicate.java
 * /commons/proper/collections/trunk/src/main/java/org/apache/commons/collections/functors/OnePredicate.java
 * /commons/proper/collections/trunk/src/main/java/org/apache/commons/collections/functors/SwitchClosure.java
 * /commons/proper/collections/trunk/src/main/java/org/apache/commons/collections/functors/SwitchTransformer.java</t>
  </si>
  <si>
    <t>5bed5302e84e0020bd49863c</t>
  </si>
  <si>
    <t>Github user asfgit closed the pull request at:
  https://github.com/apache/commons-collections/pull/7</t>
  </si>
  <si>
    <t>5bef21dc56f6a02950c63f8a</t>
  </si>
  <si>
    <t>Updating fix version</t>
  </si>
  <si>
    <t>5bef22a256f6a02950c648c5</t>
  </si>
  <si>
    <t>Verified</t>
  </si>
  <si>
    <t>5bed4f3ae84e0020bd496ca8</t>
  </si>
  <si>
    <t>Thanks for the spot ;-)</t>
  </si>
  <si>
    <t>5bed510ce84e0020bd49752a</t>
  </si>
  <si>
    <t>Patch added so this bug can either be fixed or rejected. :)</t>
  </si>
  <si>
    <t>5bed52fae84e0020bd4985c3</t>
  </si>
  <si>
    <t>Applied the patch with a few modifications in r1549021:
  * changed javadoc a bit
  * added methods in TransformerUtils
  * deprecated TransformerUtils.switchTransformer(Predicate, Transformer, Transformer)
 Thanks for the patch!
 You name appears in the changelog and you are also in the list of contributors (see also http://commons.apache.org/proper/commons-collections/team-list.html).</t>
  </si>
  <si>
    <t>5bed4f6be84e0020bd496db7</t>
  </si>
  <si>
    <t>(In reply to comment #8)
 Because its the right thing to do ? David has noted a problem that he has with
 commons-collections, and he outlines the solution which is neither complicated
 nor does break anything. He probably would even create a patch to fix it (there
 shouldn't be too much problematic usages of Map.Entry). So why should we refuse
 to incorporate it ?</t>
  </si>
  <si>
    <t>5bed5369e84e0020bd498a61</t>
  </si>
  <si>
    <t>5bed5154e84e0020bd49760f</t>
  </si>
  <si>
    <t>Closed as Nth duplicate, otherwise we might have it multiple times in the change log.</t>
  </si>
  <si>
    <t>5bef220d56f6a02950c6418a</t>
  </si>
  <si>
    <t>Created an attachment (id=17345)
 Fix checkstyle issues</t>
  </si>
  <si>
    <t>5bef23b856f6a02950c654f6</t>
  </si>
  <si>
    <t>Hi Nick,
 thanks for reporting.
 The implementation is correct. FilesUtils.deleteQuietly is called with the destination file (not the source file).</t>
  </si>
  <si>
    <t>5bed525ae84e0020bd497cc1</t>
  </si>
  <si>
    <t>Changing a method return signature is a binary incompatible change, as we know
 to our great cost in [collections]. See
 http://eclipse.org/eclipse/development/java-api-evolution.html
 Thus, to change this would require adding another method alongside the original
 with a different name, something which just isn't justified.
 Sorry if this seems harsh, but there's no point getting your hopes up on this one.</t>
  </si>
  <si>
    <t>5bef240056f6a02950c6582e</t>
  </si>
  <si>
    <t>The pull request has become bigger than I expected as I needed to add verification of IP numbers as well. I'm not 100% sure about percent encoded hostnames or hostnames containing non-ASCII characters, so would prefer a second pair of eyes.</t>
  </si>
  <si>
    <t>5bef23a656f6a02950c6541d</t>
  </si>
  <si>
    <t>As closeQuitely is now deprecated I'm closing this.</t>
  </si>
  <si>
    <t>5bef22a156f6a02950c648b9</t>
  </si>
  <si>
    <t>Thanks Keith, I have added this with superficial changes, mostly formatting
 http://svn.apache.org/viewvc?view=rev&amp;revision=721749</t>
  </si>
  <si>
    <t>5bed5254e84e0020bd497c6c</t>
  </si>
  <si>
    <t>Correct, but the contract of the map permits this, as iteration order is based on RU concerns. Calling {{get()}} restructures the underlying data because the current entry becomes the LRU entry and so the map is modified. The answer, therefore, is not to call get() when testing iterator behavior per the contract of the map. Commit forthcoming.</t>
  </si>
  <si>
    <t>5bef23c156f6a02950c65549</t>
  </si>
  <si>
    <t>Having said that, if there is still a problem whereby the code does not follow the file properly, please provide full details.</t>
  </si>
  <si>
    <t>5bef23ae56f6a02950c65472</t>
  </si>
  <si>
    <t>Is there any way to determine a file is a symlink?</t>
  </si>
  <si>
    <t>5bef238856f6a02950c652ab</t>
  </si>
  <si>
    <t>Ok, we can ignore and document for now.
 How about a BigInteger method that will give you the right answer no matter now big?
 Gary</t>
  </si>
  <si>
    <t>5bed5264e84e0020bd497d58</t>
  </si>
  <si>
    <t>#1 gets the vote. On iterator....
 Shouldn't the iterator() be returning a flattened iteration of values from all of the contained ArrayLists; and also be generating ConcurrentModificationException in some fun way?
 I don't think this will be simple to implement, so pushing up to 3.4.</t>
  </si>
  <si>
    <t>5bed5256e84e0020bd497c7f</t>
  </si>
  <si>
    <t>Renamed method to removeMultiKey in r1542782.</t>
  </si>
  <si>
    <t>5bed526ae84e0020bd497dc2</t>
  </si>
  <si>
    <t>I didn't realise you were talking about binary compatibility here. I understand that, no worries.</t>
  </si>
  <si>
    <t>5bed51e0e84e0020bd4978cd</t>
  </si>
  <si>
    <t>Most of the errors are down to the hashCode being different. This is because the MultiValueMap in the test is wrapping values up in an ArrayList where as the comparison map is expecting the raw value.
 I am trying to use the existing base test to correct this by means of overriding some methods to some success but have been hit by a laptop screen failure! Will get the code of and see where I get too.
 Dave</t>
  </si>
  <si>
    <t>5bed5399e84e0020bd498c53</t>
  </si>
  <si>
    <t>As we already have a WeakHashMap: Can't one simply use Collections.synchronizedMap(weakMap)?
 Â</t>
  </si>
  <si>
    <t>5bef221956f6a02950c64222</t>
  </si>
  <si>
    <t>(In reply to comment #7)
 &gt; Niall, what is the exact error during failure? Maven is notorious for running
 &gt; out of memory on every Windows machine I've had for the last 2 years, and so
 &gt; this little gem has done wonders for me...
 &gt; set MAVEN_OPTS=-Xmx768m
 There isn't acutall any error where the problem is occurring - a number of the 
 tests delete/create a test directory ("test/io") in their setup() method. In a 
 single test case it will happliy do that correctly for a number of tests - but 
 then just stop. The test directory is being created using File's mkdirs() 
 method - if it doesn't create the directories it just returns false - that then 
 causes the tests to fail, since its expecting the dir to exist.
 I tried increasing the memory - but that didn't change anything. Thanks for the 
 suggestion though.</t>
  </si>
  <si>
    <t>5bed5363e84e0020bd498a1b</t>
  </si>
  <si>
    <t>Sure, just let me know what the process for that is.</t>
  </si>
  <si>
    <t>5bed531fe84e0020bd498744</t>
  </si>
  <si>
    <t>This is certainly not a bug, as the respective method clearly states what to expect in case an invalid key/value is put into the map.
 The reason an IllegalArgumentException is thrown in such a case is to be compliant with the Map interface which states the following (put method):
 {quote}
 IllegalArgumentException - if some property of the specified key or value prevents it from being stored in this map
 {quote}
 To filter elements from a Collection that are rejected by a Predicate one can use CollectionUtils.filter(...), but there is no equivalent method for maps. So this would be something useful to add to MapUtils imho.
 If you want a Map that silently discards such key/value pairs I suggest to create a custom implementation based on the existing PredicatedMap, but this will most likely not going to be added to collections.</t>
  </si>
  <si>
    <t>5bed52c8e84e0020bd498354</t>
  </si>
  <si>
    <t>Note: ExtendedProperties patch applied (r655204). I typo'd the key in the comment so it doesn't appear here.</t>
  </si>
  <si>
    <t>5bef232756f6a02950c64ee8</t>
  </si>
  <si>
    <t>I disagree.
 Apache Commons code also calls this flawed implementation instead of calling java.nio.file.Files.isSymbolicLink.
 Here's an example:
 http://grepcode.com/file/repo1.maven.org/maven2/commons-io/commons-io/2.4/org/apache/commons/io/FileUtils.java/#1529
 In this particular case calling deleteDirectory() in windows will give vastly different results than it does in Linux/Unix
 If you're going to tell people to stop using this implementation, you should also follow your own advice, and stop using it internally too.</t>
  </si>
  <si>
    <t>5bed5356e84e0020bd4989a5</t>
  </si>
  <si>
    <t>The new MultiValuedMap in collections4 uses internally an InstantiateFactory which is serialized. Need to find a better solution for this before we can resolve the issue.</t>
  </si>
  <si>
    <t>5bed52f4e84e0020bd498562</t>
  </si>
  <si>
    <t>Nice simple patch. +1.</t>
  </si>
  <si>
    <t>5bef227e56f6a02950c64783</t>
  </si>
  <si>
    <t>I agree with Matt there are several obvious flavours for ordering - lastmodified, size, name, path, absolute name - then variations such as reverse and perhaps case-insensitive for some. IO could provide these type of comparator implementations which can then be easily used as building blocks. I think the problem with single "doitall" type methods is that there are many variations besides order, such as the return type (e.g. List, File array), filtering options and whether the directories are recursed.</t>
  </si>
  <si>
    <t>5bef23b256f6a02950c654b9</t>
  </si>
  <si>
    <t>I don't think WONT FIX is correct; LATER would be more appropriate as the thread safety needs to be documented at some point.</t>
  </si>
  <si>
    <t>5bed5243e84e0020bd497bbf</t>
  </si>
  <si>
    <t>Created an attachment (id=18270)
 The implementation class of the new ComparatorPredicate</t>
  </si>
  <si>
    <t>5bef238a56f6a02950c652d7</t>
  </si>
  <si>
    <t>In this case for your input "////I don't want to become null!", I think the expected output should be
 In Unix: 
 "//I don't want to become null!"
 In Windows: 
 Same with the other slash
 Any ideas on this?</t>
  </si>
  <si>
    <t>5bef238856f6a02950c652a9</t>
  </si>
  <si>
    <t>Hm, how about -1 for the current API and adding an API that uses BigInteger if you really care about huge sizes?
 There is no point on keeping on counting once you overflow.</t>
  </si>
  <si>
    <t>5bed526ee84e0020bd497df4</t>
  </si>
  <si>
    <t>I looked at it already, and was unsure how to proceed.
 We already have an IteratorChain, which is quite similar, the only difference that this one does lazy loading.
 So I would suggest to rename it LazyIteratorChain?</t>
  </si>
  <si>
    <t>5bed5277e84e0020bd497ec0</t>
  </si>
  <si>
    <t>Resists the urge to cannibalize Collections for a month, given said activity :)</t>
  </si>
  <si>
    <t>5bed524ee84e0020bd497c0e</t>
  </si>
  <si>
    <t>Needs unit test, but otherwise seems like a nice idea.</t>
  </si>
  <si>
    <t>5bef237d56f6a02950c65224</t>
  </si>
  <si>
    <t>YW. Keep 'em coming.</t>
  </si>
  <si>
    <t>5bed5120e84e0020bd4975a5</t>
  </si>
  <si>
    <t>Resolving - please take to the user list.
 Note that you don't identify the entry point into Commons; this could (by the look of your comments) be a change in Hibernate or could be a change in whatever the part of Commons is that you're calling to get the Map.</t>
  </si>
  <si>
    <t>5bef224956f6a02950c6445c</t>
  </si>
  <si>
    <t>Problem is that the fix is binary incompatible :-(
 It is source compatible though.
 Two choices:
 a) use a different method name
 b) produce 1.3.1 now with the binary incompatible change as 1.3 was only just completed</t>
  </si>
  <si>
    <t>5bed50f8e84e0020bd4974b2</t>
  </si>
  <si>
    <t>I call this an enhancement, and change to 3.1 since 3.2 is unreleased.</t>
  </si>
  <si>
    <t>5bef22e356f6a02950c64c13</t>
  </si>
  <si>
    <t>There is also a test for this, which passes. Proposed patch attached.</t>
  </si>
  <si>
    <t>5bef237356f6a02950c651a5</t>
  </si>
  <si>
    <t>No problem, thanks for the report! It's not something that unit tests are likely to spot.
 It may be a while before the next release is generated.
 If you wish to test the fix, our CI server generates snapshot builds if you don't wish to build from source.
 Note that these are not reviewed or tested - absolutely no guarantees.
 But if you are OK with that, they can be found in the ASF snapshot repo:
 https://repository.apache.org/snapshots/commons-io/commons-io/2.5-SNAPSHOT/</t>
  </si>
  <si>
    <t>5bef240156f6a02950c65845</t>
  </si>
  <si>
    <t>Great. Just one question.Â Did I make some mistake in the PR? I noticed that it wasn't merged directly, and another oneÂ was merged in it's place with the same content (and the appropriate changes in [src/changes/changes.xml|https://github.com/apache/commons-io/commit/f0751b65cf680456557aa1bf5c56b12f5c1a0fe0#diff-de211ef1fe8b98f5c0f34a40201f732f])Â</t>
  </si>
  <si>
    <t>5bef237a56f6a02950c651f9</t>
  </si>
  <si>
    <t>Hope this is really fixed now!</t>
  </si>
  <si>
    <t>5bef230656f6a02950c64d77</t>
  </si>
  <si>
    <t>URL: http://svn.apache.org/viewvc?rev=919912&amp;view=rev
 Log:
 IO-125 wrong groupId value in pom.xml
 Also update to 2.0-SNAPSHOT</t>
  </si>
  <si>
    <t>5bef237456f6a02950c651b3</t>
  </si>
  <si>
    <t>The log comment above should refer to IO-453</t>
  </si>
  <si>
    <t>5bed52b2e84e0020bd4981fb</t>
  </si>
  <si>
    <t>I think such an interface is a useful extension to the collections framework.</t>
  </si>
  <si>
    <t>5bed52bde84e0020bd49828d</t>
  </si>
  <si>
    <t>Unfortunately, I cannot use ListOrderedMap in my application. ListOrderedMap
 maintains the order, in which the keys were added, while SortedArrayMap provides
 fast indexed access to the sorting order of the map (exactly what I need). Below
 is an example that demonstrates the difference in behaviour:
 EXAMPLE CODE:
  ListOrderedMap lom = new ListOrderedMap();
  lom.put("3", "33");
  lom.put("1", "11");
  lom.put("2", "22");
  for (MapIterator iterator = lom.mapIterator(); iterator.hasNext();) {
  iterator.next();
  System.out.println("Key: " + iterator.getKey() + "; Value: " +
 iterator.getValue());
  }
  System.out.println("-----------------------");
  SortedArrayMap sam = new SortedArrayMap();
  sam.put("3", "33");
  sam.put("1", "11");
  sam.put("2", "22");
  for (MapIterator iterator = sam.mapIterator(); iterator.hasNext();) {
  iterator.next();
  System.out.println("Key: " + iterator.getKey() + "; Value: " +
 iterator.getValue());
  }
 EXAMPLE OUTPUT:
 Key: 3; Value: 33
 Key: 1; Value: 11
 Key: 2; Value: 22
 -----------------------
 Key: 1; Value: 11
 Key: 2; Value: 22
 Key: 3; Value: 33</t>
  </si>
  <si>
    <t>5bef23b556f6a02950c654d1</t>
  </si>
  <si>
    <t>GitHub user MengshiZhang opened a pull request:
  https://github.com/apache/commons-io/pull/21
  fixed IO-447
 You can merge this pull request into a Git repository by running:
  $ git pull https://github.com/MengshiZhang/commons-io master
 Alternatively you can review and apply these changes as the patch at:
  https://github.com/apache/commons-io/pull/21.patch
 To close this pull request, make a commit to your master/trunk branch
 with (at least) the following in the commit message:
  This closes #21
 ----
 commit 752b0f0290a4d81a503e4e1be3e324c331c1f9d7
 Author: mengshi.zhang &lt;mengshi.zhang@utexas.edu&gt;
 Date: 2016-09-25T19:39:08Z
  fixed IO-447
 ----</t>
  </si>
  <si>
    <t>5bed529ae84e0020bd4980e6</t>
  </si>
  <si>
    <t>I started doing this, but after I had the code the retrieve the array to alter or access an element I was unhappy with the result.
 The fields are already final, thus unmodifiable by sub-classes.
 Also keep in mind that iterators in general are not supposed to be thread-safe, so I do not see the point in trying to achieve something that is not necessary.</t>
  </si>
  <si>
    <t>5bef23a356f6a02950c653e8</t>
  </si>
  <si>
    <t>Committed revision 1347766 using version 1.4.9999 for the first OSGi version.</t>
  </si>
  <si>
    <t>5bef22d756f6a02950c64b93</t>
  </si>
  <si>
    <t>The line numbers do not agree with IO 2.0.1 - are you sure that is the version being used?
 Assuming that the version is actually 1.4 (which does agree) the line at 686 is:
 bq. destFile.setLastModified(srcFile.lastModified());
 which means that the input file has a lastModified date which is negative.
 Now according to the java.io.File Javadoc, that is not possible - looks as if there may be a JVM bug here.
 Is it possible to run a simple Java program to test the value of lastModified() on the file that fails?</t>
  </si>
  <si>
    <t>5bef23ae56f6a02950c65478</t>
  </si>
  <si>
    <t>Thanks for that Niall, I knew there was something i was forgetting... Anyway, I ran the tests on your changes and they are still passing!
 Thanks again,
 Brydie</t>
  </si>
  <si>
    <t>5bef231056f6a02950c64e05</t>
  </si>
  <si>
    <t>Alternatively consider whether to automatically switch to using NIO channels if the InputStream and OutputStream are both instances of File Streams.</t>
  </si>
  <si>
    <t>5bef230c56f6a02950c64dcb</t>
  </si>
  <si>
    <t>This is your lucky day, Stephen:
 http://alumnus.caltech.edu/~leif/opensource/bcver/BcVerTask.html
 We use this at work to make sure that what we think our bytecode version is corresponds to reality. It's ASL 2.0, even.</t>
  </si>
  <si>
    <t>5bef23a056f6a02950c653c9</t>
  </si>
  <si>
    <t>Simply delegating mark/reset to the input reader would not work.
 This is because the class has to convert each input character into one or more bytes and these bytes have to be buffered.
 The class has to return any unused bytes before it can start re-reading from the Reader.
 It would be possible to clear the buffer as part of the reset() method, but I'm not sure it makes any sense to do this.
 All the other methods operate on the byte stream; why should mark/reset operate on the Reader?
 What is the use case for this?
 It's easy enough to wrap the ReaderInputStream in a BufferedInputStream if you want to be able to use mark/reset.
 In any case, you can apply mark to the input by operating directly on the Reader.</t>
  </si>
  <si>
    <t>5bef23cc56f6a02950c655f1</t>
  </si>
  <si>
    <t>Thanks for the update, [~ralfhauser]. I've retried the attached unit tests using the latest commons-io 2.6-SNAPSHOT build. The "testStreamWithDelete" test now passes, but the "testStreamWithDeleteAlternative" test still fails. So it would seem that IO-512 is potentially only a partial fix at this point.</t>
  </si>
  <si>
    <t>5bef22de56f6a02950c64be4</t>
  </si>
  <si>
    <t>Agreed - the path normalisation is unnecessary on Unix.
 [It's probably unnecessary on Windows as well]
 URL: http://svn.apache.org/viewvc?rev=919687&amp;view=rev
 Log:
 IO-187 FileSystemUtils.freeSpaceKb doesn't work with relative paths on Linux</t>
  </si>
  <si>
    <t>5bef224c56f6a02950c64492</t>
  </si>
  <si>
    <t>No feedback so losing as fixed in rv439102 for v1.3.</t>
  </si>
  <si>
    <t>5bed530fe84e0020bd4986b0</t>
  </si>
  <si>
    <t>Providing a factory that returns null objects does not make sense, and throwing a NPE in this case is reasonable imho.
 The second comment: a MultiValuedHashMap is *not* a java.util.Collection, thus can not be used for the partition method.</t>
  </si>
  <si>
    <t>5bed5231e84e0020bd497b63</t>
  </si>
  <si>
    <t>Hi Luc,
 what do you think of moving this contribution to the comparators.sequence package? 
 I think this would be a better fit than list.difference.
 Thomas
 p.s. I could do it myself together with other cleanups if you agree.</t>
  </si>
  <si>
    <t>5bef22aa56f6a02950c64939</t>
  </si>
  <si>
    <t>5bed525ae84e0020bd497cbf</t>
  </si>
  <si>
    <t>I agree with James. Backwards compatability and casting rule this one out.</t>
  </si>
  <si>
    <t>5bef238156f6a02950c65259</t>
  </si>
  <si>
    <t>URL: http://svn.apache.org/r1471209
 Log:
 IO-356 CharSequenceInputStream#reset() behaves incorrectly in case when buffer size is not dividable by data size.
  Fix code so skip relates to the encoded bytes; reset now re-encodes the data up to the point of the mark
 Modified:
  commons/proper/io/trunk/src/changes/changes.xml
  commons/proper/io/trunk/src/main/java/org/apache/commons/io/input/CharSequenceInputStream.java
  commons/proper/io/trunk/src/test/java/org/apache/commons/io/input/CharSequenceInputStreamTest.java</t>
  </si>
  <si>
    <t>5bed5000e84e0020bd496fcc</t>
  </si>
  <si>
    <t>Add a patch for what you believe is sensible, it always helps.</t>
  </si>
  <si>
    <t>5bef227756f6a02950c6471f</t>
  </si>
  <si>
    <t>How would this work in practice? Would an upload to a HTTP URL become a PUT request?</t>
  </si>
  <si>
    <t>5bef236b56f6a02950c65161</t>
  </si>
  <si>
    <t>5bef23a656f6a02950c6540a</t>
  </si>
  <si>
    <t>How about looking at this more generally? Should all "quiet" methods return a Throwable?</t>
  </si>
  <si>
    <t>5bed531de84e0020bd498734</t>
  </si>
  <si>
    <t>Take the following code for example, which shows the bugs happening in a very simple context.
 I create two strings. The first string is always a prefix of the second string. Here are the characters I am using:
 {code}
  final char u0000 = Character.toChars(0)[0]; // U+0000 (0000000000000000)
  final char u0001 = Character.toChars(1)[0]; // U+0001 (0000000000000001)
  final char u8000 = Character.toChars(32768)[0]; // U+8000 (1000000000000000)
  final char uffff = Character.toChars(65535)[0]; // U+FFFF (1111111111111111)
  final char char_b = 'b'; // 1100010
  final char char_c = 'c'; // 1100011
  final PatriciaTrie&lt;String&gt; trie = new PatriciaTrie&lt;&gt;();
 {code}
 And here is a quick example of the trie working correctly, showing how it should work:
 {code}
  final String prefixString = "" + char_b;
  final String longerString = prefixString + char_c;
  System.out.println(trie.prefixMap(prefixString)); // {b=prefixString, bc=longerString} // correct!
 {code}
 In the first example, I show that a character who's bits are all zeros is always mishandled:
 {code}
  final String prefixString = "" + char_b;
  final String longerString = prefixString + u0000;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only longerString shown... prefixString has disappeared
  System.out.println(trie.prefixMap(prefixString).size()); // prints 1, but should be 2
  System.out.println(trie.prefixMap(prefixString)); // {b =longerString} // prefixString should be here, but isn't
  trie.put(prefixString, "prefixString");
  System.out.println(trie); // prefixString is in again, but longerString has now disappeared
  System.out.println(trie.prefixMap(prefixString).size()); // prints 1, but should be 2
  System.out.println(trie.prefixMap(prefixString)); // {b=prefixString} // longerString should be here, but isn't
 {code}
 Next, I show that if the longer string is only 1 bit longer (ignoring zeros) than the prefix string, then the PatriciaTree fails to include it in the prefix map.
 Here the string would look like: 0000000001100011 1000000000000000
 {code}
  final String prefixString = "" + char_c; // you can use any character for the prefix, same results
  final String longerString = prefixString + u8000;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both are in
  System.out.println(trie.prefixMap(prefixString).size()); // prints 1, but should be 2
  System.out.println(trie.prefixMap(prefixString)); // {c=prefixString} // longerString should be here, but isn't
 {code}
 And again, except flipping it so that the prefix ends with a 1, and the longer string starts with 1's:
 {code}
  final String prefixString = "" + u0003;
  final String longerString = prefixString + u8000; // can also use uffff here, same result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both are in
  System.out.println(trie.prefixMap(prefixString).size()); // prints 1, but should be 2
  System.out.println(trie.prefixMap(prefixString)); // {c=prefixString} // longerString should be here, but isn't
 {code}
 The class is honestly pretty complex and I wasn't able to completely debug why this is behaving badly, but I believe it is because of how you are handling the "bitIndex" and "bitLength".
 For example, in the method AbstractPatriciaTrie .subtree(), my comments in bold (this definitely isn't the only place with weird handling of bitIndex and lengthInBits):
 {code}
  TrieEntry&lt;K, V&gt; subtree(final K prefix, final int offsetInBits, final int lengthInBits) {
  TrieEntry&lt;K, V&gt; current = root.left;
  TrieEntry&lt;K, V&gt; path = root;
  while(true) {
 // If our bit index has only increased by 1, then our bitIndex will never get to be greater than lengthInBits, we could still start with the prefix, yet we have no way to break out of here with current being set to the longer string.
  if (current.bitIndex &lt;= path.bitIndex || lengthInBits &lt; current.bitIndex) {
  break;
  }
  path = current;
  if (!isBitSet(prefix, offsetInBits + current.bitIndex, offsetInBits + lengthInBits)) {
  current = current.left;
  } else {
  current = current.right;
  }
  }
  ...
 {code}</t>
  </si>
  <si>
    <t>5bed5266e84e0020bd497d97</t>
  </si>
  <si>
    <t>Applied in r1482544.</t>
  </si>
  <si>
    <t>5bef238f56f6a02950c65311</t>
  </si>
  <si>
    <t>What about ByteOrderMark.UTF_32BE and ByteOrderMark.UTF_32LE ?
 Are these not sufficient?</t>
  </si>
  <si>
    <t>5bed5331e84e0020bd498808</t>
  </si>
  <si>
    <t>And let's come back to the facts. cc-3 *runs* on Java 8, you simply cannot compile with it (or against its runtime). And since anything that uses MultiMap.remove must have been compiled with an earlier runtime too, binary runtime compatibility stays fine.
 Only people are affected that try to compile with Java 8 against cc-3. However, since they will have to adjust their source code, they can do directly the proper way. Most of the stuff will simply compile by replacing the import statements with the new package of cc-4 (actually for minimal changes it is enough to upgrade the code using MultiMap and depend on both cc versions). And if the source has been upgraded, the dependencies that still use cc-3 are completely happy and the new code running with cc-4 is also. And we, too, since we did not introduce an incompatible version into the cc-3.x namespace.
 I know very well that that some Linux distros try to use that patch (actually I am using Gentoo for more than a decade), because they tend to build anything on their own, but if they insist on creating a version hell with their distro, they may do so - unless they do not blame us later on for incompatibilities.</t>
  </si>
  <si>
    <t>5bef232e56f6a02950c64f2f</t>
  </si>
  <si>
    <t>What about a filter notion that you placed between an InputStream and an OutputStream?
 So:
  df= new RegexDataFilter("from text", "to text") // or Matcher, Pattern based etc
  FileUtils.filterData(in, out, df)</t>
  </si>
  <si>
    <t>5bed52eee84e0020bd498519</t>
  </si>
  <si>
    <t>The same wrong statement is also used in FixedOrderComparator, so this might be affected too.</t>
  </si>
  <si>
    <t>5bed51efe84e0020bd49793d</t>
  </si>
  <si>
    <t>None of the classes in "org.apache.commons.collections.functors" package implement equals() or hashCode() so why should NOPClosure be any different.
 I suggest removal of both equals() and hashCode() from NOPClosure.</t>
  </si>
  <si>
    <t>5bed51e0e84e0020bd4978ca</t>
  </si>
  <si>
    <t>The Cocoon team had to revert back code changes to MultiHashMap due to missing serializability as mentioned in the linked issue. This issue seems to bug a lot of people ;)
 PS: Alan, please write up new logs for your findings instead of reusing this one since it is really only about implementing Serializable.</t>
  </si>
  <si>
    <t>5bef234456f6a02950c64fef</t>
  </si>
  <si>
    <t>Thank you kapil, and please vote up this ticket please :)
 I think what you have put forward is a different feature, that may have merit in a different context. I was simply suggesting supplying a flag to over-write a file if it already exists, not creating a separate file.</t>
  </si>
  <si>
    <t>5bef220d56f6a02950c64173</t>
  </si>
  <si>
    <t>Created an attachment (id=17338)
 Line Iterator implementation</t>
  </si>
  <si>
    <t>5bed51f1e84e0020bd497948</t>
  </si>
  <si>
    <t>I believe this will be done only when the package name has to be changed due to backward incompatibilities.</t>
  </si>
  <si>
    <t>5bed52efe84e0020bd49852f</t>
  </si>
  <si>
    <t>Henning's patch had a lot of whitespace diffs, so here's a version without those changes.</t>
  </si>
  <si>
    <t>5bed5214e84e0020bd497a66</t>
  </si>
  <si>
    <t>Fixed InstantiateTransformer and InvokerTransformer. The constructor now clones the input arrays.</t>
  </si>
  <si>
    <t>5bed5373e84e0020bd498ac0</t>
  </si>
  <si>
    <t>5bed5329e84e0020bd4987a7</t>
  </si>
  <si>
    <t>According to the documentation in Transformer.transform (the interface that is implemented), the exception should probably be IllegalArgumentException, if any.
 The javadoc of related classes suggests this as well.</t>
  </si>
  <si>
    <t>5bed52d9e84e0020bd498442</t>
  </si>
  <si>
    <t>Added in r1686948.</t>
  </si>
  <si>
    <t>5bef22b156f6a02950c64980</t>
  </si>
  <si>
    <t>Another variation would be to have FileAlterationMonitor.stop(long millis), and millis would be passed to thread.join(). That way the caller could specify the max allowable wait time for the join. NOTE that 0 means wait forever according to the JDK, so you'd have to pass 1 (or would -1 work?) if you wanted it to wait as little time as possible.</t>
  </si>
  <si>
    <t>5bed50c5e84e0020bd497382</t>
  </si>
  <si>
    <t>FixedOrderComparator applied to CVS
 Thanks</t>
  </si>
  <si>
    <t>5bed5356e84e0020bd498994</t>
  </si>
  <si>
    <t>Hi Paul,
 we do not re-release, Thomas intends to release new version 3.2.2 only (with some additional cheep bug fixes). I don't know if we gain a lot if we also make releases for older code lines (e.g. release new 3.1.1, 3.0.1, 2.1.2 , 2.0.1 and/or 1.0.1) with this cherry-pick only. The line is supposed to be binary compatible anyway. If someone does not want to upgrade to 3.2.2, why should he consider to upgrade to one of the other "new" releases?
 Cheers,
 JÃ¶rg</t>
  </si>
  <si>
    <t>5bed51e0e84e0020bd4978c6</t>
  </si>
  <si>
    <t>I second this since I use the deprecated MultiHashMap and can't migrate my code since I need the serialization.</t>
  </si>
  <si>
    <t>5bef23c656f6a02950c6558f</t>
  </si>
  <si>
    <t>An alternative would be for single RegexClassAcceptor &amp; NameClassAcceptor implementations that do both include &amp; exclude. Attaching patch containing implementations.</t>
  </si>
  <si>
    <t>5bed5016e84e0020bd49705d</t>
  </si>
  <si>
    <t>I have found the same problem. I took the test that you submitted here and tried 
 it with commons-collections 2.1. It failed on the first line checking the 
 hasNext() on the empty iterator. Here are the results of the test:
 There was 1 failure:
 1) testFirstIteratorIsEmptyBug(org.apache.commons.collections.iterators.
 TestIteratorChain) junit.framework.AssertionFailedError: should have next
  at org.apache.commons.collections.iterators.TestIteratorChain.
 testFirstIteratorIsEmptyBug(TestIteratorChain.java:189)
  at sun.reflect.NativeMethodAccessorImpl.invoke0(Native Method)
  at sun.reflect.NativeMethodAccessorImpl.invoke(NativeMethodAccessorImpl.
 java:39)
  at sun.reflect.DelegatingMethodAccessorImpl.
 invoke(DelegatingMethodAccessorImpl.java:25)
 FAILURES!!!</t>
  </si>
  <si>
    <t>5bed51f7e84e0020bd497984</t>
  </si>
  <si>
    <t>Applied change in r1476557.
 Thanks for all the effort so far!</t>
  </si>
  <si>
    <t>5bef226856f6a02950c6465b</t>
  </si>
  <si>
    <t>Discussion on the dev list here: http://tinyurl.com/29oufy</t>
  </si>
  <si>
    <t>5bed5266e84e0020bd497d7d</t>
  </si>
  <si>
    <t>Uploaded patch file for proposed changes.
 I have also made changes to the two argument methods of select(), selectReject() and collect() to be simple one-liners:
 from:
  public static Collection collect(Collection inputCollection, Transformer transformer) {
  ArrayList answer = new ArrayList(inputCollection.size());
  collect(inputCollection, transformer, answer);
  return answer;
  }
 to:
  public static Collection collect(Collection inputCollection, Transformer transformer) {
  return collect(inputCollection, transformer, new ArrayList(inputCollection.size()));
  }
 I'll leave it up to you developers to figure out if that's a good or a bad thing...</t>
  </si>
  <si>
    <t>5bef23a356f6a02950c653e7</t>
  </si>
  <si>
    <t>Committed revision 1347766.</t>
  </si>
  <si>
    <t>5bed529ae84e0020bd4980d3</t>
  </si>
  <si>
    <t>svn ci -m "Removing the unused variable as mentioned in COLLECTIONS-255 by caching the TreeView object" src
 Sending src/java/org/apache/commons/collections/bidimap/TreeBidiMap.java
 Transmitting file data .
 Committed revision 575154.</t>
  </si>
  <si>
    <t>5bed52ebe84e0020bd4984e9</t>
  </si>
  <si>
    <t>Resolve this issue for 4.1, additional implementations can be added later.</t>
  </si>
  <si>
    <t>5bed52d8e84e0020bd498432</t>
  </si>
  <si>
    <t>[~tn], Sorry for dissapearing for such a long time, changed my place of work which involved relocating to another country and starting everything afresh.
 Regarding this issue, I think this is complete. The MultiMapUtils might need more methods, which we can added incrementally. What do you think? 
 I am keen on getting the 4.1 release out. Let me know what you think is pending so that I can wrap them up.</t>
  </si>
  <si>
    <t>5bed5356e84e0020bd4989b6</t>
  </si>
  <si>
    <t>Any info on when commons-collections 4.1 will be released?</t>
  </si>
  <si>
    <t>5bed50ece84e0020bd49745f</t>
  </si>
  <si>
    <t>In both cases, the key-value-pairs are sorted. Sorry.
 :-)</t>
  </si>
  <si>
    <t>5bef23c656f6a02950c6559e</t>
  </si>
  <si>
    <t>Or maybe
 {code}
 ObjectInputStream ois = 
  new ValidatingObjectInputStream(is)
  .accept(com.foo.Foo.class, Integer.class)
  .accept("com.bar.Bar*")
  .reject("com.baz.*")
 {code}
 You'd need to process those simplified regex but considering the conventions on class names it should be sufficient to map dots to {{\.}} and stars to {{.*}}
 And also include {{acceptPattern(Pattern p)}} and {{rejectPattern(Pattern p)}} for edge cases. Or maybe better, {{accept(ClassNameMatcher m)}} and {{reject(ClassNameMatcher m)}}</t>
  </si>
  <si>
    <t>5bed534be84e0020bd498920</t>
  </si>
  <si>
    <t>Actually this is also a duplicate of COLLECTIONS-181.</t>
  </si>
  <si>
    <t>5bef22c956f6a02950c64acf</t>
  </si>
  <si>
    <t>Could you re-submit these with the standard ASF license headers please - currently they include "Copyright 2008 Limelight Networks, Inc." and I think it would be better if you replaced this than I did - thanks.
 {code}
 /*
  * Licensed to the Apache Software Foundation (ASF) under one or more
  * contributor license agreements. See the NOTICE file distributed with
  * this work for additional information regarding copyright ownership.
  * The ASF licenses this file to You under the Apache License, Version 2.0
  * (the "License"); you may not use this file except in compliance with
  * the License.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{code}</t>
  </si>
  <si>
    <t>5bed4f6be84e0020bd496db3</t>
  </si>
  <si>
    <t>While I'm not directly affected (havn't used VAJ for several years now), I find
 this solution unsatisfactory. For one, while this may be a temporary solution it
 would be a solution, and when the code gets broken again for VAJ, then another
 bug can be raised.
 Also, there is at least one easy way to make certain that Entry gets only used
 as Map.Entry, and that is by incorporating PMD (http://pmd.sourceforge.net) in
 the build process and write a specific rule for Map.Entry. Perhaps David would
 volunteer to write this rule ?
 WDYT ?
 Tom</t>
  </si>
  <si>
    <t>5bed52c6e84e0020bd498321</t>
  </si>
  <si>
    <t>Attaching the unit test.</t>
  </si>
  <si>
    <t>5bef230656f6a02950c64d7a</t>
  </si>
  <si>
    <t>Because, except for now requiring JDK 1.5, its compatible with previous releases</t>
  </si>
  <si>
    <t>5bef22c756f6a02950c64ab3</t>
  </si>
  <si>
    <t>The commons-parent pom.xml is now configued to use the maven-bundle-plugin to generate the OSGi part of the manifest which will fix this for the next release</t>
  </si>
  <si>
    <t>5bed531ce84e0020bd498727</t>
  </si>
  <si>
    <t>Hi Henrik,
 after having quickly looked at your patch, since I noticed you're using Java5 features, wouldn't the default JDK5 provided Arrays#asList()[1] method be helpful for your needs?
 [1] http://download.oracle.com/javase/1.5.0/docs/api/java/util/Arrays.html#asList(T...)</t>
  </si>
  <si>
    <t>5bef230056f6a02950c64d32</t>
  </si>
  <si>
    <t>I've applied the patch to my working copy and am working on small changes...</t>
  </si>
  <si>
    <t>5bed52d3e84e0020bd4983ce</t>
  </si>
  <si>
    <t>Fixed in r1592910.
 The method will now correctly remove duplicates.
 Thanks for the report!</t>
  </si>
  <si>
    <t>5bef23fd56f6a02950c657e6</t>
  </si>
  <si>
    <t>Hello Sebb, thanks for your comments. 
 Your concerns regarding memory-usage are reasonable, so I simplified the code to use only one static instance of the CharArrayThreadLocal and ByteArrayThreadLocal. This way, possible memory leaks are prevented and all buffers are eventually released by the garbage collector when theyr thread had finished. 
 As for the skip-buffer, I would argue that after introducing ByteArrayThreadLocal it would be redundant and memory-wasting to keep the SKIP_BUFFER, but that is just my opinion, the difference in allocated memory is most propably neglectable on most systems. 
 Now here's a simple performance-test I wrote:
 public class PerformanceTest
 {
  @Test
  public void test_performance() throws IOException
  {
  ByteArrayOutputStream outputStream = new ByteArrayOutputStream(1000000);
  Random random = new Random();
  byte[] input = new byte[1000000];
  random.nextBytes(input);
  InputStream inputStream = new ByteArrayInputStream(input);
  long start = System.currentTimeMillis();
  for(int i = 0; i &lt; 1000000; i++){
  IOUtils.copy(inputStream, outputStream);
  inputStream.reset();
  outputStream.reset();
  }
  long duration = System.currentTimeMillis() - start;
  System.out.println("took " + duration + " milliseconds");
  }
 }
 On my Lenovo Thinkpad Core i7, running fedora core 21 and OpenJDK 1.8.0_31, I get 93962 milliseconds for the old implementation and 77985 for the new one, that is about a 20 % boost in performance. In setups where the Stream itself is the performance bottleneck, the difference won't be that large. But I think it is clear that some scenarios could benefit significantly from the patch.
 Regards
 Bernd</t>
  </si>
  <si>
    <t>5bed5373e84e0020bd498abe</t>
  </si>
  <si>
    <t>Github user kinow commented on the issue:
  https://github.com/apache/commons-collections/pull/28
  Merged inhttps://github.com/apache/commons-collections/commit/eed8a7adb3de7441751e846f4a75d110dd205f23. Closing it.</t>
  </si>
  <si>
    <t>5bed4f5fe84e0020bd496d7f</t>
  </si>
  <si>
    <t>The javadoc for PriorityBuffer states that the iterator may return results in a
 random order, so there is no issue there.
 Your code sample, is repeatable on my system, however it uses the remove method
 of the map within the iterator. As a general rule for collections, you may not
 alter the collection while you are iterating through it, except via the iterator
 remove method.
 Thus, I suspect that you reported this because you used s.remove() in the code
 example when you should have used it.remove().</t>
  </si>
  <si>
    <t>5bef227256f6a02950c646d6</t>
  </si>
  <si>
    <t>I understand the logical symmetry, but it still seems wrong that what is essentially a "write" method method is named "read" rather than "write" and I do think it fits in eactly with all the other "write" methods. On the IOException point then we should make this clear in the javadocs</t>
  </si>
  <si>
    <t>5bed5052e84e0020bd4971ad</t>
  </si>
  <si>
    <t>BeanMap&lt; bean.toString() &gt; sounds good to me.
 JDK collection classes dont check for cyclic references either...
 Ran a test program:
  Map m = new HashMap();
  m.put("1", "One");
  m.put("2", m);
  m.put("3", "Three");
  System.out.println(m);
 Output:
 Exception in thread "main" java.lang.StackOverflowError
  at java.util.AbstractMap.toString(AbstractMap.java:559)
  at java.lang.String.valueOf(String.java:2013)
  at java.lang.StringBuffer.append(StringBuffer.java:365)
  at java.util.AbstractMap.toString(AbstractMap.java:562)
  at java.lang.String.valueOf(String.java:2013)
  at java.lang.StringBuffer.append(StringBuffer.java:365)
  at java.util.AbstractMap.toString(AbstractMap.java:562)
  ...</t>
  </si>
  <si>
    <t>5bef228156f6a02950c647c6</t>
  </si>
  <si>
    <t>And... what's the problem with calling String.getBytes()?</t>
  </si>
  <si>
    <t>5bed529ae84e0020bd4980e5</t>
  </si>
  <si>
    <t>As for COLLECTIONS-455, we should use package access where possible.
 If not, use getter/setter which is documented for internal use only.</t>
  </si>
  <si>
    <t>5bed5398e84e0020bd498c42</t>
  </si>
  <si>
    <t>Hey [~garydgregory]. When I'm coding, and I can't find something I need, I'll just report it and then move on with my own efforts. If I find time, I can come back and add it. No immediate plans, but it goes into my general JIRA TODO list. This is also low hanging fruit for a new contributor.</t>
  </si>
  <si>
    <t>5bef220956f6a02950c6413f</t>
  </si>
  <si>
    <t>Applied thanks</t>
  </si>
  <si>
    <t>5bef22b156f6a02950c64981</t>
  </si>
  <si>
    <t>Good suggestions - I added a stop(long) method and if you specify a negative value it stops immediately.
 http://svn.apache.org/viewvc?view=revision&amp;revision=1080843</t>
  </si>
  <si>
    <t>5bed52d4e84e0020bd4983d6</t>
  </si>
  <si>
    <t>Resolve for 4.1, NavigableMap decorators can be added later.</t>
  </si>
  <si>
    <t>5bed52c6e84e0020bd498320</t>
  </si>
  <si>
    <t>While creating the test I realized that the use case that found this problem seems quite rare.
 * MultiKey goes into Map. 
 * Map gets sent through serialize/deserialize. 
 * We have a new map, with a new multikey inside, with a new object inside that, and the multikey has based its hashCode on the old address of the object and not the new one.
 If you dig that object out of the map, and then use it to try and get itself back out of the map; then you've got a problem. So definitely a bug of sorts.
 But how did you get access to the object in the first place? :)
 In my unit test, I transfer the Map, then have to get the key back out of the map to then use in a get request. ie:
  MultiKey mk2 = (MultiKey) map2.keySet().iterator().next();
  assertEquals(TWO, map2.get(mk2));
 I find that the test passes for both the old code and your new code. Any idea what I'm doing differently?</t>
  </si>
  <si>
    <t>5bef22be56f6a02950c64a3c</t>
  </si>
  <si>
    <t>&gt; may expect that each call to Iterable.iterator returns a fresh iterator that shares no state with other iterators
 Oh, right, that makes sense. Still, if something is both an Iterable and an Iterator, I think it's intuitive (and as you point out, definitely acceptable if documented) that iterator() would return itself.</t>
  </si>
  <si>
    <t>5bed5011e84e0020bd49703b</t>
  </si>
  <si>
    <t>Patches applied, thanks.</t>
  </si>
  <si>
    <t>5bef236f56f6a02950c6517e</t>
  </si>
  <si>
    <t>Thanks, I've fixed this</t>
  </si>
  <si>
    <t>5bed5294e84e0020bd498074</t>
  </si>
  <si>
    <t>My vote is for consistency. I imagine Torsten was thinking broadly when he created this issue with such a vague title.</t>
  </si>
  <si>
    <t>5bed50b0e84e0020bd4972e4</t>
  </si>
  <si>
    <t>Throw an InterruptedException?</t>
  </si>
  <si>
    <t>5bed4ed3e84e0020bd496bab</t>
  </si>
  <si>
    <t>Ok, thanks for the hint. That could of course be an issue. I will try to verify 
 this. Sorry about the AspectJ code - but there's not much to do about it. I 
 will report back in a bit.</t>
  </si>
  <si>
    <t>5bef225256f6a02950c644f1</t>
  </si>
  <si>
    <t>(armchair lurker alert! ;-) 
 Niall, I don't know if it is too late to change this but throwing NPE is just really, really evil; it's bad enough that Sun made this egregious mistake in the JDK and started this "trend". IllegalArgumentException exists for a reason and throwing NPEs manually makes them indistinguishable from real NPEs - with the result that people start catching NPE, inadvertently swallowing the real ones.. :(
 Taking this further one could make the (of course absurd) point that any Exception subclasses are redundant and "throw new Exception" is sufficient everywhere..
 So please reconsider IAE - it has actual meaning. Thanks.</t>
  </si>
  <si>
    <t>5bed537ce84e0020bd498b29</t>
  </si>
  <si>
    <t>5bef23fd56f6a02950c657f4</t>
  </si>
  <si>
    <t>if there are already method allowing to pass an array than I would just leave it as is. Trying to do some internal optimization for the general use case is not the right way to go imho.</t>
  </si>
  <si>
    <t>5bed5214e84e0020bd497a68</t>
  </si>
  <si>
    <t>Fixed SwitchClosure and SwitchTransformer in r1479337.</t>
  </si>
  <si>
    <t>5bed538ee84e0020bd498bd5</t>
  </si>
  <si>
    <t>Github user coveralls commented on the issue:
  https://github.com/apache/commons-collections/pull/44
  [![Coverage Status](https://coveralls.io/builds/17597721/badge)](https://coveralls.io/builds/17597721)
  Coverage decreased (-0.007%) to 87.386% when pulling **4702e747323690ecba6bb3a80940b4a2c1aebce1 on sfuhrm:JUnit4** into **11eca16f4a8b2e22c7271cae1fe9f23608bfb98e on apache:master**.</t>
  </si>
  <si>
    <t>5bef221556f6a02950c64202</t>
  </si>
  <si>
    <t>5bed5369e84e0020bd498a5f</t>
  </si>
  <si>
    <t>GitHub user jonasholtkamp opened a pull request:
  https://github.com/apache/commons-collections/pull/22
  [COLLECTIONS-600] Null-safe implementation of CollectionUtils#isEqualCollection
  Other Commons `*Utils` classes as `StringUtils` etc. feature null-safe methods. With this Pull Request now `CollectionUtils#isEqualCollection` does, too.
  Fixes issue COLLECTIONS-600.
 You can merge this pull request into a Git repository by running:
  $ git pull https://github.com/jonasholtkamp/commons-collections trunk
 Alternatively you can review and apply these changes as the patch at:
  https://github.com/apache/commons-collections/pull/22.patch
 To close this pull request, make a commit to your master/trunk branch
 with (at least) the following in the commit message:
  This closes #22
 ----
 commit 06f64ca95ed4c3a9e3e8d376a619a7d3cb738e1c
 Author: Jonas Holtkamp &lt;jonas.holtkamp@senacor.com&gt;
 Date: 2017-05-25T19:17:40Z
  Null-safe implementation of CollectionUtils#isEqualCollection
 ----</t>
  </si>
  <si>
    <t>5bed4ecbe84e0020bd496b71</t>
  </si>
  <si>
    <t>Tomislav Stojcevich said (in Bugzilla):
 Actually, please upload to the Apache Repository which is automatically sync'd
 into the m2 repository.</t>
  </si>
  <si>
    <t>5bef22a756f6a02950c64921</t>
  </si>
  <si>
    <t>Do we really need this - you can use the normalize() / normalizeNoEndSeparator() methods in combination with either separatorsToWindows() or separatorsToUnix() to achieve this.</t>
  </si>
  <si>
    <t>5bef234e56f6a02950c65048</t>
  </si>
  <si>
    <t>Good questions. Closing the input silently shouldn't be an issue. Issue is the implementation of the output may make use of some kind of buffering internally and a 'close' may trigger some kind of flushing which may produce an exception which shouldn't be suppressed. So when the 'close' of the output throws an exception I would expect the operation to have failed and would want that exception to be propagated to the caller.</t>
  </si>
  <si>
    <t>5bed50fde84e0020bd4974be</t>
  </si>
  <si>
    <t>Created an attachment (id=9816)
 patch file to fix typos</t>
  </si>
  <si>
    <t>5bed4f49e84e0020bd496d13</t>
  </si>
  <si>
    <t>*** COM-2746 has been marked as a duplicate of this bug. ***</t>
  </si>
  <si>
    <t>5bed5263e84e0020bd497d45</t>
  </si>
  <si>
    <t>Hi, 
 here's the code I have for a class which does the described functionality.</t>
  </si>
  <si>
    <t>5bed4eece84e0020bd496c2a</t>
  </si>
  <si>
    <t>Is this really a bug??
 As a user, I would personally not complain about a documented limitation/warning
 that this method should not be used for maps that may contain cyclic object
 graphs. I agree that infinite recursions are evil, but if you want to ask for
 recursive traversals... As the javadoc states, "When the value is a Map,
 recursive behaviour occurs."
 Otherwise what are the choices?
 1. limit the depth of the recursion
 2. hold an array of visited nodes and check each new node against the visited
 list to prevent cycles
 3. put some other absolute limit on the number of nodes visited
 Options 1 and 3 are ugly. I suppose that I could live with 2., but do we really
 need to do this?
 I suppose we could also consider dumping the recursive contract -- i.e., just
 iterate and print the map entries, eliminating the quoted line above from the
 javadoc.</t>
  </si>
  <si>
    <t>5bed530fe84e0020bd4986af</t>
  </si>
  <si>
    <t>Yes, when I call 
 CollectionUtils.&lt;java.util.Collection&gt;partition((java.lang.Iterable)input, predicates); without a factory argument,
 I get a ClassCastException: org.apache.commons.collections4.multimap.MultiValuedHashMap cannot be cast to java.util.Collection with the same arguments.</t>
  </si>
  <si>
    <t>5bef240556f6a02950c6587c</t>
  </si>
  <si>
    <t>Fact is, if we pull that one in, then the next version will behave different, which makes it binary incompatible. Perhaps, a discussion on devs@commons is in order.</t>
  </si>
  <si>
    <t>5bef22fc56f6a02950c64d0e</t>
  </si>
  <si>
    <t>I suggest to close this.
 With Java 5, you can use the generic {{Arrays.asList()}} for this.
 If you need to modify the list, you need to wrap the call in {{new ArrayList()}}. Due to internal optimizations, this is a pretty fast operation.</t>
  </si>
  <si>
    <t>5bef23ee56f6a02950c65764</t>
  </si>
  <si>
    <t>5bed525ee84e0020bd497cee</t>
  </si>
  <si>
    <t>Yep, so long as I can get the project slimmed down in the generics process, there is no reason for it not to take in useful ideas/code again :-)</t>
  </si>
  <si>
    <t>5bed532fe84e0020bd4987e5</t>
  </si>
  <si>
    <t>This is a useful feature which we should add</t>
  </si>
  <si>
    <t>5bed5151e84e0020bd497600</t>
  </si>
  <si>
    <t>It's nothing to do with Map, it's a JVM feature. Primitive wrappers and Strings are, to some extent, pooled in the JVM. 
 For String's the feature is called 'interning', as it can be forced with a call to String.intern(). I'm not sure what the state of things is with the primitive wrappers.</t>
  </si>
  <si>
    <t>5bed5296e84e0020bd49809e</t>
  </si>
  <si>
    <t>Fixed in r1469039 together with COLLECTIONS-429. Please take a look there for a rationale of the applied change.
 Thanks for the report and patch!</t>
  </si>
  <si>
    <t>5bed5065e84e0020bd49723e</t>
  </si>
  <si>
    <t>Yes, it would be good to have Stephen review the notify -&gt; notifyAll change in
 add(). It looks like Buffer migrated from Avalon so if any of the the Avalon
 committers are around perhaps they could clarify the contract for Buffer.get().
 My view is that get() is intended to be a query method which does not change the
 state of the Buffer being inspected. This is certainly the case in
 BoundedFifoBuffer where get() will return the same element for each invocation
 (unless invocations of add() or addAll() have been interleaved).
 If you accept the above behaviour of get() then the current version of
 TestBlockingBuffer.testBlockedGetWithAdd() is incorrect when it asserts that
 there should be at least one thread still blocked after an invocation of add().
 In support of this, if one thread can invoke BoundedFifoBuffer.get() multiply
 and get the same result each time then one or more threads should also get the
 same return value i.e get() should not block when an element is available.
 The current version of testBlockedGetWithAdd() actually asserts the correct
 behaviour of a producer-consumer relationship where the producer is the
 BlockingBuffer and the consumers are the ReadThreads.
 (In fact it could be renamed to testBlockedRemoveWithAdd() and the ReadThreads
 constructed to use remove() instead of get() to make a valid test case.)
 To match this get() behaviour the JavaDoc in BlockingBuffer should change from 
  BlockingBuffer decorates another Buffer
  to block on calls to the get method to wait until entries are
  added to the buffer.
 to 
  BlockingBuffer decorates another Buffer
  to block on calls to the get and remove methods to wait until entries are
  available from the buffer.
 In summary the multithreaded test cases should assert these behaviours:
  testBlockedGetWithAdd:
  Two threads should block until one object is added then both
  threads should complete.
  testBlockedGetWithAddAll:
  Two threads should block until a singleton is added then
  both threads should complete.
  testBlockedRemoveWithAdd:
  Two threads should block until one object is added then one
  thread should complete. The remaining thread should complete
  after the addition of a second object.
  testBlockedRemoveWithAddAll:
  #1
  Two threads should block until a singleton collection is
  added then one thread should complete. The remaining thread
  should complete after the addition of a second singleton.
  #2
  Two threads should block until a collection with two distinct
  objects is added then both thread should complete. Each thread
  should have read a different object.
 I haven't made a patch for this as it needs Stephen's comments, as you mention.
 If I am utterly wrong about this I will be quite happy to have been educated!</t>
  </si>
  <si>
    <t>5bef226156f6a02950c645fb</t>
  </si>
  <si>
    <t>Renamed SuffixFileComparator to ExtensionFileComparator</t>
  </si>
  <si>
    <t>5bed50b4e84e0020bd4972ff</t>
  </si>
  <si>
    <t>See FactoryUtils.reflectionFactory() which has been added to perform this task 
 (following your previous posting and other requests...)</t>
  </si>
  <si>
    <t>5bed5360e84e0020bd498a02</t>
  </si>
  <si>
    <t>yes sure!</t>
  </si>
  <si>
    <t>5bed527ce84e0020bd497f15</t>
  </si>
  <si>
    <t>Or a decorator that mimics a real collection?</t>
  </si>
  <si>
    <t>5bed5354e84e0020bd498972</t>
  </si>
  <si>
    <t>The AbstractHashedMap class is not serializable. Could you please provide a test case illustrating the problem you are facing?</t>
  </si>
  <si>
    <t>5bef238956f6a02950c652ce</t>
  </si>
  <si>
    <t>Is this what is intended?
 {code}
 public static BufferedInputStream buffer(InputStream inputStream) {
  return new BufferedInputStream(inputStream);
 }
 public static BufferedReader buffer(Reader reader) {
  return new BufferedReader(reader);
 }
 {code}
 Seems hardly worth the effort of using it:
 {code}
 BufferedReader br = new BufferedReader(reader); // original code
 BufferedReader br = IOUtils.buffer(reader); // using IOUtils
 {code}</t>
  </si>
  <si>
    <t>5bed5264e84e0020bd497d56</t>
  </si>
  <si>
    <t>&lt;quoted-statement&gt;
 The value returned for the key is an ArrayList, and not the value of the entry which was put into the map
 &lt;/quoted-statement&gt;
 What if we overload the method below 
 public Iterator iterator(Object key) 
 with 
  public Iterator iterator() {
  return getMap().entrySet().iterator();
  }
 otherwise I am in favour of point one 
 &lt;point-one&gt;
 1/ We define entrySet as matching keySet and mark this issue WONTFIX.
 &lt;/point-one&gt;
 Regards,
 Alan Mehio
 London, UK</t>
  </si>
  <si>
    <t>5bef222256f6a02950c6425b</t>
  </si>
  <si>
    <t>Created an attachment (id=5646)
 The patch</t>
  </si>
  <si>
    <t>5bed4ed3e84e0020bd496bad</t>
  </si>
  <si>
    <t>Hello. This was indeed apparently due to a lack of synchronization. My apologies for not noticing that earlier and for the late reply.</t>
  </si>
  <si>
    <t>5bed519ce84e0020bd4977e5</t>
  </si>
  <si>
    <t>Unfortunately this would only be possible for an immutable CompositeMap. If there is a mutator defined, it would be possible that an unexpected type may appear in a composited map, e.g.
 {noformat}
  Map&lt;String, String&gt; map1 = new HashMap&lt;String, String&gt;();
  Map&lt;String, Object&gt; map2 = new HashMap&lt;String, Object&gt;();
  map1.put("key1", "value1");
  map2.put("key2", Integer.valueOf(1));
  CompositeMap&lt;String, Object&gt; composite =
  new CompositeMap&lt;String, Object&gt;(map1, map2, new CompositeMap.MapMutator&lt;String, Object&gt;() {
  public Object put(CompositeMap&lt;String, Object&gt; map, Map&lt;String, Object&gt;[] composited, String key,
  Object value) {
  return composited[1].put(key, value);
  }
  });
  composite.put("key3", Integer.valueOf(2));
  for (Map.Entry&lt;String, String&gt; entry : map1.entrySet()) {
  System.out.println(entry.getValue());
  }
 {noformat}
 will result in
 {noformat}
 Exception in thread "main" java.lang.ClassCastException: java.lang.Integer
 {noformat}
 So I do not think that this is a good idea unless we add Immutable versions of various collection types similar to what guava does.</t>
  </si>
  <si>
    <t>5bef220656f6a02950c64123</t>
  </si>
  <si>
    <t>Committed revision 160202.</t>
  </si>
  <si>
    <t>5bed52b6e84e0020bd49822e</t>
  </si>
  <si>
    <t>I think there is a subtle twist missing in this document: http://www.eclipse.org/eclipse/development/
 java-api-evolution.html
 Namely: if you add to an API class an API method one of whose arguments is of a new API type, then 
 there is no binary compatibility problem. Method overloading will make sure that nobody will ever have 
 been able to create such a method. 
 This is the situation we would be facing here, were we to overload the methods, except for the 
 HashEntry getEntry(Object method), since java does not overload on return types.</t>
  </si>
  <si>
    <t>5bed4f74e84e0020bd496df9</t>
  </si>
  <si>
    <t>Created an attachment (id=2671)
 Changed within bounds check in LazyList.get(int index)</t>
  </si>
  <si>
    <t>5bef23fd56f6a02950c657e9</t>
  </si>
  <si>
    <t>Regarding the Skip buffer: this is currently a static buffer, and is shared between threads. This is possible because it is write only.
 Changing it to use a ThreadLocal buffer would mean each thread that used skip would get a separate buffer. This is a waste of memory.</t>
  </si>
  <si>
    <t>5bed5278e84e0020bd497ed6</t>
  </si>
  <si>
    <t>ArrayStack may only be removed if we decide to drop java 5 support.
 The whole buffer package may be removed in favor of the java.util.Queue interface and its implementing classes. There are a few classes though which are not present in the standard jdk:
 * BoundedBuffer
 * CircularFifoBuffer
 * PredicatedBuffer
 * TransformedBuffer</t>
  </si>
  <si>
    <t>5bed50d1e84e0020bd4973b3</t>
  </si>
  <si>
    <t>Created an attachment (id=14060)
 ResourceClosingIterator
 Interface that is used by the ResourceClosingIterator.</t>
  </si>
  <si>
    <t>5bef23c656f6a02950c655c5</t>
  </si>
  <si>
    <t>Done, http://svn.apache.org/r1715240</t>
  </si>
  <si>
    <t>5bef240b56f6a02950c658bc</t>
  </si>
  <si>
    <t>The comment here seems to be saying that it has now been changed to show three significant figures, but the version I'm using, from commons-io 2.4 still rounds down?
 Have I misunderstood, is the version information wrong, or has it been rolled back (I hope not).
 Thanks</t>
  </si>
  <si>
    <t>5bed5351e84e0020bd49895b</t>
  </si>
  <si>
    <t>The class javadoc already states that it would probably a better idea to use commons-configuration. So I wonder if we should not take the opportunity (release 4.0) and remove the class completely.
 Any objections?</t>
  </si>
  <si>
    <t>5bed52a1e84e0020bd498151</t>
  </si>
  <si>
    <t>Integrated in commons-collections #68 (See [https://builds.apache.org/job/commons-collections/68/])
  Add change for COLLECTIONS-323 to changes.xml. (Revision 1366178)
  Result = UNSTABLE
 tn : http://svn.apache.org/viewvc/?view=rev&amp;rev=1366178
 Files : 
 * /commons/proper/collections/trunk/src/changes/changes.xml</t>
  </si>
  <si>
    <t>5bef225256f6a02950c64501</t>
  </si>
  <si>
    <t>OK I reverted to NPE since only Henri voted since and other committers wanted it that way:
 http://svn.apache.org/viewvc?view=rev&amp;revision=610810</t>
  </si>
  <si>
    <t>5bed5324e84e0020bd498783</t>
  </si>
  <si>
    <t>Resolved as "Won't Fix". The user is responsible for using proper data structures as argument to this method. This is also inline with the jdk whenever there are are methods that take a Collection as input.</t>
  </si>
  <si>
    <t>5bed5308e84e0020bd498675</t>
  </si>
  <si>
    <t>I could not yet test your example but looking at the source of ObjectTest it looks like you did not implement hashCode properly.
 As the subtract method puts the items in a HashBag it is absolutely necessary that you follow the contract for Object#equals (see http://docs.oracle.com/javase/7/docs/api/java/lang/Object.html#equals%28java.lang.Object%29) for more details.</t>
  </si>
  <si>
    <t>5bef225a56f6a02950c6458c</t>
  </si>
  <si>
    <t>I've corrected the AgeFileFilter and SizeFileFilter javadocs.
 Another solution would be to add two new equivalent (but without the inconsistency) filters - LengthFileFilter (uses file.length() ) &amp; LastModifiedFileFilter (uses file.lastModified()) and deprecate SizeFileFilter &amp; AgeFileFilter.
 Whatever the solution I'm not sure when/if I'll get round to this, so I've punted the fix version to 1.4 for now.</t>
  </si>
  <si>
    <t>5bef22be56f6a02950c64a3e</t>
  </si>
  <si>
    <t>I'm still against this - Iterable != Iterator and breaks the Iterable contract. Just because its convenient doesn't mean its a good idea. I think this will cause confusion and people to mis-use it, whatever the javadocs say.</t>
  </si>
  <si>
    <t>5bed5266e84e0020bd497d7f</t>
  </si>
  <si>
    <t>Binary compatibility only matters if the type is Serializable right? Is there something I'm missing? If someone is Serializing a static class, then it's a bit up the wall IMO.
 It's not going to break any client code, as they won't bu using a void return type.
 Is this just a business policy?</t>
  </si>
  <si>
    <t>5bed52e4e84e0020bd4984a1</t>
  </si>
  <si>
    <t>Fixed in r1584898.
 Thanks for the report!</t>
  </si>
  <si>
    <t>5bed51b0e84e0020bd49783a</t>
  </si>
  <si>
    <t>CaseInsensitiveMap left out of first patch.</t>
  </si>
  <si>
    <t>5bed51b0e84e0020bd49783d</t>
  </si>
  <si>
    <t>Oh, and in the case of EnumMap, it makes sense that wildcards would be rejected since enums are implicitly final.</t>
  </si>
  <si>
    <t>5bed536ae84e0020bd498a68</t>
  </si>
  <si>
    <t>5bef22c156f6a02950c64a6c</t>
  </si>
  <si>
    <t>Thanks for the patch - I applied it:
  http://svn.apache.org/viewvc?view=revision&amp;revision=1004090
 I did some refactoring to the BOM &amp; XML guess detection to use IO's new BOMInputStream (see IO-178):
  http://svn.apache.org/viewvc?view=revision&amp;revision=1004092
 I also refactored to remove to store the InputStream in the XmlStreamReaderException:
  http://svn.apache.org/viewvc?view=revision&amp;revision=1004109</t>
  </si>
  <si>
    <t>5bef23e956f6a02950c6572d</t>
  </si>
  <si>
    <t>As per Matt's comment on the dev list, the code is not about which OS is in use, but which file system.
 A single OS may have multiple file systems of different types.
 So {{getCurrent()}} does not really make sense; the choice of enum needs to be done differently.
 Also one cannot use System.out in a library routine.
 Note that Windows treats some names specially, for example CON, NUL, PRN.
 These should probably also be rejected.
 Note that it might well be as cheap to use CharSequence instead of String for toLegalFileName().
 This is because String.toCharArray has to create a copy of the String contents as well as allocating a new char[] array.</t>
  </si>
  <si>
    <t>5bef233556f6a02950c64f6e</t>
  </si>
  <si>
    <t>It sounds like we do not want a major release so we are keeping {{freeSpace}}; so let's fix it as we best see fit, so I am fine with Sebb's suggestion.</t>
  </si>
  <si>
    <t>5bef234e56f6a02950c6504d</t>
  </si>
  <si>
    <t>Reopening to apply 2nd patch.</t>
  </si>
  <si>
    <t>5bef23f456f6a02950c65792</t>
  </si>
  <si>
    <t>Would you like to create a PR on github?</t>
  </si>
  <si>
    <t>5bed533ce84e0020bd49887b</t>
  </si>
  <si>
    <t>Not going to happen, as this will break the respective collection contract as already discussed before.
 If somebody really want to do things like this, its better to use the respective collection class without generics at all.</t>
  </si>
  <si>
    <t>5bef227e56f6a02950c64782</t>
  </si>
  <si>
    <t>This seems like the type of operation that wants to be accomplished using Comparators rather than separate methods for each sort you might want to do. What if you wanted multiple sort "columns"? Once you have a List of files (cast Collection from IOUtils.listFiles()) I would recommend simply using java.util.Collections.sort(List, Comparator). My inclination wrt this JIRA task would be to mark this to be revisited when a 2.0 version of [io] is under way, so that IOUtils.listFiles() can have its return type altered to List (or probably List&lt;File&gt;). After List is guaranteed by the API, we can overload listFiles() to add a Comparator for convenience.</t>
  </si>
  <si>
    <t>5bed52f7e84e0020bd4985a4</t>
  </si>
  <si>
    <t>svn ci -m "Applying Nathan Bubna's patch from COLLECTIONS-271 to fix the bug introduced in the last patch where getKeys() breaks after a combine() or subset() call. " src
 Sending src/java/org/apache/commons/collections/ExtendedProperties.java
 Sending src/test/org/apache/commons/collections/TestExtendedProperties.java
 Transmitting file data ..
 Committed revision 710200.</t>
  </si>
  <si>
    <t>5bef226856f6a02950c64660</t>
  </si>
  <si>
    <t>Stephen's comment was that it seemed too much like a framework. I've re-written the implementations with a single concrete implementation of FilesystemObserver. With that refactoring and being able to use JDK 1.5 features I believe it is much more straight forward - attaching the following:
  - FilesystemListener - interface which receives create/change/delete events for files/directories
  - FilesystemObserver - checks the current state of a directory against what it has cached from the previous invocation and notifies listeners
  - FilesystemMonitor - Runnable that invokes registered observers at a specified interval
 I also have a do nothing FilesystemListenerAdaptor implementation and FilesystemObserver test case.
 I'll leave this for review/comment for a while before I commit.</t>
  </si>
  <si>
    <t>5bef223d56f6a02950c643c4</t>
  </si>
  <si>
    <t>I have reviewed Stephen's patch and it looks good to me. Only minor note: I'd recommend to make getTrackCount() synchronized.
 Can we close this issue now and proceed with releasing 1.3?</t>
  </si>
  <si>
    <t>5bed52f1e84e0020bd49854b</t>
  </si>
  <si>
    <t>Added in r1671832 together with some javadoc fixes.
 Thanks for the report!</t>
  </si>
  <si>
    <t>5bed51ebe84e0020bd497928</t>
  </si>
  <si>
    <t>Subclasses do override it to return the actual collection type they are decorating, look at AbstractBagDecorator for example, it returns a Bag instead of a Collection. Otherwise you would have to cast every result of decorated().
 Also I do not think this classifies as a bug, the purpose of the abstract classes is to simplify the implementation of various decorators and not to safe-guard for anything another developer could do with them. In fact somebody could also alter the fields via reflection.</t>
  </si>
  <si>
    <t>5bef238a56f6a02950c652da</t>
  </si>
  <si>
    <t>Updated Javadoc and test cases; current behaviour is correct.
 URL: http://svn.apache.org/r1470636
 Log:
 IO-299 getPrefixLength returns null if filename has leading slashes
  Javadoc: add examples to show correct behaviour; add unit tests
 Modified:
  commons/proper/io/trunk/src/changes/changes.xml
  commons/proper/io/trunk/src/main/java/org/apache/commons/io/FilenameUtils.java
  commons/proper/io/trunk/src/test/java/org/apache/commons/io/FilenameUtilsTestCase.java</t>
  </si>
  <si>
    <t>5bef225b56f6a02950c645a8</t>
  </si>
  <si>
    <t>Agreed - that would be mad :) I think I meant:
 * Given that FileCleaner is static, why not implement FileCleaningTestCase inside FileCleanerTestCase? 
 Or rather:
 Why have a FileCleanerTestCase?
 Will bring up on list.</t>
  </si>
  <si>
    <t>5bed5083e84e0020bd4972af</t>
  </si>
  <si>
    <t>I tried making the change suggested in the patch, but it caused numerous unit
 tests to fail...
 1) Is there a reason why CollectionUtils.CollectionWrapper is not serializable?
 2) Is there a reason why making CollectionUtils.CollectionWrapper would cause
 tests to fail?</t>
  </si>
  <si>
    <t>5bef23c656f6a02950c6557d</t>
  </si>
  <si>
    <t>Here's an updated patch that uses UnsupportedOperationException, good idea.
 A package-based ClassAcceptor sounds like a good idea, don't have time to write this right now.
 I think RegexpClassAcceptor can be useful for code with a suboptimal package organization, but that could also be made optional and not included in the library, I don't know how much you want to minimize the size of commons-io.</t>
  </si>
  <si>
    <t>5bef239956f6a02950c65383</t>
  </si>
  <si>
    <t>I created a main method which will create a Thread that will either {{list()}} or {{listFiles()}} for 500,000 files under the following conditions:
 * the full canonical directory
 * the relative "log" directory when running main from my application dir
 * the "." directory when running main from my application's log dir
 {{list()}} required a constant {{-Xmx41m}} for all invocations
 {{listFiles()}} required:
 * 91MB for "."
 * 94MB for "log" (which is 3 chars * 2 bytes * 2 copies * 500000 = 3MB difference)
 * A whopping 181MB for the full canonical Program Files path (which is the most likely path we'd be using)
 _Note that the jvm needs somewhere between 1000-1500k to launch_
 So the memory usage is something like 4.5 times which I think is significant enough to fix.
 I'd suggest that when the file filter is {{null}} that {{list()}} is used, and when it a filter is given, use {{list(FileNameFilter)}} where the filter:
 # takes the string
 # creates a file object
 # delegates to the given {{FileFilter}}
 # throws away the File and accepts or rejects the String based on the {{FileFilter}} result
 Extra for experts (that's you guys :)); switch the above FileFilter behaviour based on the amount of free memory in the system when processing the files by retaining the {{File}} array, starting memory stats and a count etc. That is, if memory's getting low, and the number of Files in the (Object) array high, run through and replace the Files with their name, and continue by name.</t>
  </si>
  <si>
    <t>5bef227d56f6a02950c64776</t>
  </si>
  <si>
    <t>Niall, good point about auto-complete. I agree that it makes this approach quite nice to write against.
 I agree with Gary about cascading invocation, thus my comments above. But I'm OK with the proposed addition given the superior auto-complete behaviour and people who'd use that in practice.</t>
  </si>
  <si>
    <t>5bef239b56f6a02950c6539a</t>
  </si>
  <si>
    <t>This is not really a problem; null is still accepted.</t>
  </si>
  <si>
    <t>5bed50d4e84e0020bd4973d3</t>
  </si>
  <si>
    <t>ping now that I see Stephen show up on the list again... ;)</t>
  </si>
  <si>
    <t>5bed50eae84e0020bd49744e</t>
  </si>
  <si>
    <t>Time to be shocked I'm afraid. Adding the extra put method does not force it to 
 get called. For example, this is especially true when calling via the BidiMap 
 interface.</t>
  </si>
  <si>
    <t>5bef224e56f6a02950c644b2</t>
  </si>
  <si>
    <t>Moving this to post 1.4 - needs someone to step up and do the work</t>
  </si>
  <si>
    <t>5bef232156f6a02950c64ea9</t>
  </si>
  <si>
    <t>Hi I'm also working on a Stream that can handle pattern replacement. (It's more like byte[] wrapper rather than actual
 streaming process. If you can figure out how to do this in real streaming. please help.)
 usage: Integer.MAX_VALUE is max occurrence of the pattern that is provided.
  PatternList list=new PatternList();
  list.add("src=\"".getBytes("UTF-8"),"\"".getBytes("UTF-8"),new SrcHrefReplacer("UTF8"),Integer.MAX_VALUE);
  list.add("href=\"".getBytes("UTF-8"),"\"".getBytes("UTF-8"),new SrcHrefReplacer("UTF-8"),Integer.MAX_VALUE);
  ByteArrayReplaceInputStream in=new ByteArrayReplaceInputStream(someByteArray,list);
  int bytesRead;
  byte[] buf=new byte[4096];
  while((bytesRead=in.read(buf,0,buf.length))!=-1)
  out.write(buf,0,bytesRead);
  in.close();
 {code:title=ByteArrayReplaceInputStream.java|borderStyle=solid}
 public class ByteArrayReplaceInputStream extends InputStream {
  private byte[] buf;
  private int count;
  private PatternList.PatternListIterator itr;
  private Map&lt;PatternList.PatternEntry,Integer&gt; counter=new IdentityHashMap&lt;PatternList.PatternEntry,Integer&gt;();
  private int pos;
  private int mark=0;
  public ByteArrayReplaceInputStream(byte[] buf,PatternList list) {
  this.itr=list.iterator();
  this.buf=new byte[buf.length];
  ByteBuffer byteBuffer=ByteBuffer.wrap(buf,0,buf.length);
  itr.readLock();
  try{
  match(byteBuffer,itr.next(),0,byteBuffer.limit());
  }finally{
  itr.readUnlock();
  }
  }
  private void write(ByteBuffer buffer){
  byte[] byteArray=new byte[buffer.remaining()];
  buffer.get(byteArray);
  write(byteArray);
  }
  private void write(byte[] b){
  int newcount=count+b.length;
  if(newcount &gt; buf.length){
  byte newbuf[]=new byte[Math.max(buf.length&lt;&lt;1,newcount)];
  System.arraycopy(buf,0,newbuf,0,count);
  buf=newbuf;
  }
  System.arraycopy(b,0,buf,count,b.length);
  count=newcount;
  }
  private final void match(ByteBuffer src,PatternList.PatternEntry pattern,int start,int end) {
  if(pattern.isSingle())
  single(src,pattern,start,end);
  else
  around(src,pattern,start,end);
  }
  private int count(PatternList.PatternEntry pattern){
  Integer count=counter.get(pattern);
  if(count==null)
  count=counter.put(pattern,1);
  else
  count=counter.put(pattern,count+1);
  return count==null ? 0 : count;
  }
  private boolean isPatternValid(PatternList.PatternEntry pattern){
  Integer count=counter.get(pattern);
  if(count==null)
  return 0&lt;=pattern.getMaxOccurence();
  else
  return count&lt;pattern.getMaxOccurence();
  }
  private final void around(ByteBuffer src,PatternList.PatternEntry patternEntry,int start,int end){
  if(start&lt;0 || start&gt;end || end&gt;src.limit())
  throw new IndexOutOfBoundsException("start:"+start+" end:"+end);
  int pos=start;
  int limit_org=end;
  int mark=0;
  boolean flag=false;
  int j=pos;
  Pattern pattern=patternEntry.getPattern();
  while(isPatternValid(patternEntry) &amp;&amp; j&lt;=limit_org-pattern.length()) {
  boolean found=true;
  int cur=j;
  for(int i=0;i&lt;pattern.length();i++){
  if(src.get(cur+i)!=pattern.get(i)){
  found=false;
  break;
  }
  }
  if(found){
  if(flag=!flag){
  j=mark=cur+pattern.length();
  pattern=pattern.swap();
  }else{
  src.position(pos).limit(mark);
  j=cur+pattern.length();
  if(itr.hasNext())
  match(src,itr.next(),pos,src.limit());
  else
  write(src);
  pattern=pattern.swap();
  src.position(mark).limit(cur);
  if(src.remaining()&gt;0){
  ByteBuffer target=src.slice();
  int size=target.remaining();
  byte[] array=new byte[size];
  target.get(array);
  array=patternEntry.replace(count(patternEntry),array);
  write(array);
  }
  pos=src.position(src.limit()).position();
  src.limit(limit_org);
  }
  }
  if(!found){
  int k=cur+pattern.length();
  if(k&gt;=src.limit())
  break;
  j +=pattern.skip(src.get(k) &amp; 0xff);
  }
  }
  src.position(pos);
  if(itr.hasNext())
  match(src,itr.next(),pos,src.limit());
  else
  write(src);
  itr.previous();
  }
  private void single(ByteBuffer src,PatternList.PatternEntry patternEntry,int start,int end){
  if(start&lt;0 || start&gt;end || end&gt;src.limit())
  throw new IndexOutOfBoundsException("start:"+start+" end:"+end);
  int pos=start;
  int limit_org=end;
  int j=pos;
  Pattern pattern=patternEntry.getPattern();
  while(isPatternValid(patternEntry) &amp;&amp; j&lt;=limit_org-pattern.length()) {
  boolean found=true;
  int cur=j;
  for(int i=0;i&lt;pattern.length();i++){
  if(src.get(cur+i)!=pattern.get(i)){
  found=false;
  break;
  }
  }
  if(found){
  src.position(pos).limit(cur);
  j=cur+pattern.length();
  if(itr.hasNext())
  single(src,itr.next(),pos,src.limit());
  else
  write(src);
  src.position(cur).limit(j);
  if(src.remaining()&gt;0){
  ByteBuffer target=src.slice();
  int size=target.remaining();
  byte[] array=new byte[size];
  target.get(array);
  write(patternEntry.replace(count(patternEntry),array));
  }
  pos=src.position(src.limit()).position();
  src.limit(limit_org);
  }
  if(!found){
  int k=cur+pattern.length();
  if(k&gt;=src.limit())
  break;
  j +=pattern.skip(src.get(k) &amp; 0xff);
  }
  }
  src.position(pos);
  if(itr.hasNext())
  single(src,itr.next(),pos,src.limit());
  else
  write(src);
  itr.previous();
  }
  @Override
  public synchronized int read(){
  return (pos &lt; count) ? (buf[pos++] &amp; 0xff) : -1;
  }
  @Override
  public synchronized int read(byte b[], int off, int len){
  if (b == null)
  throw new NullPointerException();
  else if(off &lt; 0 || len &lt; 0 || len &gt; b.length - off)
  throw new IndexOutOfBoundsException();
  if (pos &gt;= count)
  return -1;
  if(pos + len &gt; count)
  len=count - pos;
  if (len &lt;= 0)
  return 0;
  System.arraycopy(buf, pos, b, off, len);
  pos += len;
  return len;
  }
  public synchronized long skip(long n){
  if(pos +n&gt;count){
  n=count - pos;
  }
  if(n&lt;0)
  return 0;
  pos +=n;
  return n;
  }
  public synchronized int avaiable(){
  return count - pos;
  }
  public boolean markSupported(){
  return true;
  }
  public synchronized void mark(int readAheadLimit){
  mark=pos;
  }
  public synchronized void reset(){
  pos=mark;
  }
  public void close() throws IOException{
  }
 }
 {code}
 {code:title=Pattern.java|borderStyle=solid}
 abstract class Pattern {
  abstract int length();
  abstract int get(int pos);
  abstract int skip(int value);
  abstract Pattern swap();
 }
 {code}
 {code:title=PatternList.java|borderStyle=solid}
 public class PatternList {
  private ReentrantReadWriteLock lock=new ReentrantReadWriteLock();
  private Lock readLock=lock.readLock();
  private Lock writeLock=lock.writeLock();
  private PatternEntry head=new PatternEntry(null,-1,null,null,null);
  public PatternList(){
  head.next=head.previous=head;
  }
  public void add(byte[] bBegin,byte[] bEnd,PatternReplacer handler, int maxOccurence){
  add(new BeginPattern(new PatternTable(bBegin),new PatternTable(bEnd)),maxOccurence,handler);
  }
  public void add(byte[] p,PatternReplacer handler, int maxOccurence){
  add(new SinglePattern(new PatternTable(p)),maxOccurence,handler);
  }
  PatternListIterator iterator(){
  return new PatternListIterator(head.previous);
  }
  private void add(Pattern pattern,int maxOccurence,PatternReplacer handler){
  writeLock.lock();
  try{
  for(PatternEntry tmp=head;;tmp=tmp.next)
  if(tmp.pattern==null||tmp.compareTo(pattern)&lt;=0){
  PatternEntry newEntry=new PatternEntry(handler,maxOccurence,pattern,tmp,tmp.previous);
  newEntry.previous.next=newEntry;
  newEntry.next.previous=newEntry;
  if(tmp==head)
  head=newEntry;
  break;
  }
  }finally{
  writeLock.unlock();
  }
  }
  class PatternListIterator{
  private PatternEntry copyHead;
  PatternListIterator(PatternEntry head){
  this.copyHead=head;
  }
  public PatternEntry next(){
  copyHead=copyHead.next;
  return copyHead;
  }
  public PatternEntry previous(){
  copyHead=copyHead.previous;
  return copyHead;
  }
  public boolean hasNext(){
  return copyHead.next.pattern!=null;
  }
  void readLock(){
  readLock.lock();
  }
  void readUnlock(){
  readLock.unlock();
  }
  }
  static class PatternEntry implements Comparable&lt;Pattern&gt;{
  Pattern pattern;
  PatternEntry next;
  PatternEntry previous;
  PatternReplacer handler;
  int maxOccurence;
  private PatternEntry(PatternReplacer handler,int maxOccurence,Pattern element,PatternEntry next, PatternEntry previous){
  this.handler=handler;
  this.pattern=element;
  this.next=next;
  this.previous=previous;
  this.maxOccurence=maxOccurence;
  }
  byte[] replace(int pos,byte[] match){
  return handler.replace(pos,match);
  }
  int getMaxOccurence() {
  return maxOccurence;
  }
  Pattern getPattern(){
  return pattern;
  }
  public int compareTo(Pattern other) {
  if(this.pattern instanceof SinglePattern &amp;&amp; other instanceof BeginPattern)
  return -1;
  else if(this.pattern instanceof BeginPattern &amp;&amp; other instanceof SinglePattern)
  return 1;
  else{
  return ((ComparablePattern)this.pattern).size-((ComparablePattern)other).size;
  }
  }
  boolean isSingle(){
  return pattern instanceof SinglePattern;
  }
  }
  private static abstract class ComparablePattern extends Pattern{
  int size;
  ComparablePattern(int size){
  this.size=size;
  }
  }
  private static class SinglePattern extends ComparablePattern {
  PatternTable pattern;
  private SinglePattern(PatternTable pattern){
  super(pattern.length());
  this.pattern=pattern;
  }
  @Override
  int length() {
  return pattern.length();
  }
  @Override
  int get(int pos) {
  return pattern.get(pos);
  }
  @Override
  int skip(int value) {
  return pattern.skip(value);
  }
  @Override
  protected Pattern swap() {
  throw new UnsupportedOperationException("single pattern cannot be swapped.");
  }
  }
  private static class EndPattern extends Pattern {
  PatternTable end;
  Pattern nextMatcher;
  private EndPattern(PatternTable end,Pattern nextMatcher){
  this.end=end;
  this.nextMatcher=nextMatcher;
  }
  @Override
  int length() {
  return end.length();
  }
  @Override
  int get(int pos) {
  return end.get(pos);
  }
  @Override
  int skip(int value) {
  return end.skip(value);
  }
  @Override
  protected Pattern swap() {
  return nextMatcher;
  }
  }
  private static class BeginPattern extends ComparablePattern{
  PatternTable begin;
  Pattern nextMatcher;
  private BeginPattern(PatternTable begin,PatternTable end){
  super(begin.length()+end.length());
  this.begin=begin;
  nextMatcher=new EndPattern(end,this);
  }
  @Override
  int length() {
  return begin.length();
  }
  @Override
  int get(int pos) {
  return begin.get(pos);
  }
  @Override
  int skip(int value) {
  return begin.skip(value);
  }
  @Override
  protected Pattern swap() {
  return nextMatcher;
  }
  }
  private static class PatternTable {
  private final int[] pattern;
  private int[] skip;
  PatternTable(byte[] target){
  pattern=new int[target.length];
  for(int i=0;i&lt;target.length;i++)
  pattern[i]=target[i] &amp; 0xff;
  this.skip=getSkipArray(target);
  }
  int length(){
  return pattern.length;
  }
  int get(int i){
  return pattern[i];
  }
  int skip(int i){
  return skip[i];
  }
  private static int[] getSkipArray(byte[] pattern){
  int[] skip=new int[256];
  int i;
  for(i=0; i&lt;skip.length;i++)
  skip[i]=pattern.length+1;
  for(i=0; i&lt;pattern.length;i++)
  skip[pattern[i] &amp; 0xff]=pattern.length -i;
  return skip;
  }
  }
 }
 {code}
 {code:title=PatternReplacer.java|borderStyle=solid}
 public interface PatternReplacer {
  byte[] replace(int pos,final byte[] matched);
  // pos is zero based position of this patern's occurrence in the byte[]
 }
 {code}
 {code:title=StringPatternReplacer.java|borderStyle=solid}
 public abstract class StringPatternReplacer implements PatternReplacer{
  private String charset;
  protected StringPatternReplacer(String charset){
  this.charset=charset;
  }
  public final byte[] replace(int pos, byte[] matched) {
  String replaced;
  try {
  replaced = replace(pos,new String(matched,charset));
  if(replaced!=null)
  return replaced.getBytes(charset);
  } catch (UnsupportedEncodingException e) {
  }
  return null;
  }
  protected abstract String replace(int pos,String matched);
 }
 {code}
 {code:title=SrcHrefReplacer.java|borderStyle=solid}
 public class SrcHrefReplacer extends StringPatternReplacer {
  public SrcHrefReplacer(String charset){
  super(charset);
  }
  public String replace(int pos, String matched) {
  if(matched.endsWith(".jpg")||matched.endsWith(".gif"))
  return matched;
  if(matched.contains("somedomain.com"))
  return matched;
  return matched.replaceAll("somedomain.com","mydomain.com");
  }
 }
 {code}</t>
  </si>
  <si>
    <t>5bef232456f6a02950c64ecf</t>
  </si>
  <si>
    <t>map() does not work on AIX CIFS mounts. You can demonstrate it with a short program:
 {code:java}
 File file = new File(path);
 FileInputStream stream = new FileInputStream(file);
 FileChannel channel = stream.getChannel();
 MappedByteBuffer buffer = 
 channel.map(MapMode.READ_ONLY, 0, channel.size());
 {/code}
 Throws: java.io.IOException: A system call received a parameter that is not valid 
 ... on AIX CIFS mounts.</t>
  </si>
  <si>
    <t>5bed5289e84e0020bd497fc2</t>
  </si>
  <si>
    <t>Applied patch with minor modifications in r1454100:
  * added more javadoc
  * changed code to call filter with a wrapped not predicate
  * renamed to filterInverse which is more clear imho
 Thanks for the suggestion and patch!</t>
  </si>
  <si>
    <t>5bed5275e84e0020bd497e77</t>
  </si>
  <si>
    <t>Remember, Sun's implementation of generics is limited in it's expressive power, and this is a good thing (because it's confusing enough as it is!). Trying to make generics specify everything is a path to the mad side (I've been on that path myself)...
 Edwin:
 I believe your "potentially useful transformations" could be accomplished by using a Collection&lt;Object&gt; with the widened transformer. While it'd be nice to specify more with generics, don't. You [should] have better things to do with your time.
 Stephen S:
 There's nothing wrong with Transformer's interface. It has an Input and an Output, as it should. Those types are mapped by classes that use the interface, and it's at all those points where the generic types can be widened (or rather, not limited as aggressively as &lt;I,O&gt;). From Narrow to Wide: &lt;I,O&gt;, &lt;? super I, ? extends O&gt;, &lt;?,?&gt;. This decision of use is not for Transformer itself to make.</t>
  </si>
  <si>
    <t>5bed528ee84e0020bd498012</t>
  </si>
  <si>
    <t>BTW, CollectionUtils has been updated in the 4.0 branch to take Iterable as a parameter wherever possible.
 But that CollectionUtils.find( CollectionUtils.collect( rawList, transformer ), predicate ); optimisation presents an interesting challenge to doing something similar with Iterables.</t>
  </si>
  <si>
    <t>5bef239956f6a02950c65379</t>
  </si>
  <si>
    <t>patch for org.apache.commons.io.FileUtils#readFileToByteArray(File file)</t>
  </si>
  <si>
    <t>5bef22ea56f6a02950c64c6e</t>
  </si>
  <si>
    <t>5bef22b456f6a02950c649b7</t>
  </si>
  <si>
    <t>Bad way of doing APIs though - what you're really asking for is an appendStringToFile imo.</t>
  </si>
  <si>
    <t>5bed5294e84e0020bd49806f</t>
  </si>
  <si>
    <t>Makes sense to me.</t>
  </si>
  <si>
    <t>5bef220d56f6a02950c64179</t>
  </si>
  <si>
    <t>(In reply to comment #8)
 &gt; (In reply to comment #7)
 &gt; &gt; I think it's better if you declare a return type of LineIterator. This way, no
 &gt; &gt; casts are necessary. 
 &gt; 
 &gt; I'm neutral on that, but if thats whats required I'm happy to attach a new 
 &gt; version on that basis. Probably would be better if its an IOIterator, rather 
 &gt; than LineIterator though? I wasn't sure whether the having IOIterator that 
 &gt; extends Iterator to add a close() method or a separate interface with just the 
 &gt; close() was desired. Guess if the consensus is with you then better to extend 
 &gt; Iterator, otherwise it would have to return the implementation rather than the 
 &gt; type.
 I think the IOIterator is a good idea. There is an interface "Closeable" Java
 1.5 which is used for the same purpose.
 &gt; IOIterator i = FileUtils.lineIterator( blah );
 Sorry to be pedantic, but ...
 Why declare i as an IOIterator when you can declare it as a LineIterator? I want
 to iterate over Lines, not over IOs... But, anyway, the point is that if you
 return LineIterator, you give the user the choice. We don't gain anything by
 returning a superinterface in this case.
 &gt; 
 &gt; The other thing I wondered was maybe its better to have a new RuntimeException 
 &gt; that includes the "cause" (I assume io is JDK 1.3 dependant, and not 1.4) 
 &gt; rather than trapping IOException and re-throwing IllegalStateException with 
 &gt; just the message.
 I don't think hasNext() should throw any exceptions. If you cannot read the file
 anymore, then there are no more elements. People using the Iterator interface
 will not expect hasNext() to throw an exception. Just close the reader as you
 have done.
 Also, next() should throw a NoSuchElementException, rather than 
 IllegalStateException, according to the Iterator javadoc.
 &gt; Niall
 Regards,
 James</t>
  </si>
  <si>
    <t>5bed5167e84e0020bd4976ab</t>
  </si>
  <si>
    <t>I (the original reporter of this bug) was using JDK 1.5 (beta-something,
 probably whatever was the latest available beta in December 2004 when I reported
 this bug.</t>
  </si>
  <si>
    <t>5bed5368e84e0020bd498a51</t>
  </si>
  <si>
    <t>CSV file used for this issue.</t>
  </si>
  <si>
    <t>5bed5395e84e0020bd498c22</t>
  </si>
  <si>
    <t>For requests that affect all components, there is a [dedicated JIRA project|https://issues.apache.org/jira/projects/COMMONSSITE].</t>
  </si>
  <si>
    <t>5bef21de56f6a02950c63fa8</t>
  </si>
  <si>
    <t>svn 412592</t>
  </si>
  <si>
    <t>5bed5070e84e0020bd497293</t>
  </si>
  <si>
    <t>Thanks for your comments and suggestions.
 The code key.toString() will be very quick if key is a String (it returns this,
 and hotspot will deal with it if necessary). So, I don't believe that to be a
 major peformance issue.
 The lower casing of the string could be a little slow, however that is the kind
 of issue I would want to leave to a profiler and solve if it actually caused a
 problem. If you believe it would save you time, you can add the extra upper to
 lower case cache by overriding this method in your own subclass.</t>
  </si>
  <si>
    <t>5bed50b7e84e0020bd49731c</t>
  </si>
  <si>
    <t>5bed5277e84e0020bd497ea7</t>
  </si>
  <si>
    <t>Perhaps a key reason that collections isn't generified is that I don't use JDK1.5 in my day job. Furthermore, I'm seriously considering turning off generics as best as possible when we do upgrade.
 Every time I start to try and get my head around them, I realise just how confusing and messy they are. Reams of rules, exceptions to rules, strange corner cases, unexpected consequences... When the FAQ has to be classified and have an index and a glossary you really should recognise very bad code smell.
 So there. I've said it publicly now. I just plain don't like generics.</t>
  </si>
  <si>
    <t>5bed5213e84e0020bd497a5b</t>
  </si>
  <si>
    <t>In r1491944, renamed to TransformedSplitMap.</t>
  </si>
  <si>
    <t>5bed525ce84e0020bd497cd5</t>
  </si>
  <si>
    <t>Done in r1540766.</t>
  </si>
  <si>
    <t>5bef238156f6a02950c65253</t>
  </si>
  <si>
    <t>Additional info:
 the infinite loop of testIO_356_Loop_UTF16 is due to the fact that the buffer size is set to 1, while for UTF-16 encoding, each input character requires at least 2 bytes. Thus the input buffer is never consumed as the encoding of the input to the output buffer in fillBuffer never succeeds, leading to the infinite loop.
 We should check the buffer size in the constructor and fail if it is too small for the selected charset.</t>
  </si>
  <si>
    <t>5bed5103e84e0020bd4974e6</t>
  </si>
  <si>
    <t>Change made to call createEntry</t>
  </si>
  <si>
    <t>5bed5005e84e0020bd496ff0</t>
  </si>
  <si>
    <t>5bef22c256f6a02950c64a7f</t>
  </si>
  <si>
    <t>Fixed http://svn.apache.org/viewvc?view=revision&amp;revision=1004079</t>
  </si>
  <si>
    <t>5bed5254e84e0020bd497c67</t>
  </si>
  <si>
    <t>Thanks for heads-up. I "fixed" the invalid test, but it fails for me still. You did recognize that you have to rename the two tests with the TODO comment to get them running as unit test?</t>
  </si>
  <si>
    <t>5bed5319e84e0020bd4986ff</t>
  </si>
  <si>
    <t>5bed537fe84e0020bd498b48</t>
  </si>
  <si>
    <t>The fix has been committed to git master. I re-wrote the unit test method to use Java 7 idioms.</t>
  </si>
  <si>
    <t>5bef230056f6a02950c64d3e</t>
  </si>
  <si>
    <t>Also the *meat* of the method seems more suited to FilenameUtils:
 {code}
 // Canonicalize paths (normalizes relative paths)
 String canonicalParent = directory.getCanonicalPath();
 String canonicalChild = child.getCanonicalPath();
 if (IOCase.SYSTEM.checkEquals(canonicalParent, canonicalChild)) {
  return false;
 }
 return IOCase.SYSTEM.checkStartsWith(canonicalChild, canonicalParent);
 {code}</t>
  </si>
  <si>
    <t>5bef22a256f6a02950c648c4</t>
  </si>
  <si>
    <t>Examples added:
 http://svn.apache.org/viewvc?view=revision&amp;revision=995152</t>
  </si>
  <si>
    <t>5bef225256f6a02950c644f4</t>
  </si>
  <si>
    <t>I'm not sure I agree with using IllegalArgumentException here.
 These methods have a clear contract: the params should not be null. So there isn't really a justification for this method to check its params at all as users *should* never call it with null values.
 And in fact, the majority of methods out there do *not* validate their parameters for null. So using IllegalArgumentException for *some* cases just introduces inconsistency in behaviour between methods that check their params (even though they shouldn't have to), and those that (quite reasonably) don't because they shouldn't be passed null values.
 The argument that people will catch NullPointerException isn't valid; that exception doesn't represent an external error like FileNotFound; it represents an internal programming error.</t>
  </si>
  <si>
    <t>5bed528de84e0020bd497ffb</t>
  </si>
  <si>
    <t>Added generics support to most iterators. ArrayIterator and ArrayListIterator were not done due to issues with primitive type support. ObjectGraphIterator is also left for a further date. The generics support implemented here is sufficient to provide some type safety and consistent enough to pass all the existing test cases. It is almost certainly overly restrictive in many cases. The nest stage is to produce test cases showing where this is the case and make them work.</t>
  </si>
  <si>
    <t>5bef232d56f6a02950c64f27</t>
  </si>
  <si>
    <t>From the sun website 
 J2SE 1.3.1 has begun the Sun End of Life (EOL) process. The EOL transition period is from Oct 25, 2004, until the General Availability (GA) of the next Java version, Java SE 6. With this notice, customers are strongly encouraged to migrate to the current release, J2SE 5.0. Â» Read More
 During this EOL transition period, the products will continue to be supported per existing customer support agreements. After the GA of Java SE 6, post EOL support will be available as follows:
  * On Solaris 8:
  With a valid Sun software support contract, J2SE 1.3.1 will continue to be supported until the end of the Solaris 8 five year Vintage Support Period.
  * On Windows and Linux
  A paid Java Vintage Support Offering will be available, contact your Sun sales representative for details.
 For developer needs, all products that have completed the EOL transition period will be moved to the Archive area.
 from http://java.sun.com/j2se/1.3/index.jsp
 I suggest that the project move to version 1.4 after the release Java SE 6, which is already in beta.</t>
  </si>
  <si>
    <t>5bef23c656f6a02950c655b0</t>
  </si>
  <si>
    <t>The {{IO-487-accept-reject.patch}} uses a different and much simpler (IMO) API that makes it more foolproof, so I would much prefer that variant.</t>
  </si>
  <si>
    <t>5bed52c6e84e0020bd49832a</t>
  </si>
  <si>
    <t>Serialization is actually quite clever. You can change a field to transient, and keep the same serialVersionUID without a problem IIRC. And in this case, it doesn't matter if the serialVersionUID is changed, as the current code is broken.</t>
  </si>
  <si>
    <t>5bed5083e84e0020bd4972b4</t>
  </si>
  <si>
    <t>This was not a small task, but should now be complete and in v3.1</t>
  </si>
  <si>
    <t>5bef22b356f6a02950c649a9</t>
  </si>
  <si>
    <t>5bef227756f6a02950c64727</t>
  </si>
  <si>
    <t>Please ask questions on the user's list, you're welcome there. JIRA is a bug tracking system and not a communication forum.</t>
  </si>
  <si>
    <t>5bef223d56f6a02950c643bb</t>
  </si>
  <si>
    <t>I don't know if a daemon thread prevents a classloader from being garbaged ?
 I worked for several days on classloader leaks, classloaders that are never garbaged because a system class or a container class keeps a reference on the webapp classloader. In memory dumps I can see that FileCleaner thread keeps references on my webapp classloader, this thread is referenced by the JBoss thread pool wich is a container class.
 I can't say if this thread is responsible for my classloader leak, my opinion is that it does (look links provided, the fist one)
 But this thread adds many references to a dump that is already difficult read (I use a modified version of jhat). A service in the API stopping the thread would really simplify the task of developpers like me working on classlodaer leaks.
 I will open an issue in commons.fileupload referencing this one, maybe this package have more concerns about webapp environments.
 http://opensource.atlassian.com/confluence/spring/pages/viewpage.action?pageId=2669
 http://blogs.sun.com/fkieviet/entry/how_to_fix_the_dreaded
 Thanks to whole developpers team for their work</t>
  </si>
  <si>
    <t>5bef22b956f6a02950c64a0b</t>
  </si>
  <si>
    <t>There is already IO-201 for CountingInputStream/CountingOutputStream</t>
  </si>
  <si>
    <t>5bed5374e84e0020bd498ad0</t>
  </si>
  <si>
    <t>Pascal merged this, I think.</t>
  </si>
  <si>
    <t>5bed5357e84e0020bd4989ca</t>
  </si>
  <si>
    <t>Yes, that looks right.
 -Ajo</t>
  </si>
  <si>
    <t>5bef23fd56f6a02950c657fc</t>
  </si>
  <si>
    <t>[~tn]
 please look again, there is a jit-phase at the start of main. It's where the comment says 'jit everything'.
 Now for your comments before: It seems like your concerns boil down to memory leakage in environments with massive amounts of threads. As I said before, I don't share these concerns and I am still waiting for you to show me a test case with reasonable parameters where memory usage is at least on MB higher than without TLs. 
 But the discussion is stuck here, so I just pushed a commit that makes the threadlocals use WeakReferences, so that possible memory leaks are prevented. The performance is not as good as without WeakReferences, but still 5 times better than the current implementation, see attached file performancetest_weakreferences.ods. Does that convince you? If not, what would?
 The link you posted is about threadlocals for classloaders, which I agree is a bad idea, but a totally different thing since classloaders may hold references to other resources that can subsequently not get gc'ed.
 Regards
 Bernd</t>
  </si>
  <si>
    <t>5bef22a656f6a02950c6490c</t>
  </si>
  <si>
    <t>Re-consider this if/when we break compatibility</t>
  </si>
  <si>
    <t>5bef23d456f6a02950c65618</t>
  </si>
  <si>
    <t>Made ByteOrderFactory a utils class with no public constructor. Renamed it according to that. May it host more utility functions for ByteOrders in the future!</t>
  </si>
  <si>
    <t>5bed500de84e0020bd49701e</t>
  </si>
  <si>
    <t>Created an attachment (id=8084)
 Adds missing 'mailto:' prefixes</t>
  </si>
  <si>
    <t>5bed5294e84e0020bd49807b</t>
  </si>
  <si>
    <t>Integrated in commons-collections #39 (See [https://builds.apache.org/job/commons-collections/39/])
  [COLLECTIONS-231] apply signature change to factory method. (Revision 1353169)
 [COLLECTIONS-231] apply signature change to factory method. (Revision 1353166)
 [COLLECTIONS-231] apply signature change to factory method. (Revision 1353165)
  Result = SUCCESS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t>
  </si>
  <si>
    <t>5bed5002e84e0020bd496fd7</t>
  </si>
  <si>
    <t>Added documentation that explains the problem, so that users are aware. I'm
 setting it to "WONTFIX" because I don't think there is a way to fix the
 double-checked locking problem that will work for all conceivable JVM
 implementations.</t>
  </si>
  <si>
    <t>5bed5243e84e0020bd497bc2</t>
  </si>
  <si>
    <t>I think, that such predicate should have only three criterions: 1, 0, -1, for greater, equals and less. GE and LE can be constructed as not(less), not(greater). PredicateUtils should have methods:
 Predicate greaterPredicate(Object) { ... }
 Predicate lessPredicate(Object) { ... }
 Predicate greaterOrEqualsPredicate(Object) { return notPredicate(lessPredicate(object)); }
 Predicate lessOrEqualsPredicate(Object) { return notPredicate(greaterPredicate(object)); }
 equality through comparator is not often needed, so need not to be exposed to PredicateUtils.</t>
  </si>
  <si>
    <t>5bed52d8e84e0020bd498434</t>
  </si>
  <si>
    <t>[~tn] Do you think we should close this ticket, we would be having separate tickets for the different implementations we add.</t>
  </si>
  <si>
    <t>5bed4ecbe84e0020bd496b73</t>
  </si>
  <si>
    <t>There seems to be a sync problem. Its in the ASF repo at
 http://www.apache.org/dist/java-repository/commons-collections/jars/
 but hasn't appeared at
 http://www.ibiblio.org/maven/commons-collections/jars/</t>
  </si>
  <si>
    <t>5bed52bbe84e0020bd49825e</t>
  </si>
  <si>
    <t>Sorry I missed this earlier, but there is an issue with this implementation of just wrapping a LinkedHashMap to get a MultiValuedLinkedHashMap.
 The order of insertion will not be maintained across different keys. For example, in the code
 {code}
  MultiValuedMap&lt;String, String&gt; map = new MultiValuedLinkedHashMap&lt;&gt;();
  map.put((K)"a", (V)"a1");
  map.put((K)"b", (V)"b1");
  map.put((K)"a", (V)"a2");
  MapIterator&lt;String, String&gt; mapIt = map.mapIterator();
 {code}
 the map iterator will not follow the insertion order and would return \{a,a1}, \{a,a2} &amp; \{b,b1} in order.
 imho to get the correct behaviour we would need to implement the functionality (maintaining a DoubleLinkedList) over MultiValuedHashMap instead of just wrapping LinkedHashMap.
 Or if anyone can suggest an easier way to do this.</t>
  </si>
  <si>
    <t>5bed5277e84e0020bd497eac</t>
  </si>
  <si>
    <t>If we were to consider this task, I would be very tempted to go for the more radical end of the implementation spectrum. That is :
 - to leave commons-collections as is, just JDK1.2+
 - to create a number of smaller new projects for JDK1.5+
 This deals with the problem of [collections] being too large (jar file size and number of classes). It allows free removal of any deprecations. It also allows for future growth. Backwards compatibility is not an aim.
 I would suggest possibly projects in the areas of:
 - functors (functor implementations, utilities and collection decorators)
 - maps (maps and bidimaps)
 - collection (collection, list, set, bag)
 Others may have alternative possible groups, but the basic aim is a small number of independent projects rather than one large one.</t>
  </si>
  <si>
    <t>5bed52d8e84e0020bd498424</t>
  </si>
  <si>
    <t>@get(Object): this was just an idea after looking at the Mulitmap interface of guava. The returned collection would need to be added immediately to avoid undefined behavior when calling get(Object) twice before adding an value. I do not like the fact that containsKey would return something else after get has been called, but never returning null also has benefits. Maybe we should discuss this on the mailinglist
 @Unmodifiable: you are right, I did not check the actual collection returned by entries(), so this should be correct, but we need to add tests to check that the returned collections are indeed unmodifiable
 @SortedMap: maybe we should postpone this to later and first focus on making the existing things complete
 @formatter: I do not use a specific formatter for this project due to the inherited codestyle, but I have checkstyle enabled, using the rules in src/conf/checkstyle.xml</t>
  </si>
  <si>
    <t>5bef23a856f6a02950c6542d</t>
  </si>
  <si>
    <t>GitHub user marko-vasic opened a pull request:
  https://github.com/apache/commons-io/pull/19
  [IO-483] FilenameUtils.getPrefixLength fix for unix files/folders starting with colon
  FilenameUtils.getPrefixLength now works correctly for unix files/folder that are in the root folder and start with colons
 You can merge this pull request into a Git repository by running:
  $ git pull https://github.com/marko-vasic/commons-io master
 Alternatively you can review and apply these changes as the patch at:
  https://github.com/apache/commons-io/pull/19.patch
 To close this pull request, make a commit to your master/trunk branch
 with (at least) the following in the commit message:
  This closes #19
 ----
 commit a7bd568249f9ec20b69b2a700da6a0648e93a842
 Author: Marko Vasic &lt;marko.z.vasic@gmail.com&gt;
 Date: 2016-09-24T19:32:50Z
  [IO-483] FilenameUtils.getPrefixLength now works correctly for unix files/folder that are in the root folder and start with colons
 ----</t>
  </si>
  <si>
    <t>5bef223356f6a02950c642eb</t>
  </si>
  <si>
    <t>I have changed the classes to use the superclass fields.
 However, I have not added get/set methods, as they may break the original intent
 of these classes.</t>
  </si>
  <si>
    <t>5bef22c456f6a02950c64a90</t>
  </si>
  <si>
    <t>This is already fixed by IO-166 and will be available in the next release. I added a test to prove this:
  http://svn.apache.org/viewvc?view=revision&amp;revision=1022336</t>
  </si>
  <si>
    <t>5bed52bbe84e0020bd49825f</t>
  </si>
  <si>
    <t>The entries() and values() method are also affected by this.
 I do not see an easy way to achieve this atm.</t>
  </si>
  <si>
    <t>5bef238a56f6a02950c652d9</t>
  </si>
  <si>
    <t>The Javadoc says clearly that Unix and Windows are treated the same, also that invalid names return null.
 Although double-slashes are collapsed to a single slash, this does not apply at the start of a path, because there they are used for UNC names in Windows.
 As far as I can tell, the current behaviour is correct, because UNC paths must have a valid server name.
 The Javadoc should probably be updated to clarify this; it would help to add some examples (and test cases if necessary).</t>
  </si>
  <si>
    <t>5bed5162e84e0020bd497675</t>
  </si>
  <si>
    <t>Testcase for the expected result</t>
  </si>
  <si>
    <t>5bef23f756f6a02950c657b1</t>
  </si>
  <si>
    <t>FIxed in git master. Please verify and close this issue.</t>
  </si>
  <si>
    <t>5bef235456f6a02950c6508e</t>
  </si>
  <si>
    <t>Hi Gary,
 Could you please review this patch? I wasn't able to find a way to create symlinks under Windows (FAT doesn't seem to support it) so the test code only checks under non-windows systems.</t>
  </si>
  <si>
    <t>5bef230d56f6a02950c64de5</t>
  </si>
  <si>
    <t>Hi Jukka,
 I like the concept but have some comments/suggestions on the implementation of this.
 1) Its a useful feature to be able to handle exceptions - not just in this use-case for tagging, but generally so IMO it would be good to move the exception handling into the Proxy stream implementations. We could provide a protected handleException(IOException) method that by default just re-throws the exception to keep compatibility, but a allows people to override for their own custom exception handling.
 2) Exceptions are Serializable and many stream implementations are not so I have some concern about holding a reference to the stream in the TaggedIOException. Also this could cause references to the stream being held longer than previously by the application and prevent/delay garbage collection. An alternative could be to store the identity hash code of the tag object instead.
 3) The current solution requires users to reference the concrete tagged stream implementations. While this is OK in your simple example within a single method its not good practice generally and will either encourage people to pollute their API with these tagged streams or require additional casting. I suggest we move the code for handling these streams into IOUtils - which also makes it more generic and available to re-use for other tagging requirements, not just by the throwing stream.
 {code}
 InputStream input = ...;
 OutputStream output = ...;
 OutputStream proxy = new TaggedOutputStream(output);
 try {
  IOUtils.copy(input, proxy);
 } catch (IOException e) {
  if (IOUtils.isTaggedBy(e, proxy)) {
  ...
  }
 }
 {code}
 I am attaching a patch with my suggestions</t>
  </si>
  <si>
    <t>5bed5359e84e0020bd4989dd</t>
  </si>
  <si>
    <t>{noformat}
 commit -m "[COLLECTIONS-589] Add null-safe MapUtils.size(Map&amp;lt;?, ?&gt;) method." -N E:/vcs/svn/apache/commons/trunks-proper/collections/src/main/java/org/apache/commons/collections4/MapUtils.java E:/vcs/svn/apache/commons/trunks-proper/collections/src/changes/changes.xml E:/vcs/svn/apache/commons/trunks-proper/collections/src/test/java/org/apache/commons/collections4/MapUtilsTest.java
  Sending E:/vcs/svn/apache/commons/trunks-proper/collections/src/changes/changes.xml
  Sending E:/vcs/svn/apache/commons/trunks-proper/collections/src/main/java/org/apache/commons/collections4/MapUtils.java
  Sending E:/vcs/svn/apache/commons/trunks-proper/collections/src/test/java/org/apache/commons/collections4/MapUtilsTest.java
  Transmitting file data ...
  Committed revision 1744808.
 {noformat}</t>
  </si>
  <si>
    <t>5bed5338e84e0020bd498854</t>
  </si>
  <si>
    <t>The ListIteratorWrapper has been changed to implement ResettableListIterator.
 The other patches can not be applied as ASF license has not been granted.</t>
  </si>
  <si>
    <t>5bed5251e84e0020bd497c3f</t>
  </si>
  <si>
    <t>This should be a higher severity. APIs shouldn't lock up like this.</t>
  </si>
  <si>
    <t>5bed50f5e84e0020bd4974a1</t>
  </si>
  <si>
    <t>Created an attachment (id=8287)
 Initial patch for review. NOT finished yet, so don't commit it!!</t>
  </si>
  <si>
    <t>5bed518be84e0020bd49779c</t>
  </si>
  <si>
    <t>Added getter for entry limit.</t>
  </si>
  <si>
    <t>5bed50ece84e0020bd497459</t>
  </si>
  <si>
    <t>Created an attachment (id=16649)
 The base interface for a KeyedList</t>
  </si>
  <si>
    <t>5bed52c3e84e0020bd4982e4</t>
  </si>
  <si>
    <t>Here is a patch to TestSetUniqueList, which shows the bug. When you run it, the test fails with the following message "First new element should be at index 0 expected:&lt;2&gt; but was:&lt;1&gt;". The new unique element was added but it was added in the wrong place.</t>
  </si>
  <si>
    <t>5bed50efe84e0020bd49746f</t>
  </si>
  <si>
    <t>These methods fall into three groups:
 1) Functionality existing in LazyList/LazyMap
 2) Functionality existing in CollectionsUtils
 3) New methods that add code to handle the concept of collections in collections
 Only #3 is eligable for adding to [collections], however I don't feel that it 
 greatly adds to the library, and deals with certain specific cases.</t>
  </si>
  <si>
    <t>5bef236a56f6a02950c65155</t>
  </si>
  <si>
    <t>URL: http://svn.apache.org/r1468723
 Log:
 IO-338 When a file is rotated, finish reading previous file prior to starting new one
 Modified:
  commons/proper/io/trunk/src/changes/changes.xml
  commons/proper/io/trunk/src/main/java/org/apache/commons/io/input/Tailer.java</t>
  </si>
  <si>
    <t>5bed5388e84e0020bd498baf</t>
  </si>
  <si>
    <t>Thank for your report [~jmark].
 We welcome patches, with unit tests of course! :)</t>
  </si>
  <si>
    <t>5bed51e0e84e0020bd4978cc</t>
  </si>
  <si>
    <t>I've started work on this. Here is the current state.
 The fullCollection obj file is presumably bad as I'm making no effort to fill it. There are 11 failures and 3 errors. 
 The failures are generally due to hashCodes not matching before and after serialization - I think. The errors are NullPointerExceptions.
 It's a start :)</t>
  </si>
  <si>
    <t>5bef21e556f6a02950c63fe4</t>
  </si>
  <si>
    <t>The general agreement here is that this is a bad idea. Also, I can find no Sun bug database report logging this issue (although there are various related misconceptions).
 Thus, I'm closing as WontFix. Please reopen if there is a Sun bug database report, or a reproducible test case can be created.</t>
  </si>
  <si>
    <t>5bef237756f6a02950c651d3</t>
  </si>
  <si>
    <t>Having had another look at the code, you might also consider simply removing the two {{InterruptedException}} catch blocks, letting the surrounding catch block handle the {{InterruptException}}. That would exit the {{while}} loop, not requiring a call to {{stop()}}, and notifying the listener about the interruption:
 {code}
 435  } catch (Exception e) {
 436  // Handles InterruptedException, too
 437  listener.handle(e);
 438 
 439  } finally {
 440  IOUtils.closeQuietly(reader);
 441  }
 {code}
 As always, the code is complete, when there is no more code to be removed ;)</t>
  </si>
  <si>
    <t>5bef22d056f6a02950c64b34</t>
  </si>
  <si>
    <t>While I'm too lazy to properly read the whole issue, I'll contribute the knowledge that OSX defaults to a non-cs filesystem; if you want cs you have to set that up explicitly. Kind of irritated me; I had already put enough stuff on the disk that I didn't want to screw with it by the time I found out. :( Ant _still_ lacks a decent way to detect this at RT so if anybody has any brilliant ideas count me interested.</t>
  </si>
  <si>
    <t>5bef237356f6a02950c651a2</t>
  </si>
  <si>
    <t>I agree that the exception is unexpected and unhelpful.
 However, rather than call FileUtils.sizeOf and catch the Exception it might be better to inline the main part of that code, i.e.
 {code}
 if (file.isDirectory()) {
  return sizeOfDirectory(file);
 } else {
  return file.length();
 }
 {code}
 Alternatively, create private versions that don't include the external checks.
 For example, there's no point sizeOfDirectory checking if the file is a directory.</t>
  </si>
  <si>
    <t>5bed525be84e0020bd497cce</t>
  </si>
  <si>
    <t>Sets don't have the notion of a "first" and a "last" element so I don't know if CollectionUtils is the right place for this.</t>
  </si>
  <si>
    <t>5bed5288e84e0020bd497fb5</t>
  </si>
  <si>
    <t>Added "List ListUtils#select(Collection, Predicate)" and "List ListUtils#selectRejected(Collection, Predicate)" versions of the select methods. Changes were applied in r1377196.</t>
  </si>
  <si>
    <t>5bef232156f6a02950c64ebe</t>
  </si>
  <si>
    <t>What is the use-case for this?</t>
  </si>
  <si>
    <t>5bed5389e84e0020bd498bc4</t>
  </si>
  <si>
    <t>5bef225256f6a02950c644f5</t>
  </si>
  <si>
    <t>I generally use IllegalArgumentException, but you're right, looking thru FileUtils and IOUtiles the vast majority throw a NullPointerException - either explicitly or otherwise. I'll leave this for the moment for further discussion to see if anyone else chimes in - if not I'll revert</t>
  </si>
  <si>
    <t>5bef23b156f6a02950c654a4</t>
  </si>
  <si>
    <t>Thanks!
 I've been trying the unit test, and on Windows it sometimes fails to delete the file.
 I assume that is because the tailer must have it open at the time.
 The test can be updated to retry the delete.
 This reveals an additional issue if the "reopen" option is true (as is required for Windows).
 If the logger deletes/renames the file, the Tailer can fail with FileNotFoundException if the logger has not replaced the file by the time the wait has expired. This needs to be fixed before the IO-398 test case is usable on Windows.</t>
  </si>
  <si>
    <t>5bed52d8e84e0020bd498435</t>
  </si>
  <si>
    <t>Completed for 4.1. There are still areas which can be improved, but this can be done in a later release.</t>
  </si>
  <si>
    <t>5bed5104e84e0020bd4974f3</t>
  </si>
  <si>
    <t>I forgot to comment: This new class could be called NotNullMap or better name.</t>
  </si>
  <si>
    <t>5bef238856f6a02950c652ae</t>
  </si>
  <si>
    <t>URL: http://svn.apache.org/r1468637
 Log:
 IO-323 What should happen in FileUtils.sizeOf[Directory] when an overflow takes place?
 Modified:
  commons/proper/io/trunk/src/changes/changes.xml
  commons/proper/io/trunk/src/main/java/org/apache/commons/io/FileUtils.java</t>
  </si>
  <si>
    <t>5bef223056f6a02950c642ba</t>
  </si>
  <si>
    <t>Created an attachment (id=12433)
 Proposed patch to provide toCharArray(InputStream)</t>
  </si>
  <si>
    <t>5bef23a156f6a02950c653d8</t>
  </si>
  <si>
    <t>Code already existed.</t>
  </si>
  <si>
    <t>5bef235556f6a02950c6509d</t>
  </si>
  <si>
    <t>The original bug is fixed (r1347829); the code now treats CR, LF and CRLF as line terminators.
 Please open a new bug to request a change in this behaviour.</t>
  </si>
  <si>
    <t>5bef23f456f6a02950c65791</t>
  </si>
  <si>
    <t>I confirm that running the previously mentioned GenericXMLParserTest on YaCy project with a patched version of CommonsIO XmlStreamReader fixes the issue.
 I didn't take the time to do it, but I guess modifying also the org.apache.commons.io.input.XmlStreamReaderTest JUnit test to demonstrate the issue and the fix would also be a good idea.</t>
  </si>
  <si>
    <t>5bed528ee84e0020bd498017</t>
  </si>
  <si>
    <t>new patch based on the generics code base.</t>
  </si>
  <si>
    <t>5bef234e56f6a02950c6504b</t>
  </si>
  <si>
    <t>[~schulte77],
 The patch causes NPE. Fixed is subsequent commit.
 Please verify and close.
 Thank you!
 Gary</t>
  </si>
  <si>
    <t>5bef221956f6a02950c6421e</t>
  </si>
  <si>
    <t>Created an attachment (id=17875)
 Move FileUtils.waitFor() into separate test case
 Revision 385118 only resolved the issue with testCopyFile2() - so the tests are
 still failing on W2K due to the testWaitFor() method in FileUtilsTestCase.
 Can't understand why its failing - but for some reason after this method is
 run, calling mkdirs() for the test directory returns false.
 Anyway, I tried moving the FileUtils.waitFor() test into a separate test case
 and that worked fine. Patch attached.</t>
  </si>
  <si>
    <t>5bed52bbe84e0020bd498256</t>
  </si>
  <si>
    <t>This addition needs agreement first as we are still unsure if we should add concrete types for various MultiValuedXXXMap implementations or only provide factory methods.</t>
  </si>
  <si>
    <t>5bed4fa6e84e0020bd496ef4</t>
  </si>
  <si>
    <t>Created an attachment (id=8265)
 patch adding several useful test cases to o.a.c.c.decorators.TestBlockingBuffer</t>
  </si>
  <si>
    <t>5bef22d356f6a02950c64b6c</t>
  </si>
  <si>
    <t>Attaching IO-215-copy-option-v5.patch - simplified patch (test case)
 Having done this work, I'm still wondering whether its really required. Did you have an actual need for this - or was it just from looking at the code? If its the latter and no-one else has ever raised this, then its probably overcomplicating the API for something that no-one needs.</t>
  </si>
  <si>
    <t>5bed52d8e84e0020bd49841d</t>
  </si>
  <si>
    <t>Hi Thomas,
 Did you find time to take a look at my last patch? 
 Also, while implementing the UnmodifiableMultiValuedMap, I made some changes in the AbstractMultiValuedMap and the test cases for it. I have created a AbstractMultiValuedMap test on the same lines of AbstractMapTest and made MultiValuedHashMapTest &amp; UnmodifiableMultiValuedMapTest extend it. So what I wanted to ask was should I create a patch for these changes on top of my last changes (MultiValuedMap_3.patch) or should I create a patch from scratch containing all the changes till now? 
 Let me know as I am done with the Unmodifiable map's implementation and test cases and would like to submit the same. I am working on the Transformed map's implementation should be able to complete that soon.</t>
  </si>
  <si>
    <t>5bed538ee84e0020bd498be1</t>
  </si>
  <si>
    <t>Github user Klapsa2503 commented on a diff in the pull request:
  https://github.com/apache/commons-collections/pull/12#discussion_r197633792
  --- Diff: src/main/java/org/apache/commons/collections4/CollectionUtils.java ---
  @@ -1889,4 +1889,66 @@ public static int maxSize(final Collection&lt;? extends Object&gt; coll) {
  }
  return collection.iterator().next();
  }
  + 
  + /**
  + * Method recursively finds deepest content of nested iterables and 
  + * merge them into one chosen {@link Collection}. Method accepts 
  + * {@link Iterable} argument only if it has at least one level of nesting.
  + * {@code Collection} argument must bound deepest elements type. Because in Java
  + * don't exist any good and convenient way to check bound type there is no way
  + * to prevent inserting bad values to wrong bounded types. It's possible to create
  + * list with non valid bounded type. It will result ClassCastException throw at runtime
  + * if {@code collection} won't be cast to proper type. 
  + * &lt;p&gt;
  + * Current implementation have time complexity {@literal O(n^k)} 
  + * where {@literal k} is a level of iterables (1 = no nested).
  + * &lt;/p&gt;&lt;p&gt;
  + * &lt;b&gt;Example:&lt;/b&gt;&lt;br&gt;
  + * &lt;code&gt;{@literal List&lt;String&gt; list = 
  + * CollectionUtils.mergeDeep(Set&lt;Set&lt;Set&lt;Set&lt;String&gt;&gt;&gt;&gt; setOfSets, new ArrayList&lt;String&gt;)}&lt;/code&gt;
  + * &lt;/p&gt;
  + * If one banch of set contains ("foo","bar"), and second one contains 
  + * ("faz" "foz") than after method use {@code list} instance contains ("foo", "bar", "faz", "foz").
  + * @param &lt;E&gt; deepest element type of iterableOfiterables parameter
  + * @param &lt;T&gt; {@code collection} with bounded {@literal &lt;E&gt;} 
  + * @param iterableOfIterables an {@code object} which implements {@code Iterable} interface and has
  + * nested another {@code iterable} object 
  + * @param collectionToFill an {@code collection} instance to fill up by deepest {@code iterable} content 
  + * @return {@code collectionToFIll} parameter filled up by deep content {@code iterableOfIterables} parameter
  + * @throws NullPointerException when one of a parameters is null
  + * @throws ClassCastException at runtime if {@code collectionToFill} is not bounded with valid parameter
  + * @since 4.1 
  + */
  + public static &lt;T extends Collection&lt;E&gt;,E&gt; T deepMerge(final Iterable&lt;? extends Iterable&lt;?&gt;&gt; iterableOfIterables, 
  + final T collectionToFill) {
  + Iterator&lt;? extends Iterable&lt;?&gt;&gt; iterator = iterableOfIterables.iterator();
  + if (!iterator.hasNext()) {
  + return collectionToFill;
  + }
  + while (iterator.hasNext()) {
  + deepMergeRecursion(iterator.next(), collectionToFill);
  + }
  + return collectionToFill;
  + }
  + 
  + @SuppressWarnings("unchecked")
  + private static &lt;T extends Collection&lt;E&gt;,E&gt; void deepMergeRecursion(final Iterable&lt;?&gt; iterable,
  + final T collectionToFill ) {
  + Iterator&lt;?&gt; iterator = iterable.iterator();
  + if (!iterator.hasNext()) {
  + return;
  + }
  + Object firstElement = iterator.next();
  + if (!(firstElement instanceof Iterable&lt;?&gt;)) {
  + collectionToFill.add((E)firstElement);
  + while (iterator.hasNext()) {
  + collectionToFill.add((E)iterator.next());
  + }
  + return;
  + }
  + deepMergeRecursion((Iterable&lt;?&gt;) firstElement, collectionToFill);
  + while (iterator.hasNext()) {
  + deepMergeRecursion((Iterable&lt;?&gt;) iterator.next(), collectionToFill);
  --- End diff --
  I suggest to change the order here:
  1. change the condition `if (!(firstElement instanceof Iterable&lt;?&gt;)) {` -&gt; `if (firstElement instanceof Iterable&lt;?&gt;) {`
  2. add the `else `statement
  3. remove `return;`
  this will simplify the code as there will be:
  * more clear condition
  * no return statement in the middle of the method</t>
  </si>
  <si>
    <t>5bef226e56f6a02950c6469d</t>
  </si>
  <si>
    <t>At present the field is not written after class construction so is guaranteed visible to all threads.
 However, to avoid accidents It would be safer to make the field final, as is done with the OS field.</t>
  </si>
  <si>
    <t>5bef22cd56f6a02950c64b06</t>
  </si>
  <si>
    <t>Its not clear to me how your method would work - also why not just use StringUtils.replaceEach() from Commons Lang:
 http://commons.apache.org/lang/api-release/org/apache/commons/lang/StringUtils.html#replaceEach(java.lang.String, java.lang.String[], java.lang.String[])</t>
  </si>
  <si>
    <t>5bed5162e84e0020bd497681</t>
  </si>
  <si>
    <t>1. it.next() returns "0" this means the iterator is ON (not before or after) "0"
 2. it.previous() should return the value before "0" - this is "2"
 There is no before or after! What for ?
 Following you opinion a 
 it.next() 
 it.previous 
 it.next() 
 it.previous 
 it.next() 
 a.s.o. 
 should always return the same value. I would like to see these commands as buttons that navigate through a list. Would a user that presses these buttons expect to stay at the same place? For sure not.
 I think thats the mistake of your thinking. A command has to move the iterator. The former error was that I was not able to predict that.</t>
  </si>
  <si>
    <t>5bed4eeae84e0020bd496c19</t>
  </si>
  <si>
    <t>First of all, after Stephen's original comment, I created a patch and came 
 back online in order to create this bug and attach the patch. I will do so 
 anyway, though whether or not this is the appropriate patch has yet to be 
 determined. The patch makes use of the fact that debugPrint and verbosePrint 
 both delegate to verbosePrintInternal to pass on an extra variable 
 (indentDepth) removing the need for that state to be represented as part of 
 the class state.
 The old printIndent method has been deprecated, though, as you will see from 
 the comments I include in the patch, it doesn't make much sense to do so.
 That said, I'd like to address here Janek's comment about preventing 
 overlapping invokations from writing to System.out at the same time. I can 
 see why that would be useful, but I think forcing the synchronization on the 
 class (particularly a utility class like this) is the worst way to do it. 
 This will prevent, as Janek notes, overlapping invokations to debugPrint and 
 verbosePrint from interfering with each other. However....
 1) There is no lock on System.out. In a multi-threaded environment, other 
 sources of output outside this class may well be writing to System.out at the 
 same time. Such output may be interlaced with output from these two 
 synchronized methods - there is no guard against such behavior. As a result, 
 preventing interlacing of output will most likely require an external guard 
 anyway. 
 2) The cost of synchronizing these two methods is that none of the otherwise 
 thread safe methods in this utility class can be used while any thread is 
 using either debugPrint or verbosePrint. Any thread desiring to use any of 
 the other utilities will be blocked until all output is written. 
 IMHO, the two reasons above both suggest that the synchronized keyword should 
 be removed - any synchronization should be external - perhaps with the 
 additional class level documentation that the methods themselves are thread-
 safe and do not require explicit synchronization.</t>
  </si>
  <si>
    <t>5bed5144e84e0020bd4975e6</t>
  </si>
  <si>
    <t>5bed529de84e0020bd498105</t>
  </si>
  <si>
    <t>Integrated in commons-collections #32 (See [https://builds.apache.org/job/commons-collections/32/])
  [COLLECTIONS-414] work-around for test-case when providing null argument to static method that infers return type based on input argument. (Revision 1353130)
  Result = SUCCESS
 tn : http://svn.apache.org/viewvc/?view=rev&amp;rev=1353130
 Files : 
 * /commons/proper/collections/trunk/src/test/java/org/apache/commons/collections/TestCollectionUtils.java</t>
  </si>
  <si>
    <t>5bed5304e84e0020bd49864a</t>
  </si>
  <si>
    <t>Thank you for commenting on this. Based on your opinion, I agree that a minor change in the javadoc comment is probably best. Maybe:
 "Entries in the map must be non-null. If a null reference is given for the map, this method will return an empty properties object."</t>
  </si>
  <si>
    <t>5bef21e956f6a02950c6402e</t>
  </si>
  <si>
    <t>Next question. What about exceptions, notably IOException, which is a checked exception. Should DirectoryWalker
 - allow each method to throw IOException
 - handle them
 - leave it up to subclasses to catch them in each individual method.</t>
  </si>
  <si>
    <t>5bef237a56f6a02950c651f7</t>
  </si>
  <si>
    <t>Using the default charset for String conversion does not fix the UTF-8 issue.
 Need to redo the fix</t>
  </si>
  <si>
    <t>5bed5306e84e0020bd498665</t>
  </si>
  <si>
    <t>Indeed, also guava has a FluentIterable.
 Considering the class in functor, do you mean FilteredIterable?</t>
  </si>
  <si>
    <t>5bed5012e84e0020bd497045</t>
  </si>
  <si>
    <t>Created an attachment (id=9743)
 test case for AbstractOrderedBidiMapDecorator</t>
  </si>
  <si>
    <t>5bed533ee84e0020bd498888</t>
  </si>
  <si>
    <t>Thank you very much, Sebb, for all your good suggestion!
 We really appreciate your response.
 Thanks. We should implement this feature.
 Thanks. We should improve the readability of class name
 Actually, all you have mentioned above reflect the fact that:
 automatically-generated test, though
 can reveal previously-unknown bugs, is hard to interpret. From the viewpoint
 of developing new fully-automatic testing techniques, that is an inherent
 problem, because to reveal bugs: the test created need to be
 behaviorally-diverse (e.g., covering as many program states as possible).
 Therefore, in my tool, we use several heuristic and randomized algorithms to
 achieve this (since doing exhaustive program state search is infeasible,
 given the huge space of possible method invocations).
 The comments the tool generates aim to alleviate (we can not say it solves)
 the above problem (poor readability). As you may find, the generated test is
 long, and often has many unused variables. Even developers who are
 already familiar with the code can not easily have ideas on which test code
 part should they inspect. The comments provide an alternative way to
 "correct" a failed test, which we hope to given additional debugging clues.
 We add this "comment " feature based on our own (limited) experience: when
 given a long/hard-to-read failed test, a common practice for programmers to
 start debugging is try to make some minimal edit, making the failed test
 pass. Then, observe the difference between a failed and passing execution.
 We agree that the tool itself is still far from perfect (due to the
 randomized algorithm it uses). Compared with the long test without comments,
  do you think the test with comments can somehow give certain debugging
 clues, and help to guide programmers to inspect the right place more
 efficiently? (we know the automatically-generated test is still much worse
 than human written one)
 Thanks a lot.
 -Sai</t>
  </si>
  <si>
    <t>5bed5348e84e0020bd4988fb</t>
  </si>
  <si>
    <t>In r1591602, I have changed all constructors of *Utils classes from private to protected to allow sub-classing.
 Commons is a community project, thus we need feedback from our users to further improve the components.
 Thanks for the use-cases that you presented here, probably not something that lots of people do, but certainly valid and useful.</t>
  </si>
  <si>
    <t>5bef23e956f6a02950c65725</t>
  </si>
  <si>
    <t>It does not make sense to me to check only a single character at a time.
 Changing the parameter to a CharSequence would be much more versatile.
 Also I don't understand why MacOS does not include '/' in the illegal chars.
 Further, there is a certain amount of ambiguity about what the code is checking. Is it a full path name, or just a path name segment?
 There's no check for a full path name so the maxPathLength is not used internally.
 I think the use-cases need to be decided and documented and then the code can be designed accordingly</t>
  </si>
  <si>
    <t>5bed50dde84e0020bd49740d</t>
  </si>
  <si>
    <t>Added the test from the patch with two enhancements:
 1. Tests with multiple read threads to verify blocking behavior.
 2. Interrupt tests to verify that BufferUnderflowExceptions are thrown.
 Thanks for the patch.</t>
  </si>
  <si>
    <t>5bef22df56f6a02950c64bec</t>
  </si>
  <si>
    <t>It would be easier to review and apply this patch if it was broken down to pieces based on the different types of changes.
 See below for a list of the changes I'd rather not apply. Other changes seem reasonable enough, though it's debatable whether changing working code for no functional reason is wise as there's always the chance of accidentally introducing an error. Note that the use of foreach loops needs to wait until we switch to Java 5.
 &gt; Changing single character string literals to character literals in string concatenations.
 The benefit is insignificant and the drawback is added conceptual complexity (why are some parts of the expression strings and other characters). Also, in expressions where other parts are variables, there is no syntactical hint that it's a string concatenation expression instead of an integer sum.
 &gt; Introducing an initial size constant to collection constructors where the expected size is known.
 The benefit is in most cases insignificant and the drawback is the introduction of magic numbers in the code. Note that in specific cases this might give real-world performance or memory improvements, but those cases are better covered in separate issues with more detailed analysis.
 &gt; Clearing an existing collection instead of replacing it with a newly allocated one.
 Again, the benefit is typically insignificant, but as a drawback an immutable collection may become mutable. What if some other code is still concurrently iterating the collection? Perhaps the static analyzer has taken this into account, but will a future programmer that wants to modify the class?</t>
  </si>
  <si>
    <t>5bef23ec56f6a02950c65751</t>
  </si>
  <si>
    <t>Let us know if the Files version helped. I do wonder if the commons code could be improved. For example by removing the comparison and making the loop a bit different.</t>
  </si>
  <si>
    <t>5bed5253e84e0020bd497c58</t>
  </si>
  <si>
    <t>After first changes:
 Tests run: 12172, Failures: 16, Errors: 0, Skipped: 0</t>
  </si>
  <si>
    <t>5bef23c656f6a02950c65596</t>
  </si>
  <si>
    <t>OK, makes sense.</t>
  </si>
  <si>
    <t>5bed5305e84e0020bd498651</t>
  </si>
  <si>
    <t>GitHub user maximenay opened a pull request:
  https://github.com/apache/commons-collections/pull/1
  COLLECTIONS-521 Typo in MultiMapKey's isEqualKey(entry, key1, key2)
  https://issues.apache.org/jira/browse/COLLECTIONS-521
 You can merge this pull request into a Git repository by running:
  $ git pull https://github.com/maximenay/commons-collections trunk
 Alternatively you can review and apply these changes as the patch at:
  https://github.com/apache/commons-collections/pull/1.patch
 To close this pull request, make a commit to your master/trunk branch
 with (at least) the following in the commit message:
  This closes #1
 ----
 commit 2992bbb3d7e772a43ab5e819bd73dd211fcf7681
 Author: maxime nay &lt;maxime.nay@gmail.com&gt;
 Date: 2014-05-01T20:59:34Z
  COLLECTIONS-521 Typo in MultiMapKey's isEqualKey(entry, key1, key2)
 ----</t>
  </si>
  <si>
    <t>5bef230156f6a02950c64d43</t>
  </si>
  <si>
    <t>Better would be to use the IODH (Init on demand holder) idiom if possible; no need to sync then.</t>
  </si>
  <si>
    <t>5bed5315e84e0020bd4986d4</t>
  </si>
  <si>
    <t>The documentation clearly states what the method is doing:
 {noformat}
  * This implementation calls &lt;code&gt;retainAll()&lt;/code&gt; on each collection.
 {noformat}
 The retainAll() method of the Collection interface is also well-known and by default (see AbstractCollection) calls contains() on the provided collection. Thus users should be aware of this by now (2015). If a user is really calling retainAll() with a huge list, it's probably better to put the elements in a set and provide this as an argument to retainAll().
 My whole point is that there's no use in providing uber-collection types that have an optimal runtime-complexity in all cases but with the trade-off of additional memory requirements. Users have to chose and use proper collection types for their use case.</t>
  </si>
  <si>
    <t>5bef225056f6a02950c644ca</t>
  </si>
  <si>
    <t>Sorry, about the delay, I've been of line for a while...anyway I've uploaded the example code, as I 
 should've done in the first place</t>
  </si>
  <si>
    <t>5bed51f7e84e0020bd497976</t>
  </si>
  <si>
    <t>Hi Thomas,
 I agree in general with your observation, but I do not understand your statement 'because the specified element is not only added, an other element is possibly removed during the invocation'.
 Looking at the add method, I fail to see how this may happen. The use-case you describe does explicitly call remove, so I wonder how this is related to the previous statement.
 This class in general should be used with a lot of care, and only if you know exactly what you are doing, which is probably not very convincing either. I would prefer to keep the class for now, but improve the javadoc wrt the current limitations, which may never be fully resolved.</t>
  </si>
  <si>
    <t>5bef224c56f6a02950c6448d</t>
  </si>
  <si>
    <t>An alternative approach is to use something like CGLIB to generate a custom
 variant of commons-io (either statically or at runtime) which overloads the
 implemented method. This is effectively using "aspect-oriented" programming. If
 you're using something like the Spring framework, this is really simple.
 This requirement doesn't seem to me to have wide enough demand to complicate IO
 with pluggable file-delete strategies.</t>
  </si>
  <si>
    <t>5bed4f9de84e0020bd496ebd</t>
  </si>
  <si>
    <t>Created an attachment (id=6899)
 Patch to add 'static' class modifier to inner classes</t>
  </si>
  <si>
    <t>5bed4f7ae84e0020bd496e16</t>
  </si>
  <si>
    <t>(In reply to comment #3)
 Patch applied, thanks. Again, please re-open in case of issues.</t>
  </si>
  <si>
    <t>5bed5284e84e0020bd497f81</t>
  </si>
  <si>
    <t>I would probably pass in TransformerUtils.nopTransformer() rather than null when you don't want to transform the map values. That would be more elegant. Of course, a method call that merely returns the parameter would probably take longer in practice than the null checks.</t>
  </si>
  <si>
    <t>5bef23ae56f6a02950c65476</t>
  </si>
  <si>
    <t>Hi Guys,
 I an attempt to get this fix in sooner, I have written up a patch for FileUtils based on Attila's suggestions along with a whole bunch of tests. I have only put the fix in for the regular deleteDirectory and not the deleteDirectoryOnExit method which I am assuming will probably need this check in it as well.
 Hope it helps...
 Cheers,
 Brydie</t>
  </si>
  <si>
    <t>5bed4ec8e84e0020bd496b65</t>
  </si>
  <si>
    <t>This issue has been fixed and commit. Shouldn't it be closed in bugzilla?</t>
  </si>
  <si>
    <t>5bed4f88e84e0020bd496e55</t>
  </si>
  <si>
    <t>Patch applied, good catch, thanks.
 I didn't apply the test case, as it may not fail in all circumstances (a 
 general problem with testing this class ;-)</t>
  </si>
  <si>
    <t>5bef23c156f6a02950c65539</t>
  </si>
  <si>
    <t>Mark, that should be fixed in my fork: https://github.com/sbtourist/tayler</t>
  </si>
  <si>
    <t>5bed4face84e0020bd496f1b</t>
  </si>
  <si>
    <t>Ouch! Yes, looks "obviously wrong" to always percolate down. Interestingly,
 the pop() operations in checkOrder() usually repair the tree before an element
 pops off out of sequence, which explains the low incidence of failures.
 For example, the following test (using checkOrder() above) succeeds, but
 produces output showing what looks to me to be bad heap state after the remove.
  The pop()s in checkOrder() repair the damage (when 0 is popped).
 public void testAddRemove() {
  BinaryHeap h = new BinaryHeap();
  h.add(new Integer(0));
  h.add(new Integer(2));
  h.add(new Integer(4));
  h.add(new Integer(3));
  h.add(new Integer(8));
  h.add(new Integer(10));
  h.add(new Integer(12));
  h.add(new Integer(3));
  System.out.println(h);
  h.remove(new Integer(12));
  System.out.println(h);
  checkOrder(h);
  }
 Output:
 [ 0, 2, 4, 3, 8, 10, 12, 3 ]
 [ 0, 2, 4, 3, 8, 10, 3 ] &lt;-- 3 should have percolated up after taking 12's spot.
 A small test case like above showing API failure would be nice.</t>
  </si>
  <si>
    <t>5bef23c156f6a02950c65552</t>
  </si>
  <si>
    <t>OK, thanks, I'll apply the same fix to Tailer.</t>
  </si>
  <si>
    <t>5bed5275e84e0020bd497e71</t>
  </si>
  <si>
    <t>Ok - interesting problem. The contract makes things difficult. Solutions are:
 * Have 2 transformers - one for symmetric transformation (&lt;E, E&gt;), and one for asymmetric (&lt;O, E&gt;). Add transformedAdd(O) and transformedAddAll(Collection&lt;O&gt;). 
 I would do this by creating an interface that adds all these methods, so that we don't have to return class types.
 * Widen the scope of the transformer - I believe it should be Transformer&lt;? super E, ? extends E&gt; or something like that.
 Actually, I reckon both of these should be done.</t>
  </si>
  <si>
    <t>5bef228356f6a02950c647e3</t>
  </si>
  <si>
    <t>Thanks for pointing this out, I have limited the transfer to 50MB chunks and explicitly closed the streams now:
 http://svn.apache.org/viewvc?view=rev&amp;revision=723199</t>
  </si>
  <si>
    <t>5bed5331e84e0020bd498806</t>
  </si>
  <si>
    <t>It's not possible to fix this</t>
  </si>
  <si>
    <t>5bed52d2e84e0020bd4983c6</t>
  </si>
  <si>
    <t>This is definitely something of interest
 Would be great if you can provide a patch.</t>
  </si>
  <si>
    <t>5bed51a5e84e0020bd497812</t>
  </si>
  <si>
    <t>AllPredicate and InstanceOfPredicate would both extend the same abstract base class (and an interface) for the casting convinience methods.</t>
  </si>
  <si>
    <t>5bed5116e84e0020bd497564</t>
  </si>
  <si>
    <t>Created an attachment (id=12139)
 TestSynchronizedBidiMap.java - Tests</t>
  </si>
  <si>
    <t>5bef23fd56f6a02950c657ef</t>
  </si>
  <si>
    <t>testing was more difficult than I expected, but heres some results regarding the sheer performance, memory allocation- and multithreading-tests are in the making. 
 The results, if they are correct, are spectacular. Average performance with threadlocals is about 15 times better. In one test, performance was 86 times better then without threadlocal. This was propably caused by a garbage collector run, but the overall performance increase is nonetheless impressive. There are 3 tests where performance decreased, in run 1 with stream-sizes 33554432, 67108864 and 134217728. This did not happen in run 2 and 3, so I guess these results to be statistical outliers. Generally, performance differences decrease with increasing streamsizes, which is not suprising given that with larger streams, the performance cost of buffer allocation becomes less impactful.
 Here's how to reproduce the tests: 
 1. copy the attached PerfTest.java to your home directory
 2. open console
 3. git clone https://github.com/berndhopp/commons-io.git
 4. cd commons-io
 5. git checkout origin/introduce_threadlocal_buffers_to_avoid_memory_allocation
 6. cp ~/PerfTest.java src/main/java/org/apache/commons/io/
 7. mvn clean compile exec:java -Dexec.mainClass="org.apache.commons.io.PerfTest" -Dexec.args="28 4096 with_threadlocal_1"
 8. mvn clean compile exec:java -Dexec.mainClass="org.apache.commons.io.PerfTest" -Dexec.args="28 4096 with_threadlocal_2"
 9. mvn clean compile exec:java -Dexec.mainClass="org.apache.commons.io.PerfTest" -Dexec.args="28 4096 with_threadlocal_3"
 10. git checkout origin/trunk
 11. mvn clean compile exec:java -Dexec.mainClass="org.apache.commons.io.PerfTest" -Dexec.args="28 4096 without_threadlocal_1"
 12. mvn clean compile exec:java -Dexec.mainClass="org.apache.commons.io.PerfTest" -Dexec.args="28 4096 without_threadlocal_2"
 13. mvn clean compile exec:java -Dexec.mainClass="org.apache.commons.io.PerfTest" -Dexec.args="28 4096 without_threadlocal_3"
 14. open all .csv files in commons-io and the attached performancetest.ods in your favourite office suite
 15. merge the files,
  - copy cells B2 to B30 from with_threadlocal_1.csv to sheet 'run 1' in performancetest.ods, cells B2 to B30
  - copy cells B2 to B30 from without_threadlocal_1.csv to sheet 'run 1' in performancetest.ods, cells C2 to C30
  - copy cells B2 to B30 from with_threadlocal_2.csv to sheet 'run 2' in performancetest.ods, cells B2 to B30
  - copy cells B2 to B30 from without_threadlocal_2.csv to sheet 'run 2' in performancetest.ods, cells C2 to C30
  - copy cells B2 to B30 from with_threadlocal_3.csv to sheet 'run 3' in performancetest.ods, cells B2 to B30
  - copy cells B2 to B30 from without_threadlocal_3.csv to sheet 'run 3' in performancetest.ods, cells C2 to C30
 16. let me know if you can reproduce the results.</t>
  </si>
  <si>
    <t>5bef225d56f6a02950c645c0</t>
  </si>
  <si>
    <t>Attached patch.</t>
  </si>
  <si>
    <t>5bef23e956f6a02950c6571e</t>
  </si>
  <si>
    <t>As per mail to the dev list, array elements are mutable, so should never be exposed.</t>
  </si>
  <si>
    <t>5bed5266e84e0020bd497d96</t>
  </si>
  <si>
    <t>yes, much better, thanks!</t>
  </si>
  <si>
    <t>5bef22e956f6a02950c64c5f</t>
  </si>
  <si>
    <t>Thanks for the report.
 Added check for subdirectory if rename fails.</t>
  </si>
  <si>
    <t>5bed5167e84e0020bd4976af</t>
  </si>
  <si>
    <t>Thanks for the information. I expect occasional null pointers when this map is
 used by multiple threads without synchronization. I'll take a look at fixing the
 javadocs. 
 Have you had any problems since switching to use the synchronized version?
 Robert</t>
  </si>
  <si>
    <t>5bef229b56f6a02950c64867</t>
  </si>
  <si>
    <t>Committed the proposed patch in revision 805151.</t>
  </si>
  <si>
    <t>5bef223c56f6a02950c643a3</t>
  </si>
  <si>
    <t>The method signatures cannot be changed due to backwards compatability, however we should check to see what the impact of this is</t>
  </si>
  <si>
    <t>5bef227556f6a02950c64712</t>
  </si>
  <si>
    <t>{quote}
 For example to place some input files on the test class path to fetch from when invoking File-based APIs.
 {quote}
 That seems a bit fragile, as the resources could also be contained in a jar file included in the classpath. The only case I can see when this is not a potential issue is when the application is in control of the classpath, in which case it could just as well access the files directly instead of going through the class loader.
 I'm also not so eager to introduce methods that make it easier to modify resources on the classpath...
 Perhaps a better alternative would be a method that takes a classpath resource and returns a temporary file that contains the same data. This would (at some performance cost) satisfy the requirements of File-based APIs without worrying about the complexities of class loading.</t>
  </si>
  <si>
    <t>5bed5348e84e0020bd4988ff</t>
  </si>
  <si>
    <t>I still think it would have been better to extend the existing utility class by composition rather than sub-classing.
 1) the sub-class does not prevent access to the underlying static methods. It would be easy to accidentally invoke the wrong method.
 2) If a new method is added to the Collections class, it will be automatically made available to the derived class. This can cause problems if the derived class happens to have chosen the same method signature for different functionality.
 It can also cause issues if the new method is a sibling to an existing method that is deliberately hidden in the derived class; the user would then be able to bypass the local class.
 Allowing subclassing of utuility classes does make life simpler for the developer, but only initially.
 However, it does not provide safety for the user of the subclass, and I suspect it will cause additional headaches for the developer in the long term.
 I agree with @Dipanjan Laha that this is not a valid use case for extension; so yes the utilty class should be regarded as final</t>
  </si>
  <si>
    <t>5bed5252e84e0020bd497c49</t>
  </si>
  <si>
    <t>InstantiateTransformer.NO_ARG_INSTANCE made private and use raw type.
 Factory method instantiateTransformer() returns NO_ARG_INSTANCE cast to the generic type.</t>
  </si>
  <si>
    <t>5bed52f8e84e0020bd4985ad</t>
  </si>
  <si>
    <t>Updated the issue formatting code.</t>
  </si>
  <si>
    <t>5bed50e8e84e0020bd49743d</t>
  </si>
  <si>
    <t>I agree MultiValueMap should be added. I dont have plans to add this myself at 
 present, but would be willing to receive new code to achieve this.</t>
  </si>
  <si>
    <t>5bef23ec56f6a02950c65746</t>
  </si>
  <si>
    <t>Do you see the errors between different clients (i.e. Machine1 writes and sends message to Machine2 which cannot read) or on the same client. Because the later seems to be a Cache bug the former might be depending on the filesystem. Flush should not help here, if directly followed by a close(). An sync() might be a optional thing (in that case flush first). However most network filesystems have a close-to-commit semantic. What FS Server/type is this?</t>
  </si>
  <si>
    <t>5bed503de84e0020bd49712e</t>
  </si>
  <si>
    <t>patch applied, thanks</t>
  </si>
  <si>
    <t>5bed52eee84e0020bd498518</t>
  </si>
  <si>
    <t>Fixed the issue with the TransformingComparator in r1586477.</t>
  </si>
  <si>
    <t>5bed527ae84e0020bd497efe</t>
  </si>
  <si>
    <t>Applied change in r1521262.
 Thanks for the report and patch!</t>
  </si>
  <si>
    <t>5bed5116e84e0020bd49756d</t>
  </si>
  <si>
    <t>See UnmodifiableSortedBidiMap - you have to hold an instance variable in the 
 decorator.</t>
  </si>
  <si>
    <t>5bef225e56f6a02950c645d8</t>
  </si>
  <si>
    <t>Thanks Nikunj - I've applied the patch, but without the protected constructors - its more IOC friendly that way
 http://svn.apache.org/viewvc?view=rev&amp;revision=601751</t>
  </si>
  <si>
    <t>5bed5011e84e0020bd497035</t>
  </si>
  <si>
    <t>Created an attachment (id=12976)
 SingletonMap: Fixes javadoc for constructor SingletonMap(MapEntry)</t>
  </si>
  <si>
    <t>5bed4f88e84e0020bd496e54</t>
  </si>
  <si>
    <t>Created an attachment (id=9595)
 Diff for proposed patch.</t>
  </si>
  <si>
    <t>5bed5295e84e0020bd49808f</t>
  </si>
  <si>
    <t>r1376827</t>
  </si>
  <si>
    <t>5bef23ca56f6a02950c655e4</t>
  </si>
  <si>
    <t>The behaviour needs to be optional to account for the case where the file has been rewritten to the same size.</t>
  </si>
  <si>
    <t>5bed4face84e0020bd496f19</t>
  </si>
  <si>
    <t>There is nothing obviously wrong with the iterator remove() and simple
 add/remove tests work fine. The random test above fails sporadically, always
 for elements which have had copies removed. There is usually just one element
 out of order (out of 100-110). Very strange. I will work on this.</t>
  </si>
  <si>
    <t>5bed5065e84e0020bd497242</t>
  </si>
  <si>
    <t>The patch at COM-829 attempts to be clear about the method behaviours while
 the patches at COM-828 address the threading issue.
 lock!=this (or not) is not addressed by any of these patches.</t>
  </si>
  <si>
    <t>5bef240356f6a02950c6585c</t>
  </si>
  <si>
    <t>The style of the class is unfortunate IMO: copySourceTypeToDestType(SourceType, DestType, ...). I would have rather seen copyToDestType(). So I follow the current style of the APIs. 
 I though that adding a copyToFile(InputStream, File) which does not close next to copyInputStreamToFile(InputStream, File) which does close would be confusing.</t>
  </si>
  <si>
    <t>5bef237456f6a02950c651b1</t>
  </si>
  <si>
    <t>Agreed - it was a mistake to try to use the file length.</t>
  </si>
  <si>
    <t>5bed5221e84e0020bd497abc</t>
  </si>
  <si>
    <t>Contains Serialization change and test case.</t>
  </si>
  <si>
    <t>5bed5324e84e0020bd498780</t>
  </si>
  <si>
    <t>Hi Adrian,
 maybe this case is not as clear as for example COLLECTIONS-420. I think that users should use the proper data structures for their use-cases and we should be careful to not just mimick HashSet behavior regardless of what comes along. If somebody provides a List to removeAll, he/she needs to be aware that this will slow things down, and that a different data structure would be more appropriate (IF it contains lots of data of course, when there are just 1 or 2 elements it makes not much of a difference).
 Other people may have different opinions on this?
 Thomas</t>
  </si>
  <si>
    <t>5bed4f7ae84e0020bd496e14</t>
  </si>
  <si>
    <t>I have committed a change to avoid calling previousIndex().
 I can't test it using GNU Classpath easily, so I'll close the call, and leave it
 to be re-opened if necessary.</t>
  </si>
  <si>
    <t>5bef226856f6a02950c6465d</t>
  </si>
  <si>
    <t>In the JCI thread discussing this (see http://tinyurl.com/29oufy) Torsten wasn't keen on adding this to Commons IO - I still am, anyone else got an opinion for or against committing this?</t>
  </si>
  <si>
    <t>5bed5390e84e0020bd498bf5</t>
  </si>
  <si>
    <t>Moved first bunch of methods in r1683009.
 I am not sure yet about the methods in CollectionUtils that take an Iterable as input but return a Collection. These could be kept as is, also to avoid the situation that CollectionUtils will be nearly empty.</t>
  </si>
  <si>
    <t>5bef240556f6a02950c65874</t>
  </si>
  <si>
    <t>Nice catch [~mmariotti]
 Would you like to submit a pull request with this change? If not, let me know and I'll quickly prepare a pull request and credit you.
 Thanks
 Bruno</t>
  </si>
  <si>
    <t>5bef230956f6a02950c64d91</t>
  </si>
  <si>
    <t>Workaround:
 {code}
  new DirectoryWalker( null, new SuffixFileFilter(".texy"), -1){
  File dirToScan;
  @Override protected void handleFile( File file, int depth, Collection results ) throws IOException {
  String rel = dirToScan.toURI().relativize(file.toURI()).getPath();
  File relativePath = new File(rel);
  addDocToIndexIfNotExists( relativePath );
  }
  public void scan( File dirToScan ) throws IOException {
  List results = new ArrayList();
  this.dirToScan = dirToScan;
  walk( dirToScan, results );
  }
  }.scan( dirToScan );
 {code}</t>
  </si>
  <si>
    <t>5bef23bd56f6a02950c65520</t>
  </si>
  <si>
    <t>Github user asfgit closed the pull request at:
  https://github.com/apache/commons-io/pull/38</t>
  </si>
  <si>
    <t>5bed539ae84e0020bd498c58</t>
  </si>
  <si>
    <t>I am interested in taking it up if it is still not done.</t>
  </si>
  <si>
    <t>5bed50bbe84e0020bd497335</t>
  </si>
  <si>
    <t>I would like the approach similar to the Java Collections approach.
 Take for instance ArrayList. This class is Serializable only if the elements 
 it contains are Serializable. 
 Why can't we do the same for DefaultMapBag: make this class Serializable only 
 if the Map it contains is Serializable? This would make HashBag and TreeBag 
 Serializable by default (assuming they contain only Serializable objects) 
 since they use HashMap (implements Serializable) and TreeMap (implements 
 Serializable) as a Map implementation.
 Using this approach, I think the only thing that has to be done is to make 
 DefaultMapBag implements Serializable. No changes has to be made to HashBag, 
 TreeBag (and I don't think many external implementations has to be changed 
 either).
 regards,
 Maarten Coene</t>
  </si>
  <si>
    <t>5bed51f3e84e0020bd497959</t>
  </si>
  <si>
    <t>Applied patch in r1353115.
 Thanks for reporting and providing a patch!</t>
  </si>
  <si>
    <t>5bef227e56f6a02950c64787</t>
  </si>
  <si>
    <t>Atttaching a patch which includes 4 new methods in FileUtils:
  - public static Iterable&lt;File&gt; listFiles(File, FileFilter, Comparator&lt;File&gt;)
  - public static Iterable&lt;File&gt; listFiles(String, FileFilter, Comparator&lt;File&gt;)
  - public static Iterable&lt;File&gt; listFilesRecursive(File, FileFilter, Comparator&lt;File&gt;)
  - public static Iterable&lt;File&gt; listFilesRecursive(String, FileFilter, Comparator&lt;File&gt;)
 These provide the option to filter an sort the files from either a single directory or recursviely thru the directory structure.
 Using these with IO's packages of Filters and Comparators implementations, would be pretty powerful:
 http://commons.apache.org/io/api-release/org/apache/commons/io/filefilter/package-summary.html
 http://commons.apache.org/io/api-release/org/apache/commons/io/comparator/package-summary.html
 Needs test cases</t>
  </si>
  <si>
    <t>5bef23fd56f6a02950c65812</t>
  </si>
  <si>
    <t>I assume the Error column is the margin of error?
 This increases dramatically (as a percentage) for the largest copy size.
 Perhaps this indicates garbage collection starting to become signficant?
 I'm suprised that copyThreadLocal should appear to be slighlty faster than copyFixedArray for the larger copy sizes.
 That seems very counter-intuitive; I suspect is is an artefact of using lots more memory for the copied data.
 I wonder if it makes sense to use memory arrays for the test, especially the larger sizes which will swamp the buffer size.
 It's unlikely that such copies will ever be a common use-case - much more likely is copying files.
 For the smaller data buffer sizes, this shows that a fixed array is the fastest - as was to be expected.
 It might make sense to pick a fixed smaller data buffer and vary the copy buffer size.
 Once the copy buffer has been made available to the copyLarge method, it is fixed for the duration of the copy method, so does it really matter how many bytes travel through it?</t>
  </si>
  <si>
    <t>5bed5309e84e0020bd49868b</t>
  </si>
  <si>
    <t>I have reworked the patch a bit, see the attached file. My rationale was as follows:
  * reuse existing code as much as possible
  * use real classes instead of interfaces to avoid problems with breaking compatibility when extending later on
 An example how to use the interface:
 {noformat}
 public class MyTest {
  public static void main(String[] args) {
  List&lt;Integer&gt; list = new ArrayList&lt;Integer&gt;();
  list.add(1);
  list.add(2);
  list.add(3);
  list.add(2);
  list.add(3);
  FluentIterator&lt;String&gt; it =
  FluentIterator.&lt;Integer&gt;empty()
  .andThen(list.iterator())
  .dropIf(new Predicate&lt;Integer&gt;() {
  public boolean evaluate(Integer object) {
  return object.intValue() &lt; 2;
  }
  })
  .unique()
  .andThen(list.iterator())
  .mapWith(new Transformer&lt;Integer, String&gt;() {
  public String transform(Integer input) {
  return "[" + String.valueOf(input.intValue()) + "]";
  }
  });
  System.out.println(it.toList());
  }
 }
 {noformat}
 This prints
 {noformat}
 [[2], [3], [1], [2], [3], [2], [3]]
 {noformat}
 In the original patch, "andThen" behaved differently to the other composition methods in the sense, that only andThen returned the same object. All the other methods returned a new object.
 This could be error-prone when people do things like this:
 {noformat}
  it.andThen(...)
  it.filterKeep(...)
 {noformat}
 in fact, the "andThen" will update "it", while "filterKeep" will return a new object and leave "it" untouched. This is fine as long as you do method chaining but can lead to unexpected errors or behavior in other cases. 
 So I decided to be consistent and always return the same object. The only exception is the "mapWith" method, which will always return a new object as the generic return type may change. 
 I am not completely happy with the class name, so if somebody has a better idea?
 Any comments are welcome, if the API is accepted we can still include it for the upcoming 4.0-alpha1 which I plan to release in 1-2 weeks.</t>
  </si>
  <si>
    <t>5bed5221e84e0020bd497abd</t>
  </si>
  <si>
    <t>Added serialization support for FixedOrderComparator and TransformingComparator in r1367748.</t>
  </si>
  <si>
    <t>5bef23c156f6a02950c65550</t>
  </si>
  <si>
    <t>Thanks. Can you confirm exactly what you changed? Did you replace all 3 instances of System.currentTimeMillis() or only some of them?
 Also the new test case testModifiedTime fails for me both with the current code and when the code is patched by replacing all 3 System.currentTimeMillis() with file.lastModifiedTime(). Is that what you expect? Or should the test succeed?</t>
  </si>
  <si>
    <t>5bef233556f6a02950c64f66</t>
  </si>
  <si>
    <t>The problem is that {{NAME_COMPARATOR}} is defined as follows:
 {code:java}
 public static final Comparator&lt;File&gt; NAME_COMPARATOR = new NameFileComparator();
 {code}
 So you're trying to call sort on a Comparator instance and the Comparator interface does not define the sort method. To make your example work, change your code to:
 {code:java}
 package myfiles.rename;
 import java.io.File;
 import java.io.IOException;
 import org.apache.commons.io.DirectoryWalker;
 import org.apache.commons.io.comparator.NameFileComparator;
 public class FileRenamer extends DirectoryWalker&lt;String&gt; {
  private static final NameFileComparator COMPARATOR = new NameFileComparator();
  @Override
  protected File[] filterDirectoryContents(File directory, int depth, File[] files) throws IOException {
  COMPARATOR.sort(files);
  return files;
  }
 }
 {code}</t>
  </si>
  <si>
    <t>5bed523be84e0020bd497ba2</t>
  </si>
  <si>
    <t>This depends on EqualPredicate being generified as in [COLLECTIONS-253]</t>
  </si>
  <si>
    <t>5bef240656f6a02950c65888</t>
  </si>
  <si>
    <t>I'm not. Please feel free to provide a PR.</t>
  </si>
  <si>
    <t>5bed525ee84e0020bd497cf7</t>
  </si>
  <si>
    <t>Hi Otis,
 Hope this is still useful after the long delay in responding... Roger has put versions of it up on http://code.google.com/p/patricia-trie/ as a Google Code project.</t>
  </si>
  <si>
    <t>5bef238456f6a02950c6526e</t>
  </si>
  <si>
    <t>Fixed in r1611192.
 Thanks for the patch and report!</t>
  </si>
  <si>
    <t>5bef223856f6a02950c64354</t>
  </si>
  <si>
    <t>Method added, but with different implementation</t>
  </si>
  <si>
    <t>5bef238956f6a02950c652cd</t>
  </si>
  <si>
    <t>5bef23a656f6a02950c6541a</t>
  </si>
  <si>
    <t>On second thought, I think the handler idea is great. If possible, I would like to write the implementation for 2.0. Since it is a new method, it won't affect compatiblity.</t>
  </si>
  <si>
    <t>5bef226156f6a02950c645f7</t>
  </si>
  <si>
    <t>@Gary: corrected, thanks!
 @Matt: added a default/natural comparator. On the point of duplicating Collections - IMO a small duplication is better than introducing a dependency on Collections. I haven't been involved that long with IO - but I believe "dependency free" has been one of IO's aims - perhaps others that have been around longer can comment whether this is the case or not.</t>
  </si>
  <si>
    <t>5bef22af56f6a02950c6496d</t>
  </si>
  <si>
    <t>5bef23b756f6a02950c654e5</t>
  </si>
  <si>
    <t>I have created a package, having refactored and implemented the idea posted above with some additional function.
 If anyone is interested in, checkout of the whole compilable package from svn repository linked from the URL below is possible.
 https://sourceforge.net/projects/opencell/</t>
  </si>
  <si>
    <t>5bed52cde84e0020bd49838a</t>
  </si>
  <si>
    <t>Thanks for the report Christian. The bug is because the subList call doesn't create a new set to represent uniqueness but instead uses the parent list's set. Easy enough to fix if we hardcode the type of set. Harder to do if we want to use the same Set as originally passed in as there's no guaranteed cloning method.
 Tempted to do a helper method of:
 if instanceof Cloneable
  clone
 else if empty Constructor
  construct and use addAll
 else use defaultValue (ie: HashSet)</t>
  </si>
  <si>
    <t>5bef227356f6a02950c646ed</t>
  </si>
  <si>
    <t>Heres my suggestion to change wildcard matching:
  * add a new checkIndexOf() method to IOCase
  * change the FilenameUtils wildcardMatch() method to use IOCase's checkRegionMatches() and checkIndexOf() method which use String's underlying regionMatches() method http://tinyurl.com/252m3k</t>
  </si>
  <si>
    <t>5bed5257e84e0020bd497c95</t>
  </si>
  <si>
    <t>The patch removes the inheritance to CompositeCollection and cleans up the code with everything that does not make sense for a CompositeSet.
 We also can not extend a composite set / collection with collections containing subtypes (e.g. Set&lt;? extends E&gt;) as this may lead to undefined behavior.
 Consider the following case:
 class A
 class B extends A
 a CompositeSet set which is composed of a Set&lt;A&gt; and a Set&lt;B&gt;
 if set.add(A) would be called, the mutator could decide to add A to the Set&lt;B&gt; which in turn will lead to runtime errors.</t>
  </si>
  <si>
    <t>5bef23d156f6a02950c6560d</t>
  </si>
  <si>
    <t>Interesting. I didn't know, but looks like in Linux ~kinow is equivalent to /home/kinow, or to ~ if kinow is the currently logged-in user. My user is kinow, and trying `mkdir ~kinow` fails with directory already exists. But a random `mkdir ~jj` works. But so does `touch ~123`. Which means you can have a file or directory that starts with ~.
 The [getPrefixLength() method|https://github.com/apache/commons-io/blob/43720d02405e0b96939b331c1be7812fe5fec877/src/main/java/org/apache/commons/io/FilenameUtils.java#L651] seems to assume that a file like ~kinow is going to be a directory. Thus moving the prefix to the last character + 1. 
 When that happens, the [doNormalize()|https://github.com/apache/commons-io/blob/43720d02405e0b96939b331c1be7812fe5fec877/src/main/java/org/apache/commons/io/FilenameUtils.java#L348] simply appends the / to the end of the file name.
 Altering the getPrefixLength() method to return 0 instead of the length+1 for the case in question, results in "c:/temp/~abc.txt", which I believe is the intended output.
 However, this change also breaks 7 tests.
 {noformat}
 Results :
 Failed tests: 
  FilenameUtilsTestCase.testConcat:474 expected:&lt;[~user/]&gt; but was:&lt;[a/b/~user]&gt;
  FilenameUtilsTestCase.testGetFullPath:744 expected:&lt;[~user/]&gt; but was:&lt;[]&gt;
  FilenameUtilsTestCase.testGetFullPathNoEndSeparator:779 expected:&lt;[~user]&gt; but was:&lt;[]&gt;
  FilenameUtilsTestCase.testGetPrefix:603 expected:&lt;[~user/]&gt; but was:&lt;[]&gt;
  FilenameUtilsTestCase.testGetPrefixLength:535 expected:&lt;6&gt; but was:&lt;0&gt;
  FilenameUtilsTestCase.testNormalize:192 expected:&lt;~user[/]&gt; but was:&lt;~user[]&gt;
  FilenameUtilsTestCase.testNormalizeNoEndSeparator:368 expected:&lt;~user[/]&gt; but was:&lt;~user[]&gt;
 Tests run: 1318, Failures: 7, Errors: 0, Skipped: 4
 {noformat}
 Not sure how to fix it now. Might need to think about it some more. But would be easier if someone else chimed in to add a second opinion or alternatives. At work I am using FilenameUtils for parsing some file names in RESTful URL's. So might get some extra time to work on it if it impact us.</t>
  </si>
  <si>
    <t>5bef228156f6a02950c647bb</t>
  </si>
  <si>
    <t>I wrote/adapted the Ant one... ;)</t>
  </si>
  <si>
    <t>5bed4ee1e84e0020bd496bdf</t>
  </si>
  <si>
    <t>Patch applied with minor changes. Thanks</t>
  </si>
  <si>
    <t>5bed5316e84e0020bd4986d9</t>
  </si>
  <si>
    <t>I think it makes sense.
 What do you think about using an Equator rather than a Comparator?
 The call would be then like this:
 {noformat}
 final Collection&lt;myClass&gt; result = CollectionUtils.removeAll(base, sub, new DefaultEquator&lt;myClass&gt;() {
  public boolean equate(myClass o1, myClass o2) {
  return o1.getB() == o2.getB();
  }
 });
 {noformat}</t>
  </si>
  <si>
    <t>5bef227f56f6a02950c64796</t>
  </si>
  <si>
    <t>OK I've applied all the JDK 1.5 changes, except I added the "CharSequence" flavour methods to IOUtils and FileUtils, rather than changing the signature of the existing methods:
  - Use generics: http://svn.apache.org/viewvc?view=rev&amp;revision=619103
  - Use StringBuilder (non-sync) in place of StringBuffer : http://svn.apache.org/viewvc?view=rev&amp;revision=619112
  - Add new JDK 1.5 Read/Writer methods: http://svn.apache.org/viewvc?view=rev&amp;revision=619135
  - Add CharSequence flavour methods to IOUtils / FileUtils: http://svn.apache.org/viewvc?view=rev&amp;revision=619188
  - Replace StringWriter with StringBuilderWriter in IOUtils: http://svn.apache.org/viewvc?view=rev&amp;revision=619195
 So far AFAIK none of these are incompatible changes - clirr is only showing an issue with the LineIterator next() method returning a String rather than Object - but I think this is a false positive?
 Stephen mentioned a couple of other points (Collections to Iterable, and removing arrays) here:
  http://commons.markmail.org/message/xcplvzf3p4odbckx</t>
  </si>
  <si>
    <t>5bef225b56f6a02950c645a6</t>
  </si>
  <si>
    <t>Some minor comments (they always occur after you say +1 for some reason):
 * Javadoc on FileCleaningTestCase refers to FileCleaner.
 * Given that FileCleaner is static, why not implement FileCleaningTestCase inside FileCleaner?
 ie) deprecate the static methods and add non-static methods etc. I know that BeanUtils didn't do this, so I'm guessing there's some kind of reason for that.</t>
  </si>
  <si>
    <t>5bed5068e84e0020bd49725c</t>
  </si>
  <si>
    <t>Thanks for the submission.
 I am now being very restrictive on what gets added to [collections]. I believe 
 that this code is easy to achieve in an application, especially with the 
 CollectionsUtils.get(Object,int) method to get an index from a collection/list 
 etc. Thus, I'm not convinced to add this method.</t>
  </si>
  <si>
    <t>5bef23a856f6a02950c6542c</t>
  </si>
  <si>
    <t>Looks like FilenameUtils#getPrefixLength is finding the colon character in the second position, and then it gets the previous character (around line 660 and 666 r1727892) and checks the following:
 {code}
 ch0 = Character.toUpperCase(ch0);
 if (ch0 &gt;= 'A' &amp;&amp; ch0 &lt;= 'Z') {
  if (len == 2 || isSeparator(filename.charAt(2)) == false) {
  return 2;
  }
  return 3;
 }
 return NOT_FOUND;
 {code}
 The ch0 &gt;= 'A' &amp;&amp; ch0 &lt;= 'Z' is evaluated to false, since ch0 is '/'.
 Maybe this issue could be fixed by updating the Javadoc to state that one of the valid prefixes is a case insensitive character, from a to z, followed by a colon?</t>
  </si>
  <si>
    <t>5bed5277e84e0020bd497eb3</t>
  </si>
  <si>
    <t>Since this does not seem to evolve a bit.
 I am losing my patience here, so just submitting what I have done thus far, for my local use. Almost all classes are generified satisfactorily, except the TreeBidiMap class. It was too complex.
 Everything compiles fine on my Eclipse with java 1.6, but using ant gives some problems, which I haven't been able to sort out.
 Feel free to change whatever else you want.
 I also added other stuff that is new since 1.5, such as @Override annotations.</t>
  </si>
  <si>
    <t>5bed52c8e84e0020bd498356</t>
  </si>
  <si>
    <t>Unfortunately, Locale(String) is Java 1.4+ only, and Collections still targets 1.3.
 Replaced with Locale("tr","","") - which is what Java 1.4 does anyway
 URL: http://svn.apache.org/viewvc?rev=744957&amp;view=rev
 Log:
 COLLECTIONS-294: Replace Locale("tr") with Locale("tr","","") to be Java 1.3 compliant</t>
  </si>
  <si>
    <t>5bef23e756f6a02950c656f8</t>
  </si>
  <si>
    <t>Suggested javadoc:
 {code}
  * @deprecated As of 2.6 deprecated without replacement. Use equivalent
  * methods in {@link java.nio.file.FileStore} instead, e.g.
  * &lt;code&gt;Files.getFileStore(Paths.get("/home")).getUsableSpace()&lt;/code&gt;
  * or iterate over &lt;code&gt;FileSystems.getDefault().getFileStores()&lt;/code&gt;
 {code}</t>
  </si>
  <si>
    <t>5bef22a356f6a02950c648e3</t>
  </si>
  <si>
    <t>Fixed in SVN.</t>
  </si>
  <si>
    <t>5bed5123e84e0020bd4975b0</t>
  </si>
  <si>
    <t>I don't see why they would have to override the method signatures in the JUnit superclass. Method overloading is not abnormal.</t>
  </si>
  <si>
    <t>5bef233556f6a02950c64f68</t>
  </si>
  <si>
    <t>I think we have a choice:
 (1) Deprecate and document use of the Java 6 File methods.
 (2) As above, plus re-implement using File method.
 I like (2).</t>
  </si>
  <si>
    <t>5bed5000e84e0020bd496fc1</t>
  </si>
  <si>
    <t>Created an attachment (id=7922)
 New Patch including test case for debug mode printing</t>
  </si>
  <si>
    <t>5bef23f256f6a02950c6577b</t>
  </si>
  <si>
    <t>5bef22d056f6a02950c64b2f</t>
  </si>
  <si>
    <t>I'm just wondering how you're *unknown* state would work exactly, perhaps something like:
  * if the system is "OpenVMS" then IOCase's methods (e.g.isCaseSensitive(), checkCompareTo(), etc) throw an exception
 From my PoV that doesn't add anything to IO or help OpenVMS users - as it stands currently it doesn't work for OpenVMS users who wants "case-insensitive" - with that kind of change it doesn't work for ALL OpenVMS users - plus it messes up any existing OpenVMS users who have been relying on the current behaviour.</t>
  </si>
  <si>
    <t>5bed515ee84e0020bd497653</t>
  </si>
  <si>
    <t>Already there - CollectionUtils.size(Object). Returns 0 if you pass null in. Showed up in 3.1.</t>
  </si>
  <si>
    <t>5bed5294e84e0020bd498073</t>
  </si>
  <si>
    <t>Should the other static decorate methods return the decorator type, as well?</t>
  </si>
  <si>
    <t>5bed5218e84e0020bd497a95</t>
  </si>
  <si>
    <t>Agree with Hen's assessment that the use of Comparable.compareTo might likely cause a bunch of other problems.
 I have verified, that this bug exists in every revision since CollatingIterator was verified. In other words, we don't need to care for upwards compatibility, there can't be any code floating around that depends on the use of "natural sort order".
 Consequently I decided to
 * throw an NPE in least() with a message describing the problem, if no Comparator is present. (This meets the current behaviour, so it is upwards compatible.)
 * change the documentation of the default constructor to require a call to setComparator
 * remove all references to "natural sort order" and replace them with the recommendation to use ComparableComparator, if required</t>
  </si>
  <si>
    <t>5bef23ec56f6a02950c65747</t>
  </si>
  <si>
    <t>Thanks for the prompt reply Bernd.
 The errors are between different clients, and only intermittently.
 We have Machine1 copying to Machine2, which raises an IOException where the destination file length is always 0.
 Machine1 is running Windows Server 2008, and is writing to a network drive on a PC running Windows Server 2012 R2. The destination is an NTFS drive, and I'm told that the shadow copies feature is enabled for backup.</t>
  </si>
  <si>
    <t>5bef22df56f6a02950c64bf1</t>
  </si>
  <si>
    <t>Replying to Peter.
 {quote}
 I don't imagine multiple patches are easier to apply.
 {quote}
 As noted above, we probably don't want to apply all the changes in the patch. Having smaller patches would make it easier to selectively apply the changes you propose.
 {quote}
 &gt; Changing single character string literals to character literals in string concatenations.
 This is a fair comment. If you feel its worth reviewing on a case by case basis I am happy to do this.
 {quote}
 I don't think it's worth the effort, but perhaps I'm missing some really convincing reason why we should do this.
 {quote}
 &gt; why are some parts of the expression strings and other characters.
 Is this a question you would like me to answer or you are just raising this as a hypothetical question someone might ask.
 {quote}
 Just a hypothetical question that a future developer that looks at the code might think about.</t>
  </si>
  <si>
    <t>5bef225056f6a02950c644c6</t>
  </si>
  <si>
    <t>Created an attachment (id=12428)
 source code jar. To be unjared at the root of commons-io</t>
  </si>
  <si>
    <t>5bef221456f6a02950c641e7</t>
  </si>
  <si>
    <t>This bug should already be fixed in the trunk by this change:
 http://svn.apache.org/viewcvs.cgi/jakarta/commons/proper/io/trunk/src/java/org/
 apache/commons/io/FileUtils.java?rev=140589&amp;r1=140588&amp;r2=140589&amp;diff_format=h
 Please recheck with the current SVN code and reopen this bug should I be 
 wrong. I haven't been able to reproduce this with the current SVN code.</t>
  </si>
  <si>
    <t>5bed4f8be84e0020bd496e63</t>
  </si>
  <si>
    <t>Additional docs added</t>
  </si>
  <si>
    <t>5bed51b0e84e0020bd497844</t>
  </si>
  <si>
    <t>Yes, you are right with your comments about the head/tail/sub methods.
 I am still wondering if we should allow wildcards for SortedBag, it can still be dangerous and/or misleading as I tried to point out.
 The problem with SortedSet is much more obvious, but is in fact closely related to the comparator issue.</t>
  </si>
  <si>
    <t>5bef23a556f6a02950c65400</t>
  </si>
  <si>
    <t>I'm closing this as "Cannot Reproduce" after reading Joerg Schaibles comment. Please reopen if you can supply additional information. Thanks!</t>
  </si>
  <si>
    <t>5bef236a56f6a02950c65152</t>
  </si>
  <si>
    <t>Hi everyone
 I wrote the code and [~jcreasy] was patching on my behalf.
 To respond to everyone's questions:
 [~garydgregory] For the bug, are you referring to swapping out the call to IOUtils.closeQuietly for its method definition or that the file is not read to completion after logrotation. I didn't write unit tests for either, but am willing to do so. For the swapping out IOUtils.closeQuietly, I was getting a runtime error that stopped once I swapped the method call for the definition. For the file not reading to completion, I have a Java class that tails a file and prints to stdout. Once I rotated the file, I would get nothing out of stdout after the rotation until I made the changes seen in the patch.
 [~sebb@apache.org]When the file is rotated via the change the filename strategy, the save variable is still pointing to the original file. The call file.length() refers to the new file so that's how there's still unread data in the original file even though file.length() could report 0.</t>
  </si>
  <si>
    <t>5bef22cb56f6a02950c64aed</t>
  </si>
  <si>
    <t>There are other ways to receive reusability without breaking the contract. For example, one could reintroduce a method reset().</t>
  </si>
  <si>
    <t>5bed52a1e84e0020bd49814a</t>
  </si>
  <si>
    <t>The behaviour should match the JDK classes, whatever that is.</t>
  </si>
  <si>
    <t>5bed5175e84e0020bd497726</t>
  </si>
  <si>
    <t>I can't make the changes you propose as they would be backwards incompatible. The class was coded this way in an effort to improve performance, but that was a bad idea. But its too late to fix now.
 I have enhanced the javadoc though.</t>
  </si>
  <si>
    <t>5bef238356f6a02950c65267</t>
  </si>
  <si>
    <t>Attached patch overloads all IOUtils buffer and toBuffered* methods with a size parameter to specify the desired buffer size. I felt this was a more flexible solution than the original request of using a system wide property.</t>
  </si>
  <si>
    <t>5bef233956f6a02950c64f91</t>
  </si>
  <si>
    <t>It would probably belong to a new class in the package {{org.apache.commons.lang3.text}} but I fear that nobody will ever find it there.
 {{byteCountToDisplaySize()}} is a method that is strongly related to I/O - I can't think that we'd use that to print the size of String labels in a UI, for example.
 So it should go into commons IO somewhere but maybe into {{IOUtils}} since it's not especially related to files.
 And if you support I18n, you must allow to specify a locale. Otherwise, this code can't be used in a multi-language web app, for example.</t>
  </si>
  <si>
    <t>5bed52bde84e0020bd498292</t>
  </si>
  <si>
    <t>Created an attachment (id=17694)
 IndexedSortedMap testcase
 Includes createOnDisk() method for canonical blah</t>
  </si>
  <si>
    <t>5bef22a356f6a02950c648cf</t>
  </si>
  <si>
    <t>This is a good idea. We use such a class in our product as we are not on Java 6 yet. I would migrate to use this class and dump ours when released. The only issue I see is agreeing on a name. 'CauseIOException' is a bit odd to me. IMO, it is not crystal clear what the class does. Alternatives could be:
 - IOExceptionWithCause
 - IOExceptionExtended
 - ExtendedIOException
 Thoughts?</t>
  </si>
  <si>
    <t>5bef230e56f6a02950c64dfb</t>
  </si>
  <si>
    <t>I got it solved by slightly modified solution described in: http://mohammed-technical.blogspot.de/2011/02/how-to-read-file-without-locking-in.html
 as the guy reads only byte by byte, where I read to buffer to speed up things up to RandomAccessFile.length(). 
 Moreover as I already mentioned, similar functionality is already present in the: http://commons.apache.org/proper/commons-io/javadocs/api-2.4/org/apache/commons/io/input/Tailer.html
 so it should not be such a big deal.</t>
  </si>
  <si>
    <t>5bed5390e84e0020bd498bfb</t>
  </si>
  <si>
    <t>Github user chtompki commented on the issue:
  https://github.com/apache/commons-collections/pull/9
  Ok no stress. I'll try to see what I can do with it. Cheers, -Rob.</t>
  </si>
  <si>
    <t>5bef23be56f6a02950c65523</t>
  </si>
  <si>
    <t>GitHub user JeanPierrePortier opened a pull request:
  https://github.com/apache/commons-io/pull/39
  IO-543-ReversedLinesFileReader-with-RandowFileAccess-API
  pull request for ticket: https://issues.apache.org/jira/browse/IO-543
  - Added getFilePointer and seek API to ReversedLinesFileReader
  - Added new JUnit tests (ReversedLinesFileReaderTestRandomAccess)
 You can merge this pull request into a Git repository by running:
  $ git pull https://github.com/JeanPierrePortier/commons-io IO-543-ReversedLinesFileReader-with-RandowFileAccess-API
 Alternatively you can review and apply these changes as the patch at:
  https://github.com/apache/commons-io/pull/39.patch
 To close this pull request, make a commit to your master/trunk branch
 with (at least) the following in the commit message:
  This closes #39
 ----
 commit a5bc2f8ade9ac5a13e929bf329b8056afecc1124
 Author: =JeanPierrePortier &lt;jean-pierre.portier@dev.dcad.eu&gt;
 Date: 2017-07-03T13:11:12Z
  Added getFilePointer and seek API to ReversedLinesFileReader
  Added new JUnit tests (ReversedLinesFileReaderTestRandomAccess)
 ----</t>
  </si>
  <si>
    <t>5bed5332e84e0020bd498824</t>
  </si>
  <si>
    <t>While the MultiValueMap may do the same thing.... I have not looked. This is an implementation of Bag and operates like a non-unique index on a database table. (In fact that is what I use it to emulate)
 Asking if this is useful because it has similar functionality to MultiValueMap is like asking if Queue should be included when LinkedList can be used.
 You use Queue because it provides a clue to any developers reading your code what you are trying to do -- what you are thinking. The same with Bag vs MultiValueMap.
 I think it is a valid and useful addition to the collection and vote to include it. But then I contributed it so I would think that. :)</t>
  </si>
  <si>
    <t>5bed4eb9e84e0020bd496b13</t>
  </si>
  <si>
    <t>*** COM-1092 has been marked as a duplicate of this bug. ***</t>
  </si>
  <si>
    <t>5bed4ee1e84e0020bd496bde</t>
  </si>
  <si>
    <t>OK, my view is that the file produced by the save() method must be readable by 
 the load() method. As I read the bug report and the code, that is not currently 
 the case. So we should fix it. Creating extra save methods is unecessary.</t>
  </si>
  <si>
    <t>5bef226b56f6a02950c64677</t>
  </si>
  <si>
    <t>Thanks Jukka, I have committed this.
 The only comment I have is on the decision to not provide anything for closing the OutputStream. Seems like it would be a useful feature to be able to configure this impl. to automatically close the output stream at the end of the input - attaching a suggested patch for comments.</t>
  </si>
  <si>
    <t>5bef23e056f6a02950c656a3</t>
  </si>
  <si>
    <t>I agree with you that IllegalArgumentException is appropriate. The documentation of freeSpaceWindows says that the `path` parameter should be a (Windows) path, and if it's not then the arguments were illegal.
 IOException would also be OK according to the Javadoc.</t>
  </si>
  <si>
    <t>5bef23a456f6a02950c653f5</t>
  </si>
  <si>
    <t>Note that WatcherService [1] may use polling if the underlying native code does not support file event notification.
 Furthermore "... it is not required that changes to files carried out on remote systems be detected."
 Changing to WatcherService may break code that is tailing a remote file, so I think its use should be optional.
 [1] http://docs.oracle.com/javase/7/docs/api/java/nio/file/WatchService.html</t>
  </si>
  <si>
    <t>5bed5377e84e0020bd498afc</t>
  </si>
  <si>
    <t>5bef23ab56f6a02950c65448</t>
  </si>
  <si>
    <t>Couldn't reproduce it with my current environment (below).
 {noformat}
 java version "1.8.0_66"
 Java(TM) SE Runtime Environment (build 1.8.0_66-b17)
 Java HotSpot(TM) 64-Bit Server VM (build 25.66-b17, mixed mode)
 Apache Maven 3.3.9 (bb52d8502b132ec0a5a3f4c09453c07478323dc5; 2015-11-11T05:41:47+13:00)
 Maven home: /home/kinow/Development/java/apache-maven-3.3.9
 Java version: 1.8.0_66, vendor: Oracle Corporation
 Java home: /home/kinow/Development/java/jdk1.8.0_66/jre
 Default locale: en_NZ, platform encoding: UTF-8
 OS name: "linux", version: "3.19.0-47-generic", arch: "amd64", family: "unix"
 kinow@localhost:~$ uname -a
 Linux localhost 3.19.0-47-generic #53~14.04.1-Ubuntu SMP Mon Jan 18 16:09:14 UTC 2016 x86_64 x86_64 x86_64 GNU/Linux
 kinow@localhost:~$ cat /etc/lsb-release 
 DISTRIB_ID=Ubuntu
 DISTRIB_RELEASE=14.04
 DISTRIB_CODENAME=trusty
 DISTRIB_DESCRIPTION="Ubuntu 14.04.3 LTS"
 {noformat}
 Created a folder ~/DIR1.app, with some content in it.
 {noformat}
 kinow@localhost:~$ mkdir ~/DIR1.app
 kinow@localhost:~$ cd ~/DIR1.app
 kinow@localhost:~/DIR1$ touch date.txt
 kinow@localhost:~/DIR1$ date &gt; date.txt
 kinow@localhost:~/DIR1$ cat date.txt 
 Mon Feb 1 20:23:11 NZDT 2016
 kinow@localhost:~/DIR1$ md5sum date.txt 
 3324a7961efd23aaa09dc3c6e79ee4c8 date.txt
 {noformat}
 And them copied it to another folder with the example provided, as follows.
 {code}
  public static void main(String[] args) throws Exception { FileUtils.copyDirectoryToDirectory(FileUtils.getFile(System.getProperty("user.home") + "/DIR1.app"),
  FileUtils.getFile("/tmp/"));
  }
 {code}
 And the folder and file created were both correctly copied, with no corruption.
 {noformat}
 kinow@localhost:~/DIR1.app$ ls /tmp/DIR1.app/
 date.txt
 kinow@localhost:~/DIR1.app$ cat /tmp/DIR1.app/
 kinow@localhost:~/DIR1.app$ cat /tmp/DIR1.app/date.txt 
 Mon Feb 1 20:23:11 NZDT 2016
 kinow@localhost:~/DIR1.app$ md5sum /tmp/DIR1.app/date.txt 
 3324a7961efd23aaa09dc3c6e79ee4c8 /tmp/DIR1.app/date.txt
 {noformat}
 The ~/DIR1.app folder was created using the default umask and had the permission to 0755. But even after changing the mode to 0777, and repeating it, the code worked as expected.
 Would be nice to have an attachment (.zip or .app maybe) and if someone with a Mac could test it too. It could be due to some other process using the file, or some other thing related to the reporter environment.
 Hope that helps.</t>
  </si>
  <si>
    <t>5bef236156f6a02950c65101</t>
  </si>
  <si>
    <t>The IAE occurs when the input file position is greater than the input file size. Thus the bytes remaining are negative.
 It's possibly a bug in FileChannelImpl that it passes a negative number to its map() method.
 It would certainly be more helpful if the exception was more specific.
 truncate() resets the file positon so that it is no greater than the size, however this only applies to the current channel.
 Other channels pointing to the same file are not updated so can have a position which is inconsistent with the file size.
 AFAICT it's not possible to avoid the problem, so it's probably best to just document it.</t>
  </si>
  <si>
    <t>5bef23e156f6a02950c656ae</t>
  </si>
  <si>
    <t>Thank you for your report.
 Note: Part of your analysis is incorrect, the class {{DeferredFileOutputStream}} uses Commons IO's own implementation of {{ByteArrayOutputStream}} which has a default allocation size of 1024 bytes.
 In Git master. Please verify and close.
 Closes #22.</t>
  </si>
  <si>
    <t>5bed530ee84e0020bd4986a7</t>
  </si>
  <si>
    <t>the removeAll is calling ListUtils.retainAll instead of ListUtils.removeAll</t>
  </si>
  <si>
    <t>5bed51f3e84e0020bd49795a</t>
  </si>
  <si>
    <t>Integrated in commons-collections #30 (See [https://builds.apache.org/job/commons-collections/30/])
  [COLLECTIONS-413] Improve performance of DualBidiMap#removeAll. Thanks to Adrian Nistor for report and patch. (Revision 1353115)
  Result = SUCCESS
 tn : http://svn.apache.org/viewvc/?view=rev&amp;rev=1353115
 Files : 
 * /commons/proper/collections/trunk/src/main/java/org/apache/commons/collections/bidimap/AbstractDualBidiMap.java</t>
  </si>
  <si>
    <t>5bef22a356f6a02950c648d4</t>
  </si>
  <si>
    <t>IMO @author tags are a poor way to credit people's contributions so I modified the svn:log instead. You're right there isn't much to this implementation so probably no big deal, but in principle I think crediting contributions is important and from an ASF PoV code provenance matters.</t>
  </si>
  <si>
    <t>5bed5343e84e0020bd4988b9</t>
  </si>
  <si>
    <t>5bed536be84e0020bd498a74</t>
  </si>
  <si>
    <t>Please verify and close. This closes #18.</t>
  </si>
  <si>
    <t>5bed525ee84e0020bd497cf6</t>
  </si>
  <si>
    <t>Sam, nudging to see if it's possible to get the newer version. Id' be happy to help repackaging it, etc.</t>
  </si>
  <si>
    <t>5bed52ede84e0020bd498509</t>
  </si>
  <si>
    <t>I created a suggested implementation.
 Not sure what the procedure is, but I will attach it to this issue, tell me what you think.</t>
  </si>
  <si>
    <t>5bed51e0e84e0020bd4978c5</t>
  </si>
  <si>
    <t>5bed5011e84e0020bd497030</t>
  </si>
  <si>
    <t>The following three patches touches MultiKeyMap, ReferenceIdentityMap and
 ReferenceMap.
 Just added full qualified names to linked classes, if they havent been
 explicitely imported from the source files.</t>
  </si>
  <si>
    <t>5bef23c656f6a02950c65599</t>
  </si>
  <si>
    <t>Attaching IO-487-2.patch which includes the following:
 * Change the ClassAcceptor's accept() method to return a boolean
 * RegexpClassAcceptor (in place of WhiteRegexpClassAcceptor &amp; BlackRegexpClassAcceptor)
 * NameClassAcceptor (in place of WhitelistClassAcceptor &amp; BlacklistClassAcceptor)
 * add NotClassAcceptor (to provide blacklist/exclusion functionality of above implementations)</t>
  </si>
  <si>
    <t>5bef220c56f6a02950c64164</t>
  </si>
  <si>
    <t>Going with Martin's cannot reproduce as a resolution.</t>
  </si>
  <si>
    <t>5bef228156f6a02950c647cb</t>
  </si>
  <si>
    <t>I've built an implementation of both ReaderInputStream and WriterOutputStream using CharsetEncoder/CharsetDecoder, i.e. without the need for Piped*Streams. ReaderInputStream passes org.apache.tools.ant.util.ReaderInputStreamTest. Please review/test the code. The only thing that is still missing is a unit test for WriterOutputStream.</t>
  </si>
  <si>
    <t>5bed5277e84e0020bd497eb2</t>
  </si>
  <si>
    <t>Note for the implementation of generics.
 List implementations need to consider whether they should implement the JDK interface 'RandomAccess'.</t>
  </si>
  <si>
    <t>5bef225e56f6a02950c645da</t>
  </si>
  <si>
    <t>5bed52fde84e0020bd49860a</t>
  </si>
  <si>
    <t>svn ci -m "Applying a unit test and a fix for COLLECTIONS-238 - allowing ExtendedProperties to support empty property values" src
 Sending src/java/org/apache/commons/collections/ExtendedProperties.java
 Sending src/test/org/apache/commons/collections/TestExtendedProperties.java
 Transmitting file data ..
 Committed revision 641153.</t>
  </si>
  <si>
    <t>5bef221f56f6a02950c6424d</t>
  </si>
  <si>
    <t>will work only with jre 1.4 and up
 ...what's the minimum requirement for commons-io anyway?</t>
  </si>
  <si>
    <t>5bef23b756f6a02950c654e1</t>
  </si>
  <si>
    <t>Well, there's no commons-text (yet), but there *is* a commons-csv in the sandbox ...</t>
  </si>
  <si>
    <t>5bef239e56f6a02950c653b2</t>
  </si>
  <si>
    <t>I'm not sure that is safe.
 If the file is currently open and being updated, AFAIK some OSes may return 0 for the file length even if there is data in the file.
 Sorry, but I don't think this is something we should implement.
 If there is an app for which this is a worthwhile time saver - i.e. it reads lots of files, most of which are empty - then it should do the checks itself.</t>
  </si>
  <si>
    <t>5bef227e56f6a02950c64784</t>
  </si>
  <si>
    <t>I have no objection to providing File/io-specific "building block" Comparator implementations in [io]. Reverse lives in [collections]ReverseComparator, but the case-insensitivity option makes me wonder whether using e.g. TransformedComparator with InvokerTransformer, etc., from [collections] wouldn't be the right alternative. It would be less straightforward, obviously, but wouldn't involve as much code duplication. I suppose case-sensitivity could be implemented as an option on a(n abstract) base class, which defined a template method to get a String from an Object (usu. File?) to be compared.</t>
  </si>
  <si>
    <t>5bed5277e84e0020bd497eaf</t>
  </si>
  <si>
    <t>For the new development, I would like to suggest that all "Closed, Won't fix" bugs could/should be re-addressed [and implemented].</t>
  </si>
  <si>
    <t>5bef21ed56f6a02950c64077</t>
  </si>
  <si>
    <t>Patch applied. Thanks!
 I took the liberty to rename your new method a little: 
 lastIndexOfPathSeparator -&gt; indexOfLastPathSeparator</t>
  </si>
  <si>
    <t>5bed524ee84e0020bd497c10</t>
  </si>
  <si>
    <t>Refactor unit test</t>
  </si>
  <si>
    <t>5bef23c656f6a02950c65580</t>
  </si>
  <si>
    <t>Improved patch attached. Added missing @Overrides, added missing JavaDocs, added more ClassAcceptor implementations, added thread safety.</t>
  </si>
  <si>
    <t>5bef23b856f6a02950c654f0</t>
  </si>
  <si>
    <t>Should have been fixed by https://github.com/apache/commons-io/commit/e23402c1dc133842c1acef0a2d7cd1f386647de7</t>
  </si>
  <si>
    <t>5bef21dd56f6a02950c63f9c</t>
  </si>
  <si>
    <t>Created an attachment (id=12453)
 IOFileFilterAbstractTestCase.java</t>
  </si>
  <si>
    <t>5bed52d8e84e0020bd498412</t>
  </si>
  <si>
    <t>As per my discussions with Thomas and Matt on the commons mailing list, I have implemented the MultiValuedMap interface, the MultiValuedHashMap and a MultiValuedHashMapTest. I haven't completed the documentation yet. If the implementations look fine, I will add the remaining documentations. 
 A few more points regarding the implementation
 1. I have added a few methods to the MultiValuedMap interface which were not there in the MultiMap. I think they would be a good addition to the interface IMHO. They are
  boolean containsValue(Object key, Object value);
  int totalSize();
  void putAll(MultiValuedMap&lt;? extends K, ? extends V&gt; map);
 2. I have added an AbstractMultiValuedMapDecoractor on the lines of AbstractMapDecorator, which can be extended by other MultiValuedMap implementations like say a MultiValuedTreeMap
 3. I have created MultiValuedGet and MultiValuedPut to honor the Get/Put split concepts. It was not possible for MultiValuedMap to extend the Get &amp; Put directly due to the limitations I had mentioned in my earlier mail.
 4. I have marked the incomplete documentations with TODO tags. 
 Please see the attachment MultiValuedMap.patch</t>
  </si>
  <si>
    <t>5bed51fce84e0020bd49799f</t>
  </si>
  <si>
    <t>Applied remaining changes from patch in r1443602.
 Did not touch the simplifications for equals methods as this may collide with findbugs / checkstyle, as well as some string concatenations.</t>
  </si>
  <si>
    <t>5bed5116e84e0020bd49756a</t>
  </si>
  <si>
    <t>I believe that there are a nunber of holes in the implementations here.
 Firstly, SychronizedMap does not seem to synchronize on the lock.
 Secondly, both SyncMap and SyncBidiMap do not create synchronized version of 
 the keySet/values/entrySet(very tricky)/inverseBidiMap
 See Collections.synchronizedMap code to see how complex it gets....</t>
  </si>
  <si>
    <t>5bef239256f6a02950c6532f</t>
  </si>
  <si>
    <t>Or perhaps overload the existing method:
 {code}
 public static void closeQuietly(final Closeable ... closeables) {
  if (closeables == null) { // avoid NPE if array is null
  return;
  }
  for(Closeable closeable : closeables) {
  closeQuietly(closeable);
  }
 }
 {code}</t>
  </si>
  <si>
    <t>5bef21e656f6a02950c63ff4</t>
  </si>
  <si>
    <t>Seems valid.</t>
  </si>
  <si>
    <t>5bed539ae84e0020bd498c56</t>
  </si>
  <si>
    <t>Hi [~belugabehr],
 Do you plan on providing a patch?
 Gary</t>
  </si>
  <si>
    <t>5bef235c56f6a02950c650e4</t>
  </si>
  <si>
    <t>Attach a diff file. This diff re-writes the Tailer.readLines() method. With this diff, the reading performance can improve 100X.</t>
  </si>
  <si>
    <t>5bef235156f6a02950c6506a</t>
  </si>
  <si>
    <t>5bed51e0e84e0020bd4978c9</t>
  </si>
  <si>
    <t>&lt;quoted-statemen&gt;
 It would be nice it we can create the correct size for the ArrayList instead of the default one which is 10 
 &lt;/quoted-statement&gt;
 This will not optimize the code since the ArrayList ; please refere to the below methods in the ArrayList based on 
 the constructor with empty array size i.e new ArrayList();
  public boolean addAll(Collection&lt;? extends E&gt; c) {
 Object[] a = c.toArray();
  int numNew = a.length;
 ensureCapacity(size + numNew); // Increments modCount
  System.arraycopy(a, 0, elementData, size, numNew);
  size += numNew;
 return numNew != 0;
  } 
 public boolean add(E o) {
 ensureCapacity(size + 1); // Increments modCount!!
 elementData[size++] = o;
 return true;
  }
  public void ensureCapacity(int minCapacity) {
 modCount++;
 int oldCapacity = elementData.length;
 if (minCapacity &gt; oldCapacity) { 
  Object oldData[] = elementData;
  int newCapacity = (oldCapacity * 3)/2 + 1;
    if (newCapacity &lt; minCapacity)
 newCapacity = minCapacity;
  elementData = (E[])new Object[newCapacity];
  System.arraycopy(oldData, 0, elementData, 0, size);
 }
  }
 Cheers
 Alan Mehio
 London, UK</t>
  </si>
  <si>
    <t>5bed537ce84e0020bd498b32</t>
  </si>
  <si>
    <t>5bef23c656f6a02950c65582</t>
  </si>
  <si>
    <t>Is someone wiling to look at code coverage reports with Jacoco and/or Cobertura to make sure as much of this new code is tested?</t>
  </si>
  <si>
    <t>5bed5174e84e0020bd497714</t>
  </si>
  <si>
    <t>Looking at trunk, the actual code is:
  return (next.before != parent.header);
 Not the most semantically clear, but the following test appears to pass quite happily:
  // http://issues.apache.org/jira/browse/COLLECTIONS-239
  public void testCollections239() {
  LinkedMap map = new LinkedMap();
  map.put("1", "1");
  map.put("2", "2");
  map.put("3", "3");
  map.put("4", "4");
  OrderedIterator itr = (OrderedIterator) map.values().iterator();
  assertFalse( itr.hasPrevious() );
  for( int i=0; i &lt; 4; i++) {
  assertTrue( itr.hasNext() );
  Object ignore = itr.next();
  assertTrue( itr.hasPrevious() );
  }
  assertFalse( itr.hasNext() );
  }
 So I think this is resolvable as "cannot reproduce". Do you have a test case that fails?</t>
  </si>
  <si>
    <t>5bed536fe84e0020bd498a9b</t>
  </si>
  <si>
    <t>Github user kinow commented on the issue:
  https://github.com/apache/commons-collections/pull/26
  Fixed in 1081b725bea339fcda33d70c71b9eb1859d60d8f and 6a10051a7b5b3c615180413fe116c61780754969. Thanks to @garydgregory !</t>
  </si>
  <si>
    <t>5bed5385e84e0020bd498b80</t>
  </si>
  <si>
    <t>I can see use of such a method in collections where order makes sense e.g. lists but in a HashMap it could be misleading using such a method. In my opinion in the second case, if you still want such a functionality, conditions should be passed as arguments as well. For example, remove 6 elements where element &gt; 5.</t>
  </si>
  <si>
    <t>5bed4f98e84e0020bd496ea7</t>
  </si>
  <si>
    <t>To make these classes Comparable would imply quite a lot for what would appear
 to be an unusual case. In general, implementing additional interfaces in core
 classes would be something I would deem a Bad Idea. Instead, the better approach
 is to write a smaller, focussed Comparator, even though it seems to be a pain
 intially.</t>
  </si>
  <si>
    <t>5bed5354e84e0020bd498973</t>
  </si>
  <si>
    <t>the load factor is a *parameter* provided to the AbstractHashedMap. If you see a value like this, your de-serialization code in the derived class is broken.</t>
  </si>
  <si>
    <t>5bed52d9e84e0020bd49843b</t>
  </si>
  <si>
    <t>Added new method SetUtils.identityHashSet in r1681635.
 After updating to Java 6, we can use Collections.newSetFromMap to wrap an IdentityHashMap.</t>
  </si>
  <si>
    <t>5bed531be84e0020bd49871d</t>
  </si>
  <si>
    <t>There should better be a separate component commons-diffutils for something like this.</t>
  </si>
  <si>
    <t>5bef239456f6a02950c65344</t>
  </si>
  <si>
    <t>Would you care to provide a patch?</t>
  </si>
  <si>
    <t>5bef223356f6a02950c642f8</t>
  </si>
  <si>
    <t>5bef23af56f6a02950c6548d</t>
  </si>
  <si>
    <t>The test here implements the (trueFilter, notDir(cvs)) case, but it uses FileFilterUtils.trueFileFilter, should the javadoc use this instead?
 https://github.com/apache/commons-io/blob/master/src/test/java/org/apache/commons/io/FileUtilsListFilesTestCase.java#L178</t>
  </si>
  <si>
    <t>5bed5398e84e0020bd498c44</t>
  </si>
  <si>
    <t>Something akin to [IteratorUtils|https://commons.apache.org/proper/commons-collections/javadocs/api-release/org/apache/commons/collections4/IteratorUtils.html#chainedIterator(java.util.Iterator...)].
 {code}
 public Collection concat(Collection c...) {
 ArrayList results = new ArrayList():
 for (Collection a : c) {
  results.addAll(a);
 }
 return results;
 {code}
 * May want to size the ArrayList first to avoid having to expand the internal buffer multiple times
 * Maybe create a new Collection object that keeps a pointer to each internal Collection</t>
  </si>
  <si>
    <t>5bed527de84e0020bd497f22</t>
  </si>
  <si>
    <t>This method sounds interesting, but instead of sticking to ArrayList implementation, I would rather add a new parameter which would be the Collection to merge into:
 {code}
 /**
  * Merges the sorted Collections a and b into the empty Collection res
  * and return result.
  * &lt;p&gt;
  * The collections a and b are combined such that ordering of the elements according to
  * Comparator c is retained. Uses the standard O(n) merge algorithm for combining two sorted lists.
  *
  * @param a The first sorted Collection to merge
  * @param b The secong sorted Collection to merge
  * @param res an empty Collection to merge into
  * @param c Comparator by which Collection a and Collection b have been sorted, or null
  * if the Collections are sorted according to their natural ordering.
  * @return res in which the merge has been done
  */
 public static Collection merge(Collection a, Collection b, Collection res, Comparator c) {
 ...
 {code}</t>
  </si>
  <si>
    <t>5bef227556f6a02950c6470f</t>
  </si>
  <si>
    <t>Moving to 1.4 as there are issues with different classloaders. Also URL formats can get weird in app servers. This needs quite a bit of thought.</t>
  </si>
  <si>
    <t>5bef23ad56f6a02950c6545b</t>
  </si>
  <si>
    <t>This was the case when it was added in 2003 and I don't remember anyone ever expressing any confusion over this in that time.
 I also think the name perfectly describes what it does which is just a different implementation of the java.io.ByteArrayOutputStream. Both implementations grow but just differ in their internal implementation of how they do that.
 So my opinion is to leave this as it is and close this issue as WONTFIX.</t>
  </si>
  <si>
    <t>5bed528ee84e0020bd49801f</t>
  </si>
  <si>
    <t>r1127604. Added multiple use support to IteratorIterable.</t>
  </si>
  <si>
    <t>5bef23f956f6a02950c657b9</t>
  </si>
  <si>
    <t>I don't think the code makes any guarantees that permissions will be maintained.
 As such, the code is behaving as designed. Though it could be better documented.
 This might be worth implementing as an optional feature.
 I don't think it should be the default, as that would change long-standing behaviour which people may be relying on.</t>
  </si>
  <si>
    <t>5bef220d56f6a02950c64177</t>
  </si>
  <si>
    <t>Hi there,
 (In reply to comment #5)
 &gt; Created an attachment (id=17340) [edit]
 &gt; Patch FileUtils and IOUtils to provide static methods for LineIterator
 &gt; 
 + public static Iterator lineIterator(InputStream input, String encoding) 
 + throws UnsupportedEncodingException {
 I think it's better if you declare a return type of LineIterator. This way, no
 casts are necessary. People who don't care about the fact that it's a
 LineReader will just say
 Iterator i = FileUtils.lineIterator( blah );
 Those who do will say
 LineIterator i = FileUtils.lineIterator( blah );
 Regards,
 James</t>
  </si>
  <si>
    <t>5bef223a56f6a02950c64373</t>
  </si>
  <si>
    <t>Feel free to commit these if I don't get to them</t>
  </si>
  <si>
    <t>5bef225d56f6a02950c645b7</t>
  </si>
  <si>
    <t>I agree with Stephen and Jochen - so closing as WONTFIX</t>
  </si>
  <si>
    <t>5bed525ee84e0020bd497cfc</t>
  </si>
  <si>
    <t>The use of key types other than String is confusing and leads to unexpected results, so I am in favor of settling for a simple version of a Trie which only supports Strings as key, thus also updating the Trie interface and removing the other key analyzers.
 Edit: this comment refers to the prefix functionality of the Trie, which is the most interesting feature imho. The other things like ordering seem to work fine with other key types.</t>
  </si>
  <si>
    <t>5bed5383e84e0020bd498b7b</t>
  </si>
  <si>
    <t>Reverting changes and setting version for 5.0 since this breaks binary compatibility:
 {noformat}
 Exception in thread "main" java.lang.NoSuchMethodError: org.apache.commons.collections4.IteratorUtils.peekingIterator(Ljava/util/Iterator;)Ljava/util/Iterator;
  at test.test.BcTest.main(BcTest.java:8)
 {noformat}</t>
  </si>
  <si>
    <t>5bed5393e84e0020bd498c16</t>
  </si>
  <si>
    <t>5bed5278e84e0020bd497ed9</t>
  </si>
  <si>
    <t>Marked ArrayStack as deprecated in r1453021.
 Will be removed when we drop Java 1.5 support.</t>
  </si>
  <si>
    <t>5bed5243e84e0020bd497bbe</t>
  </si>
  <si>
    <t>Created an attachment (id=18269)
 diff file</t>
  </si>
  <si>
    <t>5bed5329e84e0020bd4987a9</t>
  </si>
  <si>
    <t>Thank you for confirming this as a false positive.
 Basically the tool we use generates random sequences of method calls. Parameters have valid types but may not always fulfill other requirements (entries being non-null, for example). We have filtered out other (simpler) cases ourselves from the bug reports, but we were not sure about this one.</t>
  </si>
  <si>
    <t>5bef22ae56f6a02950c64961</t>
  </si>
  <si>
    <t>5bef22df56f6a02950c64bf4</t>
  </si>
  <si>
    <t>Sebb, you're right, the collection field should be volatile. My assumption (not true for AndFileFilter) was that the collection itself is immutable, so partial updates would not have been a problem.
 Anyway, my objection on grounds of thread safety is moot since the AndFileFilter is not (and probably does not need to be) thread-safe. So making the field final and using Collection.clear() is fine by me.</t>
  </si>
  <si>
    <t>5bef23fd56f6a02950c657ea</t>
  </si>
  <si>
    <t>you're right, this does not make sense, I'm gonna revert these lines.</t>
  </si>
  <si>
    <t>5bed50d1e84e0020bd4973b7</t>
  </si>
  <si>
    <t>I, for one, do not put iterators onto the request scope. I just put collections
 there. So, I would have to be -1 on adding this as a common feature. Also,
 what if there are multiple iterators added to the request? Which one will close
 the connection? What if the iterator is never used or not used fully (only
 showing the first 10 or so)? Is the connection not closed? I don't think I
 would ever use this idea. I would stick with a request filter.</t>
  </si>
  <si>
    <t>5bef226f56f6a02950c646ad</t>
  </si>
  <si>
    <t>IMO better to not have the JDK 1.4 hack and just put this into the next release. Also we have a small script to check that JDK 1.4 features haven't crept in (excluding the new implementations that require it) - if we put this in then we would have to exclude IOUtils and everything that depends on it - then theres no way for people reviewing the release to verify easily for themselves that we are still JDK 1.3 compliant for everything except the four new implementations.</t>
  </si>
  <si>
    <t>5bed52e6e84e0020bd4984b6</t>
  </si>
  <si>
    <t>The collections_jdk5_branch has been merged into trunk. Latest builds can be accessed from jenkins at https://builds.apache.org/job/commons-collections/</t>
  </si>
  <si>
    <t>5bef23cc56f6a02950c655f0</t>
  </si>
  <si>
    <t>see also IO-512</t>
  </si>
  <si>
    <t>5bef223956f6a02950c64365</t>
  </si>
  <si>
    <t>Created an attachment (id=7964)
 package description for io.input</t>
  </si>
  <si>
    <t>5bed538be84e0020bd498bce</t>
  </si>
  <si>
    <t>Comparing to another commons-project: For commons-cli, the referred artefact version in the XML snippet seems right:
 [https://github.com/apache/commons-cli]
 Any clues what the difference is?</t>
  </si>
  <si>
    <t>5bed5232e84e0020bd497b7d</t>
  </si>
  <si>
    <t>The patch looks correct. The only thing that comes to my mind is that there may be collections which wrongly implement the methods in question and do not correctly return the change status.
 So the way it is implemented right now is a bit slower but will work in all cases.</t>
  </si>
  <si>
    <t>5bed5367e84e0020bd498a4b</t>
  </si>
  <si>
    <t>[~sebb@apache.org] Thanks for the discussion. Won't Fix.</t>
  </si>
  <si>
    <t>5bed52fde84e0020bd498609</t>
  </si>
  <si>
    <t>For 3.3 consideration - I don't think it would be a huge issue to change this, but there might be some feasible backwards compatibility issues.</t>
  </si>
  <si>
    <t>5bef238e56f6a02950c652fe</t>
  </si>
  <si>
    <t>We now have a Charsets class in [codec].</t>
  </si>
  <si>
    <t>5bef240856f6a02950c658a3</t>
  </si>
  <si>
    <t>Oops, my bad, overlooked that.
 However, I wonder whether it makes sense to have to override the nested Observer class in order to use the ObservableInputStream.
 Seems a bit messy.
 Would it not be better to use an interface instead? 
 That aspect of the design can be changed now without breaking compatibility.
 Once the methods are made protected they become part of the API.</t>
  </si>
  <si>
    <t>5bef223b56f6a02950c64398</t>
  </si>
  <si>
    <t>Change made in rv436964
 Please retest using nighly build at http://people.apache.org/builds/jakarta-commons/nightly/commons-io/ from the 26thAug
 We'd appreciate feedback before releasing the code.</t>
  </si>
  <si>
    <t>5bef22b256f6a02950c6499c</t>
  </si>
  <si>
    <t>50MB does seem rather large as a default; I would have thought 16MB would be plenty?
 Perhaps we should make the default smaller.
 It would be possible to add new methods which allowed the buffer size to be provided; however this would mean adding about 7 new methods.
 Unfortunately changing the buffersize to a variable would be thread-hostile: if two threads set different values, there is a timing window between setting the value and starting the copy method. This cannot be avoided.
 It's a pity the class methods are all static ...
 One other possibility would be to allow the default to be set by using a System Property; this could be thread-safe, but the value could not be changed once set.</t>
  </si>
  <si>
    <t>5bed52c6e84e0020bd498324</t>
  </si>
  <si>
    <t>IMHO the key simply violates the contract. Extract from Javadoc to Object.hashCode:
 - If two objects are equal according to the equals(Object) method, then calling the hashCode method on each of the two objects must produce the same integer result
 It also states:
 - Whenever it is invoked on the same object more than once during an execution of a Java application, the hashCode method must consistently return the same integer, provided no information used in equals comparisons on the object is modified. This integer need not remain consistent from one execution of an application to another execution of the same application.
 Without testing it, but if you use this key not as part of a MultiKey, but of a HashMap directly, you might get the same results.</t>
  </si>
  <si>
    <t>5bef23fd56f6a02950c657f6</t>
  </si>
  <si>
    <t>"Trying to do some internal optimization for the general use case is not the right way to go imho."
 So there should not be any internal optimization for general use cases? Did I get you right?
 This does not appeal to me as the approach that a developer of a popular library used in performance critical scenarios should take, to be honest.</t>
  </si>
  <si>
    <t>5bef234156f6a02950c64fe0</t>
  </si>
  <si>
    <t>Fixed in r1686747</t>
  </si>
  <si>
    <t>5bed50f5e84e0020bd4974a6</t>
  </si>
  <si>
    <t>The DoubleOrderedMap has now been refactored as TreeBidiMap on the CVS. It 
 fulfils the new interface BidiMap (along with other implementations 
 DualHashBidiMap and DualTreeBidiMap).
 TreeBidiMap _should_ implement SortedBidiMap, but doesn't do so at present. Any 
 patches to TreeBidiMap and its test class to achieve this (comparator usage and 
 submaps) would be welcome.</t>
  </si>
  <si>
    <t>5bef230056f6a02950c64d36</t>
  </si>
  <si>
    <t>Attached is a much simpler implementation that works with:
 - Unrealized File objects
 - No recursion.
 - Correct Javadoc</t>
  </si>
  <si>
    <t>5bef232156f6a02950c64eb1</t>
  </si>
  <si>
    <t>Haruhiko,
 I believe that stream-based replacement and replacement on the static data are two different tasks from the user point of view.
 However, you can see that if you have a stream-based replacement you can reuse it with the static data as well (at least my implementation) because java streams widely use _Decorator_ pattern and replacement stream works on any stream that _IS-A InputStream_. I.e. you can do the following to perform replacements against particular byte array:
 # Create _ByteArrayInputStream_ for the target array;
 # Create new _ReplaceFilterInputStream_ that wraps the _ByteArrayInputStream_ created before;
 # Create new _ByteArrayOutputStream_;
 # Filter the data from the _ByteArrayInputStream_ to the _ByteArrayOutputStream_;
 The only drawback of such approach is that another byte array will be created, i.e. replacements don't occur in-place.
 Regards, Denis.</t>
  </si>
  <si>
    <t>5bed537ce84e0020bd498b2d</t>
  </si>
  <si>
    <t>5bef22f056f6a02950c64cb5</t>
  </si>
  <si>
    <t>Could post this as a unit test patch file with a license grant to Apache (this can be done by selecting the check-box when you attach a file). Supplying the test files will help too. Thank you!</t>
  </si>
  <si>
    <t>5bed52fee84e0020bd498612</t>
  </si>
  <si>
    <t>Fixed in r1648561 for the following classes:
  * AllPredicate
  * AnyPredicate
  * NonePredicate
  * OnePredicate
  * ChainedTransformer
  * ChainedClosure
 Thanks for the report!</t>
  </si>
  <si>
    <t>5bef240556f6a02950c6587e</t>
  </si>
  <si>
    <t>2.5 and before did not close the file. So this is a change which violates the Javadoc spec and was introduced in 2.6, this is IMHO enough justification to revert to the documented behavior. Of course the releasenotes for 2.7 should have a fat warning about this.</t>
  </si>
  <si>
    <t>label</t>
  </si>
  <si>
    <t>non-satd</t>
  </si>
  <si>
    <t>satd</t>
  </si>
  <si>
    <t>Unsure</t>
  </si>
  <si>
    <t>COMMENTS</t>
  </si>
  <si>
    <t>Presumably the descriptions are not tested?</t>
  </si>
  <si>
    <t>Presumably it does not do this</t>
  </si>
  <si>
    <t>This seems to be dependent on the code: is this a description of an existing functionality or a TODO for the future?</t>
  </si>
  <si>
    <t>This looks like description of an existing functionality</t>
  </si>
  <si>
    <t>This seems to be dependent on the code: is this a description of an existing functionality or a TODO for the future? Here I think that this is more of a TODO but I am not very sure</t>
  </si>
  <si>
    <t>Problematic extraction???</t>
  </si>
  <si>
    <t>The commenter seems to doubt the decision taken by the author?</t>
  </si>
  <si>
    <t xml:space="preserve">This seems to be dependent on the code: is this a description of an existing functionality or a TODO for the future? </t>
  </si>
  <si>
    <t>Extraction?</t>
  </si>
  <si>
    <t>Commented out code</t>
  </si>
  <si>
    <t>Not sure</t>
  </si>
  <si>
    <t>Functionality description</t>
  </si>
  <si>
    <t>Is this incompletely extracted?</t>
  </si>
  <si>
    <t>This looks like a description of an existing functionality</t>
  </si>
  <si>
    <t>It seems that this is a suggestion rather than a desciption of the existing functionality</t>
  </si>
  <si>
    <t>Not sure, func description???</t>
  </si>
  <si>
    <t>Presumably it is an indicarion of a hack</t>
  </si>
  <si>
    <t>Not implemented functionality???</t>
  </si>
  <si>
    <t>Not sure. Implementation is postponed but there is no real indication whether it is actually needed</t>
  </si>
  <si>
    <t>Not sure. Implementation is postponed but there is no real indication whether this is problematic</t>
  </si>
  <si>
    <t>Functionality problem???</t>
  </si>
  <si>
    <t>should have been able</t>
  </si>
  <si>
    <t>temporary solution</t>
  </si>
  <si>
    <t>What does this even mean?</t>
  </si>
  <si>
    <t>Incomplete extraction?</t>
  </si>
  <si>
    <t>Since this is an impementation choice is it not SATD?</t>
  </si>
  <si>
    <t>Label</t>
  </si>
  <si>
    <t>incomplete?</t>
  </si>
  <si>
    <t>?</t>
  </si>
  <si>
    <t>Cohen's Kappa interrater reliability statistic 1 &amp; 2</t>
  </si>
  <si>
    <t>How many levels does your observed variable have (max 5)?</t>
  </si>
  <si>
    <t>Rater 2</t>
  </si>
  <si>
    <t>Level</t>
  </si>
  <si>
    <t>Name</t>
  </si>
  <si>
    <t>Non-SATD</t>
  </si>
  <si>
    <t>Rater 1</t>
  </si>
  <si>
    <t>SATD</t>
  </si>
  <si>
    <r>
      <rPr>
        <rFont val="Arial"/>
        <b/>
        <color theme="1"/>
        <sz val="11.0"/>
      </rPr>
      <t>Make a copy of this spreadsheet</t>
    </r>
    <r>
      <rPr>
        <rFont val="Arial"/>
        <b/>
        <color theme="1"/>
        <sz val="11.0"/>
      </rPr>
      <t>. Edit the pale blue cells. Give the names of the levels above and then the number of observations for each combination to the right.</t>
    </r>
  </si>
  <si>
    <t>Observed (o)</t>
  </si>
  <si>
    <t>Expected (e)</t>
  </si>
  <si>
    <t>Total Agreements (Pr)</t>
  </si>
  <si>
    <t xml:space="preserve">Kappa = </t>
  </si>
  <si>
    <t>=</t>
  </si>
  <si>
    <t>Total Ratings (N)</t>
  </si>
  <si>
    <t>Percentage Agreement</t>
  </si>
  <si>
    <t>Cohen's Kappa interrater reliability statistic 1 &amp; 3</t>
  </si>
  <si>
    <t>Rater 3</t>
  </si>
  <si>
    <r>
      <rPr>
        <rFont val="Arial"/>
        <b/>
        <color theme="1"/>
        <sz val="11.0"/>
      </rPr>
      <t>Make a copy of this spreadsheet</t>
    </r>
    <r>
      <rPr>
        <rFont val="Arial"/>
        <b/>
        <color theme="1"/>
        <sz val="11.0"/>
      </rPr>
      <t>. Edit the pale blue cells. Give the names of the levels above and then the number of observations for each combination to the right.</t>
    </r>
  </si>
  <si>
    <t>Cohen's Kappa interrater reliability statistic 2 &amp; 3</t>
  </si>
  <si>
    <r>
      <rPr>
        <rFont val="Arial"/>
        <b/>
        <color theme="1"/>
        <sz val="11.0"/>
      </rPr>
      <t>Make a copy of this spreadsheet</t>
    </r>
    <r>
      <rPr>
        <rFont val="Arial"/>
        <b/>
        <color theme="1"/>
        <sz val="11.0"/>
      </rPr>
      <t>. Edit the pale blue cells. Give the names of the levels above and then the number of observations for each combination to the right.</t>
    </r>
  </si>
  <si>
    <t>Row number</t>
  </si>
  <si>
    <t>original hunk</t>
  </si>
  <si>
    <t xml:space="preserve">-                te.setUDate2SDate(VALUE_DATE);
-                te.setUDate2Time(VALUE_DATE);
-                te.setUDate2Timestamp(VALUE_DATE);
-
-                em.getTransaction().begin();
-                em.persist(pc);
-                em.persist(te);
-                em.getTransaction().commit();
-        }
-
-        public void testNamedParameterConvertedFromCalendarValue() {
-                Calendar c1 = Calendar.getInstance();
-                Calendar c2 = Calendar.getInstance();
-                Calendar c3 = Calendar.getInstance();
-                c1.setTimeInMillis(T1);
-                c2.setTimeInMillis(T2);
-                c3.setTimeInMillis(T3);
-
-                Query q = em.createQuery(JPQL_NAMED);
-                q.setParameter("d",  c1, TemporalType.DATE);
-                q.setParameter("t",  c2, TemporalType.TIME);
-                q.setParameter("ts", c3, TemporalType.TIMESTAMP);
-
-                assertEquals(1, q.getResultList().size());
-        }
-
-        public void testPositionalParameterConvertedFromCalendarValue() {
-                Calendar c1 = Calendar.getInstance();
-                Calendar c2 = Calendar.getInstance();
-                Calendar c3 = Calendar.getInstance();
-                c1.setTimeInMillis(T1);
-                c2.setTimeInMillis(T2);
-                c3.setTimeInMillis(T3);
-
-                Query q = em.createQuery(JPQL_POSITIONAL);
-                q.setParameter(1,  c1, TemporalType.DATE);
-                q.setParameter(2,  c2, TemporalType.TIME);
-                q.setParameter(3,  c3, TemporalType.TIMESTAMP);
-
-                assertEquals(1, q.getResultList().size());
-        }
-        public void testNamedParameterConvertedFromDateValue() {
-                Date d1 = new Date(T1);
-                Date d2 = new Date(T2);
-                Date d3 = new Date(T3);
-
-                Query q = em.createQuery(JPQL_NAMED);
-                q.setParameter("d",  d1, TemporalType.DATE);
-                q.setParameter("t",  d2, TemporalType.TIME);
-                q.setParameter("ts", d3, TemporalType.TIMESTAMP);
-
-                assertEquals(1, q.getResultList().size());
-        }
-
-        public void testPositionalParameterConvertedFromDateValue() {
-                Date d1 = new Date(T1);
-                Date d2 = new Date(T2);
-                Date d3 = new Date(T3);
-
-                Query q = em.createQuery(JPQL_POSITIONAL);
-                q.setParameter(1,  d1, TemporalType.DATE);
-                q.setParameter(2,  d2, TemporalType.TIME);
-                q.setParameter(3,  d3, TemporalType.TIMESTAMP);
-
-                assertEquals(1, q.getResultList().size());
-        }
-
-
-        public void testNamedParameterWithMismatchedValue() {
-                Date d1 = new Date(T1);
-                Date d2 = new Date(T2);
-                Date d3 = new Date(T3);
-
-                Query q = em.createQuery(JPQL_NAMED);
-                q.setParameter("d",  d1, TemporalType.TIME);
-                q.setParameter("ts",  d2, TemporalType.TIMESTAMP);
-
-                try {
-                q.setParameter("t",  d3, TemporalType.DATE);
-                        fail("Expeceted " + ArgumentException.class.getName());
-                } catch (IllegalArgumentException ex) {
-                        // good
-                }
-        }
-
-        public void testPositionalParameterWithMismatchedValue() {
-                Date d1 = new Date(T1);
-                Date d2 = new Date(T2);
-                Date d3 = new Date(T3);
-
-                Query q = em.createQuery(JPQL_POSITIONAL);
-                q.setParameter(1,  d1, TemporalType.TIME);
-
-                try {
-                q.setParameter(2,  d2, TemporalType.TIMESTAMP);
-                        fail("Expeceted " + ArgumentException.class.getName());
-                } catch (IllegalArgumentException ex) {
-                    // expected.
-                }
+        te.setUDate2SDate(VALUE_DATE);
+        te.setUDate2Time(VALUE_DATE);
+        te.setUDate2Timestamp(VALUE_DATE);
+
+        em.getTransaction().begin();
+        em.persist(pc);
+        em.persist(te);
+        em.getTransaction().commit();
+    }
+
+    public void testNamedParameterConvertedFromCalendarValue() {
+        Calendar c1 = Calendar.getInstance();
+        Calendar c2 = Calendar.getInstance();
+        Calendar c3 = Calendar.getInstance();
+        c1.setTimeInMillis(T1);
+        c2.setTimeInMillis(T2);
+        c3.setTimeInMillis(T3);
+
+        Query q = em.createQuery(JPQL_NAMED);
+        q.setParameter("d",  c1, TemporalType.DATE);
+        q.setParameter("t",  c2, TemporalType.TIME);
+        q.setParameter("ts", c3, TemporalType.TIMESTAMP);
+
+        assertEquals(1, q.getResultList().size());
+    }
+
+    public void testPositionalParameterConvertedFromCalendarValue() {
+        Calendar c1 = Calendar.getInstance();
+        Calendar c2 = Calendar.getInstance();
+        Calendar c3 = Calendar.getInstance();
+        c1.setTimeInMillis(T1);
+        c2.setTimeInMillis(T2);
+        c3.setTimeInMillis(T3);
+
+        Query q = em.createQuery(JPQL_POSITIONAL);
+        q.setParameter(1,  c1, TemporalType.DATE);
+        q.setParameter(2,  c2, TemporalType.TIME);
+        q.setParameter(3,  c3, TemporalType.TIMESTAMP);
+
+        assertEquals(1, q.getResultList().size());
+    }
+    public void testNamedParameterConvertedFromDateValue() {
+        Date d1 = new Date(T1);
+        Date d2 = new Date(T2);
+        Date d3 = new Date(T3);
+
+        Query q = em.createQuery(JPQL_NAMED);
+        q.setParameter("d",  d1, TemporalType.DATE);
+        q.setParameter("t",  d2, TemporalType.TIME);
+        q.setParameter("ts", d3, TemporalType.TIMESTAMP);
+
+        assertEquals(1, q.getResultList().size());
+    }
+
+    public void testPositionalParameterConvertedFromDateValue() {
+        Date d1 = new Date(T1);
+        Date d2 = new Date(T2);
+        Date d3 = new Date(T3);
+
+        Query q = em.createQuery(JPQL_POSITIONAL);
+        q.setParameter(1,  d1, TemporalType.DATE);
+        q.setParameter(2,  d2, TemporalType.TIME);
+        q.setParameter(3,  d3, TemporalType.TIMESTAMP);
+
+        assertEquals(1, q.getResultList().size());
+    }
+
+
+    public void testNamedParameterWithMismatchedValue() {
+        Date d1 = new Date(T1);
+        Date d2 = new Date(T2);
+        Date d3 = new Date(T3);
+
+        Query q = em.createQuery(JPQL_NAMED);
+        q.setParameter("d",  d1, TemporalType.TIME);
+        q.setParameter("ts",  d2, TemporalType.TIMESTAMP);
+
+        try {
+            q.setParameter("t",  d3, TemporalType.DATE);
+            fail("Expeceted " + ArgumentException.class.getName());
+        } catch (IllegalArgumentException ex) {
+            // good
+        }
+    }
+
+    public void testPositionalParameterWithMismatchedValue() {
+        Date d1 = new Date(T1);
+        Date d2 = new Date(T2);
+        Date d3 = new Date(T3);
+
+        Query q = em.createQuery(JPQL_POSITIONAL);
+        q.setParameter(1,  d1, TemporalType.TIME);
+
+        try {
+            q.setParameter(2,  d2, TemporalType.TIMESTAMP);
+            fail("Expeceted " + ArgumentException.class.getName());
+        } catch (IllegalArgumentException ex) {
+            // expected.
+        }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</si>
</sst>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scheme val="minor"/>
    </font>
    <font>
      <b/>
      <sz val="11.0"/>
      <color theme="1"/>
      <name val="Calibri"/>
    </font>
    <font>
      <b/>
      <color theme="1"/>
      <name val="Arial"/>
      <scheme val="minor"/>
    </font>
    <font>
      <b/>
      <sz val="14.0"/>
      <color theme="1"/>
      <name val="Arial"/>
      <scheme val="minor"/>
    </font>
    <font>
      <sz val="11.0"/>
      <color rgb="FF000000"/>
      <name val="Calibri"/>
    </font>
    <font>
      <color theme="1"/>
      <name val="Arial"/>
      <scheme val="minor"/>
    </font>
    <font>
      <u/>
      <sz val="11.0"/>
      <color rgb="FF000000"/>
      <name val="Calibri"/>
    </font>
    <font>
      <u/>
      <color rgb="FF0000FF"/>
    </font>
    <font>
      <color theme="1"/>
      <name val="Arial"/>
    </font>
    <font>
      <sz val="30.0"/>
      <color theme="1"/>
      <name val="Arial"/>
    </font>
    <font>
      <sz val="11.0"/>
      <color theme="1"/>
      <name val="Arial"/>
    </font>
    <font>
      <b/>
      <sz val="12.0"/>
      <color theme="1"/>
      <name val="Arial"/>
    </font>
    <font>
      <sz val="14.0"/>
      <color theme="1"/>
      <name val="Arial"/>
    </font>
    <font>
      <sz val="12.0"/>
      <color theme="1"/>
      <name val="Arial"/>
    </font>
    <font>
      <b/>
      <sz val="11.0"/>
      <color theme="1"/>
      <name val="Arial"/>
    </font>
  </fonts>
  <fills count="6">
    <fill>
      <patternFill patternType="none"/>
    </fill>
    <fill>
      <patternFill patternType="lightGray"/>
    </fill>
    <fill>
      <patternFill patternType="solid">
        <fgColor rgb="FFCFE2F3"/>
        <bgColor rgb="FFCFE2F3"/>
      </patternFill>
    </fill>
    <fill>
      <patternFill patternType="solid">
        <fgColor rgb="FFD0E0E3"/>
        <bgColor rgb="FFD0E0E3"/>
      </patternFill>
    </fill>
    <fill>
      <patternFill patternType="solid">
        <fgColor rgb="FFD9D2E9"/>
        <bgColor rgb="FFD9D2E9"/>
      </patternFill>
    </fill>
    <fill>
      <patternFill patternType="solid">
        <fgColor rgb="FF9FC5E8"/>
        <bgColor rgb="FF9FC5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1" fillId="0" fontId="1" numFmtId="0" xfId="0" applyAlignment="1" applyBorder="1" applyFont="1">
      <alignment horizontal="center" readingOrder="0" shrinkToFit="0" vertical="top" wrapText="1"/>
    </xf>
    <xf borderId="0" fillId="0" fontId="2" numFmtId="0" xfId="0" applyAlignment="1" applyFont="1">
      <alignment readingOrder="0" shrinkToFit="0" wrapText="1"/>
    </xf>
    <xf borderId="0" fillId="0" fontId="3" numFmtId="0" xfId="0" applyAlignment="1" applyFont="1">
      <alignment readingOrder="0"/>
    </xf>
    <xf borderId="0" fillId="0" fontId="2" numFmtId="0" xfId="0" applyFont="1"/>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1"/>
    </xf>
    <xf borderId="0" fillId="0" fontId="5" numFmtId="0" xfId="0" applyFont="1"/>
    <xf borderId="0" fillId="0" fontId="5"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readingOrder="0" shrinkToFit="0" vertical="bottom" wrapText="1"/>
    </xf>
    <xf borderId="0" fillId="0" fontId="4" numFmtId="0" xfId="0" applyAlignment="1" applyFont="1">
      <alignment shrinkToFit="0" vertical="bottom" wrapText="0"/>
    </xf>
    <xf borderId="0" fillId="0" fontId="4" numFmtId="0" xfId="0" applyAlignment="1" applyFont="1">
      <alignment shrinkToFit="0" vertical="bottom" wrapText="1"/>
    </xf>
    <xf borderId="0" fillId="0" fontId="4" numFmtId="0" xfId="0" applyAlignment="1" applyFont="1">
      <alignment horizontal="right" readingOrder="0" shrinkToFit="0" vertical="bottom" wrapText="1"/>
    </xf>
    <xf borderId="0" fillId="0" fontId="4" numFmtId="0" xfId="0" applyAlignment="1" applyFont="1">
      <alignment shrinkToFit="0" vertical="bottom" wrapText="1"/>
    </xf>
    <xf borderId="0" fillId="0" fontId="4" numFmtId="0" xfId="0" applyAlignment="1" applyFont="1">
      <alignment readingOrder="0" vertical="bottom"/>
    </xf>
    <xf borderId="0" fillId="0" fontId="5" numFmtId="0" xfId="0" applyAlignment="1" applyFont="1">
      <alignment readingOrder="0"/>
    </xf>
    <xf borderId="0" fillId="0" fontId="7" numFmtId="0" xfId="0" applyAlignment="1" applyFont="1">
      <alignment readingOrder="0" shrinkToFit="0" wrapText="1"/>
    </xf>
    <xf borderId="0" fillId="0" fontId="8" numFmtId="0" xfId="0" applyAlignment="1" applyFont="1">
      <alignment vertical="bottom"/>
    </xf>
    <xf borderId="0" fillId="0" fontId="9" numFmtId="0" xfId="0" applyAlignment="1" applyFont="1">
      <alignment horizontal="center" readingOrder="0"/>
    </xf>
    <xf borderId="0" fillId="0" fontId="8" numFmtId="0" xfId="0" applyFont="1"/>
    <xf borderId="0" fillId="0" fontId="10" numFmtId="0" xfId="0" applyAlignment="1" applyFont="1">
      <alignment shrinkToFit="0" vertical="bottom" wrapText="1"/>
    </xf>
    <xf borderId="0" fillId="2" fontId="11" numFmtId="0" xfId="0" applyAlignment="1" applyFill="1" applyFont="1">
      <alignment horizontal="center" readingOrder="0"/>
    </xf>
    <xf borderId="0" fillId="2" fontId="12" numFmtId="0" xfId="0" applyAlignment="1" applyFont="1">
      <alignment horizontal="center" readingOrder="0"/>
    </xf>
    <xf borderId="0" fillId="0" fontId="13" numFmtId="0" xfId="0" applyAlignment="1" applyFont="1">
      <alignment horizontal="center" vertical="bottom"/>
    </xf>
    <xf borderId="0" fillId="0" fontId="13" numFmtId="0" xfId="0" applyAlignment="1" applyFont="1">
      <alignment vertical="bottom"/>
    </xf>
    <xf borderId="0" fillId="2" fontId="13" numFmtId="0" xfId="0" applyAlignment="1" applyFont="1">
      <alignment readingOrder="0" vertical="bottom"/>
    </xf>
    <xf borderId="0" fillId="2" fontId="8" numFmtId="0" xfId="0" applyAlignment="1" applyFont="1">
      <alignment vertical="bottom"/>
    </xf>
    <xf borderId="0" fillId="3" fontId="13" numFmtId="0" xfId="0" applyAlignment="1" applyFill="1" applyFont="1">
      <alignment horizontal="center" vertical="bottom"/>
    </xf>
    <xf borderId="0" fillId="2" fontId="13" numFmtId="0" xfId="0" applyAlignment="1" applyFont="1">
      <alignment vertical="bottom"/>
    </xf>
    <xf borderId="0" fillId="4" fontId="13" numFmtId="0" xfId="0" applyAlignment="1" applyFill="1" applyFont="1">
      <alignment horizontal="center" vertical="bottom"/>
    </xf>
    <xf borderId="0" fillId="0" fontId="14" numFmtId="0" xfId="0" applyAlignment="1" applyFont="1">
      <alignment shrinkToFit="0" vertical="top" wrapText="1"/>
    </xf>
    <xf borderId="0" fillId="0" fontId="10" numFmtId="0" xfId="0" applyAlignment="1" applyFont="1">
      <alignment horizontal="center" vertical="bottom"/>
    </xf>
    <xf borderId="0" fillId="0" fontId="10" numFmtId="0" xfId="0" applyAlignment="1" applyFont="1">
      <alignment vertical="bottom"/>
    </xf>
    <xf borderId="0" fillId="5" fontId="10" numFmtId="0" xfId="0" applyAlignment="1" applyFill="1" applyFont="1">
      <alignment horizontal="right" vertical="bottom"/>
    </xf>
    <xf borderId="0" fillId="3" fontId="10" numFmtId="2" xfId="0" applyAlignment="1" applyFont="1" applyNumberFormat="1">
      <alignment horizontal="right" vertical="bottom"/>
    </xf>
    <xf borderId="0" fillId="0" fontId="11" numFmtId="0" xfId="0" applyAlignment="1" applyFont="1">
      <alignment horizontal="right"/>
    </xf>
    <xf borderId="0" fillId="0" fontId="14" numFmtId="2" xfId="0" applyAlignment="1" applyFont="1" applyNumberFormat="1">
      <alignment horizontal="center" vertical="bottom"/>
    </xf>
    <xf quotePrefix="1" borderId="0" fillId="0" fontId="11" numFmtId="0" xfId="0" applyAlignment="1" applyFont="1">
      <alignment horizontal="center"/>
    </xf>
    <xf borderId="0" fillId="0" fontId="8" numFmtId="4" xfId="0" applyFont="1" applyNumberFormat="1"/>
    <xf borderId="0" fillId="4" fontId="10" numFmtId="0" xfId="0" applyAlignment="1" applyFont="1">
      <alignment horizontal="right" vertical="bottom"/>
    </xf>
    <xf borderId="0" fillId="4" fontId="10" numFmtId="1" xfId="0" applyAlignment="1" applyFont="1" applyNumberFormat="1">
      <alignment horizontal="right" vertical="bottom"/>
    </xf>
    <xf borderId="0" fillId="0" fontId="14" numFmtId="0" xfId="0" applyAlignment="1" applyFont="1">
      <alignment horizontal="center" vertical="bottom"/>
    </xf>
    <xf borderId="0" fillId="0" fontId="8" numFmtId="164" xfId="0" applyAlignment="1" applyFont="1" applyNumberForma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eam.apache.org/documentation/programming-guid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17.63"/>
    <col customWidth="1" min="7" max="7" width="38.25"/>
    <col customWidth="1" min="8" max="8" width="16.88"/>
  </cols>
  <sheetData>
    <row r="1">
      <c r="A1" s="1" t="s">
        <v>0</v>
      </c>
      <c r="B1" s="1" t="s">
        <v>1</v>
      </c>
      <c r="C1" s="2" t="s">
        <v>2</v>
      </c>
      <c r="D1" s="3" t="s">
        <v>3</v>
      </c>
      <c r="E1" s="3" t="s">
        <v>4</v>
      </c>
      <c r="F1" s="3" t="s">
        <v>5</v>
      </c>
      <c r="G1" s="3" t="s">
        <v>6</v>
      </c>
      <c r="H1" s="4" t="s">
        <v>7</v>
      </c>
      <c r="I1" s="5"/>
      <c r="J1" s="5"/>
      <c r="K1" s="5"/>
      <c r="L1" s="5"/>
      <c r="M1" s="5"/>
      <c r="N1" s="5"/>
      <c r="O1" s="5"/>
      <c r="P1" s="5"/>
      <c r="Q1" s="5"/>
      <c r="R1" s="5"/>
      <c r="S1" s="5"/>
      <c r="T1" s="5"/>
      <c r="U1" s="5"/>
      <c r="V1" s="5"/>
      <c r="W1" s="5"/>
      <c r="X1" s="5"/>
      <c r="Y1" s="5"/>
      <c r="Z1" s="5"/>
      <c r="AA1" s="5"/>
    </row>
    <row r="2">
      <c r="A2" s="6" t="s">
        <v>8</v>
      </c>
      <c r="B2" s="7">
        <v>3.0</v>
      </c>
      <c r="C2" s="8" t="s">
        <v>9</v>
      </c>
      <c r="D2" s="9" t="str">
        <f>'labeler 1 (Nathan)'!B2</f>
        <v>non-satd</v>
      </c>
      <c r="E2" s="9" t="str">
        <f>'labeler 2 (Alexander)'!B2</f>
        <v>non-satd</v>
      </c>
      <c r="F2" s="9" t="str">
        <f>'labeler 3 (Twan)'!B2</f>
        <v>non-satd</v>
      </c>
      <c r="G2" s="10"/>
      <c r="H2" s="9">
        <f>(Agreement!M12 + Agreement!M30 + Agreement!M45)/(IF(Agreement!M12 = "", 0, 1) + IF(Agreement!M30 = "", 0 , 1) + IF(Agreement!M45 = "", 0 , 1))</f>
        <v>0.1994987216</v>
      </c>
    </row>
    <row r="3">
      <c r="A3" s="6" t="s">
        <v>10</v>
      </c>
      <c r="B3" s="7">
        <v>8.0</v>
      </c>
      <c r="C3" s="8" t="s">
        <v>11</v>
      </c>
      <c r="D3" s="9" t="str">
        <f>'labeler 1 (Nathan)'!B3</f>
        <v>non-satd</v>
      </c>
      <c r="E3" s="9" t="str">
        <f>'labeler 2 (Alexander)'!B3</f>
        <v>non-satd</v>
      </c>
      <c r="F3" s="9" t="str">
        <f>'labeler 3 (Twan)'!B3</f>
        <v>non-satd</v>
      </c>
      <c r="G3" s="10"/>
    </row>
    <row r="4">
      <c r="A4" s="6" t="s">
        <v>12</v>
      </c>
      <c r="B4" s="7">
        <v>2.0</v>
      </c>
      <c r="C4" s="8" t="s">
        <v>13</v>
      </c>
      <c r="D4" s="9" t="str">
        <f>'labeler 1 (Nathan)'!B4</f>
        <v>non-satd</v>
      </c>
      <c r="E4" s="9" t="str">
        <f>'labeler 2 (Alexander)'!B4</f>
        <v>satd</v>
      </c>
      <c r="F4" s="9" t="str">
        <f>'labeler 3 (Twan)'!B4</f>
        <v>non-satd</v>
      </c>
      <c r="G4" s="10"/>
    </row>
    <row r="5">
      <c r="A5" s="6" t="s">
        <v>14</v>
      </c>
      <c r="B5" s="7">
        <v>4.0</v>
      </c>
      <c r="C5" s="8" t="s">
        <v>15</v>
      </c>
      <c r="D5" s="9" t="str">
        <f>'labeler 1 (Nathan)'!B5</f>
        <v>non-satd</v>
      </c>
      <c r="E5" s="9" t="str">
        <f>'labeler 2 (Alexander)'!B5</f>
        <v>satd</v>
      </c>
      <c r="F5" s="9" t="str">
        <f>'labeler 3 (Twan)'!B5</f>
        <v>non-satd</v>
      </c>
      <c r="G5" s="10"/>
    </row>
    <row r="6">
      <c r="A6" s="6" t="s">
        <v>16</v>
      </c>
      <c r="B6" s="7">
        <v>5.0</v>
      </c>
      <c r="C6" s="8" t="s">
        <v>17</v>
      </c>
      <c r="D6" s="9" t="str">
        <f>'labeler 1 (Nathan)'!B6</f>
        <v>non-satd</v>
      </c>
      <c r="E6" s="9" t="str">
        <f>'labeler 2 (Alexander)'!B6</f>
        <v>non-satd</v>
      </c>
      <c r="F6" s="9" t="str">
        <f>'labeler 3 (Twan)'!B6</f>
        <v>non-satd</v>
      </c>
      <c r="G6" s="10"/>
    </row>
    <row r="7">
      <c r="A7" s="6" t="s">
        <v>18</v>
      </c>
      <c r="B7" s="7">
        <v>1.0</v>
      </c>
      <c r="C7" s="8" t="s">
        <v>19</v>
      </c>
      <c r="D7" s="9" t="str">
        <f>'labeler 1 (Nathan)'!B7</f>
        <v>non-satd</v>
      </c>
      <c r="E7" s="9" t="str">
        <f>'labeler 2 (Alexander)'!B7</f>
        <v>non-satd</v>
      </c>
      <c r="F7" s="9" t="str">
        <f>'labeler 3 (Twan)'!B7</f>
        <v>non-satd</v>
      </c>
      <c r="G7" s="10"/>
    </row>
    <row r="8">
      <c r="A8" s="6" t="s">
        <v>20</v>
      </c>
      <c r="B8" s="7">
        <v>1.0</v>
      </c>
      <c r="C8" s="8" t="s">
        <v>21</v>
      </c>
      <c r="D8" s="9" t="str">
        <f>'labeler 1 (Nathan)'!B8</f>
        <v>non-satd</v>
      </c>
      <c r="E8" s="9" t="str">
        <f>'labeler 2 (Alexander)'!B8</f>
        <v>non-satd</v>
      </c>
      <c r="F8" s="9" t="str">
        <f>'labeler 3 (Twan)'!B8</f>
        <v>non-satd</v>
      </c>
      <c r="G8" s="10"/>
    </row>
    <row r="9">
      <c r="A9" s="6" t="s">
        <v>22</v>
      </c>
      <c r="B9" s="7">
        <v>3.0</v>
      </c>
      <c r="C9" s="8" t="s">
        <v>23</v>
      </c>
      <c r="D9" s="9" t="str">
        <f>'labeler 1 (Nathan)'!B9</f>
        <v>non-satd</v>
      </c>
      <c r="E9" s="9" t="str">
        <f>'labeler 2 (Alexander)'!B9</f>
        <v>non-satd</v>
      </c>
      <c r="F9" s="9" t="str">
        <f>'labeler 3 (Twan)'!B9</f>
        <v>non-satd</v>
      </c>
      <c r="G9" s="10"/>
    </row>
    <row r="10">
      <c r="A10" s="6" t="s">
        <v>24</v>
      </c>
      <c r="B10" s="7">
        <v>1.0</v>
      </c>
      <c r="C10" s="8" t="s">
        <v>25</v>
      </c>
      <c r="D10" s="9" t="str">
        <f>'labeler 1 (Nathan)'!B10</f>
        <v>non-satd</v>
      </c>
      <c r="E10" s="9" t="str">
        <f>'labeler 2 (Alexander)'!B10</f>
        <v>satd</v>
      </c>
      <c r="F10" s="9" t="str">
        <f>'labeler 3 (Twan)'!B10</f>
        <v>non-satd</v>
      </c>
      <c r="G10" s="10"/>
    </row>
    <row r="11">
      <c r="A11" s="6" t="s">
        <v>26</v>
      </c>
      <c r="B11" s="7">
        <v>1.0</v>
      </c>
      <c r="C11" s="8" t="s">
        <v>27</v>
      </c>
      <c r="D11" s="9" t="str">
        <f>'labeler 1 (Nathan)'!B11</f>
        <v>non-satd</v>
      </c>
      <c r="E11" s="9" t="str">
        <f>'labeler 2 (Alexander)'!B11</f>
        <v>non-satd</v>
      </c>
      <c r="F11" s="9" t="str">
        <f>'labeler 3 (Twan)'!B11</f>
        <v>non-satd</v>
      </c>
      <c r="G11" s="10"/>
    </row>
    <row r="12">
      <c r="A12" s="6" t="s">
        <v>28</v>
      </c>
      <c r="B12" s="7">
        <v>5.0</v>
      </c>
      <c r="C12" s="8" t="s">
        <v>29</v>
      </c>
      <c r="D12" s="9" t="str">
        <f>'labeler 1 (Nathan)'!B12</f>
        <v>non-satd</v>
      </c>
      <c r="E12" s="9" t="str">
        <f>'labeler 2 (Alexander)'!B12</f>
        <v>satd</v>
      </c>
      <c r="F12" s="9" t="str">
        <f>'labeler 3 (Twan)'!B12</f>
        <v>non-satd</v>
      </c>
      <c r="G12" s="10"/>
    </row>
    <row r="13">
      <c r="A13" s="6" t="s">
        <v>30</v>
      </c>
      <c r="B13" s="7">
        <v>5.0</v>
      </c>
      <c r="C13" s="8" t="s">
        <v>31</v>
      </c>
      <c r="D13" s="9" t="str">
        <f>'labeler 1 (Nathan)'!B13</f>
        <v>non-satd</v>
      </c>
      <c r="E13" s="9" t="str">
        <f>'labeler 2 (Alexander)'!B13</f>
        <v>non-satd</v>
      </c>
      <c r="F13" s="9" t="str">
        <f>'labeler 3 (Twan)'!B13</f>
        <v>non-satd</v>
      </c>
      <c r="G13" s="10"/>
    </row>
    <row r="14">
      <c r="A14" s="6" t="s">
        <v>32</v>
      </c>
      <c r="B14" s="7">
        <v>2.0</v>
      </c>
      <c r="C14" s="8" t="s">
        <v>33</v>
      </c>
      <c r="D14" s="9" t="str">
        <f>'labeler 1 (Nathan)'!B14</f>
        <v>non-satd</v>
      </c>
      <c r="E14" s="9" t="str">
        <f>'labeler 2 (Alexander)'!B14</f>
        <v>non-satd</v>
      </c>
      <c r="F14" s="9" t="str">
        <f>'labeler 3 (Twan)'!B14</f>
        <v>non-satd</v>
      </c>
      <c r="G14" s="10"/>
    </row>
    <row r="15">
      <c r="A15" s="6" t="s">
        <v>34</v>
      </c>
      <c r="B15" s="7">
        <v>3.0</v>
      </c>
      <c r="C15" s="8" t="s">
        <v>35</v>
      </c>
      <c r="D15" s="9" t="str">
        <f>'labeler 1 (Nathan)'!B15</f>
        <v>non-satd</v>
      </c>
      <c r="E15" s="9" t="str">
        <f>'labeler 2 (Alexander)'!B15</f>
        <v>non-satd</v>
      </c>
      <c r="F15" s="9" t="str">
        <f>'labeler 3 (Twan)'!B15</f>
        <v>non-satd</v>
      </c>
      <c r="G15" s="10"/>
    </row>
    <row r="16">
      <c r="A16" s="6" t="s">
        <v>36</v>
      </c>
      <c r="B16" s="7">
        <v>1.0</v>
      </c>
      <c r="C16" s="8" t="s">
        <v>37</v>
      </c>
      <c r="D16" s="9" t="str">
        <f>'labeler 1 (Nathan)'!B16</f>
        <v>non-satd</v>
      </c>
      <c r="E16" s="9" t="str">
        <f>'labeler 2 (Alexander)'!B16</f>
        <v>non-satd</v>
      </c>
      <c r="F16" s="9" t="str">
        <f>'labeler 3 (Twan)'!B16</f>
        <v>non-satd</v>
      </c>
      <c r="G16" s="10"/>
    </row>
    <row r="17">
      <c r="A17" s="6" t="s">
        <v>38</v>
      </c>
      <c r="B17" s="7">
        <v>2.0</v>
      </c>
      <c r="C17" s="8" t="s">
        <v>39</v>
      </c>
      <c r="D17" s="9" t="str">
        <f>'labeler 1 (Nathan)'!B17</f>
        <v>non-satd</v>
      </c>
      <c r="E17" s="9" t="str">
        <f>'labeler 2 (Alexander)'!B17</f>
        <v>non-satd</v>
      </c>
      <c r="F17" s="9" t="str">
        <f>'labeler 3 (Twan)'!B17</f>
        <v>non-satd</v>
      </c>
      <c r="G17" s="10"/>
    </row>
    <row r="18">
      <c r="A18" s="6" t="s">
        <v>40</v>
      </c>
      <c r="B18" s="7">
        <v>1.0</v>
      </c>
      <c r="C18" s="8" t="s">
        <v>41</v>
      </c>
      <c r="D18" s="9" t="str">
        <f>'labeler 1 (Nathan)'!B18</f>
        <v>non-satd</v>
      </c>
      <c r="E18" s="9" t="str">
        <f>'labeler 2 (Alexander)'!B18</f>
        <v>satd</v>
      </c>
      <c r="F18" s="9" t="str">
        <f>'labeler 3 (Twan)'!B18</f>
        <v>non-satd</v>
      </c>
      <c r="G18" s="10"/>
    </row>
    <row r="19">
      <c r="A19" s="6" t="s">
        <v>42</v>
      </c>
      <c r="B19" s="7">
        <v>1.0</v>
      </c>
      <c r="C19" s="8" t="s">
        <v>43</v>
      </c>
      <c r="D19" s="9" t="str">
        <f>'labeler 1 (Nathan)'!B19</f>
        <v>non-satd</v>
      </c>
      <c r="E19" s="9" t="str">
        <f>'labeler 2 (Alexander)'!B19</f>
        <v>non-satd</v>
      </c>
      <c r="F19" s="9" t="str">
        <f>'labeler 3 (Twan)'!B19</f>
        <v>non-satd</v>
      </c>
      <c r="G19" s="10"/>
    </row>
    <row r="20">
      <c r="A20" s="6" t="s">
        <v>44</v>
      </c>
      <c r="B20" s="7">
        <v>5.0</v>
      </c>
      <c r="C20" s="8" t="s">
        <v>45</v>
      </c>
      <c r="D20" s="9" t="str">
        <f>'labeler 1 (Nathan)'!B20</f>
        <v>non-satd</v>
      </c>
      <c r="E20" s="9" t="str">
        <f>'labeler 2 (Alexander)'!B20</f>
        <v>non-satd</v>
      </c>
      <c r="F20" s="9" t="str">
        <f>'labeler 3 (Twan)'!B20</f>
        <v>non-satd</v>
      </c>
      <c r="G20" s="10"/>
    </row>
    <row r="21">
      <c r="A21" s="6" t="s">
        <v>46</v>
      </c>
      <c r="B21" s="7">
        <v>1.0</v>
      </c>
      <c r="C21" s="8" t="s">
        <v>47</v>
      </c>
      <c r="D21" s="9" t="str">
        <f>'labeler 1 (Nathan)'!B21</f>
        <v>non-satd</v>
      </c>
      <c r="E21" s="9" t="str">
        <f>'labeler 2 (Alexander)'!B21</f>
        <v>non-satd</v>
      </c>
      <c r="F21" s="9" t="str">
        <f>'labeler 3 (Twan)'!B21</f>
        <v>non-satd</v>
      </c>
      <c r="G21" s="10"/>
    </row>
    <row r="22">
      <c r="A22" s="6" t="s">
        <v>48</v>
      </c>
      <c r="B22" s="7">
        <v>1.0</v>
      </c>
      <c r="C22" s="8" t="s">
        <v>49</v>
      </c>
      <c r="D22" s="9" t="str">
        <f>'labeler 1 (Nathan)'!B22</f>
        <v>non-satd</v>
      </c>
      <c r="E22" s="9" t="str">
        <f>'labeler 2 (Alexander)'!B22</f>
        <v>satd</v>
      </c>
      <c r="F22" s="9" t="str">
        <f>'labeler 3 (Twan)'!B22</f>
        <v>non-satd</v>
      </c>
      <c r="G22" s="10"/>
    </row>
    <row r="23">
      <c r="A23" s="6" t="s">
        <v>50</v>
      </c>
      <c r="B23" s="7">
        <v>12.0</v>
      </c>
      <c r="C23" s="8" t="s">
        <v>51</v>
      </c>
      <c r="D23" s="9" t="str">
        <f>'labeler 1 (Nathan)'!B23</f>
        <v>non-satd</v>
      </c>
      <c r="E23" s="9" t="str">
        <f>'labeler 2 (Alexander)'!B23</f>
        <v>non-satd</v>
      </c>
      <c r="F23" s="9" t="str">
        <f>'labeler 3 (Twan)'!B23</f>
        <v>non-satd</v>
      </c>
      <c r="G23" s="10"/>
    </row>
    <row r="24">
      <c r="A24" s="6" t="s">
        <v>52</v>
      </c>
      <c r="B24" s="7">
        <v>2.0</v>
      </c>
      <c r="C24" s="8" t="s">
        <v>53</v>
      </c>
      <c r="D24" s="9" t="str">
        <f>'labeler 1 (Nathan)'!B24</f>
        <v>non-satd</v>
      </c>
      <c r="E24" s="9" t="str">
        <f>'labeler 2 (Alexander)'!B24</f>
        <v>non-satd</v>
      </c>
      <c r="F24" s="9" t="str">
        <f>'labeler 3 (Twan)'!B24</f>
        <v>non-satd</v>
      </c>
      <c r="G24" s="10"/>
    </row>
    <row r="25">
      <c r="A25" s="6" t="s">
        <v>54</v>
      </c>
      <c r="B25" s="7">
        <v>4.0</v>
      </c>
      <c r="C25" s="8" t="s">
        <v>55</v>
      </c>
      <c r="D25" s="9" t="str">
        <f>'labeler 1 (Nathan)'!B25</f>
        <v>non-satd</v>
      </c>
      <c r="E25" s="9" t="str">
        <f>'labeler 2 (Alexander)'!B25</f>
        <v>satd</v>
      </c>
      <c r="F25" s="9" t="str">
        <f>'labeler 3 (Twan)'!B25</f>
        <v>non-satd</v>
      </c>
      <c r="G25" s="10"/>
    </row>
    <row r="26">
      <c r="A26" s="6" t="s">
        <v>56</v>
      </c>
      <c r="B26" s="7">
        <v>1.0</v>
      </c>
      <c r="C26" s="8" t="s">
        <v>57</v>
      </c>
      <c r="D26" s="9" t="str">
        <f>'labeler 1 (Nathan)'!B26</f>
        <v>non-satd</v>
      </c>
      <c r="E26" s="9" t="str">
        <f>'labeler 2 (Alexander)'!B26</f>
        <v>non-satd</v>
      </c>
      <c r="F26" s="9" t="str">
        <f>'labeler 3 (Twan)'!B26</f>
        <v>non-satd</v>
      </c>
      <c r="G26" s="10"/>
    </row>
    <row r="27">
      <c r="A27" s="6" t="s">
        <v>58</v>
      </c>
      <c r="B27" s="7">
        <v>2.0</v>
      </c>
      <c r="C27" s="8" t="s">
        <v>59</v>
      </c>
      <c r="D27" s="9" t="str">
        <f>'labeler 1 (Nathan)'!B27</f>
        <v>non-satd</v>
      </c>
      <c r="E27" s="9" t="str">
        <f>'labeler 2 (Alexander)'!B27</f>
        <v>non-satd</v>
      </c>
      <c r="F27" s="9" t="str">
        <f>'labeler 3 (Twan)'!B27</f>
        <v>non-satd</v>
      </c>
      <c r="G27" s="10"/>
    </row>
    <row r="28">
      <c r="A28" s="6" t="s">
        <v>60</v>
      </c>
      <c r="B28" s="7">
        <v>1.0</v>
      </c>
      <c r="C28" s="8" t="s">
        <v>61</v>
      </c>
      <c r="D28" s="9" t="str">
        <f>'labeler 1 (Nathan)'!B28</f>
        <v>non-satd</v>
      </c>
      <c r="E28" s="9" t="str">
        <f>'labeler 2 (Alexander)'!B28</f>
        <v>non-satd</v>
      </c>
      <c r="F28" s="9" t="str">
        <f>'labeler 3 (Twan)'!B28</f>
        <v>non-satd</v>
      </c>
      <c r="G28" s="10"/>
    </row>
    <row r="29">
      <c r="A29" s="6" t="s">
        <v>62</v>
      </c>
      <c r="B29" s="7">
        <v>8.0</v>
      </c>
      <c r="C29" s="8" t="s">
        <v>63</v>
      </c>
      <c r="D29" s="9" t="str">
        <f>'labeler 1 (Nathan)'!B29</f>
        <v>non-satd</v>
      </c>
      <c r="E29" s="9" t="str">
        <f>'labeler 2 (Alexander)'!B29</f>
        <v/>
      </c>
      <c r="F29" s="9" t="str">
        <f>'labeler 3 (Twan)'!B29</f>
        <v>non-satd</v>
      </c>
      <c r="G29" s="10"/>
    </row>
    <row r="30">
      <c r="A30" s="6" t="s">
        <v>64</v>
      </c>
      <c r="B30" s="7">
        <v>1.0</v>
      </c>
      <c r="C30" s="8" t="s">
        <v>65</v>
      </c>
      <c r="D30" s="9" t="str">
        <f>'labeler 1 (Nathan)'!B30</f>
        <v>non-satd</v>
      </c>
      <c r="E30" s="9" t="str">
        <f>'labeler 2 (Alexander)'!B30</f>
        <v>non-satd</v>
      </c>
      <c r="F30" s="9" t="str">
        <f>'labeler 3 (Twan)'!B30</f>
        <v>non-satd</v>
      </c>
      <c r="G30" s="10"/>
    </row>
    <row r="31">
      <c r="A31" s="6" t="s">
        <v>66</v>
      </c>
      <c r="B31" s="7">
        <v>3.0</v>
      </c>
      <c r="C31" s="8" t="s">
        <v>67</v>
      </c>
      <c r="D31" s="9" t="str">
        <f>'labeler 1 (Nathan)'!B31</f>
        <v>non-satd</v>
      </c>
      <c r="E31" s="9" t="str">
        <f>'labeler 2 (Alexander)'!B31</f>
        <v>satd</v>
      </c>
      <c r="F31" s="9" t="str">
        <f>'labeler 3 (Twan)'!B31</f>
        <v>non-satd</v>
      </c>
      <c r="G31" s="10"/>
    </row>
    <row r="32">
      <c r="A32" s="6" t="s">
        <v>68</v>
      </c>
      <c r="B32" s="7">
        <v>1.0</v>
      </c>
      <c r="C32" s="8" t="s">
        <v>69</v>
      </c>
      <c r="D32" s="9" t="str">
        <f>'labeler 1 (Nathan)'!B32</f>
        <v>non-satd</v>
      </c>
      <c r="E32" s="9" t="str">
        <f>'labeler 2 (Alexander)'!B32</f>
        <v>satd</v>
      </c>
      <c r="F32" s="9" t="str">
        <f>'labeler 3 (Twan)'!B32</f>
        <v>non-satd</v>
      </c>
      <c r="G32" s="10"/>
    </row>
    <row r="33">
      <c r="A33" s="6" t="s">
        <v>70</v>
      </c>
      <c r="B33" s="7">
        <v>1.0</v>
      </c>
      <c r="C33" s="8" t="s">
        <v>71</v>
      </c>
      <c r="D33" s="9" t="str">
        <f>'labeler 1 (Nathan)'!B33</f>
        <v>non-satd</v>
      </c>
      <c r="E33" s="9" t="str">
        <f>'labeler 2 (Alexander)'!B33</f>
        <v>satd</v>
      </c>
      <c r="F33" s="9" t="str">
        <f>'labeler 3 (Twan)'!B33</f>
        <v>non-satd</v>
      </c>
      <c r="G33" s="10"/>
    </row>
    <row r="34">
      <c r="A34" s="6" t="s">
        <v>72</v>
      </c>
      <c r="B34" s="7">
        <v>6.0</v>
      </c>
      <c r="C34" s="8" t="s">
        <v>73</v>
      </c>
      <c r="D34" s="9" t="str">
        <f>'labeler 1 (Nathan)'!B34</f>
        <v>non-satd</v>
      </c>
      <c r="E34" s="9" t="str">
        <f>'labeler 2 (Alexander)'!B34</f>
        <v>non-satd</v>
      </c>
      <c r="F34" s="9" t="str">
        <f>'labeler 3 (Twan)'!B34</f>
        <v>non-satd</v>
      </c>
      <c r="G34" s="10"/>
    </row>
    <row r="35">
      <c r="A35" s="6" t="s">
        <v>74</v>
      </c>
      <c r="B35" s="7">
        <v>3.0</v>
      </c>
      <c r="C35" s="8" t="s">
        <v>75</v>
      </c>
      <c r="D35" s="9" t="str">
        <f>'labeler 1 (Nathan)'!B35</f>
        <v>satd</v>
      </c>
      <c r="E35" s="9" t="str">
        <f>'labeler 2 (Alexander)'!B35</f>
        <v>non-satd</v>
      </c>
      <c r="F35" s="9" t="str">
        <f>'labeler 3 (Twan)'!B35</f>
        <v>non-satd</v>
      </c>
      <c r="G35" s="10"/>
    </row>
    <row r="36">
      <c r="A36" s="6" t="s">
        <v>76</v>
      </c>
      <c r="B36" s="7">
        <v>5.0</v>
      </c>
      <c r="C36" s="8" t="s">
        <v>77</v>
      </c>
      <c r="D36" s="9" t="str">
        <f>'labeler 1 (Nathan)'!B36</f>
        <v>non-satd</v>
      </c>
      <c r="E36" s="9" t="str">
        <f>'labeler 2 (Alexander)'!B36</f>
        <v>non-satd</v>
      </c>
      <c r="F36" s="9" t="str">
        <f>'labeler 3 (Twan)'!B36</f>
        <v>non-satd</v>
      </c>
      <c r="G36" s="10"/>
    </row>
    <row r="37">
      <c r="A37" s="6" t="s">
        <v>78</v>
      </c>
      <c r="B37" s="7">
        <v>1.0</v>
      </c>
      <c r="C37" s="8" t="s">
        <v>79</v>
      </c>
      <c r="D37" s="9" t="str">
        <f>'labeler 1 (Nathan)'!B37</f>
        <v>non-satd</v>
      </c>
      <c r="E37" s="9" t="str">
        <f>'labeler 2 (Alexander)'!B37</f>
        <v>non-satd</v>
      </c>
      <c r="F37" s="9" t="str">
        <f>'labeler 3 (Twan)'!B37</f>
        <v>non-satd</v>
      </c>
      <c r="G37" s="10"/>
    </row>
    <row r="38">
      <c r="A38" s="6" t="s">
        <v>80</v>
      </c>
      <c r="B38" s="7">
        <v>2.0</v>
      </c>
      <c r="C38" s="8" t="s">
        <v>81</v>
      </c>
      <c r="D38" s="9" t="str">
        <f>'labeler 1 (Nathan)'!B38</f>
        <v>non-satd</v>
      </c>
      <c r="E38" s="9" t="str">
        <f>'labeler 2 (Alexander)'!B38</f>
        <v>non-satd</v>
      </c>
      <c r="F38" s="9" t="str">
        <f>'labeler 3 (Twan)'!B38</f>
        <v>non-satd</v>
      </c>
      <c r="G38" s="10"/>
    </row>
    <row r="39">
      <c r="A39" s="6" t="s">
        <v>82</v>
      </c>
      <c r="B39" s="7">
        <v>3.0</v>
      </c>
      <c r="C39" s="8" t="s">
        <v>83</v>
      </c>
      <c r="D39" s="9" t="str">
        <f>'labeler 1 (Nathan)'!B39</f>
        <v>non-satd</v>
      </c>
      <c r="E39" s="9" t="str">
        <f>'labeler 2 (Alexander)'!B39</f>
        <v>non-satd</v>
      </c>
      <c r="F39" s="9" t="str">
        <f>'labeler 3 (Twan)'!B39</f>
        <v>non-satd</v>
      </c>
      <c r="G39" s="10"/>
    </row>
    <row r="40">
      <c r="A40" s="6" t="s">
        <v>84</v>
      </c>
      <c r="B40" s="7">
        <v>3.0</v>
      </c>
      <c r="C40" s="8" t="s">
        <v>85</v>
      </c>
      <c r="D40" s="9" t="str">
        <f>'labeler 1 (Nathan)'!B40</f>
        <v>non-satd</v>
      </c>
      <c r="E40" s="9" t="str">
        <f>'labeler 2 (Alexander)'!B40</f>
        <v>non-satd</v>
      </c>
      <c r="F40" s="9" t="str">
        <f>'labeler 3 (Twan)'!B40</f>
        <v>non-satd</v>
      </c>
      <c r="G40" s="10"/>
    </row>
    <row r="41">
      <c r="A41" s="6" t="s">
        <v>86</v>
      </c>
      <c r="B41" s="7">
        <v>1.0</v>
      </c>
      <c r="C41" s="8" t="s">
        <v>87</v>
      </c>
      <c r="D41" s="9" t="str">
        <f>'labeler 1 (Nathan)'!B41</f>
        <v>non-satd</v>
      </c>
      <c r="E41" s="9" t="str">
        <f>'labeler 2 (Alexander)'!B41</f>
        <v>non-satd</v>
      </c>
      <c r="F41" s="9" t="str">
        <f>'labeler 3 (Twan)'!B41</f>
        <v>non-satd</v>
      </c>
      <c r="G41" s="10"/>
    </row>
    <row r="42">
      <c r="A42" s="6" t="s">
        <v>88</v>
      </c>
      <c r="B42" s="7">
        <v>5.0</v>
      </c>
      <c r="C42" s="8" t="s">
        <v>89</v>
      </c>
      <c r="D42" s="9" t="str">
        <f>'labeler 1 (Nathan)'!B42</f>
        <v>non-satd</v>
      </c>
      <c r="E42" s="9" t="str">
        <f>'labeler 2 (Alexander)'!B42</f>
        <v>non-satd</v>
      </c>
      <c r="F42" s="9" t="str">
        <f>'labeler 3 (Twan)'!B42</f>
        <v>non-satd</v>
      </c>
      <c r="G42" s="10"/>
    </row>
    <row r="43">
      <c r="A43" s="6" t="s">
        <v>90</v>
      </c>
      <c r="B43" s="7">
        <v>6.0</v>
      </c>
      <c r="C43" s="8" t="s">
        <v>91</v>
      </c>
      <c r="D43" s="9" t="str">
        <f>'labeler 1 (Nathan)'!B43</f>
        <v>non-satd</v>
      </c>
      <c r="E43" s="9" t="str">
        <f>'labeler 2 (Alexander)'!B43</f>
        <v>non-satd</v>
      </c>
      <c r="F43" s="9" t="str">
        <f>'labeler 3 (Twan)'!B43</f>
        <v>non-satd</v>
      </c>
      <c r="G43" s="10"/>
    </row>
    <row r="44">
      <c r="A44" s="6" t="s">
        <v>92</v>
      </c>
      <c r="B44" s="7">
        <v>1.0</v>
      </c>
      <c r="C44" s="8" t="s">
        <v>93</v>
      </c>
      <c r="D44" s="9" t="str">
        <f>'labeler 1 (Nathan)'!B44</f>
        <v>non-satd</v>
      </c>
      <c r="E44" s="9" t="str">
        <f>'labeler 2 (Alexander)'!B44</f>
        <v>non-satd</v>
      </c>
      <c r="F44" s="9" t="str">
        <f>'labeler 3 (Twan)'!B44</f>
        <v>non-satd</v>
      </c>
      <c r="G44" s="10"/>
    </row>
    <row r="45">
      <c r="A45" s="6" t="s">
        <v>94</v>
      </c>
      <c r="B45" s="7">
        <v>2.0</v>
      </c>
      <c r="C45" s="8" t="s">
        <v>95</v>
      </c>
      <c r="D45" s="9" t="str">
        <f>'labeler 1 (Nathan)'!B45</f>
        <v>non-satd</v>
      </c>
      <c r="E45" s="9" t="str">
        <f>'labeler 2 (Alexander)'!B45</f>
        <v>non-satd</v>
      </c>
      <c r="F45" s="9" t="str">
        <f>'labeler 3 (Twan)'!B45</f>
        <v>non-satd</v>
      </c>
      <c r="G45" s="10"/>
    </row>
    <row r="46">
      <c r="A46" s="6" t="s">
        <v>96</v>
      </c>
      <c r="B46" s="7">
        <v>1.0</v>
      </c>
      <c r="C46" s="8" t="s">
        <v>97</v>
      </c>
      <c r="D46" s="9" t="str">
        <f>'labeler 1 (Nathan)'!B46</f>
        <v>non-satd</v>
      </c>
      <c r="E46" s="9" t="str">
        <f>'labeler 2 (Alexander)'!B46</f>
        <v>satd</v>
      </c>
      <c r="F46" s="9" t="str">
        <f>'labeler 3 (Twan)'!B46</f>
        <v>non-satd</v>
      </c>
      <c r="G46" s="10"/>
    </row>
    <row r="47">
      <c r="A47" s="6" t="s">
        <v>98</v>
      </c>
      <c r="B47" s="7">
        <v>3.0</v>
      </c>
      <c r="C47" s="8" t="s">
        <v>99</v>
      </c>
      <c r="D47" s="9" t="str">
        <f>'labeler 1 (Nathan)'!B47</f>
        <v>non-satd</v>
      </c>
      <c r="E47" s="9" t="str">
        <f>'labeler 2 (Alexander)'!B47</f>
        <v>non-satd</v>
      </c>
      <c r="F47" s="9" t="str">
        <f>'labeler 3 (Twan)'!B47</f>
        <v>non-satd</v>
      </c>
      <c r="G47" s="10"/>
    </row>
    <row r="48">
      <c r="A48" s="6" t="s">
        <v>100</v>
      </c>
      <c r="B48" s="7">
        <v>6.0</v>
      </c>
      <c r="C48" s="8" t="s">
        <v>101</v>
      </c>
      <c r="D48" s="9" t="str">
        <f>'labeler 1 (Nathan)'!B48</f>
        <v>non-satd</v>
      </c>
      <c r="E48" s="9" t="str">
        <f>'labeler 2 (Alexander)'!B48</f>
        <v>non-satd</v>
      </c>
      <c r="F48" s="9" t="str">
        <f>'labeler 3 (Twan)'!B48</f>
        <v>non-satd</v>
      </c>
      <c r="G48" s="10"/>
    </row>
    <row r="49">
      <c r="A49" s="6" t="s">
        <v>102</v>
      </c>
      <c r="B49" s="7">
        <v>1.0</v>
      </c>
      <c r="C49" s="8" t="s">
        <v>103</v>
      </c>
      <c r="D49" s="9" t="str">
        <f>'labeler 1 (Nathan)'!B49</f>
        <v>non-satd</v>
      </c>
      <c r="E49" s="9" t="str">
        <f>'labeler 2 (Alexander)'!B49</f>
        <v>non-satd</v>
      </c>
      <c r="F49" s="9" t="str">
        <f>'labeler 3 (Twan)'!B49</f>
        <v>non-satd</v>
      </c>
      <c r="G49" s="10"/>
    </row>
    <row r="50">
      <c r="A50" s="6" t="s">
        <v>104</v>
      </c>
      <c r="B50" s="7">
        <v>1.0</v>
      </c>
      <c r="C50" s="8" t="s">
        <v>105</v>
      </c>
      <c r="D50" s="9" t="str">
        <f>'labeler 1 (Nathan)'!B50</f>
        <v>non-satd</v>
      </c>
      <c r="E50" s="9" t="str">
        <f>'labeler 2 (Alexander)'!B50</f>
        <v>non-satd</v>
      </c>
      <c r="F50" s="9" t="str">
        <f>'labeler 3 (Twan)'!B50</f>
        <v>non-satd</v>
      </c>
      <c r="G50" s="10"/>
    </row>
    <row r="51">
      <c r="A51" s="6" t="s">
        <v>106</v>
      </c>
      <c r="B51" s="7">
        <v>2.0</v>
      </c>
      <c r="C51" s="8" t="s">
        <v>107</v>
      </c>
      <c r="D51" s="9" t="str">
        <f>'labeler 1 (Nathan)'!B51</f>
        <v>non-satd</v>
      </c>
      <c r="E51" s="9" t="str">
        <f>'labeler 2 (Alexander)'!B51</f>
        <v>non-satd</v>
      </c>
      <c r="F51" s="9" t="str">
        <f>'labeler 3 (Twan)'!B51</f>
        <v>non-satd</v>
      </c>
      <c r="G51" s="10"/>
    </row>
    <row r="52">
      <c r="A52" s="6" t="s">
        <v>108</v>
      </c>
      <c r="B52" s="7">
        <v>4.0</v>
      </c>
      <c r="C52" s="8" t="s">
        <v>109</v>
      </c>
      <c r="D52" s="9" t="str">
        <f>'labeler 1 (Nathan)'!B52</f>
        <v>non-satd</v>
      </c>
      <c r="E52" s="9" t="str">
        <f>'labeler 2 (Alexander)'!B52</f>
        <v>non-satd</v>
      </c>
      <c r="F52" s="9" t="str">
        <f>'labeler 3 (Twan)'!B52</f>
        <v>non-satd</v>
      </c>
      <c r="G52" s="10"/>
    </row>
    <row r="53">
      <c r="A53" s="6" t="s">
        <v>110</v>
      </c>
      <c r="B53" s="7">
        <v>1.0</v>
      </c>
      <c r="C53" s="8" t="s">
        <v>111</v>
      </c>
      <c r="D53" s="9" t="str">
        <f>'labeler 1 (Nathan)'!B53</f>
        <v>non-satd</v>
      </c>
      <c r="E53" s="9" t="str">
        <f>'labeler 2 (Alexander)'!B53</f>
        <v>non-satd</v>
      </c>
      <c r="F53" s="9" t="str">
        <f>'labeler 3 (Twan)'!B53</f>
        <v>non-satd</v>
      </c>
      <c r="G53" s="10"/>
    </row>
    <row r="54">
      <c r="A54" s="6" t="s">
        <v>112</v>
      </c>
      <c r="B54" s="7">
        <v>3.0</v>
      </c>
      <c r="C54" s="8" t="s">
        <v>113</v>
      </c>
      <c r="D54" s="9" t="str">
        <f>'labeler 1 (Nathan)'!B54</f>
        <v>non-satd</v>
      </c>
      <c r="E54" s="9" t="str">
        <f>'labeler 2 (Alexander)'!B54</f>
        <v>satd</v>
      </c>
      <c r="F54" s="9" t="str">
        <f>'labeler 3 (Twan)'!B54</f>
        <v>non-satd</v>
      </c>
      <c r="G54" s="10"/>
    </row>
    <row r="55">
      <c r="A55" s="6" t="s">
        <v>114</v>
      </c>
      <c r="B55" s="7">
        <v>1.0</v>
      </c>
      <c r="C55" s="8" t="s">
        <v>115</v>
      </c>
      <c r="D55" s="9" t="str">
        <f>'labeler 1 (Nathan)'!B55</f>
        <v>non-satd</v>
      </c>
      <c r="E55" s="9" t="str">
        <f>'labeler 2 (Alexander)'!B55</f>
        <v>non-satd</v>
      </c>
      <c r="F55" s="9" t="str">
        <f>'labeler 3 (Twan)'!B55</f>
        <v>non-satd</v>
      </c>
      <c r="G55" s="10"/>
    </row>
    <row r="56">
      <c r="A56" s="6" t="s">
        <v>116</v>
      </c>
      <c r="B56" s="7">
        <v>1.0</v>
      </c>
      <c r="C56" s="8" t="s">
        <v>117</v>
      </c>
      <c r="D56" s="9" t="str">
        <f>'labeler 1 (Nathan)'!B56</f>
        <v>satd</v>
      </c>
      <c r="E56" s="9" t="str">
        <f>'labeler 2 (Alexander)'!B56</f>
        <v>satd</v>
      </c>
      <c r="F56" s="9" t="str">
        <f>'labeler 3 (Twan)'!B56</f>
        <v>non-satd</v>
      </c>
      <c r="G56" s="10"/>
    </row>
    <row r="57">
      <c r="A57" s="6" t="s">
        <v>118</v>
      </c>
      <c r="B57" s="7">
        <v>8.0</v>
      </c>
      <c r="C57" s="8" t="s">
        <v>119</v>
      </c>
      <c r="D57" s="9" t="str">
        <f>'labeler 1 (Nathan)'!B57</f>
        <v>non-satd</v>
      </c>
      <c r="E57" s="9" t="str">
        <f>'labeler 2 (Alexander)'!B57</f>
        <v>satd</v>
      </c>
      <c r="F57" s="9" t="str">
        <f>'labeler 3 (Twan)'!B57</f>
        <v>non-satd</v>
      </c>
      <c r="G57" s="10"/>
    </row>
    <row r="58">
      <c r="A58" s="6" t="s">
        <v>120</v>
      </c>
      <c r="B58" s="7">
        <v>4.0</v>
      </c>
      <c r="C58" s="8" t="s">
        <v>121</v>
      </c>
      <c r="D58" s="9" t="str">
        <f>'labeler 1 (Nathan)'!B58</f>
        <v>non-satd</v>
      </c>
      <c r="E58" s="9" t="str">
        <f>'labeler 2 (Alexander)'!B58</f>
        <v>non-satd</v>
      </c>
      <c r="F58" s="9" t="str">
        <f>'labeler 3 (Twan)'!B58</f>
        <v>non-satd</v>
      </c>
      <c r="G58" s="10"/>
    </row>
    <row r="59">
      <c r="A59" s="6" t="s">
        <v>122</v>
      </c>
      <c r="B59" s="7">
        <v>1.0</v>
      </c>
      <c r="C59" s="8" t="s">
        <v>123</v>
      </c>
      <c r="D59" s="9" t="str">
        <f>'labeler 1 (Nathan)'!B59</f>
        <v>non-satd</v>
      </c>
      <c r="E59" s="9" t="str">
        <f>'labeler 2 (Alexander)'!B59</f>
        <v>non-satd</v>
      </c>
      <c r="F59" s="9" t="str">
        <f>'labeler 3 (Twan)'!B59</f>
        <v>non-satd</v>
      </c>
      <c r="G59" s="10"/>
    </row>
    <row r="60">
      <c r="A60" s="6" t="s">
        <v>124</v>
      </c>
      <c r="B60" s="7">
        <v>12.0</v>
      </c>
      <c r="C60" s="8" t="s">
        <v>125</v>
      </c>
      <c r="D60" s="9" t="str">
        <f>'labeler 1 (Nathan)'!B60</f>
        <v>non-satd</v>
      </c>
      <c r="E60" s="9" t="str">
        <f>'labeler 2 (Alexander)'!B60</f>
        <v>non-satd</v>
      </c>
      <c r="F60" s="9" t="str">
        <f>'labeler 3 (Twan)'!B60</f>
        <v>non-satd</v>
      </c>
      <c r="G60" s="10"/>
    </row>
    <row r="61">
      <c r="A61" s="6" t="s">
        <v>126</v>
      </c>
      <c r="B61" s="7">
        <v>5.0</v>
      </c>
      <c r="C61" s="8" t="s">
        <v>127</v>
      </c>
      <c r="D61" s="9" t="str">
        <f>'labeler 1 (Nathan)'!B61</f>
        <v>non-satd</v>
      </c>
      <c r="E61" s="9" t="str">
        <f>'labeler 2 (Alexander)'!B61</f>
        <v>satd</v>
      </c>
      <c r="F61" s="9" t="str">
        <f>'labeler 3 (Twan)'!B61</f>
        <v>non-satd</v>
      </c>
      <c r="G61" s="10"/>
    </row>
    <row r="62">
      <c r="A62" s="6" t="s">
        <v>128</v>
      </c>
      <c r="B62" s="7">
        <v>1.0</v>
      </c>
      <c r="C62" s="8" t="s">
        <v>129</v>
      </c>
      <c r="D62" s="9" t="str">
        <f>'labeler 1 (Nathan)'!B62</f>
        <v>satd</v>
      </c>
      <c r="E62" s="9" t="str">
        <f>'labeler 2 (Alexander)'!B62</f>
        <v>non-satd</v>
      </c>
      <c r="F62" s="9" t="str">
        <f>'labeler 3 (Twan)'!B62</f>
        <v>non-satd</v>
      </c>
      <c r="G62" s="10"/>
    </row>
    <row r="63">
      <c r="A63" s="6" t="s">
        <v>130</v>
      </c>
      <c r="B63" s="7">
        <v>3.0</v>
      </c>
      <c r="C63" s="8" t="s">
        <v>131</v>
      </c>
      <c r="D63" s="9" t="str">
        <f>'labeler 1 (Nathan)'!B63</f>
        <v>non-satd</v>
      </c>
      <c r="E63" s="9" t="str">
        <f>'labeler 2 (Alexander)'!B63</f>
        <v>non-satd</v>
      </c>
      <c r="F63" s="9" t="str">
        <f>'labeler 3 (Twan)'!B63</f>
        <v>non-satd</v>
      </c>
      <c r="G63" s="10"/>
    </row>
    <row r="64">
      <c r="A64" s="6" t="s">
        <v>132</v>
      </c>
      <c r="B64" s="7">
        <v>1.0</v>
      </c>
      <c r="C64" s="8" t="s">
        <v>133</v>
      </c>
      <c r="D64" s="9" t="str">
        <f>'labeler 1 (Nathan)'!B64</f>
        <v>non-satd</v>
      </c>
      <c r="E64" s="9" t="str">
        <f>'labeler 2 (Alexander)'!B64</f>
        <v>non-satd</v>
      </c>
      <c r="F64" s="9" t="str">
        <f>'labeler 3 (Twan)'!B64</f>
        <v>non-satd</v>
      </c>
      <c r="G64" s="10"/>
    </row>
    <row r="65">
      <c r="A65" s="6" t="s">
        <v>134</v>
      </c>
      <c r="B65" s="7">
        <v>2.0</v>
      </c>
      <c r="C65" s="8" t="s">
        <v>135</v>
      </c>
      <c r="D65" s="9" t="str">
        <f>'labeler 1 (Nathan)'!B65</f>
        <v>non-satd</v>
      </c>
      <c r="E65" s="9" t="str">
        <f>'labeler 2 (Alexander)'!B65</f>
        <v>non-satd</v>
      </c>
      <c r="F65" s="9" t="str">
        <f>'labeler 3 (Twan)'!B65</f>
        <v>non-satd</v>
      </c>
      <c r="G65" s="10"/>
    </row>
    <row r="66">
      <c r="A66" s="6" t="s">
        <v>136</v>
      </c>
      <c r="B66" s="7">
        <v>3.0</v>
      </c>
      <c r="C66" s="8" t="s">
        <v>137</v>
      </c>
      <c r="D66" s="9" t="str">
        <f>'labeler 1 (Nathan)'!B66</f>
        <v>non-satd</v>
      </c>
      <c r="E66" s="9" t="str">
        <f>'labeler 2 (Alexander)'!B66</f>
        <v>satd</v>
      </c>
      <c r="F66" s="9" t="str">
        <f>'labeler 3 (Twan)'!B66</f>
        <v>satd</v>
      </c>
      <c r="G66" s="10"/>
    </row>
    <row r="67">
      <c r="A67" s="6" t="s">
        <v>138</v>
      </c>
      <c r="B67" s="7">
        <v>3.0</v>
      </c>
      <c r="C67" s="8" t="s">
        <v>139</v>
      </c>
      <c r="D67" s="9" t="str">
        <f>'labeler 1 (Nathan)'!B67</f>
        <v>non-satd</v>
      </c>
      <c r="E67" s="9" t="str">
        <f>'labeler 2 (Alexander)'!B67</f>
        <v>satd</v>
      </c>
      <c r="F67" s="9" t="str">
        <f>'labeler 3 (Twan)'!B67</f>
        <v>non-satd</v>
      </c>
      <c r="G67" s="10"/>
    </row>
    <row r="68">
      <c r="A68" s="6" t="s">
        <v>140</v>
      </c>
      <c r="B68" s="7">
        <v>4.0</v>
      </c>
      <c r="C68" s="8" t="s">
        <v>141</v>
      </c>
      <c r="D68" s="9" t="str">
        <f>'labeler 1 (Nathan)'!B68</f>
        <v>non-satd</v>
      </c>
      <c r="E68" s="9" t="str">
        <f>'labeler 2 (Alexander)'!B68</f>
        <v>non-satd</v>
      </c>
      <c r="F68" s="9" t="str">
        <f>'labeler 3 (Twan)'!B68</f>
        <v>non-satd</v>
      </c>
      <c r="G68" s="10"/>
    </row>
    <row r="69">
      <c r="A69" s="6" t="s">
        <v>142</v>
      </c>
      <c r="B69" s="7">
        <v>4.0</v>
      </c>
      <c r="C69" s="8" t="s">
        <v>143</v>
      </c>
      <c r="D69" s="9" t="str">
        <f>'labeler 1 (Nathan)'!B69</f>
        <v>non-satd</v>
      </c>
      <c r="E69" s="9" t="str">
        <f>'labeler 2 (Alexander)'!B69</f>
        <v>non-satd</v>
      </c>
      <c r="F69" s="9" t="str">
        <f>'labeler 3 (Twan)'!B69</f>
        <v>non-satd</v>
      </c>
      <c r="G69" s="10"/>
    </row>
    <row r="70">
      <c r="A70" s="6" t="s">
        <v>144</v>
      </c>
      <c r="B70" s="7">
        <v>2.0</v>
      </c>
      <c r="C70" s="8" t="s">
        <v>145</v>
      </c>
      <c r="D70" s="9" t="str">
        <f>'labeler 1 (Nathan)'!B70</f>
        <v>non-satd</v>
      </c>
      <c r="E70" s="9" t="str">
        <f>'labeler 2 (Alexander)'!B70</f>
        <v>satd</v>
      </c>
      <c r="F70" s="9" t="str">
        <f>'labeler 3 (Twan)'!B70</f>
        <v>non-satd</v>
      </c>
      <c r="G70" s="10"/>
    </row>
    <row r="71">
      <c r="A71" s="6" t="s">
        <v>146</v>
      </c>
      <c r="B71" s="7">
        <v>1.0</v>
      </c>
      <c r="C71" s="8" t="s">
        <v>147</v>
      </c>
      <c r="D71" s="9" t="str">
        <f>'labeler 1 (Nathan)'!B71</f>
        <v>non-satd</v>
      </c>
      <c r="E71" s="9" t="str">
        <f>'labeler 2 (Alexander)'!B71</f>
        <v>satd</v>
      </c>
      <c r="F71" s="9" t="str">
        <f>'labeler 3 (Twan)'!B71</f>
        <v>non-satd</v>
      </c>
      <c r="G71" s="10"/>
    </row>
    <row r="72">
      <c r="A72" s="6" t="s">
        <v>148</v>
      </c>
      <c r="B72" s="7">
        <v>3.0</v>
      </c>
      <c r="C72" s="8" t="s">
        <v>149</v>
      </c>
      <c r="D72" s="9" t="str">
        <f>'labeler 1 (Nathan)'!B72</f>
        <v>non-satd</v>
      </c>
      <c r="E72" s="9" t="str">
        <f>'labeler 2 (Alexander)'!B72</f>
        <v>non-satd</v>
      </c>
      <c r="F72" s="9" t="str">
        <f>'labeler 3 (Twan)'!B72</f>
        <v>non-satd</v>
      </c>
      <c r="G72" s="10"/>
    </row>
    <row r="73">
      <c r="A73" s="6" t="s">
        <v>150</v>
      </c>
      <c r="B73" s="7">
        <v>1.0</v>
      </c>
      <c r="C73" s="8" t="s">
        <v>151</v>
      </c>
      <c r="D73" s="9" t="str">
        <f>'labeler 1 (Nathan)'!B73</f>
        <v>non-satd</v>
      </c>
      <c r="E73" s="9" t="str">
        <f>'labeler 2 (Alexander)'!B73</f>
        <v>non-satd</v>
      </c>
      <c r="F73" s="9" t="str">
        <f>'labeler 3 (Twan)'!B73</f>
        <v>non-satd</v>
      </c>
      <c r="G73" s="10"/>
    </row>
    <row r="74">
      <c r="A74" s="6" t="s">
        <v>152</v>
      </c>
      <c r="B74" s="7">
        <v>3.0</v>
      </c>
      <c r="C74" s="8" t="s">
        <v>153</v>
      </c>
      <c r="D74" s="9" t="str">
        <f>'labeler 1 (Nathan)'!B74</f>
        <v>non-satd</v>
      </c>
      <c r="E74" s="9" t="str">
        <f>'labeler 2 (Alexander)'!B74</f>
        <v>non-satd</v>
      </c>
      <c r="F74" s="9" t="str">
        <f>'labeler 3 (Twan)'!B74</f>
        <v>non-satd</v>
      </c>
      <c r="G74" s="10"/>
    </row>
    <row r="75">
      <c r="A75" s="6" t="s">
        <v>154</v>
      </c>
      <c r="B75" s="7">
        <v>2.0</v>
      </c>
      <c r="C75" s="8" t="s">
        <v>155</v>
      </c>
      <c r="D75" s="9" t="str">
        <f>'labeler 1 (Nathan)'!B75</f>
        <v>non-satd</v>
      </c>
      <c r="E75" s="9" t="str">
        <f>'labeler 2 (Alexander)'!B75</f>
        <v>non-satd</v>
      </c>
      <c r="F75" s="9" t="str">
        <f>'labeler 3 (Twan)'!B75</f>
        <v>non-satd</v>
      </c>
      <c r="G75" s="10"/>
    </row>
    <row r="76">
      <c r="A76" s="6" t="s">
        <v>156</v>
      </c>
      <c r="B76" s="7">
        <v>4.0</v>
      </c>
      <c r="C76" s="8" t="s">
        <v>157</v>
      </c>
      <c r="D76" s="9" t="str">
        <f>'labeler 1 (Nathan)'!B76</f>
        <v>non-satd</v>
      </c>
      <c r="E76" s="9" t="str">
        <f>'labeler 2 (Alexander)'!B76</f>
        <v>satd</v>
      </c>
      <c r="F76" s="9" t="str">
        <f>'labeler 3 (Twan)'!B76</f>
        <v>non-satd</v>
      </c>
      <c r="G76" s="10"/>
    </row>
    <row r="77">
      <c r="A77" s="6" t="s">
        <v>158</v>
      </c>
      <c r="B77" s="7">
        <v>156.0</v>
      </c>
      <c r="C77" s="8" t="s">
        <v>159</v>
      </c>
      <c r="D77" s="9" t="str">
        <f>'labeler 1 (Nathan)'!B77</f>
        <v>non-satd</v>
      </c>
      <c r="E77" s="9" t="str">
        <f>'labeler 2 (Alexander)'!B77</f>
        <v>non-satd</v>
      </c>
      <c r="F77" s="9" t="str">
        <f>'labeler 3 (Twan)'!B77</f>
        <v>non-satd</v>
      </c>
      <c r="G77" s="10"/>
    </row>
    <row r="78">
      <c r="A78" s="6" t="s">
        <v>160</v>
      </c>
      <c r="B78" s="7">
        <v>5.0</v>
      </c>
      <c r="C78" s="8" t="s">
        <v>161</v>
      </c>
      <c r="D78" s="9" t="str">
        <f>'labeler 1 (Nathan)'!B78</f>
        <v>satd</v>
      </c>
      <c r="E78" s="9" t="str">
        <f>'labeler 2 (Alexander)'!B78</f>
        <v>satd</v>
      </c>
      <c r="F78" s="9" t="str">
        <f>'labeler 3 (Twan)'!B78</f>
        <v>non-satd</v>
      </c>
      <c r="G78" s="10"/>
    </row>
    <row r="79">
      <c r="A79" s="6" t="s">
        <v>162</v>
      </c>
      <c r="B79" s="7">
        <v>8.0</v>
      </c>
      <c r="C79" s="8" t="s">
        <v>163</v>
      </c>
      <c r="D79" s="9" t="str">
        <f>'labeler 1 (Nathan)'!B79</f>
        <v>non-satd</v>
      </c>
      <c r="E79" s="9" t="str">
        <f>'labeler 2 (Alexander)'!B79</f>
        <v>non-satd</v>
      </c>
      <c r="F79" s="9" t="str">
        <f>'labeler 3 (Twan)'!B79</f>
        <v>non-satd</v>
      </c>
      <c r="G79" s="10"/>
    </row>
    <row r="80">
      <c r="A80" s="6" t="s">
        <v>164</v>
      </c>
      <c r="B80" s="7">
        <v>1.0</v>
      </c>
      <c r="C80" s="8" t="s">
        <v>165</v>
      </c>
      <c r="D80" s="9" t="str">
        <f>'labeler 1 (Nathan)'!B80</f>
        <v>non-satd</v>
      </c>
      <c r="E80" s="9" t="str">
        <f>'labeler 2 (Alexander)'!B80</f>
        <v>satd</v>
      </c>
      <c r="F80" s="9" t="str">
        <f>'labeler 3 (Twan)'!B80</f>
        <v>non-satd</v>
      </c>
      <c r="G80" s="10"/>
    </row>
    <row r="81">
      <c r="A81" s="6" t="s">
        <v>166</v>
      </c>
      <c r="B81" s="7">
        <v>8.0</v>
      </c>
      <c r="C81" s="8" t="s">
        <v>167</v>
      </c>
      <c r="D81" s="9" t="str">
        <f>'labeler 1 (Nathan)'!B81</f>
        <v>satd</v>
      </c>
      <c r="E81" s="9" t="str">
        <f>'labeler 2 (Alexander)'!B81</f>
        <v>non-satd</v>
      </c>
      <c r="F81" s="9" t="str">
        <f>'labeler 3 (Twan)'!B81</f>
        <v>non-satd</v>
      </c>
      <c r="G81" s="10"/>
    </row>
    <row r="82">
      <c r="A82" s="6" t="s">
        <v>168</v>
      </c>
      <c r="B82" s="7">
        <v>3.0</v>
      </c>
      <c r="C82" s="8" t="s">
        <v>169</v>
      </c>
      <c r="D82" s="9" t="str">
        <f>'labeler 1 (Nathan)'!B82</f>
        <v>non-satd</v>
      </c>
      <c r="E82" s="9" t="str">
        <f>'labeler 2 (Alexander)'!B82</f>
        <v>satd</v>
      </c>
      <c r="F82" s="9" t="str">
        <f>'labeler 3 (Twan)'!B82</f>
        <v>non-satd</v>
      </c>
      <c r="G82" s="10"/>
    </row>
    <row r="83">
      <c r="A83" s="6" t="s">
        <v>170</v>
      </c>
      <c r="B83" s="7">
        <v>3.0</v>
      </c>
      <c r="C83" s="8" t="s">
        <v>171</v>
      </c>
      <c r="D83" s="9" t="str">
        <f>'labeler 1 (Nathan)'!B83</f>
        <v>non-satd</v>
      </c>
      <c r="E83" s="9" t="str">
        <f>'labeler 2 (Alexander)'!B83</f>
        <v>non-satd</v>
      </c>
      <c r="F83" s="9" t="str">
        <f>'labeler 3 (Twan)'!B83</f>
        <v>non-satd</v>
      </c>
      <c r="G83" s="10"/>
    </row>
    <row r="84">
      <c r="A84" s="6" t="s">
        <v>172</v>
      </c>
      <c r="B84" s="7">
        <v>4.0</v>
      </c>
      <c r="C84" s="8" t="s">
        <v>173</v>
      </c>
      <c r="D84" s="9" t="str">
        <f>'labeler 1 (Nathan)'!B84</f>
        <v>non-satd</v>
      </c>
      <c r="E84" s="9" t="str">
        <f>'labeler 2 (Alexander)'!B84</f>
        <v>non-satd</v>
      </c>
      <c r="F84" s="9" t="str">
        <f>'labeler 3 (Twan)'!B84</f>
        <v>non-satd</v>
      </c>
      <c r="G84" s="10"/>
    </row>
    <row r="85">
      <c r="A85" s="6" t="s">
        <v>174</v>
      </c>
      <c r="B85" s="7">
        <v>1.0</v>
      </c>
      <c r="C85" s="8" t="s">
        <v>175</v>
      </c>
      <c r="D85" s="9" t="str">
        <f>'labeler 1 (Nathan)'!B85</f>
        <v>non-satd</v>
      </c>
      <c r="E85" s="9" t="str">
        <f>'labeler 2 (Alexander)'!B85</f>
        <v>non-satd</v>
      </c>
      <c r="F85" s="9" t="str">
        <f>'labeler 3 (Twan)'!B85</f>
        <v>non-satd</v>
      </c>
      <c r="G85" s="10"/>
    </row>
    <row r="86">
      <c r="A86" s="6" t="s">
        <v>176</v>
      </c>
      <c r="B86" s="7">
        <v>1.0</v>
      </c>
      <c r="C86" s="8" t="s">
        <v>177</v>
      </c>
      <c r="D86" s="9" t="str">
        <f>'labeler 1 (Nathan)'!B86</f>
        <v>non-satd</v>
      </c>
      <c r="E86" s="9" t="str">
        <f>'labeler 2 (Alexander)'!B86</f>
        <v>non-satd</v>
      </c>
      <c r="F86" s="9" t="str">
        <f>'labeler 3 (Twan)'!B86</f>
        <v>non-satd</v>
      </c>
      <c r="G86" s="11"/>
    </row>
    <row r="87">
      <c r="A87" s="6" t="s">
        <v>178</v>
      </c>
      <c r="B87" s="7">
        <v>8.0</v>
      </c>
      <c r="C87" s="8" t="s">
        <v>179</v>
      </c>
      <c r="D87" s="9" t="str">
        <f>'labeler 1 (Nathan)'!B87</f>
        <v>satd</v>
      </c>
      <c r="E87" s="9" t="str">
        <f>'labeler 2 (Alexander)'!B87</f>
        <v>satd</v>
      </c>
      <c r="F87" s="9" t="str">
        <f>'labeler 3 (Twan)'!B87</f>
        <v>satd</v>
      </c>
      <c r="G87" s="10"/>
    </row>
    <row r="88">
      <c r="A88" s="6" t="s">
        <v>180</v>
      </c>
      <c r="B88" s="7">
        <v>4.0</v>
      </c>
      <c r="C88" s="8" t="s">
        <v>181</v>
      </c>
      <c r="D88" s="9" t="str">
        <f>'labeler 1 (Nathan)'!B88</f>
        <v>non-satd</v>
      </c>
      <c r="E88" s="9" t="str">
        <f>'labeler 2 (Alexander)'!B88</f>
        <v>non-satd</v>
      </c>
      <c r="F88" s="9" t="str">
        <f>'labeler 3 (Twan)'!B88</f>
        <v>non-satd</v>
      </c>
      <c r="G88" s="10"/>
    </row>
    <row r="89">
      <c r="A89" s="6" t="s">
        <v>182</v>
      </c>
      <c r="B89" s="7">
        <v>1.0</v>
      </c>
      <c r="C89" s="8" t="s">
        <v>183</v>
      </c>
      <c r="D89" s="9" t="str">
        <f>'labeler 1 (Nathan)'!B89</f>
        <v>non-satd</v>
      </c>
      <c r="E89" s="9" t="str">
        <f>'labeler 2 (Alexander)'!B89</f>
        <v>non-satd</v>
      </c>
      <c r="F89" s="9" t="str">
        <f>'labeler 3 (Twan)'!B89</f>
        <v>non-satd</v>
      </c>
      <c r="G89" s="10"/>
    </row>
    <row r="90">
      <c r="A90" s="6" t="s">
        <v>184</v>
      </c>
      <c r="B90" s="7">
        <v>3.0</v>
      </c>
      <c r="C90" s="12" t="s">
        <v>185</v>
      </c>
      <c r="D90" s="9" t="str">
        <f>'labeler 1 (Nathan)'!B90</f>
        <v>non-satd</v>
      </c>
      <c r="E90" s="9" t="str">
        <f>'labeler 2 (Alexander)'!B90</f>
        <v>non-satd</v>
      </c>
      <c r="F90" s="9" t="str">
        <f>'labeler 3 (Twan)'!B90</f>
        <v>non-satd</v>
      </c>
      <c r="G90" s="10"/>
    </row>
    <row r="91">
      <c r="A91" s="6" t="s">
        <v>186</v>
      </c>
      <c r="B91" s="7">
        <v>12.0</v>
      </c>
      <c r="C91" s="8" t="s">
        <v>187</v>
      </c>
      <c r="D91" s="9" t="str">
        <f>'labeler 1 (Nathan)'!B91</f>
        <v>non-satd</v>
      </c>
      <c r="E91" s="9" t="str">
        <f>'labeler 2 (Alexander)'!B91</f>
        <v>satd</v>
      </c>
      <c r="F91" s="9" t="str">
        <f>'labeler 3 (Twan)'!B91</f>
        <v>non-satd</v>
      </c>
      <c r="G91" s="10"/>
    </row>
    <row r="92">
      <c r="A92" s="6" t="s">
        <v>188</v>
      </c>
      <c r="B92" s="7">
        <v>1.0</v>
      </c>
      <c r="C92" s="8" t="s">
        <v>189</v>
      </c>
      <c r="D92" s="9" t="str">
        <f>'labeler 1 (Nathan)'!B92</f>
        <v>non-satd</v>
      </c>
      <c r="E92" s="9" t="str">
        <f>'labeler 2 (Alexander)'!B92</f>
        <v>non-satd</v>
      </c>
      <c r="F92" s="9" t="str">
        <f>'labeler 3 (Twan)'!B92</f>
        <v>non-satd</v>
      </c>
      <c r="G92" s="10"/>
    </row>
    <row r="93">
      <c r="A93" s="6" t="s">
        <v>190</v>
      </c>
      <c r="B93" s="7">
        <v>1.0</v>
      </c>
      <c r="C93" s="8" t="s">
        <v>191</v>
      </c>
      <c r="D93" s="9" t="str">
        <f>'labeler 1 (Nathan)'!B93</f>
        <v>satd</v>
      </c>
      <c r="E93" s="9" t="str">
        <f>'labeler 2 (Alexander)'!B93</f>
        <v>satd</v>
      </c>
      <c r="F93" s="9" t="str">
        <f>'labeler 3 (Twan)'!B93</f>
        <v>satd</v>
      </c>
      <c r="G93" s="10"/>
    </row>
    <row r="94">
      <c r="A94" s="6" t="s">
        <v>192</v>
      </c>
      <c r="B94" s="7">
        <v>1.0</v>
      </c>
      <c r="C94" s="8" t="s">
        <v>193</v>
      </c>
      <c r="D94" s="9" t="str">
        <f>'labeler 1 (Nathan)'!B94</f>
        <v>non-satd</v>
      </c>
      <c r="E94" s="9" t="str">
        <f>'labeler 2 (Alexander)'!B94</f>
        <v>non-satd</v>
      </c>
      <c r="F94" s="9" t="str">
        <f>'labeler 3 (Twan)'!B94</f>
        <v>non-satd</v>
      </c>
      <c r="G94" s="10"/>
    </row>
    <row r="95">
      <c r="A95" s="6" t="s">
        <v>194</v>
      </c>
      <c r="B95" s="7">
        <v>1.0</v>
      </c>
      <c r="C95" s="8" t="s">
        <v>195</v>
      </c>
      <c r="D95" s="9" t="str">
        <f>'labeler 1 (Nathan)'!B95</f>
        <v>non-satd</v>
      </c>
      <c r="E95" s="9" t="str">
        <f>'labeler 2 (Alexander)'!B95</f>
        <v>satd</v>
      </c>
      <c r="F95" s="9" t="str">
        <f>'labeler 3 (Twan)'!B95</f>
        <v>non-satd</v>
      </c>
      <c r="G95" s="10"/>
    </row>
    <row r="96">
      <c r="A96" s="6" t="s">
        <v>196</v>
      </c>
      <c r="B96" s="7">
        <v>1.0</v>
      </c>
      <c r="C96" s="8" t="s">
        <v>197</v>
      </c>
      <c r="D96" s="9" t="str">
        <f>'labeler 1 (Nathan)'!B96</f>
        <v>non-satd</v>
      </c>
      <c r="E96" s="9" t="str">
        <f>'labeler 2 (Alexander)'!B96</f>
        <v>non-satd</v>
      </c>
      <c r="F96" s="9" t="str">
        <f>'labeler 3 (Twan)'!B96</f>
        <v>non-satd</v>
      </c>
      <c r="G96" s="10"/>
    </row>
    <row r="97">
      <c r="A97" s="6" t="s">
        <v>198</v>
      </c>
      <c r="B97" s="7">
        <v>8.0</v>
      </c>
      <c r="C97" s="8" t="s">
        <v>199</v>
      </c>
      <c r="D97" s="9" t="str">
        <f>'labeler 1 (Nathan)'!B97</f>
        <v>satd</v>
      </c>
      <c r="E97" s="9" t="str">
        <f>'labeler 2 (Alexander)'!B97</f>
        <v>non-satd</v>
      </c>
      <c r="F97" s="9" t="str">
        <f>'labeler 3 (Twan)'!B97</f>
        <v>non-satd</v>
      </c>
      <c r="G97" s="10"/>
    </row>
    <row r="98">
      <c r="A98" s="6"/>
      <c r="B98" s="6"/>
      <c r="C98" s="8"/>
      <c r="D98" s="9" t="str">
        <f>'labeler 1 (Nathan)'!B98</f>
        <v/>
      </c>
      <c r="E98" s="9" t="str">
        <f>'labeler 2 (Alexander)'!B98</f>
        <v/>
      </c>
      <c r="F98" s="9" t="str">
        <f>'labeler 3 (Twan)'!B98</f>
        <v/>
      </c>
      <c r="G98" s="10"/>
    </row>
    <row r="99">
      <c r="A99" s="6"/>
      <c r="B99" s="6"/>
      <c r="C99" s="8"/>
      <c r="D99" s="9" t="str">
        <f>'labeler 1 (Nathan)'!B99</f>
        <v/>
      </c>
      <c r="E99" s="9" t="str">
        <f>'labeler 2 (Alexander)'!B99</f>
        <v/>
      </c>
      <c r="F99" s="9" t="str">
        <f>'labeler 3 (Twan)'!B99</f>
        <v/>
      </c>
      <c r="G99" s="10"/>
    </row>
    <row r="100">
      <c r="A100" s="6"/>
      <c r="B100" s="6"/>
      <c r="C100" s="8"/>
      <c r="D100" s="9" t="str">
        <f>'labeler 1 (Nathan)'!B100</f>
        <v/>
      </c>
      <c r="E100" s="9" t="str">
        <f>'labeler 2 (Alexander)'!B100</f>
        <v/>
      </c>
      <c r="F100" s="9" t="str">
        <f>'labeler 3 (Twan)'!B100</f>
        <v/>
      </c>
      <c r="G100" s="10"/>
    </row>
    <row r="101">
      <c r="A101" s="6"/>
      <c r="B101" s="6"/>
      <c r="C101" s="8"/>
      <c r="D101" s="9" t="str">
        <f>'labeler 1 (Nathan)'!B101</f>
        <v/>
      </c>
      <c r="E101" s="9" t="str">
        <f>'labeler 2 (Alexander)'!B101</f>
        <v/>
      </c>
      <c r="F101" s="9" t="str">
        <f>'labeler 3 (Twan)'!B101</f>
        <v/>
      </c>
      <c r="G101" s="10"/>
    </row>
    <row r="102">
      <c r="A102" s="6"/>
      <c r="B102" s="6"/>
      <c r="C102" s="8"/>
      <c r="D102" s="9" t="str">
        <f>'labeler 1 (Nathan)'!B102</f>
        <v/>
      </c>
      <c r="E102" s="9" t="str">
        <f>'labeler 2 (Alexander)'!B102</f>
        <v/>
      </c>
      <c r="F102" s="9" t="str">
        <f>'labeler 3 (Twan)'!B102</f>
        <v/>
      </c>
      <c r="G102" s="10"/>
    </row>
    <row r="103">
      <c r="A103" s="6"/>
      <c r="B103" s="6"/>
      <c r="C103" s="8"/>
      <c r="D103" s="9" t="str">
        <f>'labeler 1 (Nathan)'!B103</f>
        <v/>
      </c>
      <c r="E103" s="9" t="str">
        <f>'labeler 2 (Alexander)'!B103</f>
        <v/>
      </c>
      <c r="F103" s="9" t="str">
        <f>'labeler 3 (Twan)'!B103</f>
        <v/>
      </c>
      <c r="G103" s="10"/>
    </row>
    <row r="104">
      <c r="A104" s="6"/>
      <c r="B104" s="6"/>
      <c r="C104" s="8"/>
      <c r="D104" s="9" t="str">
        <f>'labeler 1 (Nathan)'!B104</f>
        <v/>
      </c>
      <c r="E104" s="9" t="str">
        <f>'labeler 2 (Alexander)'!B104</f>
        <v/>
      </c>
      <c r="F104" s="9" t="str">
        <f>'labeler 3 (Twan)'!B104</f>
        <v/>
      </c>
      <c r="G104" s="10"/>
    </row>
    <row r="105">
      <c r="A105" s="6"/>
      <c r="B105" s="6"/>
      <c r="C105" s="8"/>
      <c r="D105" s="9" t="str">
        <f>'labeler 1 (Nathan)'!B105</f>
        <v/>
      </c>
      <c r="E105" s="9" t="str">
        <f>'labeler 2 (Alexander)'!B105</f>
        <v/>
      </c>
      <c r="F105" s="9" t="str">
        <f>'labeler 3 (Twan)'!B105</f>
        <v/>
      </c>
      <c r="G105" s="10"/>
    </row>
    <row r="106">
      <c r="A106" s="6"/>
      <c r="B106" s="6"/>
      <c r="C106" s="8"/>
      <c r="D106" s="9" t="str">
        <f>'labeler 1 (Nathan)'!B106</f>
        <v/>
      </c>
      <c r="E106" s="9" t="str">
        <f>'labeler 2 (Alexander)'!B106</f>
        <v/>
      </c>
      <c r="F106" s="9" t="str">
        <f>'labeler 3 (Twan)'!B106</f>
        <v/>
      </c>
      <c r="G106" s="10"/>
    </row>
    <row r="107">
      <c r="A107" s="6"/>
      <c r="B107" s="6"/>
      <c r="C107" s="8"/>
      <c r="D107" s="9" t="str">
        <f>'labeler 1 (Nathan)'!B107</f>
        <v/>
      </c>
      <c r="E107" s="9" t="str">
        <f>'labeler 2 (Alexander)'!B107</f>
        <v/>
      </c>
      <c r="F107" s="9" t="str">
        <f>'labeler 3 (Twan)'!B107</f>
        <v/>
      </c>
      <c r="G107" s="10"/>
    </row>
    <row r="108">
      <c r="A108" s="6"/>
      <c r="B108" s="6"/>
      <c r="C108" s="8"/>
      <c r="D108" s="9" t="str">
        <f>'labeler 1 (Nathan)'!B108</f>
        <v/>
      </c>
      <c r="E108" s="9" t="str">
        <f>'labeler 2 (Alexander)'!B108</f>
        <v/>
      </c>
      <c r="F108" s="9" t="str">
        <f>'labeler 3 (Twan)'!B108</f>
        <v/>
      </c>
      <c r="G108" s="10"/>
    </row>
    <row r="109">
      <c r="A109" s="6"/>
      <c r="B109" s="6"/>
      <c r="C109" s="8"/>
      <c r="D109" s="9" t="str">
        <f>'labeler 1 (Nathan)'!B109</f>
        <v/>
      </c>
      <c r="E109" s="9" t="str">
        <f>'labeler 2 (Alexander)'!B109</f>
        <v/>
      </c>
      <c r="F109" s="9" t="str">
        <f>'labeler 3 (Twan)'!B109</f>
        <v/>
      </c>
      <c r="G109" s="10"/>
    </row>
    <row r="110">
      <c r="A110" s="6"/>
      <c r="B110" s="6"/>
      <c r="C110" s="8"/>
      <c r="D110" s="9" t="str">
        <f>'labeler 1 (Nathan)'!B110</f>
        <v/>
      </c>
      <c r="E110" s="9" t="str">
        <f>'labeler 2 (Alexander)'!B110</f>
        <v/>
      </c>
      <c r="F110" s="9" t="str">
        <f>'labeler 3 (Twan)'!B110</f>
        <v/>
      </c>
      <c r="G110" s="10"/>
    </row>
    <row r="111">
      <c r="A111" s="6"/>
      <c r="B111" s="6"/>
      <c r="C111" s="8"/>
      <c r="D111" s="9" t="str">
        <f>'labeler 1 (Nathan)'!B111</f>
        <v/>
      </c>
      <c r="E111" s="9" t="str">
        <f>'labeler 2 (Alexander)'!B111</f>
        <v/>
      </c>
      <c r="F111" s="9" t="str">
        <f>'labeler 3 (Twan)'!B111</f>
        <v/>
      </c>
      <c r="G111" s="10"/>
    </row>
    <row r="112">
      <c r="A112" s="6"/>
      <c r="B112" s="6"/>
      <c r="C112" s="8"/>
      <c r="D112" s="9" t="str">
        <f>'labeler 1 (Nathan)'!B112</f>
        <v/>
      </c>
      <c r="E112" s="9" t="str">
        <f>'labeler 2 (Alexander)'!B112</f>
        <v/>
      </c>
      <c r="F112" s="9" t="str">
        <f>'labeler 3 (Twan)'!B112</f>
        <v/>
      </c>
      <c r="G112" s="10"/>
    </row>
    <row r="113">
      <c r="A113" s="6"/>
      <c r="B113" s="6"/>
      <c r="C113" s="8"/>
      <c r="D113" s="9" t="str">
        <f>'labeler 1 (Nathan)'!B113</f>
        <v/>
      </c>
      <c r="E113" s="9" t="str">
        <f>'labeler 2 (Alexander)'!B113</f>
        <v/>
      </c>
      <c r="F113" s="9" t="str">
        <f>'labeler 3 (Twan)'!B113</f>
        <v/>
      </c>
      <c r="G113" s="10"/>
    </row>
    <row r="114">
      <c r="A114" s="6"/>
      <c r="B114" s="6"/>
      <c r="C114" s="8"/>
      <c r="D114" s="9" t="str">
        <f>'labeler 1 (Nathan)'!B114</f>
        <v/>
      </c>
      <c r="E114" s="9" t="str">
        <f>'labeler 2 (Alexander)'!B114</f>
        <v/>
      </c>
      <c r="F114" s="9" t="str">
        <f>'labeler 3 (Twan)'!B114</f>
        <v/>
      </c>
      <c r="G114" s="10"/>
    </row>
    <row r="115">
      <c r="A115" s="6"/>
      <c r="B115" s="6"/>
      <c r="C115" s="8"/>
      <c r="D115" s="9" t="str">
        <f>'labeler 1 (Nathan)'!B115</f>
        <v/>
      </c>
      <c r="E115" s="9" t="str">
        <f>'labeler 2 (Alexander)'!B115</f>
        <v/>
      </c>
      <c r="F115" s="9" t="str">
        <f>'labeler 3 (Twan)'!B115</f>
        <v/>
      </c>
      <c r="G115" s="10"/>
    </row>
    <row r="116">
      <c r="A116" s="6"/>
      <c r="B116" s="6"/>
      <c r="C116" s="8"/>
      <c r="D116" s="9" t="str">
        <f>'labeler 1 (Nathan)'!B116</f>
        <v/>
      </c>
      <c r="E116" s="9" t="str">
        <f>'labeler 2 (Alexander)'!B116</f>
        <v/>
      </c>
      <c r="F116" s="9" t="str">
        <f>'labeler 3 (Twan)'!B116</f>
        <v/>
      </c>
      <c r="G116" s="10"/>
    </row>
    <row r="117">
      <c r="A117" s="6"/>
      <c r="B117" s="6"/>
      <c r="C117" s="8"/>
      <c r="D117" s="9" t="str">
        <f>'labeler 1 (Nathan)'!B117</f>
        <v/>
      </c>
      <c r="E117" s="9" t="str">
        <f>'labeler 2 (Alexander)'!B117</f>
        <v/>
      </c>
      <c r="F117" s="9" t="str">
        <f>'labeler 3 (Twan)'!B117</f>
        <v/>
      </c>
      <c r="G117" s="10"/>
    </row>
    <row r="118">
      <c r="A118" s="6"/>
      <c r="B118" s="6"/>
      <c r="C118" s="8"/>
      <c r="D118" s="9" t="str">
        <f>'labeler 1 (Nathan)'!B118</f>
        <v/>
      </c>
      <c r="E118" s="9" t="str">
        <f>'labeler 2 (Alexander)'!B118</f>
        <v/>
      </c>
      <c r="F118" s="9" t="str">
        <f>'labeler 3 (Twan)'!B118</f>
        <v/>
      </c>
      <c r="G118" s="10"/>
    </row>
    <row r="119">
      <c r="A119" s="6"/>
      <c r="B119" s="6"/>
      <c r="C119" s="8"/>
      <c r="D119" s="9" t="str">
        <f>'labeler 1 (Nathan)'!B119</f>
        <v/>
      </c>
      <c r="E119" s="9" t="str">
        <f>'labeler 2 (Alexander)'!B119</f>
        <v/>
      </c>
      <c r="F119" s="9" t="str">
        <f>'labeler 3 (Twan)'!B119</f>
        <v/>
      </c>
      <c r="G119" s="10"/>
    </row>
    <row r="120">
      <c r="A120" s="6"/>
      <c r="B120" s="6"/>
      <c r="C120" s="8"/>
      <c r="D120" s="9" t="str">
        <f>'labeler 1 (Nathan)'!B120</f>
        <v/>
      </c>
      <c r="E120" s="9" t="str">
        <f>'labeler 2 (Alexander)'!B120</f>
        <v/>
      </c>
      <c r="F120" s="9" t="str">
        <f>'labeler 3 (Twan)'!B120</f>
        <v/>
      </c>
      <c r="G120" s="10"/>
    </row>
    <row r="121">
      <c r="A121" s="6"/>
      <c r="B121" s="6"/>
      <c r="C121" s="8"/>
      <c r="D121" s="9" t="str">
        <f>'labeler 1 (Nathan)'!B121</f>
        <v/>
      </c>
      <c r="E121" s="9" t="str">
        <f>'labeler 2 (Alexander)'!B121</f>
        <v/>
      </c>
      <c r="F121" s="9" t="str">
        <f>'labeler 3 (Twan)'!B121</f>
        <v/>
      </c>
      <c r="G121" s="10"/>
    </row>
    <row r="122">
      <c r="A122" s="6"/>
      <c r="B122" s="6"/>
      <c r="C122" s="8"/>
      <c r="D122" s="9" t="str">
        <f>'labeler 1 (Nathan)'!B122</f>
        <v/>
      </c>
      <c r="E122" s="9" t="str">
        <f>'labeler 2 (Alexander)'!B122</f>
        <v/>
      </c>
      <c r="F122" s="9" t="str">
        <f>'labeler 3 (Twan)'!B122</f>
        <v/>
      </c>
      <c r="G122" s="10"/>
    </row>
    <row r="123">
      <c r="A123" s="6"/>
      <c r="B123" s="6"/>
      <c r="C123" s="8"/>
      <c r="D123" s="9" t="str">
        <f>'labeler 1 (Nathan)'!B123</f>
        <v/>
      </c>
      <c r="E123" s="9" t="str">
        <f>'labeler 2 (Alexander)'!B123</f>
        <v/>
      </c>
      <c r="F123" s="9" t="str">
        <f>'labeler 3 (Twan)'!B123</f>
        <v/>
      </c>
      <c r="G123" s="10"/>
    </row>
    <row r="124">
      <c r="A124" s="6"/>
      <c r="B124" s="6"/>
      <c r="C124" s="8"/>
      <c r="D124" s="9" t="str">
        <f>'labeler 1 (Nathan)'!B124</f>
        <v/>
      </c>
      <c r="E124" s="9" t="str">
        <f>'labeler 2 (Alexander)'!B124</f>
        <v/>
      </c>
      <c r="F124" s="9" t="str">
        <f>'labeler 3 (Twan)'!B124</f>
        <v/>
      </c>
      <c r="G124" s="10"/>
    </row>
    <row r="125">
      <c r="A125" s="6"/>
      <c r="B125" s="6"/>
      <c r="C125" s="8"/>
      <c r="D125" s="9" t="str">
        <f>'labeler 1 (Nathan)'!B125</f>
        <v/>
      </c>
      <c r="E125" s="9" t="str">
        <f>'labeler 2 (Alexander)'!B125</f>
        <v/>
      </c>
      <c r="F125" s="9" t="str">
        <f>'labeler 3 (Twan)'!B125</f>
        <v/>
      </c>
      <c r="G125" s="10"/>
    </row>
    <row r="126">
      <c r="A126" s="6"/>
      <c r="B126" s="6"/>
      <c r="C126" s="8"/>
      <c r="D126" s="9" t="str">
        <f>'labeler 1 (Nathan)'!B126</f>
        <v/>
      </c>
      <c r="E126" s="9" t="str">
        <f>'labeler 2 (Alexander)'!B126</f>
        <v/>
      </c>
      <c r="F126" s="9" t="str">
        <f>'labeler 3 (Twan)'!B126</f>
        <v/>
      </c>
      <c r="G126" s="10"/>
    </row>
    <row r="127">
      <c r="A127" s="6"/>
      <c r="B127" s="6"/>
      <c r="C127" s="8"/>
      <c r="D127" s="9" t="str">
        <f>'labeler 1 (Nathan)'!B127</f>
        <v/>
      </c>
      <c r="E127" s="9" t="str">
        <f>'labeler 2 (Alexander)'!B127</f>
        <v/>
      </c>
      <c r="F127" s="9" t="str">
        <f>'labeler 3 (Twan)'!B127</f>
        <v/>
      </c>
      <c r="G127" s="10"/>
    </row>
    <row r="128">
      <c r="A128" s="6"/>
      <c r="B128" s="6"/>
      <c r="C128" s="8"/>
      <c r="D128" s="9" t="str">
        <f>'labeler 1 (Nathan)'!B128</f>
        <v/>
      </c>
      <c r="E128" s="9" t="str">
        <f>'labeler 2 (Alexander)'!B128</f>
        <v/>
      </c>
      <c r="F128" s="9" t="str">
        <f>'labeler 3 (Twan)'!B128</f>
        <v/>
      </c>
      <c r="G128" s="10"/>
    </row>
    <row r="129">
      <c r="A129" s="6"/>
      <c r="B129" s="6"/>
      <c r="C129" s="8"/>
      <c r="D129" s="9" t="str">
        <f>'labeler 1 (Nathan)'!B129</f>
        <v/>
      </c>
      <c r="E129" s="9" t="str">
        <f>'labeler 2 (Alexander)'!B129</f>
        <v/>
      </c>
      <c r="F129" s="9" t="str">
        <f>'labeler 3 (Twan)'!B129</f>
        <v/>
      </c>
      <c r="G129" s="10"/>
    </row>
    <row r="130">
      <c r="A130" s="6"/>
      <c r="B130" s="6"/>
      <c r="C130" s="8"/>
      <c r="D130" s="9" t="str">
        <f>'labeler 1 (Nathan)'!B130</f>
        <v/>
      </c>
      <c r="E130" s="9" t="str">
        <f>'labeler 2 (Alexander)'!B130</f>
        <v/>
      </c>
      <c r="F130" s="9" t="str">
        <f>'labeler 3 (Twan)'!B130</f>
        <v/>
      </c>
      <c r="G130" s="10"/>
    </row>
    <row r="131">
      <c r="A131" s="6"/>
      <c r="B131" s="6"/>
      <c r="C131" s="8"/>
      <c r="D131" s="9" t="str">
        <f>'labeler 1 (Nathan)'!B131</f>
        <v/>
      </c>
      <c r="E131" s="9" t="str">
        <f>'labeler 2 (Alexander)'!B131</f>
        <v/>
      </c>
      <c r="F131" s="9" t="str">
        <f>'labeler 3 (Twan)'!B131</f>
        <v/>
      </c>
      <c r="G131" s="10"/>
    </row>
    <row r="132">
      <c r="A132" s="6"/>
      <c r="B132" s="6"/>
      <c r="C132" s="8"/>
      <c r="D132" s="9" t="str">
        <f>'labeler 1 (Nathan)'!B132</f>
        <v/>
      </c>
      <c r="E132" s="9" t="str">
        <f>'labeler 2 (Alexander)'!B132</f>
        <v/>
      </c>
      <c r="F132" s="9" t="str">
        <f>'labeler 3 (Twan)'!B132</f>
        <v/>
      </c>
      <c r="G132" s="10"/>
    </row>
    <row r="133">
      <c r="A133" s="6"/>
      <c r="B133" s="6"/>
      <c r="C133" s="8"/>
      <c r="D133" s="9" t="str">
        <f>'labeler 1 (Nathan)'!B133</f>
        <v/>
      </c>
      <c r="E133" s="9" t="str">
        <f>'labeler 2 (Alexander)'!B133</f>
        <v/>
      </c>
      <c r="F133" s="9" t="str">
        <f>'labeler 3 (Twan)'!B133</f>
        <v/>
      </c>
      <c r="G133" s="10"/>
    </row>
    <row r="134">
      <c r="A134" s="6"/>
      <c r="B134" s="6"/>
      <c r="C134" s="8"/>
      <c r="D134" s="9" t="str">
        <f>'labeler 1 (Nathan)'!B134</f>
        <v/>
      </c>
      <c r="E134" s="9" t="str">
        <f>'labeler 2 (Alexander)'!B134</f>
        <v/>
      </c>
      <c r="F134" s="9" t="str">
        <f>'labeler 3 (Twan)'!B134</f>
        <v/>
      </c>
      <c r="G134" s="10"/>
    </row>
    <row r="135">
      <c r="A135" s="6"/>
      <c r="B135" s="6"/>
      <c r="C135" s="8"/>
      <c r="D135" s="9" t="str">
        <f>'labeler 1 (Nathan)'!B135</f>
        <v/>
      </c>
      <c r="E135" s="9" t="str">
        <f>'labeler 2 (Alexander)'!B135</f>
        <v/>
      </c>
      <c r="F135" s="9" t="str">
        <f>'labeler 3 (Twan)'!B135</f>
        <v/>
      </c>
      <c r="G135" s="10"/>
    </row>
    <row r="136">
      <c r="A136" s="6"/>
      <c r="B136" s="6"/>
      <c r="C136" s="8"/>
      <c r="D136" s="9" t="str">
        <f>'labeler 1 (Nathan)'!B136</f>
        <v/>
      </c>
      <c r="E136" s="9" t="str">
        <f>'labeler 2 (Alexander)'!B136</f>
        <v/>
      </c>
      <c r="F136" s="9" t="str">
        <f>'labeler 3 (Twan)'!B136</f>
        <v/>
      </c>
      <c r="G136" s="10"/>
    </row>
    <row r="137">
      <c r="A137" s="6"/>
      <c r="B137" s="6"/>
      <c r="C137" s="8"/>
      <c r="D137" s="9" t="str">
        <f>'labeler 1 (Nathan)'!B137</f>
        <v/>
      </c>
      <c r="E137" s="9" t="str">
        <f>'labeler 2 (Alexander)'!B137</f>
        <v/>
      </c>
      <c r="F137" s="9" t="str">
        <f>'labeler 3 (Twan)'!B137</f>
        <v/>
      </c>
      <c r="G137" s="10"/>
    </row>
    <row r="138">
      <c r="A138" s="6"/>
      <c r="B138" s="6"/>
      <c r="C138" s="8"/>
      <c r="D138" s="9" t="str">
        <f>'labeler 1 (Nathan)'!B138</f>
        <v/>
      </c>
      <c r="E138" s="9" t="str">
        <f>'labeler 2 (Alexander)'!B138</f>
        <v/>
      </c>
      <c r="F138" s="9" t="str">
        <f>'labeler 3 (Twan)'!B138</f>
        <v/>
      </c>
      <c r="G138" s="10"/>
    </row>
    <row r="139">
      <c r="A139" s="6"/>
      <c r="B139" s="6"/>
      <c r="C139" s="8"/>
      <c r="D139" s="9" t="str">
        <f>'labeler 1 (Nathan)'!B139</f>
        <v/>
      </c>
      <c r="E139" s="9" t="str">
        <f>'labeler 2 (Alexander)'!B139</f>
        <v/>
      </c>
      <c r="F139" s="9" t="str">
        <f>'labeler 3 (Twan)'!B139</f>
        <v/>
      </c>
      <c r="G139" s="10"/>
    </row>
    <row r="140">
      <c r="A140" s="6"/>
      <c r="B140" s="6"/>
      <c r="C140" s="8"/>
      <c r="D140" s="9" t="str">
        <f>'labeler 1 (Nathan)'!B140</f>
        <v/>
      </c>
      <c r="E140" s="9" t="str">
        <f>'labeler 2 (Alexander)'!B140</f>
        <v/>
      </c>
      <c r="F140" s="9" t="str">
        <f>'labeler 3 (Twan)'!B140</f>
        <v/>
      </c>
      <c r="G140" s="10"/>
    </row>
    <row r="141">
      <c r="A141" s="6"/>
      <c r="B141" s="6"/>
      <c r="C141" s="8"/>
      <c r="D141" s="9" t="str">
        <f>'labeler 1 (Nathan)'!B141</f>
        <v/>
      </c>
      <c r="E141" s="9" t="str">
        <f>'labeler 2 (Alexander)'!B141</f>
        <v/>
      </c>
      <c r="F141" s="9" t="str">
        <f>'labeler 3 (Twan)'!B141</f>
        <v/>
      </c>
      <c r="G141" s="10"/>
    </row>
    <row r="142">
      <c r="A142" s="6"/>
      <c r="B142" s="6"/>
      <c r="C142" s="8"/>
      <c r="D142" s="9" t="str">
        <f>'labeler 1 (Nathan)'!B142</f>
        <v/>
      </c>
      <c r="E142" s="9" t="str">
        <f>'labeler 2 (Alexander)'!B142</f>
        <v/>
      </c>
      <c r="F142" s="9" t="str">
        <f>'labeler 3 (Twan)'!B142</f>
        <v/>
      </c>
      <c r="G142" s="10"/>
    </row>
    <row r="143">
      <c r="A143" s="6"/>
      <c r="B143" s="6"/>
      <c r="C143" s="8"/>
      <c r="D143" s="9" t="str">
        <f>'labeler 1 (Nathan)'!B143</f>
        <v/>
      </c>
      <c r="E143" s="9" t="str">
        <f>'labeler 2 (Alexander)'!B143</f>
        <v/>
      </c>
      <c r="F143" s="9" t="str">
        <f>'labeler 3 (Twan)'!B143</f>
        <v/>
      </c>
      <c r="G143" s="10"/>
    </row>
    <row r="144">
      <c r="A144" s="6"/>
      <c r="B144" s="6"/>
      <c r="C144" s="8"/>
      <c r="D144" s="9" t="str">
        <f>'labeler 1 (Nathan)'!B144</f>
        <v/>
      </c>
      <c r="E144" s="9" t="str">
        <f>'labeler 2 (Alexander)'!B144</f>
        <v/>
      </c>
      <c r="F144" s="9" t="str">
        <f>'labeler 3 (Twan)'!B144</f>
        <v/>
      </c>
      <c r="G144" s="10"/>
    </row>
    <row r="145">
      <c r="A145" s="6"/>
      <c r="B145" s="6"/>
      <c r="C145" s="8"/>
      <c r="D145" s="9" t="str">
        <f>'labeler 1 (Nathan)'!B145</f>
        <v/>
      </c>
      <c r="E145" s="9" t="str">
        <f>'labeler 2 (Alexander)'!B145</f>
        <v/>
      </c>
      <c r="F145" s="9" t="str">
        <f>'labeler 3 (Twan)'!B145</f>
        <v/>
      </c>
      <c r="G145" s="10"/>
    </row>
    <row r="146">
      <c r="A146" s="6"/>
      <c r="B146" s="6"/>
      <c r="C146" s="8"/>
      <c r="D146" s="9" t="str">
        <f>'labeler 1 (Nathan)'!B146</f>
        <v/>
      </c>
      <c r="E146" s="9" t="str">
        <f>'labeler 2 (Alexander)'!B146</f>
        <v/>
      </c>
      <c r="F146" s="9" t="str">
        <f>'labeler 3 (Twan)'!B146</f>
        <v/>
      </c>
      <c r="G146" s="10"/>
    </row>
    <row r="147">
      <c r="A147" s="6"/>
      <c r="B147" s="6"/>
      <c r="C147" s="8"/>
      <c r="D147" s="9" t="str">
        <f>'labeler 1 (Nathan)'!B147</f>
        <v/>
      </c>
      <c r="E147" s="9" t="str">
        <f>'labeler 2 (Alexander)'!B147</f>
        <v/>
      </c>
      <c r="F147" s="9" t="str">
        <f>'labeler 3 (Twan)'!B147</f>
        <v/>
      </c>
      <c r="G147" s="10"/>
    </row>
    <row r="148">
      <c r="A148" s="6"/>
      <c r="B148" s="6"/>
      <c r="D148" s="9" t="str">
        <f>'labeler 1 (Nathan)'!B148</f>
        <v/>
      </c>
      <c r="E148" s="9" t="str">
        <f>'labeler 2 (Alexander)'!B148</f>
        <v/>
      </c>
      <c r="F148" s="9" t="str">
        <f>'labeler 3 (Twan)'!B148</f>
        <v/>
      </c>
      <c r="G148" s="10"/>
    </row>
    <row r="149">
      <c r="A149" s="6"/>
      <c r="B149" s="6"/>
      <c r="D149" s="9" t="str">
        <f>'labeler 1 (Nathan)'!B149</f>
        <v/>
      </c>
      <c r="E149" s="9" t="str">
        <f>'labeler 2 (Alexander)'!B149</f>
        <v/>
      </c>
      <c r="F149" s="9" t="str">
        <f>'labeler 3 (Twan)'!B149</f>
        <v/>
      </c>
      <c r="G149" s="10"/>
    </row>
    <row r="150">
      <c r="A150" s="6"/>
      <c r="B150" s="6"/>
      <c r="D150" s="9" t="str">
        <f>'labeler 1 (Nathan)'!B150</f>
        <v/>
      </c>
      <c r="E150" s="9" t="str">
        <f>'labeler 2 (Alexander)'!B150</f>
        <v/>
      </c>
      <c r="F150" s="9" t="str">
        <f>'labeler 3 (Twan)'!B150</f>
        <v/>
      </c>
      <c r="G150" s="10"/>
    </row>
    <row r="151">
      <c r="A151" s="6"/>
      <c r="B151" s="6"/>
      <c r="D151" s="9" t="str">
        <f>'labeler 1 (Nathan)'!B151</f>
        <v/>
      </c>
      <c r="E151" s="9" t="str">
        <f>'labeler 2 (Alexander)'!B151</f>
        <v/>
      </c>
      <c r="F151" s="9" t="str">
        <f>'labeler 3 (Twan)'!B151</f>
        <v/>
      </c>
      <c r="G151" s="10"/>
    </row>
    <row r="152">
      <c r="A152" s="6"/>
      <c r="B152" s="6"/>
      <c r="D152" s="9" t="str">
        <f>'labeler 1 (Nathan)'!B152</f>
        <v/>
      </c>
      <c r="E152" s="9" t="str">
        <f>'labeler 2 (Alexander)'!B152</f>
        <v/>
      </c>
      <c r="F152" s="9" t="str">
        <f>'labeler 3 (Twan)'!B152</f>
        <v/>
      </c>
      <c r="G152" s="10"/>
    </row>
    <row r="153">
      <c r="A153" s="6"/>
      <c r="B153" s="6"/>
      <c r="D153" s="9" t="str">
        <f>'labeler 1 (Nathan)'!B153</f>
        <v/>
      </c>
      <c r="E153" s="9" t="str">
        <f>'labeler 2 (Alexander)'!B153</f>
        <v/>
      </c>
      <c r="F153" s="9" t="str">
        <f>'labeler 3 (Twan)'!B153</f>
        <v/>
      </c>
      <c r="G153" s="10"/>
    </row>
    <row r="154">
      <c r="A154" s="6"/>
      <c r="B154" s="6"/>
      <c r="D154" s="9" t="str">
        <f>'labeler 1 (Nathan)'!B154</f>
        <v/>
      </c>
      <c r="E154" s="9" t="str">
        <f>'labeler 2 (Alexander)'!B154</f>
        <v/>
      </c>
      <c r="F154" s="9" t="str">
        <f>'labeler 3 (Twan)'!B154</f>
        <v/>
      </c>
      <c r="G154" s="10"/>
    </row>
    <row r="155">
      <c r="A155" s="6"/>
      <c r="B155" s="6"/>
      <c r="D155" s="9" t="str">
        <f>'labeler 1 (Nathan)'!B155</f>
        <v/>
      </c>
      <c r="E155" s="9" t="str">
        <f>'labeler 2 (Alexander)'!B155</f>
        <v/>
      </c>
      <c r="F155" s="9" t="str">
        <f>'labeler 3 (Twan)'!B155</f>
        <v/>
      </c>
      <c r="G155" s="10"/>
    </row>
    <row r="156">
      <c r="A156" s="6"/>
      <c r="B156" s="6"/>
      <c r="D156" s="9" t="str">
        <f>'labeler 1 (Nathan)'!B156</f>
        <v/>
      </c>
      <c r="E156" s="9" t="str">
        <f>'labeler 2 (Alexander)'!B156</f>
        <v/>
      </c>
      <c r="F156" s="9" t="str">
        <f>'labeler 3 (Twan)'!B156</f>
        <v/>
      </c>
      <c r="G156" s="10"/>
    </row>
    <row r="157">
      <c r="A157" s="6"/>
      <c r="B157" s="6"/>
      <c r="D157" s="9" t="str">
        <f>'labeler 1 (Nathan)'!B157</f>
        <v/>
      </c>
      <c r="E157" s="9" t="str">
        <f>'labeler 2 (Alexander)'!B157</f>
        <v/>
      </c>
      <c r="F157" s="9" t="str">
        <f>'labeler 3 (Twan)'!B157</f>
        <v/>
      </c>
      <c r="G157" s="10"/>
    </row>
    <row r="158">
      <c r="A158" s="6"/>
      <c r="B158" s="6"/>
      <c r="D158" s="9" t="str">
        <f>'labeler 1 (Nathan)'!B158</f>
        <v/>
      </c>
      <c r="E158" s="9" t="str">
        <f>'labeler 2 (Alexander)'!B158</f>
        <v/>
      </c>
      <c r="F158" s="9" t="str">
        <f>'labeler 3 (Twan)'!B158</f>
        <v/>
      </c>
      <c r="G158" s="10"/>
    </row>
    <row r="159">
      <c r="A159" s="6"/>
      <c r="B159" s="6"/>
      <c r="D159" s="9" t="str">
        <f>'labeler 1 (Nathan)'!B159</f>
        <v/>
      </c>
      <c r="E159" s="9" t="str">
        <f>'labeler 2 (Alexander)'!B159</f>
        <v/>
      </c>
      <c r="F159" s="9" t="str">
        <f>'labeler 3 (Twan)'!B159</f>
        <v/>
      </c>
      <c r="G159" s="10"/>
    </row>
    <row r="160">
      <c r="A160" s="6"/>
      <c r="B160" s="6"/>
      <c r="D160" s="9" t="str">
        <f>'labeler 1 (Nathan)'!B160</f>
        <v/>
      </c>
      <c r="E160" s="9" t="str">
        <f>'labeler 2 (Alexander)'!B160</f>
        <v/>
      </c>
      <c r="F160" s="9" t="str">
        <f>'labeler 3 (Twan)'!B160</f>
        <v/>
      </c>
      <c r="G160" s="10"/>
    </row>
    <row r="161">
      <c r="A161" s="6"/>
      <c r="B161" s="6"/>
      <c r="D161" s="9" t="str">
        <f>'labeler 1 (Nathan)'!B161</f>
        <v/>
      </c>
      <c r="E161" s="9" t="str">
        <f>'labeler 2 (Alexander)'!B161</f>
        <v/>
      </c>
      <c r="F161" s="9" t="str">
        <f>'labeler 3 (Twan)'!B161</f>
        <v/>
      </c>
      <c r="G161" s="10"/>
    </row>
    <row r="162">
      <c r="A162" s="6"/>
      <c r="B162" s="6"/>
      <c r="D162" s="9" t="str">
        <f>'labeler 1 (Nathan)'!B162</f>
        <v/>
      </c>
      <c r="E162" s="9" t="str">
        <f>'labeler 2 (Alexander)'!B162</f>
        <v/>
      </c>
      <c r="F162" s="9" t="str">
        <f>'labeler 3 (Twan)'!B162</f>
        <v/>
      </c>
      <c r="G162" s="10"/>
    </row>
    <row r="163">
      <c r="A163" s="6"/>
      <c r="B163" s="6"/>
      <c r="D163" s="9" t="str">
        <f>'labeler 1 (Nathan)'!B163</f>
        <v/>
      </c>
      <c r="E163" s="9" t="str">
        <f>'labeler 2 (Alexander)'!B163</f>
        <v/>
      </c>
      <c r="F163" s="9" t="str">
        <f>'labeler 3 (Twan)'!B163</f>
        <v/>
      </c>
      <c r="G163" s="10"/>
    </row>
    <row r="164">
      <c r="A164" s="6"/>
      <c r="B164" s="6"/>
      <c r="D164" s="9" t="str">
        <f>'labeler 1 (Nathan)'!B164</f>
        <v/>
      </c>
      <c r="E164" s="9" t="str">
        <f>'labeler 2 (Alexander)'!B164</f>
        <v/>
      </c>
      <c r="F164" s="9" t="str">
        <f>'labeler 3 (Twan)'!B164</f>
        <v/>
      </c>
      <c r="G164" s="10"/>
    </row>
    <row r="165">
      <c r="A165" s="6"/>
      <c r="B165" s="6"/>
      <c r="D165" s="9" t="str">
        <f>'labeler 1 (Nathan)'!B165</f>
        <v/>
      </c>
      <c r="E165" s="9" t="str">
        <f>'labeler 2 (Alexander)'!B165</f>
        <v/>
      </c>
      <c r="F165" s="9" t="str">
        <f>'labeler 3 (Twan)'!B165</f>
        <v/>
      </c>
      <c r="G165" s="10"/>
    </row>
    <row r="166">
      <c r="A166" s="6"/>
      <c r="B166" s="6"/>
      <c r="D166" s="9" t="str">
        <f>'labeler 1 (Nathan)'!B166</f>
        <v/>
      </c>
      <c r="E166" s="9" t="str">
        <f>'labeler 2 (Alexander)'!B166</f>
        <v/>
      </c>
      <c r="F166" s="9" t="str">
        <f>'labeler 3 (Twan)'!B166</f>
        <v/>
      </c>
      <c r="G166" s="10"/>
    </row>
    <row r="167">
      <c r="A167" s="6"/>
      <c r="B167" s="6"/>
      <c r="D167" s="9" t="str">
        <f>'labeler 1 (Nathan)'!B167</f>
        <v/>
      </c>
      <c r="E167" s="9" t="str">
        <f>'labeler 2 (Alexander)'!B167</f>
        <v/>
      </c>
      <c r="F167" s="9" t="str">
        <f>'labeler 3 (Twan)'!B167</f>
        <v/>
      </c>
      <c r="G167" s="10"/>
    </row>
    <row r="168">
      <c r="A168" s="6"/>
      <c r="B168" s="6"/>
      <c r="D168" s="9" t="str">
        <f>'labeler 1 (Nathan)'!B168</f>
        <v/>
      </c>
      <c r="E168" s="9" t="str">
        <f>'labeler 2 (Alexander)'!B168</f>
        <v/>
      </c>
      <c r="F168" s="9" t="str">
        <f>'labeler 3 (Twan)'!B168</f>
        <v/>
      </c>
      <c r="G168" s="10"/>
    </row>
    <row r="169">
      <c r="A169" s="6"/>
      <c r="B169" s="6"/>
      <c r="D169" s="9" t="str">
        <f>'labeler 1 (Nathan)'!B169</f>
        <v/>
      </c>
      <c r="E169" s="9" t="str">
        <f>'labeler 2 (Alexander)'!B169</f>
        <v/>
      </c>
      <c r="F169" s="9" t="str">
        <f>'labeler 3 (Twan)'!B169</f>
        <v/>
      </c>
      <c r="G169" s="10"/>
    </row>
    <row r="170">
      <c r="A170" s="6"/>
      <c r="B170" s="6"/>
      <c r="D170" s="9" t="str">
        <f>'labeler 1 (Nathan)'!B170</f>
        <v/>
      </c>
      <c r="E170" s="9" t="str">
        <f>'labeler 2 (Alexander)'!B170</f>
        <v/>
      </c>
      <c r="F170" s="9" t="str">
        <f>'labeler 3 (Twan)'!B170</f>
        <v/>
      </c>
      <c r="G170" s="10"/>
    </row>
    <row r="171">
      <c r="A171" s="6"/>
      <c r="B171" s="6"/>
      <c r="D171" s="9" t="str">
        <f>'labeler 1 (Nathan)'!B171</f>
        <v/>
      </c>
      <c r="E171" s="9" t="str">
        <f>'labeler 2 (Alexander)'!B171</f>
        <v/>
      </c>
      <c r="F171" s="9" t="str">
        <f>'labeler 3 (Twan)'!B171</f>
        <v/>
      </c>
      <c r="G171" s="10"/>
    </row>
    <row r="172">
      <c r="A172" s="6"/>
      <c r="B172" s="6"/>
      <c r="D172" s="9" t="str">
        <f>'labeler 1 (Nathan)'!B172</f>
        <v/>
      </c>
      <c r="E172" s="9" t="str">
        <f>'labeler 2 (Alexander)'!B172</f>
        <v/>
      </c>
      <c r="F172" s="9" t="str">
        <f>'labeler 3 (Twan)'!B172</f>
        <v/>
      </c>
      <c r="G172" s="10"/>
    </row>
    <row r="173">
      <c r="A173" s="6"/>
      <c r="B173" s="6"/>
      <c r="D173" s="9" t="str">
        <f>'labeler 1 (Nathan)'!B173</f>
        <v/>
      </c>
      <c r="E173" s="9" t="str">
        <f>'labeler 2 (Alexander)'!B173</f>
        <v/>
      </c>
      <c r="F173" s="9" t="str">
        <f>'labeler 3 (Twan)'!B173</f>
        <v/>
      </c>
      <c r="G173" s="10"/>
    </row>
    <row r="174">
      <c r="A174" s="6"/>
      <c r="B174" s="6"/>
      <c r="D174" s="9" t="str">
        <f>'labeler 1 (Nathan)'!B174</f>
        <v/>
      </c>
      <c r="E174" s="9" t="str">
        <f>'labeler 2 (Alexander)'!B174</f>
        <v/>
      </c>
      <c r="F174" s="9" t="str">
        <f>'labeler 3 (Twan)'!B174</f>
        <v/>
      </c>
      <c r="G174" s="10"/>
    </row>
    <row r="175">
      <c r="A175" s="6"/>
      <c r="B175" s="6"/>
      <c r="D175" s="9" t="str">
        <f>'labeler 1 (Nathan)'!B175</f>
        <v/>
      </c>
      <c r="E175" s="9" t="str">
        <f>'labeler 2 (Alexander)'!B175</f>
        <v/>
      </c>
      <c r="F175" s="9" t="str">
        <f>'labeler 3 (Twan)'!B175</f>
        <v/>
      </c>
      <c r="G175" s="10"/>
    </row>
    <row r="176">
      <c r="A176" s="6"/>
      <c r="B176" s="6"/>
      <c r="D176" s="9" t="str">
        <f>'labeler 1 (Nathan)'!B176</f>
        <v/>
      </c>
      <c r="E176" s="9" t="str">
        <f>'labeler 2 (Alexander)'!B176</f>
        <v/>
      </c>
      <c r="F176" s="9" t="str">
        <f>'labeler 3 (Twan)'!B176</f>
        <v/>
      </c>
      <c r="G176" s="10"/>
    </row>
    <row r="177">
      <c r="A177" s="6"/>
      <c r="B177" s="6"/>
      <c r="D177" s="9" t="str">
        <f>'labeler 1 (Nathan)'!B177</f>
        <v/>
      </c>
      <c r="E177" s="9" t="str">
        <f>'labeler 2 (Alexander)'!B177</f>
        <v/>
      </c>
      <c r="F177" s="9" t="str">
        <f>'labeler 3 (Twan)'!B177</f>
        <v/>
      </c>
      <c r="G177" s="10"/>
    </row>
    <row r="178">
      <c r="A178" s="6"/>
      <c r="B178" s="6"/>
      <c r="D178" s="9" t="str">
        <f>'labeler 1 (Nathan)'!B178</f>
        <v/>
      </c>
      <c r="E178" s="9" t="str">
        <f>'labeler 2 (Alexander)'!B178</f>
        <v/>
      </c>
      <c r="F178" s="9" t="str">
        <f>'labeler 3 (Twan)'!B178</f>
        <v/>
      </c>
      <c r="G178" s="10"/>
    </row>
    <row r="179">
      <c r="A179" s="6"/>
      <c r="B179" s="6"/>
      <c r="D179" s="9" t="str">
        <f>'labeler 1 (Nathan)'!B179</f>
        <v/>
      </c>
      <c r="E179" s="9" t="str">
        <f>'labeler 2 (Alexander)'!B179</f>
        <v/>
      </c>
      <c r="F179" s="9" t="str">
        <f>'labeler 3 (Twan)'!B179</f>
        <v/>
      </c>
      <c r="G179" s="10"/>
    </row>
    <row r="180">
      <c r="A180" s="6"/>
      <c r="B180" s="6"/>
      <c r="D180" s="9" t="str">
        <f>'labeler 1 (Nathan)'!B180</f>
        <v/>
      </c>
      <c r="E180" s="9" t="str">
        <f>'labeler 2 (Alexander)'!B180</f>
        <v/>
      </c>
      <c r="F180" s="9" t="str">
        <f>'labeler 3 (Twan)'!B180</f>
        <v/>
      </c>
      <c r="G180" s="10"/>
    </row>
    <row r="181">
      <c r="A181" s="6"/>
      <c r="B181" s="6"/>
      <c r="D181" s="9" t="str">
        <f>'labeler 1 (Nathan)'!B181</f>
        <v/>
      </c>
      <c r="E181" s="9" t="str">
        <f>'labeler 2 (Alexander)'!B181</f>
        <v/>
      </c>
      <c r="F181" s="9" t="str">
        <f>'labeler 3 (Twan)'!B181</f>
        <v/>
      </c>
      <c r="G181" s="10"/>
    </row>
    <row r="182">
      <c r="A182" s="6"/>
      <c r="B182" s="6"/>
      <c r="D182" s="9" t="str">
        <f>'labeler 1 (Nathan)'!B182</f>
        <v/>
      </c>
      <c r="E182" s="9" t="str">
        <f>'labeler 2 (Alexander)'!B182</f>
        <v/>
      </c>
      <c r="F182" s="9" t="str">
        <f>'labeler 3 (Twan)'!B182</f>
        <v/>
      </c>
      <c r="G182" s="10"/>
    </row>
    <row r="183">
      <c r="A183" s="6"/>
      <c r="B183" s="6"/>
      <c r="D183" s="9" t="str">
        <f>'labeler 1 (Nathan)'!B183</f>
        <v/>
      </c>
      <c r="E183" s="9" t="str">
        <f>'labeler 2 (Alexander)'!B183</f>
        <v/>
      </c>
      <c r="F183" s="9" t="str">
        <f>'labeler 3 (Twan)'!B183</f>
        <v/>
      </c>
      <c r="G183" s="10"/>
    </row>
    <row r="184">
      <c r="A184" s="6"/>
      <c r="B184" s="6"/>
      <c r="D184" s="9" t="str">
        <f>'labeler 1 (Nathan)'!B184</f>
        <v/>
      </c>
      <c r="E184" s="9" t="str">
        <f>'labeler 2 (Alexander)'!B184</f>
        <v/>
      </c>
      <c r="F184" s="9" t="str">
        <f>'labeler 3 (Twan)'!B184</f>
        <v/>
      </c>
      <c r="G184" s="10"/>
    </row>
    <row r="185">
      <c r="A185" s="6"/>
      <c r="B185" s="6"/>
      <c r="D185" s="9" t="str">
        <f>'labeler 1 (Nathan)'!B185</f>
        <v/>
      </c>
      <c r="E185" s="9" t="str">
        <f>'labeler 2 (Alexander)'!B185</f>
        <v/>
      </c>
      <c r="F185" s="9" t="str">
        <f>'labeler 3 (Twan)'!B185</f>
        <v/>
      </c>
      <c r="G185" s="10"/>
    </row>
    <row r="186">
      <c r="A186" s="6"/>
      <c r="B186" s="6"/>
      <c r="D186" s="9" t="str">
        <f>'labeler 1 (Nathan)'!B186</f>
        <v/>
      </c>
      <c r="E186" s="9" t="str">
        <f>'labeler 2 (Alexander)'!B186</f>
        <v/>
      </c>
      <c r="F186" s="9" t="str">
        <f>'labeler 3 (Twan)'!B186</f>
        <v/>
      </c>
      <c r="G186" s="10"/>
    </row>
    <row r="187">
      <c r="A187" s="6"/>
      <c r="B187" s="6"/>
      <c r="D187" s="9" t="str">
        <f>'labeler 1 (Nathan)'!B187</f>
        <v/>
      </c>
      <c r="E187" s="9" t="str">
        <f>'labeler 2 (Alexander)'!B187</f>
        <v/>
      </c>
      <c r="F187" s="9" t="str">
        <f>'labeler 3 (Twan)'!B187</f>
        <v/>
      </c>
      <c r="G187" s="10"/>
    </row>
    <row r="188">
      <c r="A188" s="6"/>
      <c r="B188" s="6"/>
      <c r="D188" s="9" t="str">
        <f>'labeler 1 (Nathan)'!B188</f>
        <v/>
      </c>
      <c r="E188" s="9" t="str">
        <f>'labeler 2 (Alexander)'!B188</f>
        <v/>
      </c>
      <c r="F188" s="9" t="str">
        <f>'labeler 3 (Twan)'!B188</f>
        <v/>
      </c>
      <c r="G188" s="10"/>
    </row>
    <row r="189">
      <c r="A189" s="6"/>
      <c r="B189" s="6"/>
      <c r="D189" s="9" t="str">
        <f>'labeler 1 (Nathan)'!B189</f>
        <v/>
      </c>
      <c r="E189" s="9" t="str">
        <f>'labeler 2 (Alexander)'!B189</f>
        <v/>
      </c>
      <c r="F189" s="9" t="str">
        <f>'labeler 3 (Twan)'!B189</f>
        <v/>
      </c>
      <c r="G189" s="10"/>
    </row>
    <row r="190">
      <c r="A190" s="6"/>
      <c r="B190" s="6"/>
      <c r="D190" s="9" t="str">
        <f>'labeler 1 (Nathan)'!B190</f>
        <v/>
      </c>
      <c r="E190" s="9" t="str">
        <f>'labeler 2 (Alexander)'!B190</f>
        <v/>
      </c>
      <c r="F190" s="9" t="str">
        <f>'labeler 3 (Twan)'!B190</f>
        <v/>
      </c>
      <c r="G190" s="10"/>
    </row>
    <row r="191">
      <c r="A191" s="6"/>
      <c r="B191" s="6"/>
      <c r="D191" s="9" t="str">
        <f>'labeler 1 (Nathan)'!B191</f>
        <v/>
      </c>
      <c r="E191" s="9" t="str">
        <f>'labeler 2 (Alexander)'!B191</f>
        <v/>
      </c>
      <c r="F191" s="9" t="str">
        <f>'labeler 3 (Twan)'!B191</f>
        <v/>
      </c>
      <c r="G191" s="10"/>
    </row>
    <row r="192">
      <c r="A192" s="6"/>
      <c r="B192" s="6"/>
      <c r="D192" s="9" t="str">
        <f>'labeler 1 (Nathan)'!B192</f>
        <v/>
      </c>
      <c r="E192" s="9" t="str">
        <f>'labeler 2 (Alexander)'!B192</f>
        <v/>
      </c>
      <c r="F192" s="9" t="str">
        <f>'labeler 3 (Twan)'!B192</f>
        <v/>
      </c>
      <c r="G192" s="10"/>
    </row>
    <row r="193">
      <c r="A193" s="6"/>
      <c r="B193" s="6"/>
      <c r="D193" s="9" t="str">
        <f>'labeler 1 (Nathan)'!B193</f>
        <v/>
      </c>
      <c r="E193" s="9" t="str">
        <f>'labeler 2 (Alexander)'!B193</f>
        <v/>
      </c>
      <c r="F193" s="9" t="str">
        <f>'labeler 3 (Twan)'!B193</f>
        <v/>
      </c>
      <c r="G193" s="10"/>
    </row>
    <row r="194">
      <c r="A194" s="6"/>
      <c r="B194" s="6"/>
      <c r="D194" s="9" t="str">
        <f>'labeler 1 (Nathan)'!B194</f>
        <v/>
      </c>
      <c r="E194" s="9" t="str">
        <f>'labeler 2 (Alexander)'!B194</f>
        <v/>
      </c>
      <c r="F194" s="9" t="str">
        <f>'labeler 3 (Twan)'!B194</f>
        <v/>
      </c>
      <c r="G194" s="10"/>
    </row>
    <row r="195">
      <c r="A195" s="6"/>
      <c r="B195" s="6"/>
      <c r="D195" s="9" t="str">
        <f>'labeler 1 (Nathan)'!B195</f>
        <v/>
      </c>
      <c r="E195" s="9" t="str">
        <f>'labeler 2 (Alexander)'!B195</f>
        <v/>
      </c>
      <c r="F195" s="9" t="str">
        <f>'labeler 3 (Twan)'!B195</f>
        <v/>
      </c>
      <c r="G195" s="10"/>
    </row>
    <row r="196">
      <c r="A196" s="6"/>
      <c r="B196" s="6"/>
      <c r="D196" s="9" t="str">
        <f>'labeler 1 (Nathan)'!B196</f>
        <v/>
      </c>
      <c r="E196" s="9" t="str">
        <f>'labeler 2 (Alexander)'!B196</f>
        <v/>
      </c>
      <c r="F196" s="9" t="str">
        <f>'labeler 3 (Twan)'!B196</f>
        <v/>
      </c>
      <c r="G196" s="10"/>
    </row>
    <row r="197">
      <c r="A197" s="6"/>
      <c r="B197" s="6"/>
      <c r="D197" s="9" t="str">
        <f>'labeler 1 (Nathan)'!B197</f>
        <v/>
      </c>
      <c r="E197" s="9" t="str">
        <f>'labeler 2 (Alexander)'!B197</f>
        <v/>
      </c>
      <c r="F197" s="9" t="str">
        <f>'labeler 3 (Twan)'!B197</f>
        <v/>
      </c>
      <c r="G197" s="10"/>
    </row>
    <row r="198">
      <c r="A198" s="6"/>
      <c r="B198" s="6"/>
      <c r="D198" s="9" t="str">
        <f>'labeler 1 (Nathan)'!B198</f>
        <v/>
      </c>
      <c r="E198" s="9" t="str">
        <f>'labeler 2 (Alexander)'!B198</f>
        <v/>
      </c>
      <c r="F198" s="9" t="str">
        <f>'labeler 3 (Twan)'!B198</f>
        <v/>
      </c>
      <c r="G198" s="10"/>
    </row>
    <row r="199">
      <c r="A199" s="6"/>
      <c r="B199" s="6"/>
      <c r="D199" s="9" t="str">
        <f>'labeler 1 (Nathan)'!B199</f>
        <v/>
      </c>
      <c r="E199" s="9" t="str">
        <f>'labeler 2 (Alexander)'!B199</f>
        <v/>
      </c>
      <c r="F199" s="9" t="str">
        <f>'labeler 3 (Twan)'!B199</f>
        <v/>
      </c>
      <c r="G199" s="10"/>
    </row>
    <row r="200">
      <c r="A200" s="6"/>
      <c r="B200" s="6"/>
      <c r="D200" s="9" t="str">
        <f>'labeler 1 (Nathan)'!B200</f>
        <v/>
      </c>
      <c r="E200" s="9" t="str">
        <f>'labeler 2 (Alexander)'!B200</f>
        <v/>
      </c>
      <c r="F200" s="9" t="str">
        <f>'labeler 3 (Twan)'!B200</f>
        <v/>
      </c>
      <c r="G200" s="10"/>
    </row>
    <row r="201">
      <c r="A201" s="6"/>
      <c r="B201" s="6"/>
      <c r="D201" s="9" t="str">
        <f>'labeler 1 (Nathan)'!B201</f>
        <v/>
      </c>
      <c r="E201" s="9" t="str">
        <f>'labeler 2 (Alexander)'!B201</f>
        <v/>
      </c>
      <c r="F201" s="9" t="str">
        <f>'labeler 3 (Twan)'!B201</f>
        <v/>
      </c>
      <c r="G201" s="10"/>
    </row>
    <row r="202">
      <c r="A202" s="6"/>
      <c r="B202" s="6"/>
      <c r="D202" s="9" t="str">
        <f>'labeler 1 (Nathan)'!B202</f>
        <v/>
      </c>
      <c r="E202" s="9" t="str">
        <f>'labeler 2 (Alexander)'!B202</f>
        <v/>
      </c>
      <c r="F202" s="9" t="str">
        <f>'labeler 3 (Twan)'!B202</f>
        <v/>
      </c>
      <c r="G202" s="10"/>
    </row>
    <row r="203">
      <c r="A203" s="6"/>
      <c r="B203" s="6"/>
      <c r="D203" s="9" t="str">
        <f>'labeler 1 (Nathan)'!B203</f>
        <v/>
      </c>
      <c r="E203" s="9" t="str">
        <f>'labeler 2 (Alexander)'!B203</f>
        <v/>
      </c>
      <c r="F203" s="9" t="str">
        <f>'labeler 3 (Twan)'!B203</f>
        <v/>
      </c>
      <c r="G203" s="10"/>
    </row>
    <row r="204">
      <c r="A204" s="6"/>
      <c r="B204" s="6"/>
      <c r="D204" s="9" t="str">
        <f>'labeler 1 (Nathan)'!B204</f>
        <v/>
      </c>
      <c r="E204" s="9" t="str">
        <f>'labeler 2 (Alexander)'!B204</f>
        <v/>
      </c>
      <c r="F204" s="9" t="str">
        <f>'labeler 3 (Twan)'!B204</f>
        <v/>
      </c>
      <c r="G204" s="10"/>
    </row>
    <row r="205">
      <c r="A205" s="6"/>
      <c r="B205" s="6"/>
      <c r="D205" s="9" t="str">
        <f>'labeler 1 (Nathan)'!B205</f>
        <v/>
      </c>
      <c r="E205" s="9" t="str">
        <f>'labeler 2 (Alexander)'!B205</f>
        <v/>
      </c>
      <c r="F205" s="9" t="str">
        <f>'labeler 3 (Twan)'!B205</f>
        <v/>
      </c>
      <c r="G205" s="10"/>
    </row>
    <row r="206">
      <c r="A206" s="6"/>
      <c r="B206" s="6"/>
      <c r="D206" s="9" t="str">
        <f>'labeler 1 (Nathan)'!B206</f>
        <v/>
      </c>
      <c r="E206" s="9" t="str">
        <f>'labeler 2 (Alexander)'!B206</f>
        <v/>
      </c>
      <c r="F206" s="9" t="str">
        <f>'labeler 3 (Twan)'!B206</f>
        <v/>
      </c>
      <c r="G206" s="10"/>
    </row>
    <row r="207">
      <c r="A207" s="6"/>
      <c r="B207" s="6"/>
      <c r="D207" s="9" t="str">
        <f>'labeler 1 (Nathan)'!B207</f>
        <v/>
      </c>
      <c r="E207" s="9" t="str">
        <f>'labeler 2 (Alexander)'!B207</f>
        <v/>
      </c>
      <c r="F207" s="9" t="str">
        <f>'labeler 3 (Twan)'!B207</f>
        <v/>
      </c>
      <c r="G207" s="10"/>
    </row>
    <row r="208">
      <c r="A208" s="6"/>
      <c r="B208" s="6"/>
      <c r="D208" s="9" t="str">
        <f>'labeler 1 (Nathan)'!B208</f>
        <v/>
      </c>
      <c r="E208" s="9" t="str">
        <f>'labeler 2 (Alexander)'!B208</f>
        <v/>
      </c>
      <c r="F208" s="9" t="str">
        <f>'labeler 3 (Twan)'!B208</f>
        <v/>
      </c>
      <c r="G208" s="10"/>
    </row>
    <row r="209">
      <c r="A209" s="6"/>
      <c r="B209" s="6"/>
      <c r="D209" s="9" t="str">
        <f>'labeler 1 (Nathan)'!B209</f>
        <v/>
      </c>
      <c r="E209" s="9" t="str">
        <f>'labeler 2 (Alexander)'!B209</f>
        <v/>
      </c>
      <c r="F209" s="9" t="str">
        <f>'labeler 3 (Twan)'!B209</f>
        <v/>
      </c>
      <c r="G209" s="10"/>
    </row>
    <row r="210">
      <c r="A210" s="6"/>
      <c r="B210" s="6"/>
      <c r="D210" s="9" t="str">
        <f>'labeler 1 (Nathan)'!B210</f>
        <v/>
      </c>
      <c r="E210" s="9" t="str">
        <f>'labeler 2 (Alexander)'!B210</f>
        <v/>
      </c>
      <c r="F210" s="9" t="str">
        <f>'labeler 3 (Twan)'!B210</f>
        <v/>
      </c>
      <c r="G210" s="10"/>
    </row>
    <row r="211">
      <c r="A211" s="6"/>
      <c r="B211" s="6"/>
      <c r="D211" s="9" t="str">
        <f>'labeler 1 (Nathan)'!B211</f>
        <v/>
      </c>
      <c r="E211" s="9" t="str">
        <f>'labeler 2 (Alexander)'!B211</f>
        <v/>
      </c>
      <c r="F211" s="9" t="str">
        <f>'labeler 3 (Twan)'!B211</f>
        <v/>
      </c>
      <c r="G211" s="10"/>
    </row>
    <row r="212">
      <c r="A212" s="6"/>
      <c r="B212" s="6"/>
      <c r="D212" s="9" t="str">
        <f>'labeler 1 (Nathan)'!B212</f>
        <v/>
      </c>
      <c r="E212" s="9" t="str">
        <f>'labeler 2 (Alexander)'!B212</f>
        <v/>
      </c>
      <c r="F212" s="9" t="str">
        <f>'labeler 3 (Twan)'!B212</f>
        <v/>
      </c>
      <c r="G212" s="10"/>
    </row>
    <row r="213">
      <c r="A213" s="6"/>
      <c r="B213" s="6"/>
      <c r="D213" s="9" t="str">
        <f>'labeler 1 (Nathan)'!B213</f>
        <v/>
      </c>
      <c r="E213" s="9" t="str">
        <f>'labeler 2 (Alexander)'!B213</f>
        <v/>
      </c>
      <c r="F213" s="9" t="str">
        <f>'labeler 3 (Twan)'!B213</f>
        <v/>
      </c>
      <c r="G213" s="10"/>
    </row>
    <row r="214">
      <c r="A214" s="6"/>
      <c r="B214" s="6"/>
      <c r="D214" s="9" t="str">
        <f>'labeler 1 (Nathan)'!B214</f>
        <v/>
      </c>
      <c r="E214" s="9" t="str">
        <f>'labeler 2 (Alexander)'!B214</f>
        <v/>
      </c>
      <c r="F214" s="9" t="str">
        <f>'labeler 3 (Twan)'!B214</f>
        <v/>
      </c>
      <c r="G214" s="10"/>
    </row>
    <row r="215">
      <c r="A215" s="6"/>
      <c r="B215" s="6"/>
      <c r="D215" s="9" t="str">
        <f>'labeler 1 (Nathan)'!B215</f>
        <v/>
      </c>
      <c r="E215" s="9" t="str">
        <f>'labeler 2 (Alexander)'!B215</f>
        <v/>
      </c>
      <c r="F215" s="9" t="str">
        <f>'labeler 3 (Twan)'!B215</f>
        <v/>
      </c>
      <c r="G215" s="10"/>
    </row>
    <row r="216">
      <c r="A216" s="6"/>
      <c r="B216" s="6"/>
      <c r="D216" s="9" t="str">
        <f>'labeler 1 (Nathan)'!B216</f>
        <v/>
      </c>
      <c r="E216" s="9" t="str">
        <f>'labeler 2 (Alexander)'!B216</f>
        <v/>
      </c>
      <c r="F216" s="9" t="str">
        <f>'labeler 3 (Twan)'!B216</f>
        <v/>
      </c>
      <c r="G216" s="10"/>
    </row>
    <row r="217">
      <c r="A217" s="6"/>
      <c r="B217" s="6"/>
      <c r="D217" s="9" t="str">
        <f>'labeler 1 (Nathan)'!B217</f>
        <v/>
      </c>
      <c r="E217" s="9" t="str">
        <f>'labeler 2 (Alexander)'!B217</f>
        <v/>
      </c>
      <c r="F217" s="9" t="str">
        <f>'labeler 3 (Twan)'!B217</f>
        <v/>
      </c>
      <c r="G217" s="10"/>
    </row>
    <row r="218">
      <c r="A218" s="6"/>
      <c r="B218" s="6"/>
      <c r="D218" s="9" t="str">
        <f>'labeler 1 (Nathan)'!B218</f>
        <v/>
      </c>
      <c r="E218" s="9" t="str">
        <f>'labeler 2 (Alexander)'!B218</f>
        <v/>
      </c>
      <c r="F218" s="9" t="str">
        <f>'labeler 3 (Twan)'!B218</f>
        <v/>
      </c>
      <c r="G218" s="10"/>
    </row>
    <row r="219">
      <c r="A219" s="6"/>
      <c r="B219" s="6"/>
      <c r="D219" s="9" t="str">
        <f>'labeler 1 (Nathan)'!B219</f>
        <v/>
      </c>
      <c r="E219" s="9" t="str">
        <f>'labeler 2 (Alexander)'!B219</f>
        <v/>
      </c>
      <c r="F219" s="9" t="str">
        <f>'labeler 3 (Twan)'!B219</f>
        <v/>
      </c>
      <c r="G219" s="10"/>
    </row>
    <row r="220">
      <c r="A220" s="6"/>
      <c r="B220" s="6"/>
      <c r="D220" s="9" t="str">
        <f>'labeler 1 (Nathan)'!B220</f>
        <v/>
      </c>
      <c r="E220" s="9" t="str">
        <f>'labeler 2 (Alexander)'!B220</f>
        <v/>
      </c>
      <c r="F220" s="9" t="str">
        <f>'labeler 3 (Twan)'!B220</f>
        <v/>
      </c>
      <c r="G220" s="10"/>
    </row>
    <row r="221">
      <c r="A221" s="6"/>
      <c r="B221" s="6"/>
      <c r="D221" s="9" t="str">
        <f>'labeler 1 (Nathan)'!B221</f>
        <v/>
      </c>
      <c r="E221" s="9" t="str">
        <f>'labeler 2 (Alexander)'!B221</f>
        <v/>
      </c>
      <c r="F221" s="9" t="str">
        <f>'labeler 3 (Twan)'!B221</f>
        <v/>
      </c>
      <c r="G221" s="10"/>
    </row>
    <row r="222">
      <c r="A222" s="6"/>
      <c r="B222" s="6"/>
      <c r="D222" s="9" t="str">
        <f>'labeler 1 (Nathan)'!B222</f>
        <v/>
      </c>
      <c r="E222" s="9" t="str">
        <f>'labeler 2 (Alexander)'!B222</f>
        <v/>
      </c>
      <c r="F222" s="9" t="str">
        <f>'labeler 3 (Twan)'!B222</f>
        <v/>
      </c>
      <c r="G222" s="10"/>
    </row>
    <row r="223">
      <c r="A223" s="6"/>
      <c r="B223" s="6"/>
      <c r="D223" s="9" t="str">
        <f>'labeler 1 (Nathan)'!B223</f>
        <v/>
      </c>
      <c r="E223" s="9" t="str">
        <f>'labeler 2 (Alexander)'!B223</f>
        <v/>
      </c>
      <c r="F223" s="9" t="str">
        <f>'labeler 3 (Twan)'!B223</f>
        <v/>
      </c>
      <c r="G223" s="10"/>
    </row>
    <row r="224">
      <c r="A224" s="6"/>
      <c r="B224" s="6"/>
      <c r="D224" s="9" t="str">
        <f>'labeler 1 (Nathan)'!B224</f>
        <v/>
      </c>
      <c r="E224" s="9" t="str">
        <f>'labeler 2 (Alexander)'!B224</f>
        <v/>
      </c>
      <c r="F224" s="9" t="str">
        <f>'labeler 3 (Twan)'!B224</f>
        <v/>
      </c>
      <c r="G224" s="10"/>
    </row>
    <row r="225">
      <c r="A225" s="6"/>
      <c r="B225" s="6"/>
      <c r="D225" s="9" t="str">
        <f>'labeler 1 (Nathan)'!B225</f>
        <v/>
      </c>
      <c r="E225" s="9" t="str">
        <f>'labeler 2 (Alexander)'!B225</f>
        <v/>
      </c>
      <c r="F225" s="9" t="str">
        <f>'labeler 3 (Twan)'!B225</f>
        <v/>
      </c>
      <c r="G225" s="10"/>
    </row>
    <row r="226">
      <c r="A226" s="6"/>
      <c r="B226" s="6"/>
      <c r="D226" s="9" t="str">
        <f>'labeler 1 (Nathan)'!B226</f>
        <v/>
      </c>
      <c r="E226" s="9" t="str">
        <f>'labeler 2 (Alexander)'!B226</f>
        <v/>
      </c>
      <c r="F226" s="9" t="str">
        <f>'labeler 3 (Twan)'!B226</f>
        <v/>
      </c>
      <c r="G226" s="10"/>
    </row>
    <row r="227">
      <c r="A227" s="6"/>
      <c r="B227" s="6"/>
      <c r="D227" s="9" t="str">
        <f>'labeler 1 (Nathan)'!B227</f>
        <v/>
      </c>
      <c r="E227" s="9" t="str">
        <f>'labeler 2 (Alexander)'!B227</f>
        <v/>
      </c>
      <c r="F227" s="9" t="str">
        <f>'labeler 3 (Twan)'!B227</f>
        <v/>
      </c>
      <c r="G227" s="10"/>
    </row>
    <row r="228">
      <c r="A228" s="6"/>
      <c r="B228" s="6"/>
      <c r="D228" s="9" t="str">
        <f>'labeler 1 (Nathan)'!B228</f>
        <v/>
      </c>
      <c r="E228" s="9" t="str">
        <f>'labeler 2 (Alexander)'!B228</f>
        <v/>
      </c>
      <c r="F228" s="9" t="str">
        <f>'labeler 3 (Twan)'!B228</f>
        <v/>
      </c>
      <c r="G228" s="10"/>
    </row>
    <row r="229">
      <c r="A229" s="6"/>
      <c r="B229" s="6"/>
      <c r="D229" s="9" t="str">
        <f>'labeler 1 (Nathan)'!B229</f>
        <v/>
      </c>
      <c r="E229" s="9" t="str">
        <f>'labeler 2 (Alexander)'!B229</f>
        <v/>
      </c>
      <c r="F229" s="9" t="str">
        <f>'labeler 3 (Twan)'!B229</f>
        <v/>
      </c>
      <c r="G229" s="10"/>
    </row>
    <row r="230">
      <c r="A230" s="6"/>
      <c r="B230" s="6"/>
      <c r="D230" s="9" t="str">
        <f>'labeler 1 (Nathan)'!B230</f>
        <v/>
      </c>
      <c r="E230" s="9" t="str">
        <f>'labeler 2 (Alexander)'!B230</f>
        <v/>
      </c>
      <c r="F230" s="9" t="str">
        <f>'labeler 3 (Twan)'!B230</f>
        <v/>
      </c>
      <c r="G230" s="10"/>
    </row>
    <row r="231">
      <c r="A231" s="6"/>
      <c r="B231" s="6"/>
      <c r="D231" s="9" t="str">
        <f>'labeler 1 (Nathan)'!B231</f>
        <v/>
      </c>
      <c r="E231" s="9" t="str">
        <f>'labeler 2 (Alexander)'!B231</f>
        <v/>
      </c>
      <c r="F231" s="9" t="str">
        <f>'labeler 3 (Twan)'!B231</f>
        <v/>
      </c>
      <c r="G231" s="10"/>
    </row>
    <row r="232">
      <c r="A232" s="6"/>
      <c r="B232" s="6"/>
      <c r="D232" s="9" t="str">
        <f>'labeler 1 (Nathan)'!B232</f>
        <v/>
      </c>
      <c r="E232" s="9" t="str">
        <f>'labeler 2 (Alexander)'!B232</f>
        <v/>
      </c>
      <c r="F232" s="9" t="str">
        <f>'labeler 3 (Twan)'!B232</f>
        <v/>
      </c>
      <c r="G232" s="10"/>
    </row>
    <row r="233">
      <c r="A233" s="6"/>
      <c r="B233" s="6"/>
      <c r="D233" s="9" t="str">
        <f>'labeler 1 (Nathan)'!B233</f>
        <v/>
      </c>
      <c r="E233" s="9" t="str">
        <f>'labeler 2 (Alexander)'!B233</f>
        <v/>
      </c>
      <c r="F233" s="9" t="str">
        <f>'labeler 3 (Twan)'!B233</f>
        <v/>
      </c>
      <c r="G233" s="10"/>
    </row>
    <row r="234">
      <c r="A234" s="6"/>
      <c r="B234" s="6"/>
      <c r="D234" s="9" t="str">
        <f>'labeler 1 (Nathan)'!B234</f>
        <v/>
      </c>
      <c r="E234" s="9" t="str">
        <f>'labeler 2 (Alexander)'!B234</f>
        <v/>
      </c>
      <c r="F234" s="9" t="str">
        <f>'labeler 3 (Twan)'!B234</f>
        <v/>
      </c>
      <c r="G234" s="10"/>
    </row>
    <row r="235">
      <c r="A235" s="6"/>
      <c r="B235" s="6"/>
      <c r="D235" s="9" t="str">
        <f>'labeler 1 (Nathan)'!B235</f>
        <v/>
      </c>
      <c r="E235" s="9" t="str">
        <f>'labeler 2 (Alexander)'!B235</f>
        <v/>
      </c>
      <c r="F235" s="9" t="str">
        <f>'labeler 3 (Twan)'!B235</f>
        <v/>
      </c>
      <c r="G235" s="10"/>
    </row>
    <row r="236">
      <c r="A236" s="6"/>
      <c r="B236" s="6"/>
      <c r="D236" s="9" t="str">
        <f>'labeler 1 (Nathan)'!B236</f>
        <v/>
      </c>
      <c r="E236" s="9" t="str">
        <f>'labeler 2 (Alexander)'!B236</f>
        <v/>
      </c>
      <c r="F236" s="9" t="str">
        <f>'labeler 3 (Twan)'!B236</f>
        <v/>
      </c>
      <c r="G236" s="10"/>
    </row>
    <row r="237">
      <c r="A237" s="6"/>
      <c r="B237" s="6"/>
      <c r="D237" s="9" t="str">
        <f>'labeler 1 (Nathan)'!B237</f>
        <v/>
      </c>
      <c r="E237" s="9" t="str">
        <f>'labeler 2 (Alexander)'!B237</f>
        <v/>
      </c>
      <c r="F237" s="9" t="str">
        <f>'labeler 3 (Twan)'!B237</f>
        <v/>
      </c>
      <c r="G237" s="10"/>
    </row>
    <row r="238">
      <c r="A238" s="6"/>
      <c r="B238" s="6"/>
      <c r="D238" s="9" t="str">
        <f>'labeler 1 (Nathan)'!B238</f>
        <v/>
      </c>
      <c r="E238" s="9" t="str">
        <f>'labeler 2 (Alexander)'!B238</f>
        <v/>
      </c>
      <c r="F238" s="9" t="str">
        <f>'labeler 3 (Twan)'!B238</f>
        <v/>
      </c>
      <c r="G238" s="10"/>
    </row>
    <row r="239">
      <c r="A239" s="6"/>
      <c r="B239" s="6"/>
      <c r="D239" s="9" t="str">
        <f>'labeler 1 (Nathan)'!B239</f>
        <v/>
      </c>
      <c r="E239" s="9" t="str">
        <f>'labeler 2 (Alexander)'!B239</f>
        <v/>
      </c>
      <c r="F239" s="9" t="str">
        <f>'labeler 3 (Twan)'!B239</f>
        <v/>
      </c>
      <c r="G239" s="10"/>
    </row>
    <row r="240">
      <c r="A240" s="6"/>
      <c r="B240" s="6"/>
      <c r="D240" s="9" t="str">
        <f>'labeler 1 (Nathan)'!B240</f>
        <v/>
      </c>
      <c r="E240" s="9" t="str">
        <f>'labeler 2 (Alexander)'!B240</f>
        <v/>
      </c>
      <c r="F240" s="9" t="str">
        <f>'labeler 3 (Twan)'!B240</f>
        <v/>
      </c>
      <c r="G240" s="10"/>
    </row>
    <row r="241">
      <c r="A241" s="6"/>
      <c r="B241" s="6"/>
      <c r="D241" s="9" t="str">
        <f>'labeler 1 (Nathan)'!B241</f>
        <v/>
      </c>
      <c r="E241" s="9" t="str">
        <f>'labeler 2 (Alexander)'!B241</f>
        <v/>
      </c>
      <c r="F241" s="9" t="str">
        <f>'labeler 3 (Twan)'!B241</f>
        <v/>
      </c>
      <c r="G241" s="10"/>
    </row>
    <row r="242">
      <c r="A242" s="6"/>
      <c r="B242" s="6"/>
      <c r="D242" s="9" t="str">
        <f>'labeler 1 (Nathan)'!B242</f>
        <v/>
      </c>
      <c r="E242" s="9" t="str">
        <f>'labeler 2 (Alexander)'!B242</f>
        <v/>
      </c>
      <c r="F242" s="9" t="str">
        <f>'labeler 3 (Twan)'!B242</f>
        <v/>
      </c>
      <c r="G242" s="10"/>
    </row>
    <row r="243">
      <c r="A243" s="6"/>
      <c r="B243" s="6"/>
      <c r="D243" s="9" t="str">
        <f>'labeler 1 (Nathan)'!B243</f>
        <v/>
      </c>
      <c r="E243" s="9" t="str">
        <f>'labeler 2 (Alexander)'!B243</f>
        <v/>
      </c>
      <c r="F243" s="9" t="str">
        <f>'labeler 3 (Twan)'!B243</f>
        <v/>
      </c>
      <c r="G243" s="10"/>
    </row>
    <row r="244">
      <c r="A244" s="6"/>
      <c r="B244" s="6"/>
      <c r="D244" s="9" t="str">
        <f>'labeler 1 (Nathan)'!B244</f>
        <v/>
      </c>
      <c r="E244" s="9" t="str">
        <f>'labeler 2 (Alexander)'!B244</f>
        <v/>
      </c>
      <c r="F244" s="9" t="str">
        <f>'labeler 3 (Twan)'!B244</f>
        <v/>
      </c>
      <c r="G244" s="10"/>
    </row>
    <row r="245">
      <c r="A245" s="6"/>
      <c r="B245" s="6"/>
      <c r="D245" s="9" t="str">
        <f>'labeler 1 (Nathan)'!B245</f>
        <v/>
      </c>
      <c r="E245" s="9" t="str">
        <f>'labeler 2 (Alexander)'!B245</f>
        <v/>
      </c>
      <c r="F245" s="9" t="str">
        <f>'labeler 3 (Twan)'!B245</f>
        <v/>
      </c>
      <c r="G245" s="10"/>
    </row>
    <row r="246">
      <c r="A246" s="6"/>
      <c r="B246" s="6"/>
      <c r="D246" s="9" t="str">
        <f>'labeler 1 (Nathan)'!B246</f>
        <v/>
      </c>
      <c r="E246" s="9" t="str">
        <f>'labeler 2 (Alexander)'!B246</f>
        <v/>
      </c>
      <c r="F246" s="9" t="str">
        <f>'labeler 3 (Twan)'!B246</f>
        <v/>
      </c>
      <c r="G246" s="10"/>
    </row>
    <row r="247">
      <c r="A247" s="6"/>
      <c r="B247" s="6"/>
      <c r="D247" s="9" t="str">
        <f>'labeler 1 (Nathan)'!B247</f>
        <v/>
      </c>
      <c r="E247" s="9" t="str">
        <f>'labeler 2 (Alexander)'!B247</f>
        <v/>
      </c>
      <c r="F247" s="9" t="str">
        <f>'labeler 3 (Twan)'!B247</f>
        <v/>
      </c>
      <c r="G247" s="10"/>
    </row>
    <row r="248">
      <c r="A248" s="6"/>
      <c r="B248" s="6"/>
      <c r="D248" s="9" t="str">
        <f>'labeler 1 (Nathan)'!B248</f>
        <v/>
      </c>
      <c r="E248" s="9" t="str">
        <f>'labeler 2 (Alexander)'!B248</f>
        <v/>
      </c>
      <c r="F248" s="9" t="str">
        <f>'labeler 3 (Twan)'!B248</f>
        <v/>
      </c>
      <c r="G248" s="10"/>
    </row>
    <row r="249">
      <c r="A249" s="6"/>
      <c r="B249" s="6"/>
      <c r="D249" s="9" t="str">
        <f>'labeler 1 (Nathan)'!B249</f>
        <v/>
      </c>
      <c r="E249" s="9" t="str">
        <f>'labeler 2 (Alexander)'!B249</f>
        <v/>
      </c>
      <c r="F249" s="9" t="str">
        <f>'labeler 3 (Twan)'!B249</f>
        <v/>
      </c>
      <c r="G249" s="10"/>
    </row>
    <row r="250">
      <c r="A250" s="6"/>
      <c r="B250" s="6"/>
      <c r="D250" s="9" t="str">
        <f>'labeler 1 (Nathan)'!B250</f>
        <v/>
      </c>
      <c r="E250" s="9" t="str">
        <f>'labeler 2 (Alexander)'!B250</f>
        <v/>
      </c>
      <c r="F250" s="9" t="str">
        <f>'labeler 3 (Twan)'!B250</f>
        <v/>
      </c>
      <c r="G250" s="10"/>
    </row>
    <row r="251">
      <c r="A251" s="6"/>
      <c r="B251" s="6"/>
      <c r="D251" s="9" t="str">
        <f>'labeler 1 (Nathan)'!B251</f>
        <v/>
      </c>
      <c r="E251" s="9" t="str">
        <f>'labeler 2 (Alexander)'!B251</f>
        <v/>
      </c>
      <c r="F251" s="9" t="str">
        <f>'labeler 3 (Twan)'!B251</f>
        <v/>
      </c>
      <c r="G251" s="10"/>
    </row>
    <row r="252">
      <c r="A252" s="6"/>
      <c r="B252" s="6"/>
      <c r="D252" s="9" t="str">
        <f>'labeler 1 (Nathan)'!B252</f>
        <v/>
      </c>
      <c r="E252" s="9" t="str">
        <f>'labeler 2 (Alexander)'!B252</f>
        <v/>
      </c>
      <c r="F252" s="9" t="str">
        <f>'labeler 3 (Twan)'!B252</f>
        <v/>
      </c>
      <c r="G252" s="10"/>
    </row>
    <row r="253">
      <c r="A253" s="6"/>
      <c r="B253" s="6"/>
      <c r="D253" s="9" t="str">
        <f>'labeler 1 (Nathan)'!B253</f>
        <v/>
      </c>
      <c r="E253" s="9" t="str">
        <f>'labeler 2 (Alexander)'!B253</f>
        <v/>
      </c>
      <c r="F253" s="9" t="str">
        <f>'labeler 3 (Twan)'!B253</f>
        <v/>
      </c>
      <c r="G253" s="10"/>
    </row>
    <row r="254">
      <c r="A254" s="6"/>
      <c r="B254" s="6"/>
      <c r="D254" s="9" t="str">
        <f>'labeler 1 (Nathan)'!B254</f>
        <v/>
      </c>
      <c r="E254" s="9" t="str">
        <f>'labeler 2 (Alexander)'!B254</f>
        <v/>
      </c>
      <c r="F254" s="9" t="str">
        <f>'labeler 3 (Twan)'!B254</f>
        <v/>
      </c>
      <c r="G254" s="10"/>
    </row>
    <row r="255">
      <c r="A255" s="6"/>
      <c r="B255" s="6"/>
      <c r="D255" s="9" t="str">
        <f>'labeler 1 (Nathan)'!B255</f>
        <v/>
      </c>
      <c r="E255" s="9" t="str">
        <f>'labeler 2 (Alexander)'!B255</f>
        <v/>
      </c>
      <c r="F255" s="9" t="str">
        <f>'labeler 3 (Twan)'!B255</f>
        <v/>
      </c>
      <c r="G255" s="10"/>
    </row>
    <row r="256">
      <c r="A256" s="6"/>
      <c r="B256" s="6"/>
      <c r="D256" s="9" t="str">
        <f>'labeler 1 (Nathan)'!B256</f>
        <v/>
      </c>
      <c r="E256" s="9" t="str">
        <f>'labeler 2 (Alexander)'!B256</f>
        <v/>
      </c>
      <c r="F256" s="9" t="str">
        <f>'labeler 3 (Twan)'!B256</f>
        <v/>
      </c>
      <c r="G256" s="10"/>
    </row>
    <row r="257">
      <c r="A257" s="6"/>
      <c r="B257" s="6"/>
      <c r="D257" s="9" t="str">
        <f>'labeler 1 (Nathan)'!B257</f>
        <v/>
      </c>
      <c r="E257" s="9" t="str">
        <f>'labeler 2 (Alexander)'!B257</f>
        <v/>
      </c>
      <c r="F257" s="9" t="str">
        <f>'labeler 3 (Twan)'!B257</f>
        <v/>
      </c>
      <c r="G257" s="10"/>
    </row>
    <row r="258">
      <c r="A258" s="6"/>
      <c r="B258" s="6"/>
      <c r="D258" s="9" t="str">
        <f>'labeler 1 (Nathan)'!B258</f>
        <v/>
      </c>
      <c r="E258" s="9" t="str">
        <f>'labeler 2 (Alexander)'!B258</f>
        <v/>
      </c>
      <c r="F258" s="9" t="str">
        <f>'labeler 3 (Twan)'!B258</f>
        <v/>
      </c>
      <c r="G258" s="10"/>
    </row>
    <row r="259">
      <c r="A259" s="6"/>
      <c r="B259" s="6"/>
      <c r="D259" s="9" t="str">
        <f>'labeler 1 (Nathan)'!B259</f>
        <v/>
      </c>
      <c r="E259" s="9" t="str">
        <f>'labeler 2 (Alexander)'!B259</f>
        <v/>
      </c>
      <c r="F259" s="9" t="str">
        <f>'labeler 3 (Twan)'!B259</f>
        <v/>
      </c>
      <c r="G259" s="10"/>
    </row>
    <row r="260">
      <c r="A260" s="6"/>
      <c r="B260" s="6"/>
      <c r="D260" s="9" t="str">
        <f>'labeler 1 (Nathan)'!B260</f>
        <v/>
      </c>
      <c r="E260" s="9" t="str">
        <f>'labeler 2 (Alexander)'!B260</f>
        <v/>
      </c>
      <c r="F260" s="9" t="str">
        <f>'labeler 3 (Twan)'!B260</f>
        <v/>
      </c>
      <c r="G260" s="10"/>
    </row>
    <row r="261">
      <c r="A261" s="6"/>
      <c r="B261" s="6"/>
      <c r="D261" s="9" t="str">
        <f>'labeler 1 (Nathan)'!B261</f>
        <v/>
      </c>
      <c r="E261" s="9" t="str">
        <f>'labeler 2 (Alexander)'!B261</f>
        <v/>
      </c>
      <c r="F261" s="9" t="str">
        <f>'labeler 3 (Twan)'!B261</f>
        <v/>
      </c>
      <c r="G261" s="10"/>
    </row>
    <row r="262">
      <c r="A262" s="6"/>
      <c r="B262" s="6"/>
      <c r="D262" s="9" t="str">
        <f>'labeler 1 (Nathan)'!B262</f>
        <v/>
      </c>
      <c r="E262" s="9" t="str">
        <f>'labeler 2 (Alexander)'!B262</f>
        <v/>
      </c>
      <c r="F262" s="9" t="str">
        <f>'labeler 3 (Twan)'!B262</f>
        <v/>
      </c>
      <c r="G262" s="10"/>
    </row>
    <row r="263">
      <c r="A263" s="6"/>
      <c r="B263" s="6"/>
      <c r="D263" s="9" t="str">
        <f>'labeler 1 (Nathan)'!B263</f>
        <v/>
      </c>
      <c r="E263" s="9" t="str">
        <f>'labeler 2 (Alexander)'!B263</f>
        <v/>
      </c>
      <c r="F263" s="9" t="str">
        <f>'labeler 3 (Twan)'!B263</f>
        <v/>
      </c>
      <c r="G263" s="10"/>
    </row>
    <row r="264">
      <c r="A264" s="6"/>
      <c r="B264" s="6"/>
      <c r="D264" s="9" t="str">
        <f>'labeler 1 (Nathan)'!B264</f>
        <v/>
      </c>
      <c r="E264" s="9" t="str">
        <f>'labeler 2 (Alexander)'!B264</f>
        <v/>
      </c>
      <c r="F264" s="9" t="str">
        <f>'labeler 3 (Twan)'!B264</f>
        <v/>
      </c>
      <c r="G264" s="10"/>
    </row>
    <row r="265">
      <c r="A265" s="6"/>
      <c r="B265" s="6"/>
      <c r="D265" s="9" t="str">
        <f>'labeler 1 (Nathan)'!B265</f>
        <v/>
      </c>
      <c r="E265" s="9" t="str">
        <f>'labeler 2 (Alexander)'!B265</f>
        <v/>
      </c>
      <c r="F265" s="9" t="str">
        <f>'labeler 3 (Twan)'!B265</f>
        <v/>
      </c>
      <c r="G265" s="10"/>
    </row>
    <row r="266">
      <c r="A266" s="6"/>
      <c r="B266" s="6"/>
      <c r="D266" s="9" t="str">
        <f>'labeler 1 (Nathan)'!B266</f>
        <v/>
      </c>
      <c r="E266" s="9" t="str">
        <f>'labeler 2 (Alexander)'!B266</f>
        <v/>
      </c>
      <c r="F266" s="9" t="str">
        <f>'labeler 3 (Twan)'!B266</f>
        <v/>
      </c>
      <c r="G266" s="10"/>
    </row>
    <row r="267">
      <c r="A267" s="6"/>
      <c r="B267" s="6"/>
      <c r="D267" s="9" t="str">
        <f>'labeler 1 (Nathan)'!B267</f>
        <v/>
      </c>
      <c r="E267" s="9" t="str">
        <f>'labeler 2 (Alexander)'!B267</f>
        <v/>
      </c>
      <c r="F267" s="9" t="str">
        <f>'labeler 3 (Twan)'!B267</f>
        <v/>
      </c>
      <c r="G267" s="10"/>
    </row>
    <row r="268">
      <c r="A268" s="6"/>
      <c r="B268" s="6"/>
      <c r="D268" s="9" t="str">
        <f>'labeler 1 (Nathan)'!B268</f>
        <v/>
      </c>
      <c r="E268" s="9" t="str">
        <f>'labeler 2 (Alexander)'!B268</f>
        <v/>
      </c>
      <c r="F268" s="9" t="str">
        <f>'labeler 3 (Twan)'!B268</f>
        <v/>
      </c>
      <c r="G268" s="10"/>
    </row>
    <row r="269">
      <c r="A269" s="6"/>
      <c r="B269" s="6"/>
      <c r="D269" s="9" t="str">
        <f>'labeler 1 (Nathan)'!B269</f>
        <v/>
      </c>
      <c r="E269" s="9" t="str">
        <f>'labeler 2 (Alexander)'!B269</f>
        <v/>
      </c>
      <c r="F269" s="9" t="str">
        <f>'labeler 3 (Twan)'!B269</f>
        <v/>
      </c>
      <c r="G269" s="10"/>
    </row>
    <row r="270">
      <c r="A270" s="6"/>
      <c r="B270" s="6"/>
      <c r="D270" s="9" t="str">
        <f>'labeler 1 (Nathan)'!B270</f>
        <v/>
      </c>
      <c r="E270" s="9" t="str">
        <f>'labeler 2 (Alexander)'!B270</f>
        <v/>
      </c>
      <c r="F270" s="9" t="str">
        <f>'labeler 3 (Twan)'!B270</f>
        <v/>
      </c>
      <c r="G270" s="10"/>
    </row>
    <row r="271">
      <c r="A271" s="6"/>
      <c r="B271" s="6"/>
      <c r="D271" s="9" t="str">
        <f>'labeler 1 (Nathan)'!B271</f>
        <v/>
      </c>
      <c r="E271" s="9" t="str">
        <f>'labeler 2 (Alexander)'!B271</f>
        <v/>
      </c>
      <c r="F271" s="9" t="str">
        <f>'labeler 3 (Twan)'!B271</f>
        <v/>
      </c>
      <c r="G271" s="10"/>
    </row>
    <row r="272">
      <c r="A272" s="6"/>
      <c r="B272" s="6"/>
      <c r="D272" s="9" t="str">
        <f>'labeler 1 (Nathan)'!B272</f>
        <v/>
      </c>
      <c r="E272" s="9" t="str">
        <f>'labeler 2 (Alexander)'!B272</f>
        <v/>
      </c>
      <c r="F272" s="9" t="str">
        <f>'labeler 3 (Twan)'!B272</f>
        <v/>
      </c>
      <c r="G272" s="10"/>
    </row>
    <row r="273">
      <c r="A273" s="6"/>
      <c r="B273" s="6"/>
      <c r="D273" s="9" t="str">
        <f>'labeler 1 (Nathan)'!B273</f>
        <v/>
      </c>
      <c r="E273" s="9" t="str">
        <f>'labeler 2 (Alexander)'!B273</f>
        <v/>
      </c>
      <c r="F273" s="9" t="str">
        <f>'labeler 3 (Twan)'!B273</f>
        <v/>
      </c>
      <c r="G273" s="10"/>
    </row>
    <row r="274">
      <c r="A274" s="6"/>
      <c r="B274" s="6"/>
      <c r="D274" s="9" t="str">
        <f>'labeler 1 (Nathan)'!B274</f>
        <v/>
      </c>
      <c r="E274" s="9" t="str">
        <f>'labeler 2 (Alexander)'!B274</f>
        <v/>
      </c>
      <c r="F274" s="9" t="str">
        <f>'labeler 3 (Twan)'!B274</f>
        <v/>
      </c>
      <c r="G274" s="10"/>
    </row>
    <row r="275">
      <c r="A275" s="6"/>
      <c r="B275" s="6"/>
      <c r="D275" s="9" t="str">
        <f>'labeler 1 (Nathan)'!B275</f>
        <v/>
      </c>
      <c r="E275" s="9" t="str">
        <f>'labeler 2 (Alexander)'!B275</f>
        <v/>
      </c>
      <c r="F275" s="9" t="str">
        <f>'labeler 3 (Twan)'!B275</f>
        <v/>
      </c>
      <c r="G275" s="10"/>
    </row>
    <row r="276">
      <c r="A276" s="6"/>
      <c r="B276" s="6"/>
      <c r="D276" s="9" t="str">
        <f>'labeler 1 (Nathan)'!B276</f>
        <v/>
      </c>
      <c r="E276" s="9" t="str">
        <f>'labeler 2 (Alexander)'!B276</f>
        <v/>
      </c>
      <c r="F276" s="9" t="str">
        <f>'labeler 3 (Twan)'!B276</f>
        <v/>
      </c>
      <c r="G276" s="10"/>
    </row>
    <row r="277">
      <c r="A277" s="6"/>
      <c r="B277" s="6"/>
      <c r="D277" s="9" t="str">
        <f>'labeler 1 (Nathan)'!B277</f>
        <v/>
      </c>
      <c r="E277" s="9" t="str">
        <f>'labeler 2 (Alexander)'!B277</f>
        <v/>
      </c>
      <c r="F277" s="9" t="str">
        <f>'labeler 3 (Twan)'!B277</f>
        <v/>
      </c>
      <c r="G277" s="10"/>
    </row>
    <row r="278">
      <c r="A278" s="6"/>
      <c r="B278" s="6"/>
      <c r="D278" s="9" t="str">
        <f>'labeler 1 (Nathan)'!B278</f>
        <v/>
      </c>
      <c r="E278" s="9" t="str">
        <f>'labeler 2 (Alexander)'!B278</f>
        <v/>
      </c>
      <c r="F278" s="9" t="str">
        <f>'labeler 3 (Twan)'!B278</f>
        <v/>
      </c>
      <c r="G278" s="10"/>
    </row>
    <row r="279">
      <c r="A279" s="6"/>
      <c r="B279" s="6"/>
      <c r="D279" s="9" t="str">
        <f>'labeler 1 (Nathan)'!B279</f>
        <v/>
      </c>
      <c r="E279" s="9" t="str">
        <f>'labeler 2 (Alexander)'!B279</f>
        <v/>
      </c>
      <c r="F279" s="9" t="str">
        <f>'labeler 3 (Twan)'!B279</f>
        <v/>
      </c>
      <c r="G279" s="10"/>
    </row>
    <row r="280">
      <c r="A280" s="6"/>
      <c r="B280" s="6"/>
      <c r="D280" s="9" t="str">
        <f>'labeler 1 (Nathan)'!B280</f>
        <v/>
      </c>
      <c r="E280" s="9" t="str">
        <f>'labeler 2 (Alexander)'!B280</f>
        <v/>
      </c>
      <c r="F280" s="9" t="str">
        <f>'labeler 3 (Twan)'!B280</f>
        <v/>
      </c>
      <c r="G280" s="10"/>
    </row>
    <row r="281">
      <c r="A281" s="6"/>
      <c r="B281" s="6"/>
      <c r="D281" s="9" t="str">
        <f>'labeler 1 (Nathan)'!B281</f>
        <v/>
      </c>
      <c r="E281" s="9" t="str">
        <f>'labeler 2 (Alexander)'!B281</f>
        <v/>
      </c>
      <c r="F281" s="9" t="str">
        <f>'labeler 3 (Twan)'!B281</f>
        <v/>
      </c>
      <c r="G281" s="10"/>
    </row>
    <row r="282">
      <c r="A282" s="6"/>
      <c r="B282" s="6"/>
      <c r="D282" s="9" t="str">
        <f>'labeler 1 (Nathan)'!B282</f>
        <v/>
      </c>
      <c r="E282" s="9" t="str">
        <f>'labeler 2 (Alexander)'!B282</f>
        <v/>
      </c>
      <c r="F282" s="9" t="str">
        <f>'labeler 3 (Twan)'!B282</f>
        <v/>
      </c>
      <c r="G282" s="10"/>
    </row>
    <row r="283">
      <c r="A283" s="6"/>
      <c r="B283" s="6"/>
      <c r="D283" s="9" t="str">
        <f>'labeler 1 (Nathan)'!B283</f>
        <v/>
      </c>
      <c r="E283" s="9" t="str">
        <f>'labeler 2 (Alexander)'!B283</f>
        <v/>
      </c>
      <c r="F283" s="9" t="str">
        <f>'labeler 3 (Twan)'!B283</f>
        <v/>
      </c>
      <c r="G283" s="10"/>
    </row>
    <row r="284">
      <c r="A284" s="6"/>
      <c r="B284" s="6"/>
      <c r="D284" s="9" t="str">
        <f>'labeler 1 (Nathan)'!B284</f>
        <v/>
      </c>
      <c r="E284" s="9" t="str">
        <f>'labeler 2 (Alexander)'!B284</f>
        <v/>
      </c>
      <c r="F284" s="9" t="str">
        <f>'labeler 3 (Twan)'!B284</f>
        <v/>
      </c>
      <c r="G284" s="10"/>
    </row>
    <row r="285">
      <c r="A285" s="6"/>
      <c r="B285" s="6"/>
      <c r="D285" s="9" t="str">
        <f>'labeler 1 (Nathan)'!B285</f>
        <v/>
      </c>
      <c r="E285" s="9" t="str">
        <f>'labeler 2 (Alexander)'!B285</f>
        <v/>
      </c>
      <c r="F285" s="9" t="str">
        <f>'labeler 3 (Twan)'!B285</f>
        <v/>
      </c>
      <c r="G285" s="10"/>
    </row>
    <row r="286">
      <c r="A286" s="6"/>
      <c r="B286" s="6"/>
      <c r="D286" s="9" t="str">
        <f>'labeler 1 (Nathan)'!B286</f>
        <v/>
      </c>
      <c r="E286" s="9" t="str">
        <f>'labeler 2 (Alexander)'!B286</f>
        <v/>
      </c>
      <c r="F286" s="9" t="str">
        <f>'labeler 3 (Twan)'!B286</f>
        <v/>
      </c>
      <c r="G286" s="10"/>
    </row>
    <row r="287">
      <c r="A287" s="6"/>
      <c r="B287" s="6"/>
      <c r="D287" s="9" t="str">
        <f>'labeler 1 (Nathan)'!B287</f>
        <v/>
      </c>
      <c r="E287" s="9" t="str">
        <f>'labeler 2 (Alexander)'!B287</f>
        <v/>
      </c>
      <c r="F287" s="9" t="str">
        <f>'labeler 3 (Twan)'!B287</f>
        <v/>
      </c>
      <c r="G287" s="10"/>
    </row>
    <row r="288">
      <c r="A288" s="6"/>
      <c r="B288" s="6"/>
      <c r="D288" s="9" t="str">
        <f>'labeler 1 (Nathan)'!B288</f>
        <v/>
      </c>
      <c r="E288" s="9" t="str">
        <f>'labeler 2 (Alexander)'!B288</f>
        <v/>
      </c>
      <c r="F288" s="9" t="str">
        <f>'labeler 3 (Twan)'!B288</f>
        <v/>
      </c>
      <c r="G288" s="10"/>
    </row>
    <row r="289">
      <c r="A289" s="6"/>
      <c r="B289" s="6"/>
      <c r="D289" s="9" t="str">
        <f>'labeler 1 (Nathan)'!B289</f>
        <v/>
      </c>
      <c r="E289" s="9" t="str">
        <f>'labeler 2 (Alexander)'!B289</f>
        <v/>
      </c>
      <c r="F289" s="9" t="str">
        <f>'labeler 3 (Twan)'!B289</f>
        <v/>
      </c>
      <c r="G289" s="10"/>
    </row>
    <row r="290">
      <c r="A290" s="6"/>
      <c r="B290" s="6"/>
      <c r="D290" s="9" t="str">
        <f>'labeler 1 (Nathan)'!B290</f>
        <v/>
      </c>
      <c r="E290" s="9" t="str">
        <f>'labeler 2 (Alexander)'!B290</f>
        <v/>
      </c>
      <c r="F290" s="9" t="str">
        <f>'labeler 3 (Twan)'!B290</f>
        <v/>
      </c>
      <c r="G290" s="10"/>
    </row>
    <row r="291">
      <c r="A291" s="6"/>
      <c r="B291" s="6"/>
      <c r="D291" s="9" t="str">
        <f>'labeler 1 (Nathan)'!B291</f>
        <v/>
      </c>
      <c r="E291" s="9" t="str">
        <f>'labeler 2 (Alexander)'!B291</f>
        <v/>
      </c>
      <c r="F291" s="9" t="str">
        <f>'labeler 3 (Twan)'!B291</f>
        <v/>
      </c>
      <c r="G291" s="10"/>
    </row>
    <row r="292">
      <c r="A292" s="6"/>
      <c r="B292" s="6"/>
      <c r="D292" s="9" t="str">
        <f>'labeler 1 (Nathan)'!B292</f>
        <v/>
      </c>
      <c r="E292" s="9" t="str">
        <f>'labeler 2 (Alexander)'!B292</f>
        <v/>
      </c>
      <c r="F292" s="9" t="str">
        <f>'labeler 3 (Twan)'!B292</f>
        <v/>
      </c>
      <c r="G292" s="10"/>
    </row>
    <row r="293">
      <c r="A293" s="6"/>
      <c r="B293" s="6"/>
      <c r="D293" s="9" t="str">
        <f>'labeler 1 (Nathan)'!B293</f>
        <v/>
      </c>
      <c r="E293" s="9" t="str">
        <f>'labeler 2 (Alexander)'!B293</f>
        <v/>
      </c>
      <c r="F293" s="9" t="str">
        <f>'labeler 3 (Twan)'!B293</f>
        <v/>
      </c>
      <c r="G293" s="10"/>
    </row>
    <row r="294">
      <c r="A294" s="6"/>
      <c r="B294" s="6"/>
      <c r="D294" s="9" t="str">
        <f>'labeler 1 (Nathan)'!B294</f>
        <v/>
      </c>
      <c r="E294" s="9" t="str">
        <f>'labeler 2 (Alexander)'!B294</f>
        <v/>
      </c>
      <c r="F294" s="9" t="str">
        <f>'labeler 3 (Twan)'!B294</f>
        <v/>
      </c>
      <c r="G294" s="10"/>
    </row>
    <row r="295">
      <c r="A295" s="6"/>
      <c r="B295" s="6"/>
      <c r="D295" s="9" t="str">
        <f>'labeler 1 (Nathan)'!B295</f>
        <v/>
      </c>
      <c r="E295" s="9" t="str">
        <f>'labeler 2 (Alexander)'!B295</f>
        <v/>
      </c>
      <c r="F295" s="9" t="str">
        <f>'labeler 3 (Twan)'!B295</f>
        <v/>
      </c>
      <c r="G295" s="10"/>
    </row>
    <row r="296">
      <c r="A296" s="6"/>
      <c r="B296" s="6"/>
      <c r="D296" s="9" t="str">
        <f>'labeler 1 (Nathan)'!B296</f>
        <v/>
      </c>
      <c r="E296" s="9" t="str">
        <f>'labeler 2 (Alexander)'!B296</f>
        <v/>
      </c>
      <c r="F296" s="9" t="str">
        <f>'labeler 3 (Twan)'!B296</f>
        <v/>
      </c>
      <c r="G296" s="10"/>
    </row>
    <row r="297">
      <c r="A297" s="6"/>
      <c r="B297" s="6"/>
      <c r="D297" s="9" t="str">
        <f>'labeler 1 (Nathan)'!B297</f>
        <v/>
      </c>
      <c r="E297" s="9" t="str">
        <f>'labeler 2 (Alexander)'!B297</f>
        <v/>
      </c>
      <c r="F297" s="9" t="str">
        <f>'labeler 3 (Twan)'!B297</f>
        <v/>
      </c>
      <c r="G297" s="10"/>
    </row>
    <row r="298">
      <c r="A298" s="6"/>
      <c r="B298" s="6"/>
      <c r="D298" s="9" t="str">
        <f>'labeler 1 (Nathan)'!B298</f>
        <v/>
      </c>
      <c r="E298" s="9" t="str">
        <f>'labeler 2 (Alexander)'!B298</f>
        <v/>
      </c>
      <c r="F298" s="9" t="str">
        <f>'labeler 3 (Twan)'!B298</f>
        <v/>
      </c>
      <c r="G298" s="10"/>
    </row>
    <row r="299">
      <c r="A299" s="6"/>
      <c r="B299" s="6"/>
      <c r="D299" s="9" t="str">
        <f>'labeler 1 (Nathan)'!B299</f>
        <v/>
      </c>
      <c r="E299" s="9" t="str">
        <f>'labeler 2 (Alexander)'!B299</f>
        <v/>
      </c>
      <c r="F299" s="9" t="str">
        <f>'labeler 3 (Twan)'!B299</f>
        <v/>
      </c>
      <c r="G299" s="10"/>
    </row>
    <row r="300">
      <c r="A300" s="6"/>
      <c r="B300" s="6"/>
      <c r="D300" s="9" t="str">
        <f>'labeler 1 (Nathan)'!B300</f>
        <v/>
      </c>
      <c r="E300" s="9" t="str">
        <f>'labeler 2 (Alexander)'!B300</f>
        <v/>
      </c>
      <c r="F300" s="9" t="str">
        <f>'labeler 3 (Twan)'!B300</f>
        <v/>
      </c>
      <c r="G300" s="10"/>
    </row>
    <row r="301">
      <c r="A301" s="6"/>
      <c r="B301" s="6"/>
      <c r="D301" s="9" t="str">
        <f>'labeler 1 (Nathan)'!B301</f>
        <v/>
      </c>
      <c r="E301" s="9" t="str">
        <f>'labeler 2 (Alexander)'!B301</f>
        <v/>
      </c>
      <c r="F301" s="9" t="str">
        <f>'labeler 3 (Twan)'!B301</f>
        <v/>
      </c>
      <c r="G301" s="10"/>
    </row>
    <row r="302">
      <c r="A302" s="6"/>
      <c r="B302" s="6"/>
      <c r="D302" s="9" t="str">
        <f>'labeler 1 (Nathan)'!B302</f>
        <v/>
      </c>
      <c r="E302" s="9" t="str">
        <f>'labeler 2 (Alexander)'!B302</f>
        <v/>
      </c>
      <c r="F302" s="9" t="str">
        <f>'labeler 3 (Twan)'!B302</f>
        <v/>
      </c>
      <c r="G302" s="10"/>
    </row>
    <row r="303">
      <c r="A303" s="6"/>
      <c r="B303" s="6"/>
      <c r="D303" s="9" t="str">
        <f>'labeler 1 (Nathan)'!B303</f>
        <v/>
      </c>
      <c r="E303" s="9" t="str">
        <f>'labeler 2 (Alexander)'!B303</f>
        <v/>
      </c>
      <c r="F303" s="9" t="str">
        <f>'labeler 3 (Twan)'!B303</f>
        <v/>
      </c>
      <c r="G303" s="10"/>
    </row>
    <row r="304">
      <c r="A304" s="6"/>
      <c r="B304" s="6"/>
      <c r="D304" s="9" t="str">
        <f>'labeler 1 (Nathan)'!B304</f>
        <v/>
      </c>
      <c r="E304" s="9" t="str">
        <f>'labeler 2 (Alexander)'!B304</f>
        <v/>
      </c>
      <c r="F304" s="9" t="str">
        <f>'labeler 3 (Twan)'!B304</f>
        <v/>
      </c>
      <c r="G304" s="10"/>
    </row>
    <row r="305">
      <c r="A305" s="6"/>
      <c r="B305" s="6"/>
      <c r="D305" s="9" t="str">
        <f>'labeler 1 (Nathan)'!B305</f>
        <v/>
      </c>
      <c r="E305" s="9" t="str">
        <f>'labeler 2 (Alexander)'!B305</f>
        <v/>
      </c>
      <c r="F305" s="9" t="str">
        <f>'labeler 3 (Twan)'!B305</f>
        <v/>
      </c>
      <c r="G305" s="10"/>
    </row>
    <row r="306">
      <c r="A306" s="6"/>
      <c r="B306" s="6"/>
      <c r="D306" s="9" t="str">
        <f>'labeler 1 (Nathan)'!B306</f>
        <v/>
      </c>
      <c r="E306" s="9" t="str">
        <f>'labeler 2 (Alexander)'!B306</f>
        <v/>
      </c>
      <c r="F306" s="9" t="str">
        <f>'labeler 3 (Twan)'!B306</f>
        <v/>
      </c>
      <c r="G306" s="10"/>
    </row>
    <row r="307">
      <c r="A307" s="6"/>
      <c r="B307" s="6"/>
      <c r="D307" s="9" t="str">
        <f>'labeler 1 (Nathan)'!B307</f>
        <v/>
      </c>
      <c r="E307" s="9" t="str">
        <f>'labeler 2 (Alexander)'!B307</f>
        <v/>
      </c>
      <c r="F307" s="9" t="str">
        <f>'labeler 3 (Twan)'!B307</f>
        <v/>
      </c>
      <c r="G307" s="10"/>
    </row>
    <row r="308">
      <c r="A308" s="6"/>
      <c r="B308" s="6"/>
      <c r="D308" s="9" t="str">
        <f>'labeler 1 (Nathan)'!B308</f>
        <v/>
      </c>
      <c r="E308" s="9" t="str">
        <f>'labeler 2 (Alexander)'!B308</f>
        <v/>
      </c>
      <c r="F308" s="9" t="str">
        <f>'labeler 3 (Twan)'!B308</f>
        <v/>
      </c>
      <c r="G308" s="10"/>
    </row>
    <row r="309">
      <c r="A309" s="6"/>
      <c r="B309" s="6"/>
      <c r="D309" s="9" t="str">
        <f>'labeler 1 (Nathan)'!B309</f>
        <v/>
      </c>
      <c r="E309" s="9" t="str">
        <f>'labeler 2 (Alexander)'!B309</f>
        <v/>
      </c>
      <c r="F309" s="9" t="str">
        <f>'labeler 3 (Twan)'!B309</f>
        <v/>
      </c>
      <c r="G309" s="10"/>
    </row>
    <row r="310">
      <c r="A310" s="6"/>
      <c r="B310" s="6"/>
      <c r="D310" s="9" t="str">
        <f>'labeler 1 (Nathan)'!B310</f>
        <v/>
      </c>
      <c r="E310" s="9" t="str">
        <f>'labeler 2 (Alexander)'!B310</f>
        <v/>
      </c>
      <c r="F310" s="9" t="str">
        <f>'labeler 3 (Twan)'!B310</f>
        <v/>
      </c>
      <c r="G310" s="10"/>
    </row>
    <row r="311">
      <c r="A311" s="6"/>
      <c r="B311" s="6"/>
      <c r="D311" s="9" t="str">
        <f>'labeler 1 (Nathan)'!B311</f>
        <v/>
      </c>
      <c r="E311" s="9" t="str">
        <f>'labeler 2 (Alexander)'!B311</f>
        <v/>
      </c>
      <c r="F311" s="9" t="str">
        <f>'labeler 3 (Twan)'!B311</f>
        <v/>
      </c>
      <c r="G311" s="10"/>
    </row>
    <row r="312">
      <c r="A312" s="6"/>
      <c r="B312" s="6"/>
      <c r="D312" s="9" t="str">
        <f>'labeler 1 (Nathan)'!B312</f>
        <v/>
      </c>
      <c r="E312" s="9" t="str">
        <f>'labeler 2 (Alexander)'!B312</f>
        <v/>
      </c>
      <c r="F312" s="9" t="str">
        <f>'labeler 3 (Twan)'!B312</f>
        <v/>
      </c>
      <c r="G312" s="10"/>
    </row>
    <row r="313">
      <c r="A313" s="6"/>
      <c r="B313" s="6"/>
      <c r="D313" s="9" t="str">
        <f>'labeler 1 (Nathan)'!B313</f>
        <v/>
      </c>
      <c r="E313" s="9" t="str">
        <f>'labeler 2 (Alexander)'!B313</f>
        <v/>
      </c>
      <c r="F313" s="9" t="str">
        <f>'labeler 3 (Twan)'!B313</f>
        <v/>
      </c>
      <c r="G313" s="10"/>
    </row>
    <row r="314">
      <c r="A314" s="6"/>
      <c r="B314" s="6"/>
      <c r="D314" s="9" t="str">
        <f>'labeler 1 (Nathan)'!B314</f>
        <v/>
      </c>
      <c r="E314" s="9" t="str">
        <f>'labeler 2 (Alexander)'!B314</f>
        <v/>
      </c>
      <c r="F314" s="9" t="str">
        <f>'labeler 3 (Twan)'!B314</f>
        <v/>
      </c>
      <c r="G314" s="10"/>
    </row>
    <row r="315">
      <c r="A315" s="6"/>
      <c r="B315" s="6"/>
      <c r="D315" s="9" t="str">
        <f>'labeler 1 (Nathan)'!B315</f>
        <v/>
      </c>
      <c r="E315" s="9" t="str">
        <f>'labeler 2 (Alexander)'!B315</f>
        <v/>
      </c>
      <c r="F315" s="9" t="str">
        <f>'labeler 3 (Twan)'!B315</f>
        <v/>
      </c>
      <c r="G315" s="10"/>
    </row>
    <row r="316">
      <c r="A316" s="6"/>
      <c r="B316" s="6"/>
      <c r="D316" s="9" t="str">
        <f>'labeler 1 (Nathan)'!B316</f>
        <v/>
      </c>
      <c r="E316" s="9" t="str">
        <f>'labeler 2 (Alexander)'!B316</f>
        <v/>
      </c>
      <c r="F316" s="9" t="str">
        <f>'labeler 3 (Twan)'!B316</f>
        <v/>
      </c>
      <c r="G316" s="10"/>
    </row>
    <row r="317">
      <c r="A317" s="6"/>
      <c r="B317" s="6"/>
      <c r="D317" s="9" t="str">
        <f>'labeler 1 (Nathan)'!B317</f>
        <v/>
      </c>
      <c r="E317" s="9" t="str">
        <f>'labeler 2 (Alexander)'!B317</f>
        <v/>
      </c>
      <c r="F317" s="9" t="str">
        <f>'labeler 3 (Twan)'!B317</f>
        <v/>
      </c>
      <c r="G317" s="10"/>
    </row>
    <row r="318">
      <c r="A318" s="6"/>
      <c r="B318" s="6"/>
      <c r="D318" s="9" t="str">
        <f>'labeler 1 (Nathan)'!B318</f>
        <v/>
      </c>
      <c r="E318" s="9" t="str">
        <f>'labeler 2 (Alexander)'!B318</f>
        <v/>
      </c>
      <c r="F318" s="9" t="str">
        <f>'labeler 3 (Twan)'!B318</f>
        <v/>
      </c>
      <c r="G318" s="10"/>
    </row>
    <row r="319">
      <c r="A319" s="6"/>
      <c r="B319" s="6"/>
      <c r="D319" s="9" t="str">
        <f>'labeler 1 (Nathan)'!B319</f>
        <v/>
      </c>
      <c r="E319" s="9" t="str">
        <f>'labeler 2 (Alexander)'!B319</f>
        <v/>
      </c>
      <c r="F319" s="9" t="str">
        <f>'labeler 3 (Twan)'!B319</f>
        <v/>
      </c>
      <c r="G319" s="10"/>
    </row>
    <row r="320">
      <c r="A320" s="6"/>
      <c r="B320" s="6"/>
      <c r="D320" s="9" t="str">
        <f>'labeler 1 (Nathan)'!B320</f>
        <v/>
      </c>
      <c r="E320" s="9" t="str">
        <f>'labeler 2 (Alexander)'!B320</f>
        <v/>
      </c>
      <c r="F320" s="9" t="str">
        <f>'labeler 3 (Twan)'!B320</f>
        <v/>
      </c>
      <c r="G320" s="10"/>
    </row>
    <row r="321">
      <c r="A321" s="6"/>
      <c r="B321" s="6"/>
      <c r="D321" s="9" t="str">
        <f>'labeler 1 (Nathan)'!B321</f>
        <v/>
      </c>
      <c r="E321" s="9" t="str">
        <f>'labeler 2 (Alexander)'!B321</f>
        <v/>
      </c>
      <c r="F321" s="9" t="str">
        <f>'labeler 3 (Twan)'!B321</f>
        <v/>
      </c>
      <c r="G321" s="10"/>
    </row>
    <row r="322">
      <c r="A322" s="6"/>
      <c r="B322" s="6"/>
      <c r="D322" s="9" t="str">
        <f>'labeler 1 (Nathan)'!B322</f>
        <v/>
      </c>
      <c r="E322" s="9" t="str">
        <f>'labeler 2 (Alexander)'!B322</f>
        <v/>
      </c>
      <c r="F322" s="9" t="str">
        <f>'labeler 3 (Twan)'!B322</f>
        <v/>
      </c>
      <c r="G322" s="10"/>
    </row>
    <row r="323">
      <c r="A323" s="6"/>
      <c r="B323" s="6"/>
      <c r="D323" s="9" t="str">
        <f>'labeler 1 (Nathan)'!B323</f>
        <v/>
      </c>
      <c r="E323" s="9" t="str">
        <f>'labeler 2 (Alexander)'!B323</f>
        <v/>
      </c>
      <c r="F323" s="9" t="str">
        <f>'labeler 3 (Twan)'!B323</f>
        <v/>
      </c>
      <c r="G323" s="10"/>
    </row>
    <row r="324">
      <c r="A324" s="6"/>
      <c r="B324" s="6"/>
      <c r="D324" s="9" t="str">
        <f>'labeler 1 (Nathan)'!B324</f>
        <v/>
      </c>
      <c r="E324" s="9" t="str">
        <f>'labeler 2 (Alexander)'!B324</f>
        <v/>
      </c>
      <c r="F324" s="9" t="str">
        <f>'labeler 3 (Twan)'!B324</f>
        <v/>
      </c>
      <c r="G324" s="10"/>
    </row>
    <row r="325">
      <c r="A325" s="6"/>
      <c r="B325" s="6"/>
      <c r="D325" s="9" t="str">
        <f>'labeler 1 (Nathan)'!B325</f>
        <v/>
      </c>
      <c r="E325" s="9" t="str">
        <f>'labeler 2 (Alexander)'!B325</f>
        <v/>
      </c>
      <c r="F325" s="9" t="str">
        <f>'labeler 3 (Twan)'!B325</f>
        <v/>
      </c>
      <c r="G325" s="10"/>
    </row>
    <row r="326">
      <c r="A326" s="6"/>
      <c r="B326" s="6"/>
      <c r="D326" s="9" t="str">
        <f>'labeler 1 (Nathan)'!B326</f>
        <v/>
      </c>
      <c r="E326" s="9" t="str">
        <f>'labeler 2 (Alexander)'!B326</f>
        <v/>
      </c>
      <c r="F326" s="9" t="str">
        <f>'labeler 3 (Twan)'!B326</f>
        <v/>
      </c>
      <c r="G326" s="10"/>
    </row>
    <row r="327">
      <c r="A327" s="6"/>
      <c r="B327" s="6"/>
      <c r="D327" s="9" t="str">
        <f>'labeler 1 (Nathan)'!B327</f>
        <v/>
      </c>
      <c r="E327" s="9" t="str">
        <f>'labeler 2 (Alexander)'!B327</f>
        <v/>
      </c>
      <c r="F327" s="9" t="str">
        <f>'labeler 3 (Twan)'!B327</f>
        <v/>
      </c>
      <c r="G327" s="10"/>
    </row>
    <row r="328">
      <c r="A328" s="6"/>
      <c r="B328" s="6"/>
      <c r="D328" s="9" t="str">
        <f>'labeler 1 (Nathan)'!B328</f>
        <v/>
      </c>
      <c r="E328" s="9" t="str">
        <f>'labeler 2 (Alexander)'!B328</f>
        <v/>
      </c>
      <c r="F328" s="9" t="str">
        <f>'labeler 3 (Twan)'!B328</f>
        <v/>
      </c>
      <c r="G328" s="10"/>
    </row>
    <row r="329">
      <c r="A329" s="6"/>
      <c r="B329" s="6"/>
      <c r="D329" s="9" t="str">
        <f>'labeler 1 (Nathan)'!B329</f>
        <v/>
      </c>
      <c r="E329" s="9" t="str">
        <f>'labeler 2 (Alexander)'!B329</f>
        <v/>
      </c>
      <c r="F329" s="9" t="str">
        <f>'labeler 3 (Twan)'!B329</f>
        <v/>
      </c>
      <c r="G329" s="10"/>
    </row>
    <row r="330">
      <c r="A330" s="6"/>
      <c r="B330" s="6"/>
      <c r="D330" s="9" t="str">
        <f>'labeler 1 (Nathan)'!B330</f>
        <v/>
      </c>
      <c r="E330" s="9" t="str">
        <f>'labeler 2 (Alexander)'!B330</f>
        <v/>
      </c>
      <c r="F330" s="9" t="str">
        <f>'labeler 3 (Twan)'!B330</f>
        <v/>
      </c>
      <c r="G330" s="10"/>
    </row>
    <row r="331">
      <c r="A331" s="6"/>
      <c r="B331" s="6"/>
      <c r="D331" s="9" t="str">
        <f>'labeler 1 (Nathan)'!B331</f>
        <v/>
      </c>
      <c r="E331" s="9" t="str">
        <f>'labeler 2 (Alexander)'!B331</f>
        <v/>
      </c>
      <c r="F331" s="9" t="str">
        <f>'labeler 3 (Twan)'!B331</f>
        <v/>
      </c>
      <c r="G331" s="10"/>
    </row>
    <row r="332">
      <c r="A332" s="6"/>
      <c r="B332" s="6"/>
      <c r="D332" s="9" t="str">
        <f>'labeler 1 (Nathan)'!B332</f>
        <v/>
      </c>
      <c r="E332" s="9" t="str">
        <f>'labeler 2 (Alexander)'!B332</f>
        <v/>
      </c>
      <c r="F332" s="9" t="str">
        <f>'labeler 3 (Twan)'!B332</f>
        <v/>
      </c>
      <c r="G332" s="10"/>
    </row>
    <row r="333">
      <c r="A333" s="6"/>
      <c r="B333" s="6"/>
      <c r="D333" s="9" t="str">
        <f>'labeler 1 (Nathan)'!B333</f>
        <v/>
      </c>
      <c r="E333" s="9" t="str">
        <f>'labeler 2 (Alexander)'!B333</f>
        <v/>
      </c>
      <c r="F333" s="9" t="str">
        <f>'labeler 3 (Twan)'!B333</f>
        <v/>
      </c>
      <c r="G333" s="10"/>
    </row>
    <row r="334">
      <c r="A334" s="6"/>
      <c r="B334" s="6"/>
      <c r="D334" s="9" t="str">
        <f>'labeler 1 (Nathan)'!B334</f>
        <v/>
      </c>
      <c r="E334" s="9" t="str">
        <f>'labeler 2 (Alexander)'!B334</f>
        <v/>
      </c>
      <c r="F334" s="9" t="str">
        <f>'labeler 3 (Twan)'!B334</f>
        <v/>
      </c>
      <c r="G334" s="10"/>
    </row>
    <row r="335">
      <c r="A335" s="6"/>
      <c r="B335" s="6"/>
      <c r="D335" s="9" t="str">
        <f>'labeler 1 (Nathan)'!B335</f>
        <v/>
      </c>
      <c r="E335" s="9" t="str">
        <f>'labeler 2 (Alexander)'!B335</f>
        <v/>
      </c>
      <c r="F335" s="9" t="str">
        <f>'labeler 3 (Twan)'!B335</f>
        <v/>
      </c>
      <c r="G335" s="10"/>
    </row>
    <row r="336">
      <c r="A336" s="6"/>
      <c r="B336" s="6"/>
      <c r="D336" s="9" t="str">
        <f>'labeler 1 (Nathan)'!B336</f>
        <v/>
      </c>
      <c r="E336" s="9" t="str">
        <f>'labeler 2 (Alexander)'!B336</f>
        <v/>
      </c>
      <c r="F336" s="9" t="str">
        <f>'labeler 3 (Twan)'!B336</f>
        <v/>
      </c>
      <c r="G336" s="10"/>
    </row>
    <row r="337">
      <c r="A337" s="6"/>
      <c r="B337" s="6"/>
      <c r="D337" s="9" t="str">
        <f>'labeler 1 (Nathan)'!B337</f>
        <v/>
      </c>
      <c r="E337" s="9" t="str">
        <f>'labeler 2 (Alexander)'!B337</f>
        <v/>
      </c>
      <c r="F337" s="9" t="str">
        <f>'labeler 3 (Twan)'!B337</f>
        <v/>
      </c>
      <c r="G337" s="10"/>
    </row>
    <row r="338">
      <c r="A338" s="6"/>
      <c r="B338" s="6"/>
      <c r="D338" s="9" t="str">
        <f>'labeler 1 (Nathan)'!B338</f>
        <v/>
      </c>
      <c r="E338" s="9" t="str">
        <f>'labeler 2 (Alexander)'!B338</f>
        <v/>
      </c>
      <c r="F338" s="9" t="str">
        <f>'labeler 3 (Twan)'!B338</f>
        <v/>
      </c>
      <c r="G338" s="10"/>
    </row>
    <row r="339">
      <c r="A339" s="6"/>
      <c r="B339" s="6"/>
      <c r="D339" s="9" t="str">
        <f>'labeler 1 (Nathan)'!B339</f>
        <v/>
      </c>
      <c r="E339" s="9" t="str">
        <f>'labeler 2 (Alexander)'!B339</f>
        <v/>
      </c>
      <c r="F339" s="9" t="str">
        <f>'labeler 3 (Twan)'!B339</f>
        <v/>
      </c>
      <c r="G339" s="10"/>
    </row>
    <row r="340">
      <c r="A340" s="6"/>
      <c r="B340" s="6"/>
      <c r="D340" s="9" t="str">
        <f>'labeler 1 (Nathan)'!B340</f>
        <v/>
      </c>
      <c r="E340" s="9" t="str">
        <f>'labeler 2 (Alexander)'!B340</f>
        <v/>
      </c>
      <c r="F340" s="9" t="str">
        <f>'labeler 3 (Twan)'!B340</f>
        <v/>
      </c>
      <c r="G340" s="10"/>
    </row>
    <row r="341">
      <c r="A341" s="6"/>
      <c r="B341" s="6"/>
      <c r="D341" s="9" t="str">
        <f>'labeler 1 (Nathan)'!B341</f>
        <v/>
      </c>
      <c r="E341" s="9" t="str">
        <f>'labeler 2 (Alexander)'!B341</f>
        <v/>
      </c>
      <c r="F341" s="9" t="str">
        <f>'labeler 3 (Twan)'!B341</f>
        <v/>
      </c>
      <c r="G341" s="10"/>
    </row>
    <row r="342">
      <c r="A342" s="6"/>
      <c r="B342" s="6"/>
      <c r="D342" s="9" t="str">
        <f>'labeler 1 (Nathan)'!B342</f>
        <v/>
      </c>
      <c r="E342" s="9" t="str">
        <f>'labeler 2 (Alexander)'!B342</f>
        <v/>
      </c>
      <c r="F342" s="9" t="str">
        <f>'labeler 3 (Twan)'!B342</f>
        <v/>
      </c>
      <c r="G342" s="10"/>
    </row>
    <row r="343">
      <c r="A343" s="6"/>
      <c r="B343" s="6"/>
      <c r="D343" s="9" t="str">
        <f>'labeler 1 (Nathan)'!B343</f>
        <v/>
      </c>
      <c r="E343" s="9" t="str">
        <f>'labeler 2 (Alexander)'!B343</f>
        <v/>
      </c>
      <c r="F343" s="9" t="str">
        <f>'labeler 3 (Twan)'!B343</f>
        <v/>
      </c>
      <c r="G343" s="10"/>
    </row>
    <row r="344">
      <c r="A344" s="6"/>
      <c r="B344" s="6"/>
      <c r="D344" s="9" t="str">
        <f>'labeler 1 (Nathan)'!B344</f>
        <v/>
      </c>
      <c r="E344" s="9" t="str">
        <f>'labeler 2 (Alexander)'!B344</f>
        <v/>
      </c>
      <c r="F344" s="9" t="str">
        <f>'labeler 3 (Twan)'!B344</f>
        <v/>
      </c>
      <c r="G344" s="10"/>
    </row>
    <row r="345">
      <c r="A345" s="6"/>
      <c r="B345" s="6"/>
      <c r="D345" s="9" t="str">
        <f>'labeler 1 (Nathan)'!B345</f>
        <v/>
      </c>
      <c r="E345" s="9" t="str">
        <f>'labeler 2 (Alexander)'!B345</f>
        <v/>
      </c>
      <c r="F345" s="9" t="str">
        <f>'labeler 3 (Twan)'!B345</f>
        <v/>
      </c>
      <c r="G345" s="10"/>
    </row>
    <row r="346">
      <c r="A346" s="6"/>
      <c r="B346" s="6"/>
      <c r="D346" s="9" t="str">
        <f>'labeler 1 (Nathan)'!B346</f>
        <v/>
      </c>
      <c r="E346" s="9" t="str">
        <f>'labeler 2 (Alexander)'!B346</f>
        <v/>
      </c>
      <c r="F346" s="9" t="str">
        <f>'labeler 3 (Twan)'!B346</f>
        <v/>
      </c>
      <c r="G346" s="10"/>
    </row>
    <row r="347">
      <c r="A347" s="6"/>
      <c r="B347" s="6"/>
      <c r="D347" s="9" t="str">
        <f>'labeler 1 (Nathan)'!B347</f>
        <v/>
      </c>
      <c r="E347" s="9" t="str">
        <f>'labeler 2 (Alexander)'!B347</f>
        <v/>
      </c>
      <c r="F347" s="9" t="str">
        <f>'labeler 3 (Twan)'!B347</f>
        <v/>
      </c>
      <c r="G347" s="10"/>
    </row>
    <row r="348">
      <c r="A348" s="6"/>
      <c r="B348" s="6"/>
      <c r="D348" s="9" t="str">
        <f>'labeler 1 (Nathan)'!B348</f>
        <v/>
      </c>
      <c r="E348" s="9" t="str">
        <f>'labeler 2 (Alexander)'!B348</f>
        <v/>
      </c>
      <c r="F348" s="9" t="str">
        <f>'labeler 3 (Twan)'!B348</f>
        <v/>
      </c>
      <c r="G348" s="10"/>
    </row>
    <row r="349">
      <c r="A349" s="6"/>
      <c r="B349" s="6"/>
      <c r="D349" s="9" t="str">
        <f>'labeler 1 (Nathan)'!B349</f>
        <v/>
      </c>
      <c r="E349" s="9" t="str">
        <f>'labeler 2 (Alexander)'!B349</f>
        <v/>
      </c>
      <c r="F349" s="9" t="str">
        <f>'labeler 3 (Twan)'!B349</f>
        <v/>
      </c>
      <c r="G349" s="10"/>
    </row>
    <row r="350">
      <c r="A350" s="6"/>
      <c r="B350" s="6"/>
      <c r="D350" s="9" t="str">
        <f>'labeler 1 (Nathan)'!B350</f>
        <v/>
      </c>
      <c r="E350" s="9" t="str">
        <f>'labeler 2 (Alexander)'!B350</f>
        <v/>
      </c>
      <c r="F350" s="9" t="str">
        <f>'labeler 3 (Twan)'!B350</f>
        <v/>
      </c>
      <c r="G350" s="10"/>
    </row>
    <row r="351">
      <c r="A351" s="6"/>
      <c r="B351" s="6"/>
      <c r="D351" s="9" t="str">
        <f>'labeler 1 (Nathan)'!B351</f>
        <v/>
      </c>
      <c r="E351" s="9" t="str">
        <f>'labeler 2 (Alexander)'!B351</f>
        <v/>
      </c>
      <c r="F351" s="9" t="str">
        <f>'labeler 3 (Twan)'!B351</f>
        <v/>
      </c>
      <c r="G351" s="10"/>
    </row>
    <row r="352">
      <c r="A352" s="6"/>
      <c r="B352" s="6"/>
      <c r="D352" s="9" t="str">
        <f>'labeler 1 (Nathan)'!B352</f>
        <v/>
      </c>
      <c r="E352" s="9" t="str">
        <f>'labeler 2 (Alexander)'!B352</f>
        <v/>
      </c>
      <c r="F352" s="9" t="str">
        <f>'labeler 3 (Twan)'!B352</f>
        <v/>
      </c>
      <c r="G352" s="10"/>
    </row>
    <row r="353">
      <c r="A353" s="6"/>
      <c r="B353" s="6"/>
      <c r="D353" s="9" t="str">
        <f>'labeler 1 (Nathan)'!B353</f>
        <v/>
      </c>
      <c r="E353" s="9" t="str">
        <f>'labeler 2 (Alexander)'!B353</f>
        <v/>
      </c>
      <c r="F353" s="9" t="str">
        <f>'labeler 3 (Twan)'!B353</f>
        <v/>
      </c>
      <c r="G353" s="10"/>
    </row>
    <row r="354">
      <c r="A354" s="6"/>
      <c r="B354" s="6"/>
      <c r="D354" s="9" t="str">
        <f>'labeler 1 (Nathan)'!B354</f>
        <v/>
      </c>
      <c r="E354" s="9" t="str">
        <f>'labeler 2 (Alexander)'!B354</f>
        <v/>
      </c>
      <c r="F354" s="9" t="str">
        <f>'labeler 3 (Twan)'!B354</f>
        <v/>
      </c>
      <c r="G354" s="10"/>
    </row>
    <row r="355">
      <c r="A355" s="6"/>
      <c r="B355" s="6"/>
      <c r="D355" s="9" t="str">
        <f>'labeler 1 (Nathan)'!B355</f>
        <v/>
      </c>
      <c r="E355" s="9" t="str">
        <f>'labeler 2 (Alexander)'!B355</f>
        <v/>
      </c>
      <c r="F355" s="9" t="str">
        <f>'labeler 3 (Twan)'!B355</f>
        <v/>
      </c>
      <c r="G355" s="10"/>
    </row>
    <row r="356">
      <c r="A356" s="6"/>
      <c r="B356" s="6"/>
      <c r="D356" s="9" t="str">
        <f>'labeler 1 (Nathan)'!B356</f>
        <v/>
      </c>
      <c r="E356" s="9" t="str">
        <f>'labeler 2 (Alexander)'!B356</f>
        <v/>
      </c>
      <c r="F356" s="9" t="str">
        <f>'labeler 3 (Twan)'!B356</f>
        <v/>
      </c>
      <c r="G356" s="10"/>
    </row>
    <row r="357">
      <c r="A357" s="6"/>
      <c r="B357" s="6"/>
      <c r="D357" s="9" t="str">
        <f>'labeler 1 (Nathan)'!B357</f>
        <v/>
      </c>
      <c r="E357" s="9" t="str">
        <f>'labeler 2 (Alexander)'!B357</f>
        <v/>
      </c>
      <c r="F357" s="9" t="str">
        <f>'labeler 3 (Twan)'!B357</f>
        <v/>
      </c>
      <c r="G357" s="10"/>
    </row>
    <row r="358">
      <c r="A358" s="6"/>
      <c r="B358" s="6"/>
      <c r="D358" s="9" t="str">
        <f>'labeler 1 (Nathan)'!B358</f>
        <v/>
      </c>
      <c r="E358" s="9" t="str">
        <f>'labeler 2 (Alexander)'!B358</f>
        <v/>
      </c>
      <c r="F358" s="9" t="str">
        <f>'labeler 3 (Twan)'!B358</f>
        <v/>
      </c>
      <c r="G358" s="10"/>
    </row>
    <row r="359">
      <c r="A359" s="6"/>
      <c r="B359" s="6"/>
      <c r="D359" s="9" t="str">
        <f>'labeler 1 (Nathan)'!B359</f>
        <v/>
      </c>
      <c r="E359" s="9" t="str">
        <f>'labeler 2 (Alexander)'!B359</f>
        <v/>
      </c>
      <c r="F359" s="9" t="str">
        <f>'labeler 3 (Twan)'!B359</f>
        <v/>
      </c>
      <c r="G359" s="10"/>
    </row>
    <row r="360">
      <c r="A360" s="6"/>
      <c r="B360" s="6"/>
      <c r="D360" s="9" t="str">
        <f>'labeler 1 (Nathan)'!B360</f>
        <v/>
      </c>
      <c r="E360" s="9" t="str">
        <f>'labeler 2 (Alexander)'!B360</f>
        <v/>
      </c>
      <c r="F360" s="9" t="str">
        <f>'labeler 3 (Twan)'!B360</f>
        <v/>
      </c>
      <c r="G360" s="10"/>
    </row>
    <row r="361">
      <c r="A361" s="6"/>
      <c r="B361" s="6"/>
      <c r="D361" s="9" t="str">
        <f>'labeler 1 (Nathan)'!B361</f>
        <v/>
      </c>
      <c r="E361" s="9" t="str">
        <f>'labeler 2 (Alexander)'!B361</f>
        <v/>
      </c>
      <c r="F361" s="9" t="str">
        <f>'labeler 3 (Twan)'!B361</f>
        <v/>
      </c>
      <c r="G361" s="10"/>
    </row>
    <row r="362">
      <c r="A362" s="6"/>
      <c r="B362" s="6"/>
      <c r="D362" s="9" t="str">
        <f>'labeler 1 (Nathan)'!B362</f>
        <v/>
      </c>
      <c r="E362" s="9" t="str">
        <f>'labeler 2 (Alexander)'!B362</f>
        <v/>
      </c>
      <c r="F362" s="9" t="str">
        <f>'labeler 3 (Twan)'!B362</f>
        <v/>
      </c>
      <c r="G362" s="10"/>
    </row>
    <row r="363">
      <c r="A363" s="6"/>
      <c r="B363" s="6"/>
      <c r="D363" s="9" t="str">
        <f>'labeler 1 (Nathan)'!B363</f>
        <v/>
      </c>
      <c r="E363" s="9" t="str">
        <f>'labeler 2 (Alexander)'!B363</f>
        <v/>
      </c>
      <c r="F363" s="9" t="str">
        <f>'labeler 3 (Twan)'!B363</f>
        <v/>
      </c>
      <c r="G363" s="10"/>
    </row>
    <row r="364">
      <c r="A364" s="6"/>
      <c r="B364" s="6"/>
      <c r="D364" s="9" t="str">
        <f>'labeler 1 (Nathan)'!B364</f>
        <v/>
      </c>
      <c r="E364" s="9" t="str">
        <f>'labeler 2 (Alexander)'!B364</f>
        <v/>
      </c>
      <c r="F364" s="9" t="str">
        <f>'labeler 3 (Twan)'!B364</f>
        <v/>
      </c>
      <c r="G364" s="10"/>
    </row>
    <row r="365">
      <c r="A365" s="6"/>
      <c r="B365" s="6"/>
      <c r="D365" s="9" t="str">
        <f>'labeler 1 (Nathan)'!B365</f>
        <v/>
      </c>
      <c r="E365" s="9" t="str">
        <f>'labeler 2 (Alexander)'!B365</f>
        <v/>
      </c>
      <c r="F365" s="9" t="str">
        <f>'labeler 3 (Twan)'!B365</f>
        <v/>
      </c>
      <c r="G365" s="10"/>
    </row>
    <row r="366">
      <c r="A366" s="6"/>
      <c r="B366" s="6"/>
      <c r="D366" s="9" t="str">
        <f>'labeler 1 (Nathan)'!B366</f>
        <v/>
      </c>
      <c r="E366" s="9" t="str">
        <f>'labeler 2 (Alexander)'!B366</f>
        <v/>
      </c>
      <c r="F366" s="9" t="str">
        <f>'labeler 3 (Twan)'!B366</f>
        <v/>
      </c>
      <c r="G366" s="10"/>
    </row>
    <row r="367">
      <c r="A367" s="6"/>
      <c r="B367" s="6"/>
      <c r="D367" s="9" t="str">
        <f>'labeler 1 (Nathan)'!B367</f>
        <v/>
      </c>
      <c r="E367" s="9" t="str">
        <f>'labeler 2 (Alexander)'!B367</f>
        <v/>
      </c>
      <c r="F367" s="9" t="str">
        <f>'labeler 3 (Twan)'!B367</f>
        <v/>
      </c>
      <c r="G367" s="10"/>
    </row>
    <row r="368">
      <c r="A368" s="6"/>
      <c r="B368" s="6"/>
      <c r="D368" s="9" t="str">
        <f>'labeler 1 (Nathan)'!B368</f>
        <v/>
      </c>
      <c r="E368" s="9" t="str">
        <f>'labeler 2 (Alexander)'!B368</f>
        <v/>
      </c>
      <c r="F368" s="9" t="str">
        <f>'labeler 3 (Twan)'!B368</f>
        <v/>
      </c>
      <c r="G368" s="10"/>
    </row>
    <row r="369">
      <c r="A369" s="6"/>
      <c r="B369" s="6"/>
      <c r="D369" s="9" t="str">
        <f>'labeler 1 (Nathan)'!B369</f>
        <v/>
      </c>
      <c r="E369" s="9" t="str">
        <f>'labeler 2 (Alexander)'!B369</f>
        <v/>
      </c>
      <c r="F369" s="9" t="str">
        <f>'labeler 3 (Twan)'!B369</f>
        <v/>
      </c>
      <c r="G369" s="10"/>
    </row>
    <row r="370">
      <c r="A370" s="6"/>
      <c r="B370" s="6"/>
      <c r="D370" s="9" t="str">
        <f>'labeler 1 (Nathan)'!B370</f>
        <v/>
      </c>
      <c r="E370" s="9" t="str">
        <f>'labeler 2 (Alexander)'!B370</f>
        <v/>
      </c>
      <c r="F370" s="9" t="str">
        <f>'labeler 3 (Twan)'!B370</f>
        <v/>
      </c>
      <c r="G370" s="10"/>
    </row>
    <row r="371">
      <c r="A371" s="6"/>
      <c r="B371" s="6"/>
      <c r="D371" s="9" t="str">
        <f>'labeler 1 (Nathan)'!B371</f>
        <v/>
      </c>
      <c r="E371" s="9" t="str">
        <f>'labeler 2 (Alexander)'!B371</f>
        <v/>
      </c>
      <c r="F371" s="9" t="str">
        <f>'labeler 3 (Twan)'!B371</f>
        <v/>
      </c>
      <c r="G371" s="10"/>
    </row>
    <row r="372">
      <c r="A372" s="6"/>
      <c r="B372" s="6"/>
      <c r="D372" s="9" t="str">
        <f>'labeler 1 (Nathan)'!B372</f>
        <v/>
      </c>
      <c r="E372" s="9" t="str">
        <f>'labeler 2 (Alexander)'!B372</f>
        <v/>
      </c>
      <c r="F372" s="9" t="str">
        <f>'labeler 3 (Twan)'!B372</f>
        <v/>
      </c>
      <c r="G372" s="10"/>
    </row>
    <row r="373">
      <c r="A373" s="6"/>
      <c r="B373" s="6"/>
      <c r="D373" s="9" t="str">
        <f>'labeler 1 (Nathan)'!B373</f>
        <v/>
      </c>
      <c r="E373" s="9" t="str">
        <f>'labeler 2 (Alexander)'!B373</f>
        <v/>
      </c>
      <c r="F373" s="9" t="str">
        <f>'labeler 3 (Twan)'!B373</f>
        <v/>
      </c>
      <c r="G373" s="10"/>
    </row>
    <row r="374">
      <c r="A374" s="6"/>
      <c r="B374" s="6"/>
      <c r="D374" s="9" t="str">
        <f>'labeler 1 (Nathan)'!B374</f>
        <v/>
      </c>
      <c r="E374" s="9" t="str">
        <f>'labeler 2 (Alexander)'!B374</f>
        <v/>
      </c>
      <c r="F374" s="9" t="str">
        <f>'labeler 3 (Twan)'!B374</f>
        <v/>
      </c>
      <c r="G374" s="10"/>
    </row>
    <row r="375">
      <c r="A375" s="6"/>
      <c r="B375" s="6"/>
      <c r="D375" s="9" t="str">
        <f>'labeler 1 (Nathan)'!B375</f>
        <v/>
      </c>
      <c r="E375" s="9" t="str">
        <f>'labeler 2 (Alexander)'!B375</f>
        <v/>
      </c>
      <c r="F375" s="9" t="str">
        <f>'labeler 3 (Twan)'!B375</f>
        <v/>
      </c>
      <c r="G375" s="10"/>
    </row>
    <row r="376">
      <c r="A376" s="6"/>
      <c r="B376" s="6"/>
      <c r="D376" s="9" t="str">
        <f>'labeler 1 (Nathan)'!B376</f>
        <v/>
      </c>
      <c r="E376" s="9" t="str">
        <f>'labeler 2 (Alexander)'!B376</f>
        <v/>
      </c>
      <c r="F376" s="9" t="str">
        <f>'labeler 3 (Twan)'!B376</f>
        <v/>
      </c>
      <c r="G376" s="10"/>
    </row>
    <row r="377">
      <c r="A377" s="6"/>
      <c r="B377" s="6"/>
      <c r="D377" s="9" t="str">
        <f>'labeler 1 (Nathan)'!B377</f>
        <v/>
      </c>
      <c r="E377" s="9" t="str">
        <f>'labeler 2 (Alexander)'!B377</f>
        <v/>
      </c>
      <c r="F377" s="9" t="str">
        <f>'labeler 3 (Twan)'!B377</f>
        <v/>
      </c>
      <c r="G377" s="10"/>
    </row>
    <row r="378">
      <c r="A378" s="6"/>
      <c r="B378" s="6"/>
      <c r="D378" s="9" t="str">
        <f>'labeler 1 (Nathan)'!B378</f>
        <v/>
      </c>
      <c r="E378" s="9" t="str">
        <f>'labeler 2 (Alexander)'!B378</f>
        <v/>
      </c>
      <c r="F378" s="9" t="str">
        <f>'labeler 3 (Twan)'!B378</f>
        <v/>
      </c>
      <c r="G378" s="10"/>
    </row>
    <row r="379">
      <c r="A379" s="6"/>
      <c r="B379" s="6"/>
      <c r="D379" s="9" t="str">
        <f>'labeler 1 (Nathan)'!B379</f>
        <v/>
      </c>
      <c r="E379" s="9" t="str">
        <f>'labeler 2 (Alexander)'!B379</f>
        <v/>
      </c>
      <c r="F379" s="9" t="str">
        <f>'labeler 3 (Twan)'!B379</f>
        <v/>
      </c>
      <c r="G379" s="10"/>
    </row>
    <row r="380">
      <c r="A380" s="6"/>
      <c r="B380" s="6"/>
      <c r="D380" s="9" t="str">
        <f>'labeler 1 (Nathan)'!B380</f>
        <v/>
      </c>
      <c r="E380" s="9" t="str">
        <f>'labeler 2 (Alexander)'!B380</f>
        <v/>
      </c>
      <c r="F380" s="9" t="str">
        <f>'labeler 3 (Twan)'!B380</f>
        <v/>
      </c>
      <c r="G380" s="10"/>
    </row>
    <row r="381">
      <c r="A381" s="6"/>
      <c r="B381" s="6"/>
      <c r="D381" s="9" t="str">
        <f>'labeler 1 (Nathan)'!B381</f>
        <v/>
      </c>
      <c r="E381" s="9" t="str">
        <f>'labeler 2 (Alexander)'!B381</f>
        <v/>
      </c>
      <c r="F381" s="9" t="str">
        <f>'labeler 3 (Twan)'!B381</f>
        <v/>
      </c>
      <c r="G381" s="10"/>
    </row>
    <row r="382">
      <c r="A382" s="6"/>
      <c r="B382" s="6"/>
      <c r="D382" s="9" t="str">
        <f>'labeler 1 (Nathan)'!B382</f>
        <v/>
      </c>
      <c r="E382" s="9" t="str">
        <f>'labeler 2 (Alexander)'!B382</f>
        <v/>
      </c>
      <c r="F382" s="9" t="str">
        <f>'labeler 3 (Twan)'!B382</f>
        <v/>
      </c>
      <c r="G382" s="10"/>
    </row>
    <row r="383">
      <c r="A383" s="6"/>
      <c r="B383" s="6"/>
      <c r="D383" s="9" t="str">
        <f>'labeler 1 (Nathan)'!B383</f>
        <v/>
      </c>
      <c r="E383" s="9" t="str">
        <f>'labeler 2 (Alexander)'!B383</f>
        <v/>
      </c>
      <c r="F383" s="9" t="str">
        <f>'labeler 3 (Twan)'!B383</f>
        <v/>
      </c>
      <c r="G383" s="10"/>
    </row>
    <row r="384">
      <c r="A384" s="6"/>
      <c r="B384" s="6"/>
      <c r="D384" s="9" t="str">
        <f>'labeler 1 (Nathan)'!B384</f>
        <v/>
      </c>
      <c r="E384" s="9" t="str">
        <f>'labeler 2 (Alexander)'!B384</f>
        <v/>
      </c>
      <c r="F384" s="9" t="str">
        <f>'labeler 3 (Twan)'!B384</f>
        <v/>
      </c>
      <c r="G384" s="10"/>
    </row>
    <row r="385">
      <c r="A385" s="6"/>
      <c r="B385" s="6"/>
      <c r="D385" s="9" t="str">
        <f>'labeler 1 (Nathan)'!B385</f>
        <v/>
      </c>
      <c r="E385" s="9" t="str">
        <f>'labeler 2 (Alexander)'!B385</f>
        <v/>
      </c>
      <c r="F385" s="9" t="str">
        <f>'labeler 3 (Twan)'!B385</f>
        <v/>
      </c>
      <c r="G385" s="10"/>
    </row>
    <row r="386">
      <c r="A386" s="6"/>
      <c r="B386" s="6"/>
      <c r="D386" s="9" t="str">
        <f>'labeler 1 (Nathan)'!B386</f>
        <v/>
      </c>
      <c r="E386" s="9" t="str">
        <f>'labeler 2 (Alexander)'!B386</f>
        <v/>
      </c>
      <c r="F386" s="9" t="str">
        <f>'labeler 3 (Twan)'!B386</f>
        <v/>
      </c>
      <c r="G386" s="10"/>
    </row>
    <row r="387">
      <c r="A387" s="6"/>
      <c r="B387" s="6"/>
      <c r="D387" s="9" t="str">
        <f>'labeler 1 (Nathan)'!B387</f>
        <v/>
      </c>
      <c r="E387" s="9" t="str">
        <f>'labeler 2 (Alexander)'!B387</f>
        <v/>
      </c>
      <c r="F387" s="9" t="str">
        <f>'labeler 3 (Twan)'!B387</f>
        <v/>
      </c>
      <c r="G387" s="10"/>
    </row>
    <row r="388">
      <c r="A388" s="6"/>
      <c r="B388" s="6"/>
      <c r="D388" s="9" t="str">
        <f>'labeler 1 (Nathan)'!B388</f>
        <v/>
      </c>
      <c r="E388" s="9" t="str">
        <f>'labeler 2 (Alexander)'!B388</f>
        <v/>
      </c>
      <c r="F388" s="9" t="str">
        <f>'labeler 3 (Twan)'!B388</f>
        <v/>
      </c>
      <c r="G388" s="10"/>
    </row>
    <row r="389">
      <c r="A389" s="6"/>
      <c r="B389" s="6"/>
      <c r="D389" s="9" t="str">
        <f>'labeler 1 (Nathan)'!B389</f>
        <v/>
      </c>
      <c r="E389" s="9" t="str">
        <f>'labeler 2 (Alexander)'!B389</f>
        <v/>
      </c>
      <c r="F389" s="9" t="str">
        <f>'labeler 3 (Twan)'!B389</f>
        <v/>
      </c>
      <c r="G389" s="10"/>
    </row>
    <row r="390">
      <c r="A390" s="6"/>
      <c r="B390" s="6"/>
      <c r="D390" s="9" t="str">
        <f>'labeler 1 (Nathan)'!B390</f>
        <v/>
      </c>
      <c r="E390" s="9" t="str">
        <f>'labeler 2 (Alexander)'!B390</f>
        <v/>
      </c>
      <c r="F390" s="9" t="str">
        <f>'labeler 3 (Twan)'!B390</f>
        <v/>
      </c>
      <c r="G390" s="10"/>
    </row>
    <row r="391">
      <c r="A391" s="6"/>
      <c r="B391" s="6"/>
      <c r="D391" s="9" t="str">
        <f>'labeler 1 (Nathan)'!B391</f>
        <v/>
      </c>
      <c r="E391" s="9" t="str">
        <f>'labeler 2 (Alexander)'!B391</f>
        <v/>
      </c>
      <c r="F391" s="9" t="str">
        <f>'labeler 3 (Twan)'!B391</f>
        <v/>
      </c>
      <c r="G391" s="10"/>
    </row>
    <row r="392">
      <c r="A392" s="6"/>
      <c r="B392" s="6"/>
      <c r="D392" s="9" t="str">
        <f>'labeler 1 (Nathan)'!B392</f>
        <v/>
      </c>
      <c r="E392" s="9" t="str">
        <f>'labeler 2 (Alexander)'!B392</f>
        <v/>
      </c>
      <c r="F392" s="9" t="str">
        <f>'labeler 3 (Twan)'!B392</f>
        <v/>
      </c>
      <c r="G392" s="10"/>
    </row>
    <row r="393">
      <c r="A393" s="6"/>
      <c r="B393" s="6"/>
      <c r="D393" s="9" t="str">
        <f>'labeler 1 (Nathan)'!B393</f>
        <v/>
      </c>
      <c r="E393" s="9" t="str">
        <f>'labeler 2 (Alexander)'!B393</f>
        <v/>
      </c>
      <c r="F393" s="9" t="str">
        <f>'labeler 3 (Twan)'!B393</f>
        <v/>
      </c>
      <c r="G393" s="10"/>
    </row>
    <row r="394">
      <c r="A394" s="6"/>
      <c r="B394" s="6"/>
      <c r="D394" s="9" t="str">
        <f>'labeler 1 (Nathan)'!B394</f>
        <v/>
      </c>
      <c r="E394" s="9" t="str">
        <f>'labeler 2 (Alexander)'!B394</f>
        <v/>
      </c>
      <c r="F394" s="9" t="str">
        <f>'labeler 3 (Twan)'!B394</f>
        <v/>
      </c>
      <c r="G394" s="10"/>
    </row>
    <row r="395">
      <c r="A395" s="6"/>
      <c r="B395" s="6"/>
      <c r="D395" s="9" t="str">
        <f>'labeler 1 (Nathan)'!B395</f>
        <v/>
      </c>
      <c r="E395" s="9" t="str">
        <f>'labeler 2 (Alexander)'!B395</f>
        <v/>
      </c>
      <c r="F395" s="9" t="str">
        <f>'labeler 3 (Twan)'!B395</f>
        <v/>
      </c>
      <c r="G395" s="10"/>
    </row>
    <row r="396">
      <c r="A396" s="6"/>
      <c r="B396" s="6"/>
      <c r="D396" s="9" t="str">
        <f>'labeler 1 (Nathan)'!B396</f>
        <v/>
      </c>
      <c r="E396" s="9" t="str">
        <f>'labeler 2 (Alexander)'!B396</f>
        <v/>
      </c>
      <c r="F396" s="9" t="str">
        <f>'labeler 3 (Twan)'!B396</f>
        <v/>
      </c>
      <c r="G396" s="10"/>
    </row>
    <row r="397">
      <c r="A397" s="6"/>
      <c r="B397" s="6"/>
      <c r="D397" s="9" t="str">
        <f>'labeler 1 (Nathan)'!B397</f>
        <v/>
      </c>
      <c r="E397" s="9" t="str">
        <f>'labeler 2 (Alexander)'!B397</f>
        <v/>
      </c>
      <c r="F397" s="9" t="str">
        <f>'labeler 3 (Twan)'!B397</f>
        <v/>
      </c>
      <c r="G397" s="10"/>
    </row>
    <row r="398">
      <c r="A398" s="6"/>
      <c r="B398" s="6"/>
      <c r="D398" s="9" t="str">
        <f>'labeler 1 (Nathan)'!B398</f>
        <v/>
      </c>
      <c r="E398" s="9" t="str">
        <f>'labeler 2 (Alexander)'!B398</f>
        <v/>
      </c>
      <c r="F398" s="9" t="str">
        <f>'labeler 3 (Twan)'!B398</f>
        <v/>
      </c>
      <c r="G398" s="10"/>
    </row>
    <row r="399">
      <c r="A399" s="6"/>
      <c r="B399" s="6"/>
      <c r="D399" s="9" t="str">
        <f>'labeler 1 (Nathan)'!B399</f>
        <v/>
      </c>
      <c r="E399" s="9" t="str">
        <f>'labeler 2 (Alexander)'!B399</f>
        <v/>
      </c>
      <c r="F399" s="9" t="str">
        <f>'labeler 3 (Twan)'!B399</f>
        <v/>
      </c>
      <c r="G399" s="10"/>
    </row>
    <row r="400">
      <c r="A400" s="6"/>
      <c r="B400" s="6"/>
      <c r="D400" s="9" t="str">
        <f>'labeler 1 (Nathan)'!B400</f>
        <v/>
      </c>
      <c r="E400" s="9" t="str">
        <f>'labeler 2 (Alexander)'!B400</f>
        <v/>
      </c>
      <c r="F400" s="9" t="str">
        <f>'labeler 3 (Twan)'!B400</f>
        <v/>
      </c>
      <c r="G400" s="10"/>
    </row>
    <row r="401">
      <c r="A401" s="6"/>
      <c r="B401" s="6"/>
      <c r="D401" s="9" t="str">
        <f>'labeler 1 (Nathan)'!B401</f>
        <v/>
      </c>
      <c r="E401" s="9" t="str">
        <f>'labeler 2 (Alexander)'!B401</f>
        <v/>
      </c>
      <c r="F401" s="9" t="str">
        <f>'labeler 3 (Twan)'!B401</f>
        <v/>
      </c>
      <c r="G401" s="10"/>
    </row>
    <row r="402">
      <c r="A402" s="6"/>
      <c r="B402" s="6"/>
      <c r="D402" s="9" t="str">
        <f>'labeler 1 (Nathan)'!B402</f>
        <v/>
      </c>
      <c r="E402" s="9" t="str">
        <f>'labeler 2 (Alexander)'!B402</f>
        <v/>
      </c>
      <c r="F402" s="9" t="str">
        <f>'labeler 3 (Twan)'!B402</f>
        <v/>
      </c>
      <c r="G402" s="10"/>
    </row>
    <row r="403">
      <c r="A403" s="6"/>
      <c r="B403" s="6"/>
      <c r="D403" s="9" t="str">
        <f>'labeler 1 (Nathan)'!B403</f>
        <v/>
      </c>
      <c r="E403" s="9" t="str">
        <f>'labeler 2 (Alexander)'!B403</f>
        <v/>
      </c>
      <c r="F403" s="9" t="str">
        <f>'labeler 3 (Twan)'!B403</f>
        <v/>
      </c>
      <c r="G403" s="10"/>
    </row>
    <row r="404">
      <c r="A404" s="6"/>
      <c r="B404" s="6"/>
      <c r="D404" s="9" t="str">
        <f>'labeler 1 (Nathan)'!B404</f>
        <v/>
      </c>
      <c r="E404" s="9" t="str">
        <f>'labeler 2 (Alexander)'!B404</f>
        <v/>
      </c>
      <c r="F404" s="9" t="str">
        <f>'labeler 3 (Twan)'!B404</f>
        <v/>
      </c>
      <c r="G404" s="10"/>
    </row>
    <row r="405">
      <c r="A405" s="6"/>
      <c r="B405" s="6"/>
      <c r="D405" s="9" t="str">
        <f>'labeler 1 (Nathan)'!B405</f>
        <v/>
      </c>
      <c r="E405" s="9" t="str">
        <f>'labeler 2 (Alexander)'!B405</f>
        <v/>
      </c>
      <c r="F405" s="9" t="str">
        <f>'labeler 3 (Twan)'!B405</f>
        <v/>
      </c>
      <c r="G405" s="10"/>
    </row>
    <row r="406">
      <c r="A406" s="6"/>
      <c r="B406" s="6"/>
      <c r="D406" s="9" t="str">
        <f>'labeler 1 (Nathan)'!B406</f>
        <v/>
      </c>
      <c r="E406" s="9" t="str">
        <f>'labeler 2 (Alexander)'!B406</f>
        <v/>
      </c>
      <c r="F406" s="9" t="str">
        <f>'labeler 3 (Twan)'!B406</f>
        <v/>
      </c>
      <c r="G406" s="10"/>
    </row>
    <row r="407">
      <c r="A407" s="6"/>
      <c r="B407" s="6"/>
      <c r="D407" s="9" t="str">
        <f>'labeler 1 (Nathan)'!B407</f>
        <v/>
      </c>
      <c r="E407" s="9" t="str">
        <f>'labeler 2 (Alexander)'!B407</f>
        <v/>
      </c>
      <c r="F407" s="9" t="str">
        <f>'labeler 3 (Twan)'!B407</f>
        <v/>
      </c>
      <c r="G407" s="10"/>
    </row>
    <row r="408">
      <c r="A408" s="6"/>
      <c r="B408" s="6"/>
      <c r="D408" s="9" t="str">
        <f>'labeler 1 (Nathan)'!B408</f>
        <v/>
      </c>
      <c r="E408" s="9" t="str">
        <f>'labeler 2 (Alexander)'!B408</f>
        <v/>
      </c>
      <c r="F408" s="9" t="str">
        <f>'labeler 3 (Twan)'!B408</f>
        <v/>
      </c>
      <c r="G408" s="10"/>
    </row>
    <row r="409">
      <c r="A409" s="6"/>
      <c r="B409" s="6"/>
      <c r="D409" s="9" t="str">
        <f>'labeler 1 (Nathan)'!B409</f>
        <v/>
      </c>
      <c r="E409" s="9" t="str">
        <f>'labeler 2 (Alexander)'!B409</f>
        <v/>
      </c>
      <c r="F409" s="9" t="str">
        <f>'labeler 3 (Twan)'!B409</f>
        <v/>
      </c>
      <c r="G409" s="10"/>
    </row>
    <row r="410">
      <c r="A410" s="6"/>
      <c r="B410" s="6"/>
      <c r="D410" s="9" t="str">
        <f>'labeler 1 (Nathan)'!B410</f>
        <v/>
      </c>
      <c r="E410" s="9" t="str">
        <f>'labeler 2 (Alexander)'!B410</f>
        <v/>
      </c>
      <c r="F410" s="9" t="str">
        <f>'labeler 3 (Twan)'!B410</f>
        <v/>
      </c>
      <c r="G410" s="10"/>
    </row>
    <row r="411">
      <c r="A411" s="6"/>
      <c r="B411" s="6"/>
      <c r="D411" s="9" t="str">
        <f>'labeler 1 (Nathan)'!B411</f>
        <v/>
      </c>
      <c r="E411" s="9" t="str">
        <f>'labeler 2 (Alexander)'!B411</f>
        <v/>
      </c>
      <c r="F411" s="9" t="str">
        <f>'labeler 3 (Twan)'!B411</f>
        <v/>
      </c>
      <c r="G411" s="10"/>
    </row>
    <row r="412">
      <c r="A412" s="6"/>
      <c r="B412" s="6"/>
      <c r="D412" s="9" t="str">
        <f>'labeler 1 (Nathan)'!B412</f>
        <v/>
      </c>
      <c r="E412" s="9" t="str">
        <f>'labeler 2 (Alexander)'!B412</f>
        <v/>
      </c>
      <c r="F412" s="9" t="str">
        <f>'labeler 3 (Twan)'!B412</f>
        <v/>
      </c>
      <c r="G412" s="10"/>
    </row>
    <row r="413">
      <c r="A413" s="6"/>
      <c r="B413" s="6"/>
      <c r="D413" s="9" t="str">
        <f>'labeler 1 (Nathan)'!B413</f>
        <v/>
      </c>
      <c r="E413" s="9" t="str">
        <f>'labeler 2 (Alexander)'!B413</f>
        <v/>
      </c>
      <c r="F413" s="9" t="str">
        <f>'labeler 3 (Twan)'!B413</f>
        <v/>
      </c>
      <c r="G413" s="10"/>
    </row>
    <row r="414">
      <c r="A414" s="6"/>
      <c r="B414" s="6"/>
      <c r="D414" s="9" t="str">
        <f>'labeler 1 (Nathan)'!B414</f>
        <v/>
      </c>
      <c r="E414" s="9" t="str">
        <f>'labeler 2 (Alexander)'!B414</f>
        <v/>
      </c>
      <c r="F414" s="9" t="str">
        <f>'labeler 3 (Twan)'!B414</f>
        <v/>
      </c>
      <c r="G414" s="10"/>
    </row>
    <row r="415">
      <c r="A415" s="6"/>
      <c r="B415" s="6"/>
      <c r="D415" s="9" t="str">
        <f>'labeler 1 (Nathan)'!B415</f>
        <v/>
      </c>
      <c r="E415" s="9" t="str">
        <f>'labeler 2 (Alexander)'!B415</f>
        <v/>
      </c>
      <c r="F415" s="9" t="str">
        <f>'labeler 3 (Twan)'!B415</f>
        <v/>
      </c>
      <c r="G415" s="10"/>
    </row>
    <row r="416">
      <c r="A416" s="6"/>
      <c r="B416" s="6"/>
      <c r="D416" s="9" t="str">
        <f>'labeler 1 (Nathan)'!B416</f>
        <v/>
      </c>
      <c r="E416" s="9" t="str">
        <f>'labeler 2 (Alexander)'!B416</f>
        <v/>
      </c>
      <c r="F416" s="9" t="str">
        <f>'labeler 3 (Twan)'!B416</f>
        <v/>
      </c>
      <c r="G416" s="10"/>
    </row>
    <row r="417">
      <c r="A417" s="6"/>
      <c r="B417" s="6"/>
      <c r="D417" s="9" t="str">
        <f>'labeler 1 (Nathan)'!B417</f>
        <v/>
      </c>
      <c r="E417" s="9" t="str">
        <f>'labeler 2 (Alexander)'!B417</f>
        <v/>
      </c>
      <c r="F417" s="9" t="str">
        <f>'labeler 3 (Twan)'!B417</f>
        <v/>
      </c>
      <c r="G417" s="10"/>
    </row>
    <row r="418">
      <c r="A418" s="6"/>
      <c r="B418" s="6"/>
      <c r="D418" s="9" t="str">
        <f>'labeler 1 (Nathan)'!B418</f>
        <v/>
      </c>
      <c r="E418" s="9" t="str">
        <f>'labeler 2 (Alexander)'!B418</f>
        <v/>
      </c>
      <c r="F418" s="9" t="str">
        <f>'labeler 3 (Twan)'!B418</f>
        <v/>
      </c>
      <c r="G418" s="10"/>
    </row>
    <row r="419">
      <c r="A419" s="6"/>
      <c r="B419" s="6"/>
      <c r="D419" s="9" t="str">
        <f>'labeler 1 (Nathan)'!B419</f>
        <v/>
      </c>
      <c r="E419" s="9" t="str">
        <f>'labeler 2 (Alexander)'!B419</f>
        <v/>
      </c>
      <c r="F419" s="9" t="str">
        <f>'labeler 3 (Twan)'!B419</f>
        <v/>
      </c>
      <c r="G419" s="10"/>
    </row>
    <row r="420">
      <c r="A420" s="6"/>
      <c r="B420" s="6"/>
      <c r="D420" s="9" t="str">
        <f>'labeler 1 (Nathan)'!B420</f>
        <v/>
      </c>
      <c r="E420" s="9" t="str">
        <f>'labeler 2 (Alexander)'!B420</f>
        <v/>
      </c>
      <c r="F420" s="9" t="str">
        <f>'labeler 3 (Twan)'!B420</f>
        <v/>
      </c>
      <c r="G420" s="10"/>
    </row>
    <row r="421">
      <c r="A421" s="6"/>
      <c r="B421" s="6"/>
      <c r="D421" s="9" t="str">
        <f>'labeler 1 (Nathan)'!B421</f>
        <v/>
      </c>
      <c r="E421" s="9" t="str">
        <f>'labeler 2 (Alexander)'!B421</f>
        <v/>
      </c>
      <c r="F421" s="9" t="str">
        <f>'labeler 3 (Twan)'!B421</f>
        <v/>
      </c>
      <c r="G421" s="10"/>
    </row>
    <row r="422">
      <c r="A422" s="6"/>
      <c r="B422" s="6"/>
      <c r="D422" s="9" t="str">
        <f>'labeler 1 (Nathan)'!B422</f>
        <v/>
      </c>
      <c r="E422" s="9" t="str">
        <f>'labeler 2 (Alexander)'!B422</f>
        <v/>
      </c>
      <c r="F422" s="9" t="str">
        <f>'labeler 3 (Twan)'!B422</f>
        <v/>
      </c>
      <c r="G422" s="10"/>
    </row>
    <row r="423">
      <c r="A423" s="6"/>
      <c r="B423" s="6"/>
      <c r="D423" s="9" t="str">
        <f>'labeler 1 (Nathan)'!B423</f>
        <v/>
      </c>
      <c r="E423" s="9" t="str">
        <f>'labeler 2 (Alexander)'!B423</f>
        <v/>
      </c>
      <c r="F423" s="9" t="str">
        <f>'labeler 3 (Twan)'!B423</f>
        <v/>
      </c>
      <c r="G423" s="10"/>
    </row>
    <row r="424">
      <c r="A424" s="6"/>
      <c r="B424" s="6"/>
      <c r="D424" s="9" t="str">
        <f>'labeler 1 (Nathan)'!B424</f>
        <v/>
      </c>
      <c r="E424" s="9" t="str">
        <f>'labeler 2 (Alexander)'!B424</f>
        <v/>
      </c>
      <c r="F424" s="9" t="str">
        <f>'labeler 3 (Twan)'!B424</f>
        <v/>
      </c>
      <c r="G424" s="10"/>
    </row>
    <row r="425">
      <c r="A425" s="6"/>
      <c r="B425" s="6"/>
      <c r="D425" s="9" t="str">
        <f>'labeler 1 (Nathan)'!B425</f>
        <v/>
      </c>
      <c r="E425" s="9" t="str">
        <f>'labeler 2 (Alexander)'!B425</f>
        <v/>
      </c>
      <c r="F425" s="9" t="str">
        <f>'labeler 3 (Twan)'!B425</f>
        <v/>
      </c>
      <c r="G425" s="10"/>
    </row>
    <row r="426">
      <c r="A426" s="6"/>
      <c r="B426" s="6"/>
      <c r="D426" s="9" t="str">
        <f>'labeler 1 (Nathan)'!B426</f>
        <v/>
      </c>
      <c r="E426" s="9" t="str">
        <f>'labeler 2 (Alexander)'!B426</f>
        <v/>
      </c>
      <c r="F426" s="9" t="str">
        <f>'labeler 3 (Twan)'!B426</f>
        <v/>
      </c>
      <c r="G426" s="10"/>
    </row>
    <row r="427">
      <c r="A427" s="6"/>
      <c r="B427" s="6"/>
      <c r="D427" s="9" t="str">
        <f>'labeler 1 (Nathan)'!B427</f>
        <v/>
      </c>
      <c r="E427" s="9" t="str">
        <f>'labeler 2 (Alexander)'!B427</f>
        <v/>
      </c>
      <c r="F427" s="9" t="str">
        <f>'labeler 3 (Twan)'!B427</f>
        <v/>
      </c>
      <c r="G427" s="10"/>
    </row>
    <row r="428">
      <c r="A428" s="6"/>
      <c r="B428" s="6"/>
      <c r="D428" s="9" t="str">
        <f>'labeler 1 (Nathan)'!B428</f>
        <v/>
      </c>
      <c r="E428" s="9" t="str">
        <f>'labeler 2 (Alexander)'!B428</f>
        <v/>
      </c>
      <c r="F428" s="9" t="str">
        <f>'labeler 3 (Twan)'!B428</f>
        <v/>
      </c>
      <c r="G428" s="10"/>
    </row>
    <row r="429">
      <c r="A429" s="6"/>
      <c r="B429" s="6"/>
      <c r="D429" s="9" t="str">
        <f>'labeler 1 (Nathan)'!B429</f>
        <v/>
      </c>
      <c r="E429" s="9" t="str">
        <f>'labeler 2 (Alexander)'!B429</f>
        <v/>
      </c>
      <c r="F429" s="9" t="str">
        <f>'labeler 3 (Twan)'!B429</f>
        <v/>
      </c>
      <c r="G429" s="10"/>
    </row>
    <row r="430">
      <c r="A430" s="6"/>
      <c r="B430" s="6"/>
      <c r="D430" s="9" t="str">
        <f>'labeler 1 (Nathan)'!B430</f>
        <v/>
      </c>
      <c r="E430" s="9" t="str">
        <f>'labeler 2 (Alexander)'!B430</f>
        <v/>
      </c>
      <c r="F430" s="9" t="str">
        <f>'labeler 3 (Twan)'!B430</f>
        <v/>
      </c>
      <c r="G430" s="10"/>
    </row>
    <row r="431">
      <c r="A431" s="6"/>
      <c r="B431" s="6"/>
      <c r="D431" s="9" t="str">
        <f>'labeler 1 (Nathan)'!B431</f>
        <v/>
      </c>
      <c r="E431" s="9" t="str">
        <f>'labeler 2 (Alexander)'!B431</f>
        <v/>
      </c>
      <c r="F431" s="9" t="str">
        <f>'labeler 3 (Twan)'!B431</f>
        <v/>
      </c>
      <c r="G431" s="10"/>
    </row>
    <row r="432">
      <c r="A432" s="6"/>
      <c r="B432" s="6"/>
      <c r="D432" s="9" t="str">
        <f>'labeler 1 (Nathan)'!B432</f>
        <v/>
      </c>
      <c r="E432" s="9" t="str">
        <f>'labeler 2 (Alexander)'!B432</f>
        <v/>
      </c>
      <c r="F432" s="9" t="str">
        <f>'labeler 3 (Twan)'!B432</f>
        <v/>
      </c>
      <c r="G432" s="10"/>
    </row>
    <row r="433">
      <c r="A433" s="6"/>
      <c r="B433" s="6"/>
      <c r="D433" s="9" t="str">
        <f>'labeler 1 (Nathan)'!B433</f>
        <v/>
      </c>
      <c r="E433" s="9" t="str">
        <f>'labeler 2 (Alexander)'!B433</f>
        <v/>
      </c>
      <c r="F433" s="9" t="str">
        <f>'labeler 3 (Twan)'!B433</f>
        <v/>
      </c>
      <c r="G433" s="10"/>
    </row>
    <row r="434">
      <c r="A434" s="6"/>
      <c r="B434" s="6"/>
      <c r="D434" s="9" t="str">
        <f>'labeler 1 (Nathan)'!B434</f>
        <v/>
      </c>
      <c r="E434" s="9" t="str">
        <f>'labeler 2 (Alexander)'!B434</f>
        <v/>
      </c>
      <c r="F434" s="9" t="str">
        <f>'labeler 3 (Twan)'!B434</f>
        <v/>
      </c>
      <c r="G434" s="10"/>
    </row>
    <row r="435">
      <c r="A435" s="6"/>
      <c r="B435" s="6"/>
      <c r="D435" s="9" t="str">
        <f>'labeler 1 (Nathan)'!B435</f>
        <v/>
      </c>
      <c r="E435" s="9" t="str">
        <f>'labeler 2 (Alexander)'!B435</f>
        <v/>
      </c>
      <c r="F435" s="9" t="str">
        <f>'labeler 3 (Twan)'!B435</f>
        <v/>
      </c>
      <c r="G435" s="10"/>
    </row>
    <row r="436">
      <c r="A436" s="6"/>
      <c r="B436" s="6"/>
      <c r="D436" s="9" t="str">
        <f>'labeler 1 (Nathan)'!B436</f>
        <v/>
      </c>
      <c r="E436" s="9" t="str">
        <f>'labeler 2 (Alexander)'!B436</f>
        <v/>
      </c>
      <c r="F436" s="9" t="str">
        <f>'labeler 3 (Twan)'!B436</f>
        <v/>
      </c>
      <c r="G436" s="10"/>
    </row>
    <row r="437">
      <c r="A437" s="6"/>
      <c r="B437" s="6"/>
      <c r="D437" s="9" t="str">
        <f>'labeler 1 (Nathan)'!B437</f>
        <v/>
      </c>
      <c r="E437" s="9" t="str">
        <f>'labeler 2 (Alexander)'!B437</f>
        <v/>
      </c>
      <c r="F437" s="9" t="str">
        <f>'labeler 3 (Twan)'!B437</f>
        <v/>
      </c>
      <c r="G437" s="10"/>
    </row>
    <row r="438">
      <c r="A438" s="6"/>
      <c r="B438" s="6"/>
      <c r="D438" s="9" t="str">
        <f>'labeler 1 (Nathan)'!B438</f>
        <v/>
      </c>
      <c r="E438" s="9" t="str">
        <f>'labeler 2 (Alexander)'!B438</f>
        <v/>
      </c>
      <c r="F438" s="9" t="str">
        <f>'labeler 3 (Twan)'!B438</f>
        <v/>
      </c>
      <c r="G438" s="10"/>
    </row>
    <row r="439">
      <c r="A439" s="6"/>
      <c r="B439" s="6"/>
      <c r="D439" s="9" t="str">
        <f>'labeler 1 (Nathan)'!B439</f>
        <v/>
      </c>
      <c r="E439" s="9" t="str">
        <f>'labeler 2 (Alexander)'!B439</f>
        <v/>
      </c>
      <c r="F439" s="9" t="str">
        <f>'labeler 3 (Twan)'!B439</f>
        <v/>
      </c>
      <c r="G439" s="10"/>
    </row>
    <row r="440">
      <c r="A440" s="6"/>
      <c r="B440" s="6"/>
      <c r="D440" s="9" t="str">
        <f>'labeler 1 (Nathan)'!B440</f>
        <v/>
      </c>
      <c r="E440" s="9" t="str">
        <f>'labeler 2 (Alexander)'!B440</f>
        <v/>
      </c>
      <c r="F440" s="9" t="str">
        <f>'labeler 3 (Twan)'!B440</f>
        <v/>
      </c>
      <c r="G440" s="10"/>
    </row>
    <row r="441">
      <c r="A441" s="6"/>
      <c r="B441" s="6"/>
      <c r="D441" s="9" t="str">
        <f>'labeler 1 (Nathan)'!B441</f>
        <v/>
      </c>
      <c r="E441" s="9" t="str">
        <f>'labeler 2 (Alexander)'!B441</f>
        <v/>
      </c>
      <c r="F441" s="9" t="str">
        <f>'labeler 3 (Twan)'!B441</f>
        <v/>
      </c>
      <c r="G441" s="10"/>
    </row>
    <row r="442">
      <c r="A442" s="6"/>
      <c r="B442" s="6"/>
      <c r="D442" s="9" t="str">
        <f>'labeler 1 (Nathan)'!B442</f>
        <v/>
      </c>
      <c r="E442" s="9" t="str">
        <f>'labeler 2 (Alexander)'!B442</f>
        <v/>
      </c>
      <c r="F442" s="9" t="str">
        <f>'labeler 3 (Twan)'!B442</f>
        <v/>
      </c>
      <c r="G442" s="10"/>
    </row>
    <row r="443">
      <c r="A443" s="6"/>
      <c r="B443" s="6"/>
      <c r="D443" s="9" t="str">
        <f>'labeler 1 (Nathan)'!B443</f>
        <v/>
      </c>
      <c r="E443" s="9" t="str">
        <f>'labeler 2 (Alexander)'!B443</f>
        <v/>
      </c>
      <c r="F443" s="9" t="str">
        <f>'labeler 3 (Twan)'!B443</f>
        <v/>
      </c>
      <c r="G443" s="10"/>
    </row>
    <row r="444">
      <c r="A444" s="6"/>
      <c r="B444" s="6"/>
      <c r="D444" s="9" t="str">
        <f>'labeler 1 (Nathan)'!B444</f>
        <v/>
      </c>
      <c r="E444" s="9" t="str">
        <f>'labeler 2 (Alexander)'!B444</f>
        <v/>
      </c>
      <c r="F444" s="9" t="str">
        <f>'labeler 3 (Twan)'!B444</f>
        <v/>
      </c>
      <c r="G444" s="10"/>
    </row>
    <row r="445">
      <c r="A445" s="6"/>
      <c r="B445" s="6"/>
      <c r="D445" s="9" t="str">
        <f>'labeler 1 (Nathan)'!B445</f>
        <v/>
      </c>
      <c r="E445" s="9" t="str">
        <f>'labeler 2 (Alexander)'!B445</f>
        <v/>
      </c>
      <c r="F445" s="9" t="str">
        <f>'labeler 3 (Twan)'!B445</f>
        <v/>
      </c>
      <c r="G445" s="10"/>
    </row>
    <row r="446">
      <c r="A446" s="6"/>
      <c r="B446" s="6"/>
      <c r="D446" s="9" t="str">
        <f>'labeler 1 (Nathan)'!B446</f>
        <v/>
      </c>
      <c r="E446" s="9" t="str">
        <f>'labeler 2 (Alexander)'!B446</f>
        <v/>
      </c>
      <c r="F446" s="9" t="str">
        <f>'labeler 3 (Twan)'!B446</f>
        <v/>
      </c>
      <c r="G446" s="10"/>
    </row>
    <row r="447">
      <c r="A447" s="6"/>
      <c r="B447" s="6"/>
      <c r="D447" s="9" t="str">
        <f>'labeler 1 (Nathan)'!B447</f>
        <v/>
      </c>
      <c r="E447" s="9" t="str">
        <f>'labeler 2 (Alexander)'!B447</f>
        <v/>
      </c>
      <c r="F447" s="9" t="str">
        <f>'labeler 3 (Twan)'!B447</f>
        <v/>
      </c>
      <c r="G447" s="10"/>
    </row>
    <row r="448">
      <c r="A448" s="6"/>
      <c r="B448" s="6"/>
      <c r="D448" s="9" t="str">
        <f>'labeler 1 (Nathan)'!B448</f>
        <v/>
      </c>
      <c r="E448" s="9" t="str">
        <f>'labeler 2 (Alexander)'!B448</f>
        <v/>
      </c>
      <c r="F448" s="9" t="str">
        <f>'labeler 3 (Twan)'!B448</f>
        <v/>
      </c>
      <c r="G448" s="10"/>
    </row>
    <row r="449">
      <c r="A449" s="6"/>
      <c r="B449" s="6"/>
      <c r="D449" s="9" t="str">
        <f>'labeler 1 (Nathan)'!B449</f>
        <v/>
      </c>
      <c r="E449" s="9" t="str">
        <f>'labeler 2 (Alexander)'!B449</f>
        <v/>
      </c>
      <c r="F449" s="9" t="str">
        <f>'labeler 3 (Twan)'!B449</f>
        <v/>
      </c>
      <c r="G449" s="10"/>
    </row>
    <row r="450">
      <c r="A450" s="6"/>
      <c r="B450" s="6"/>
      <c r="D450" s="9" t="str">
        <f>'labeler 1 (Nathan)'!B450</f>
        <v/>
      </c>
      <c r="E450" s="9" t="str">
        <f>'labeler 2 (Alexander)'!B450</f>
        <v/>
      </c>
      <c r="F450" s="9" t="str">
        <f>'labeler 3 (Twan)'!B450</f>
        <v/>
      </c>
      <c r="G450" s="10"/>
    </row>
    <row r="451">
      <c r="A451" s="6"/>
      <c r="B451" s="6"/>
      <c r="D451" s="9" t="str">
        <f>'labeler 1 (Nathan)'!B451</f>
        <v/>
      </c>
      <c r="E451" s="9" t="str">
        <f>'labeler 2 (Alexander)'!B451</f>
        <v/>
      </c>
      <c r="F451" s="9" t="str">
        <f>'labeler 3 (Twan)'!B451</f>
        <v/>
      </c>
      <c r="G451" s="10"/>
    </row>
    <row r="452">
      <c r="A452" s="6"/>
      <c r="B452" s="6"/>
      <c r="D452" s="9" t="str">
        <f>'labeler 1 (Nathan)'!B452</f>
        <v/>
      </c>
      <c r="E452" s="9" t="str">
        <f>'labeler 2 (Alexander)'!B452</f>
        <v/>
      </c>
      <c r="F452" s="9" t="str">
        <f>'labeler 3 (Twan)'!B452</f>
        <v/>
      </c>
      <c r="G452" s="10"/>
    </row>
    <row r="453">
      <c r="A453" s="6"/>
      <c r="B453" s="6"/>
      <c r="D453" s="9" t="str">
        <f>'labeler 1 (Nathan)'!B453</f>
        <v/>
      </c>
      <c r="E453" s="9" t="str">
        <f>'labeler 2 (Alexander)'!B453</f>
        <v/>
      </c>
      <c r="F453" s="9" t="str">
        <f>'labeler 3 (Twan)'!B453</f>
        <v/>
      </c>
      <c r="G453" s="10"/>
    </row>
    <row r="454">
      <c r="A454" s="6"/>
      <c r="B454" s="6"/>
      <c r="D454" s="9" t="str">
        <f>'labeler 1 (Nathan)'!B454</f>
        <v/>
      </c>
      <c r="E454" s="9" t="str">
        <f>'labeler 2 (Alexander)'!B454</f>
        <v/>
      </c>
      <c r="F454" s="9" t="str">
        <f>'labeler 3 (Twan)'!B454</f>
        <v/>
      </c>
      <c r="G454" s="10"/>
    </row>
    <row r="455">
      <c r="A455" s="6"/>
      <c r="B455" s="6"/>
      <c r="D455" s="9" t="str">
        <f>'labeler 1 (Nathan)'!B455</f>
        <v/>
      </c>
      <c r="E455" s="9" t="str">
        <f>'labeler 2 (Alexander)'!B455</f>
        <v/>
      </c>
      <c r="F455" s="9" t="str">
        <f>'labeler 3 (Twan)'!B455</f>
        <v/>
      </c>
      <c r="G455" s="10"/>
    </row>
    <row r="456">
      <c r="A456" s="6"/>
      <c r="B456" s="6"/>
      <c r="D456" s="9" t="str">
        <f>'labeler 1 (Nathan)'!B456</f>
        <v/>
      </c>
      <c r="E456" s="9" t="str">
        <f>'labeler 2 (Alexander)'!B456</f>
        <v/>
      </c>
      <c r="F456" s="9" t="str">
        <f>'labeler 3 (Twan)'!B456</f>
        <v/>
      </c>
      <c r="G456" s="10"/>
    </row>
    <row r="457">
      <c r="A457" s="6"/>
      <c r="B457" s="6"/>
      <c r="D457" s="9" t="str">
        <f>'labeler 1 (Nathan)'!B457</f>
        <v/>
      </c>
      <c r="E457" s="9" t="str">
        <f>'labeler 2 (Alexander)'!B457</f>
        <v/>
      </c>
      <c r="F457" s="9" t="str">
        <f>'labeler 3 (Twan)'!B457</f>
        <v/>
      </c>
      <c r="G457" s="10"/>
    </row>
    <row r="458">
      <c r="A458" s="6"/>
      <c r="B458" s="6"/>
      <c r="D458" s="9" t="str">
        <f>'labeler 1 (Nathan)'!B458</f>
        <v/>
      </c>
      <c r="E458" s="9" t="str">
        <f>'labeler 2 (Alexander)'!B458</f>
        <v/>
      </c>
      <c r="F458" s="9" t="str">
        <f>'labeler 3 (Twan)'!B458</f>
        <v/>
      </c>
      <c r="G458" s="10"/>
    </row>
    <row r="459">
      <c r="A459" s="6"/>
      <c r="B459" s="6"/>
      <c r="D459" s="9" t="str">
        <f>'labeler 1 (Nathan)'!B459</f>
        <v/>
      </c>
      <c r="E459" s="9" t="str">
        <f>'labeler 2 (Alexander)'!B459</f>
        <v/>
      </c>
      <c r="F459" s="9" t="str">
        <f>'labeler 3 (Twan)'!B459</f>
        <v/>
      </c>
      <c r="G459" s="10"/>
    </row>
    <row r="460">
      <c r="A460" s="6"/>
      <c r="B460" s="6"/>
      <c r="D460" s="9" t="str">
        <f>'labeler 1 (Nathan)'!B460</f>
        <v/>
      </c>
      <c r="E460" s="9" t="str">
        <f>'labeler 2 (Alexander)'!B460</f>
        <v/>
      </c>
      <c r="F460" s="9" t="str">
        <f>'labeler 3 (Twan)'!B460</f>
        <v/>
      </c>
      <c r="G460" s="10"/>
    </row>
    <row r="461">
      <c r="A461" s="6"/>
      <c r="B461" s="6"/>
      <c r="D461" s="9" t="str">
        <f>'labeler 1 (Nathan)'!B461</f>
        <v/>
      </c>
      <c r="E461" s="9" t="str">
        <f>'labeler 2 (Alexander)'!B461</f>
        <v/>
      </c>
      <c r="F461" s="9" t="str">
        <f>'labeler 3 (Twan)'!B461</f>
        <v/>
      </c>
      <c r="G461" s="10"/>
    </row>
    <row r="462">
      <c r="A462" s="6"/>
      <c r="B462" s="6"/>
      <c r="D462" s="9" t="str">
        <f>'labeler 1 (Nathan)'!B462</f>
        <v/>
      </c>
      <c r="E462" s="9" t="str">
        <f>'labeler 2 (Alexander)'!B462</f>
        <v/>
      </c>
      <c r="F462" s="9" t="str">
        <f>'labeler 3 (Twan)'!B462</f>
        <v/>
      </c>
      <c r="G462" s="10"/>
    </row>
    <row r="463">
      <c r="A463" s="6"/>
      <c r="B463" s="6"/>
      <c r="D463" s="9" t="str">
        <f>'labeler 1 (Nathan)'!B463</f>
        <v/>
      </c>
      <c r="E463" s="9" t="str">
        <f>'labeler 2 (Alexander)'!B463</f>
        <v/>
      </c>
      <c r="F463" s="9" t="str">
        <f>'labeler 3 (Twan)'!B463</f>
        <v/>
      </c>
      <c r="G463" s="10"/>
    </row>
    <row r="464">
      <c r="A464" s="6"/>
      <c r="B464" s="6"/>
      <c r="D464" s="9" t="str">
        <f>'labeler 1 (Nathan)'!B464</f>
        <v/>
      </c>
      <c r="E464" s="9" t="str">
        <f>'labeler 2 (Alexander)'!B464</f>
        <v/>
      </c>
      <c r="F464" s="9" t="str">
        <f>'labeler 3 (Twan)'!B464</f>
        <v/>
      </c>
      <c r="G464" s="10"/>
    </row>
    <row r="465">
      <c r="A465" s="6"/>
      <c r="B465" s="6"/>
      <c r="D465" s="9" t="str">
        <f>'labeler 1 (Nathan)'!B465</f>
        <v/>
      </c>
      <c r="E465" s="9" t="str">
        <f>'labeler 2 (Alexander)'!B465</f>
        <v/>
      </c>
      <c r="F465" s="9" t="str">
        <f>'labeler 3 (Twan)'!B465</f>
        <v/>
      </c>
      <c r="G465" s="10"/>
    </row>
    <row r="466">
      <c r="A466" s="6"/>
      <c r="B466" s="6"/>
      <c r="D466" s="9" t="str">
        <f>'labeler 1 (Nathan)'!B466</f>
        <v/>
      </c>
      <c r="E466" s="9" t="str">
        <f>'labeler 2 (Alexander)'!B466</f>
        <v/>
      </c>
      <c r="F466" s="9" t="str">
        <f>'labeler 3 (Twan)'!B466</f>
        <v/>
      </c>
      <c r="G466" s="10"/>
    </row>
    <row r="467">
      <c r="A467" s="6"/>
      <c r="B467" s="6"/>
      <c r="D467" s="9" t="str">
        <f>'labeler 1 (Nathan)'!B467</f>
        <v/>
      </c>
      <c r="E467" s="9" t="str">
        <f>'labeler 2 (Alexander)'!B467</f>
        <v/>
      </c>
      <c r="F467" s="9" t="str">
        <f>'labeler 3 (Twan)'!B467</f>
        <v/>
      </c>
      <c r="G467" s="10"/>
    </row>
    <row r="468">
      <c r="A468" s="6"/>
      <c r="B468" s="6"/>
      <c r="D468" s="9" t="str">
        <f>'labeler 1 (Nathan)'!B468</f>
        <v/>
      </c>
      <c r="E468" s="9" t="str">
        <f>'labeler 2 (Alexander)'!B468</f>
        <v/>
      </c>
      <c r="F468" s="9" t="str">
        <f>'labeler 3 (Twan)'!B468</f>
        <v/>
      </c>
      <c r="G468" s="10"/>
    </row>
    <row r="469">
      <c r="A469" s="6"/>
      <c r="B469" s="6"/>
      <c r="D469" s="9" t="str">
        <f>'labeler 1 (Nathan)'!B469</f>
        <v/>
      </c>
      <c r="E469" s="9" t="str">
        <f>'labeler 2 (Alexander)'!B469</f>
        <v/>
      </c>
      <c r="F469" s="9" t="str">
        <f>'labeler 3 (Twan)'!B469</f>
        <v/>
      </c>
      <c r="G469" s="10"/>
    </row>
    <row r="470">
      <c r="A470" s="6"/>
      <c r="B470" s="6"/>
      <c r="D470" s="9" t="str">
        <f>'labeler 1 (Nathan)'!B470</f>
        <v/>
      </c>
      <c r="E470" s="9" t="str">
        <f>'labeler 2 (Alexander)'!B470</f>
        <v/>
      </c>
      <c r="F470" s="9" t="str">
        <f>'labeler 3 (Twan)'!B470</f>
        <v/>
      </c>
      <c r="G470" s="10"/>
    </row>
    <row r="471">
      <c r="A471" s="6"/>
      <c r="B471" s="6"/>
      <c r="D471" s="9" t="str">
        <f>'labeler 1 (Nathan)'!B471</f>
        <v/>
      </c>
      <c r="E471" s="9" t="str">
        <f>'labeler 2 (Alexander)'!B471</f>
        <v/>
      </c>
      <c r="F471" s="9" t="str">
        <f>'labeler 3 (Twan)'!B471</f>
        <v/>
      </c>
      <c r="G471" s="10"/>
    </row>
    <row r="472">
      <c r="A472" s="6"/>
      <c r="B472" s="6"/>
      <c r="D472" s="9" t="str">
        <f>'labeler 1 (Nathan)'!B472</f>
        <v/>
      </c>
      <c r="E472" s="9" t="str">
        <f>'labeler 2 (Alexander)'!B472</f>
        <v/>
      </c>
      <c r="F472" s="9" t="str">
        <f>'labeler 3 (Twan)'!B472</f>
        <v/>
      </c>
      <c r="G472" s="10"/>
    </row>
    <row r="473">
      <c r="A473" s="6"/>
      <c r="B473" s="6"/>
      <c r="D473" s="9" t="str">
        <f>'labeler 1 (Nathan)'!B473</f>
        <v/>
      </c>
      <c r="E473" s="9" t="str">
        <f>'labeler 2 (Alexander)'!B473</f>
        <v/>
      </c>
      <c r="F473" s="9" t="str">
        <f>'labeler 3 (Twan)'!B473</f>
        <v/>
      </c>
      <c r="G473" s="10"/>
    </row>
    <row r="474">
      <c r="A474" s="6"/>
      <c r="B474" s="6"/>
      <c r="D474" s="9" t="str">
        <f>'labeler 1 (Nathan)'!B474</f>
        <v/>
      </c>
      <c r="E474" s="9" t="str">
        <f>'labeler 2 (Alexander)'!B474</f>
        <v/>
      </c>
      <c r="F474" s="9" t="str">
        <f>'labeler 3 (Twan)'!B474</f>
        <v/>
      </c>
      <c r="G474" s="10"/>
    </row>
    <row r="475">
      <c r="A475" s="6"/>
      <c r="B475" s="6"/>
      <c r="D475" s="9" t="str">
        <f>'labeler 1 (Nathan)'!B475</f>
        <v/>
      </c>
      <c r="E475" s="9" t="str">
        <f>'labeler 2 (Alexander)'!B475</f>
        <v/>
      </c>
      <c r="F475" s="9" t="str">
        <f>'labeler 3 (Twan)'!B475</f>
        <v/>
      </c>
      <c r="G475" s="10"/>
    </row>
    <row r="476">
      <c r="A476" s="6"/>
      <c r="B476" s="6"/>
      <c r="D476" s="9" t="str">
        <f>'labeler 1 (Nathan)'!B476</f>
        <v/>
      </c>
      <c r="E476" s="9" t="str">
        <f>'labeler 2 (Alexander)'!B476</f>
        <v/>
      </c>
      <c r="F476" s="9" t="str">
        <f>'labeler 3 (Twan)'!B476</f>
        <v/>
      </c>
      <c r="G476" s="10"/>
    </row>
    <row r="477">
      <c r="A477" s="6"/>
      <c r="B477" s="6"/>
      <c r="D477" s="9" t="str">
        <f>'labeler 1 (Nathan)'!B477</f>
        <v/>
      </c>
      <c r="E477" s="9" t="str">
        <f>'labeler 2 (Alexander)'!B477</f>
        <v/>
      </c>
      <c r="F477" s="9" t="str">
        <f>'labeler 3 (Twan)'!B477</f>
        <v/>
      </c>
      <c r="G477" s="10"/>
    </row>
    <row r="478">
      <c r="A478" s="6"/>
      <c r="B478" s="6"/>
      <c r="D478" s="9" t="str">
        <f>'labeler 1 (Nathan)'!B478</f>
        <v/>
      </c>
      <c r="E478" s="9" t="str">
        <f>'labeler 2 (Alexander)'!B478</f>
        <v/>
      </c>
      <c r="F478" s="9" t="str">
        <f>'labeler 3 (Twan)'!B478</f>
        <v/>
      </c>
      <c r="G478" s="10"/>
    </row>
    <row r="479">
      <c r="A479" s="6"/>
      <c r="B479" s="6"/>
      <c r="D479" s="9" t="str">
        <f>'labeler 1 (Nathan)'!B479</f>
        <v/>
      </c>
      <c r="E479" s="9" t="str">
        <f>'labeler 2 (Alexander)'!B479</f>
        <v/>
      </c>
      <c r="F479" s="9" t="str">
        <f>'labeler 3 (Twan)'!B479</f>
        <v/>
      </c>
      <c r="G479" s="10"/>
    </row>
    <row r="480">
      <c r="A480" s="6"/>
      <c r="B480" s="6"/>
      <c r="D480" s="9" t="str">
        <f>'labeler 1 (Nathan)'!B480</f>
        <v/>
      </c>
      <c r="E480" s="9" t="str">
        <f>'labeler 2 (Alexander)'!B480</f>
        <v/>
      </c>
      <c r="F480" s="9" t="str">
        <f>'labeler 3 (Twan)'!B480</f>
        <v/>
      </c>
      <c r="G480" s="10"/>
    </row>
    <row r="481">
      <c r="A481" s="6"/>
      <c r="B481" s="6"/>
      <c r="D481" s="9" t="str">
        <f>'labeler 1 (Nathan)'!B481</f>
        <v/>
      </c>
      <c r="E481" s="9" t="str">
        <f>'labeler 2 (Alexander)'!B481</f>
        <v/>
      </c>
      <c r="F481" s="9" t="str">
        <f>'labeler 3 (Twan)'!B481</f>
        <v/>
      </c>
      <c r="G481" s="10"/>
    </row>
    <row r="482">
      <c r="A482" s="6"/>
      <c r="B482" s="6"/>
      <c r="D482" s="9" t="str">
        <f>'labeler 1 (Nathan)'!B482</f>
        <v/>
      </c>
      <c r="E482" s="9" t="str">
        <f>'labeler 2 (Alexander)'!B482</f>
        <v/>
      </c>
      <c r="F482" s="9" t="str">
        <f>'labeler 3 (Twan)'!B482</f>
        <v/>
      </c>
      <c r="G482" s="10"/>
    </row>
    <row r="483">
      <c r="A483" s="6"/>
      <c r="B483" s="6"/>
      <c r="D483" s="9" t="str">
        <f>'labeler 1 (Nathan)'!B483</f>
        <v/>
      </c>
      <c r="E483" s="9" t="str">
        <f>'labeler 2 (Alexander)'!B483</f>
        <v/>
      </c>
      <c r="F483" s="9" t="str">
        <f>'labeler 3 (Twan)'!B483</f>
        <v/>
      </c>
      <c r="G483" s="10"/>
    </row>
    <row r="484">
      <c r="A484" s="6"/>
      <c r="B484" s="6"/>
      <c r="D484" s="9" t="str">
        <f>'labeler 1 (Nathan)'!B484</f>
        <v/>
      </c>
      <c r="E484" s="9" t="str">
        <f>'labeler 2 (Alexander)'!B484</f>
        <v/>
      </c>
      <c r="F484" s="9" t="str">
        <f>'labeler 3 (Twan)'!B484</f>
        <v/>
      </c>
      <c r="G484" s="10"/>
    </row>
    <row r="485">
      <c r="A485" s="6"/>
      <c r="B485" s="6"/>
      <c r="D485" s="9" t="str">
        <f>'labeler 1 (Nathan)'!B485</f>
        <v/>
      </c>
      <c r="E485" s="9" t="str">
        <f>'labeler 2 (Alexander)'!B485</f>
        <v/>
      </c>
      <c r="F485" s="9" t="str">
        <f>'labeler 3 (Twan)'!B485</f>
        <v/>
      </c>
      <c r="G485" s="10"/>
    </row>
    <row r="486">
      <c r="A486" s="6"/>
      <c r="B486" s="6"/>
      <c r="D486" s="9" t="str">
        <f>'labeler 1 (Nathan)'!B486</f>
        <v/>
      </c>
      <c r="E486" s="9" t="str">
        <f>'labeler 2 (Alexander)'!B486</f>
        <v/>
      </c>
      <c r="F486" s="9" t="str">
        <f>'labeler 3 (Twan)'!B486</f>
        <v/>
      </c>
      <c r="G486" s="10"/>
    </row>
    <row r="487">
      <c r="A487" s="6"/>
      <c r="B487" s="6"/>
      <c r="D487" s="9" t="str">
        <f>'labeler 1 (Nathan)'!B487</f>
        <v/>
      </c>
      <c r="E487" s="9" t="str">
        <f>'labeler 2 (Alexander)'!B487</f>
        <v/>
      </c>
      <c r="F487" s="9" t="str">
        <f>'labeler 3 (Twan)'!B487</f>
        <v/>
      </c>
      <c r="G487" s="10"/>
    </row>
    <row r="488">
      <c r="A488" s="6"/>
      <c r="B488" s="6"/>
      <c r="D488" s="9" t="str">
        <f>'labeler 1 (Nathan)'!B488</f>
        <v/>
      </c>
      <c r="E488" s="9" t="str">
        <f>'labeler 2 (Alexander)'!B488</f>
        <v/>
      </c>
      <c r="F488" s="9" t="str">
        <f>'labeler 3 (Twan)'!B488</f>
        <v/>
      </c>
      <c r="G488" s="10"/>
    </row>
    <row r="489">
      <c r="A489" s="6"/>
      <c r="B489" s="6"/>
      <c r="D489" s="9" t="str">
        <f>'labeler 1 (Nathan)'!B489</f>
        <v/>
      </c>
      <c r="E489" s="9" t="str">
        <f>'labeler 2 (Alexander)'!B489</f>
        <v/>
      </c>
      <c r="F489" s="9" t="str">
        <f>'labeler 3 (Twan)'!B489</f>
        <v/>
      </c>
      <c r="G489" s="10"/>
    </row>
    <row r="490">
      <c r="A490" s="6"/>
      <c r="B490" s="6"/>
      <c r="D490" s="9" t="str">
        <f>'labeler 1 (Nathan)'!B490</f>
        <v/>
      </c>
      <c r="E490" s="9" t="str">
        <f>'labeler 2 (Alexander)'!B490</f>
        <v/>
      </c>
      <c r="F490" s="9" t="str">
        <f>'labeler 3 (Twan)'!B490</f>
        <v/>
      </c>
      <c r="G490" s="10"/>
    </row>
    <row r="491">
      <c r="A491" s="6"/>
      <c r="B491" s="6"/>
      <c r="D491" s="9" t="str">
        <f>'labeler 1 (Nathan)'!B491</f>
        <v/>
      </c>
      <c r="E491" s="9" t="str">
        <f>'labeler 2 (Alexander)'!B491</f>
        <v/>
      </c>
      <c r="F491" s="9" t="str">
        <f>'labeler 3 (Twan)'!B491</f>
        <v/>
      </c>
      <c r="G491" s="10"/>
    </row>
    <row r="492">
      <c r="A492" s="6"/>
      <c r="B492" s="6"/>
      <c r="D492" s="9" t="str">
        <f>'labeler 1 (Nathan)'!B492</f>
        <v/>
      </c>
      <c r="E492" s="9" t="str">
        <f>'labeler 2 (Alexander)'!B492</f>
        <v/>
      </c>
      <c r="F492" s="9" t="str">
        <f>'labeler 3 (Twan)'!B492</f>
        <v/>
      </c>
      <c r="G492" s="10"/>
    </row>
    <row r="493">
      <c r="A493" s="6"/>
      <c r="B493" s="6"/>
      <c r="D493" s="9" t="str">
        <f>'labeler 1 (Nathan)'!B493</f>
        <v/>
      </c>
      <c r="E493" s="9" t="str">
        <f>'labeler 2 (Alexander)'!B493</f>
        <v/>
      </c>
      <c r="F493" s="9" t="str">
        <f>'labeler 3 (Twan)'!B493</f>
        <v/>
      </c>
      <c r="G493" s="10"/>
    </row>
    <row r="494">
      <c r="A494" s="6"/>
      <c r="B494" s="6"/>
      <c r="D494" s="9" t="str">
        <f>'labeler 1 (Nathan)'!B494</f>
        <v/>
      </c>
      <c r="E494" s="9" t="str">
        <f>'labeler 2 (Alexander)'!B494</f>
        <v/>
      </c>
      <c r="F494" s="9" t="str">
        <f>'labeler 3 (Twan)'!B494</f>
        <v/>
      </c>
      <c r="G494" s="10"/>
    </row>
    <row r="495">
      <c r="A495" s="6"/>
      <c r="B495" s="6"/>
      <c r="D495" s="9" t="str">
        <f>'labeler 1 (Nathan)'!B495</f>
        <v/>
      </c>
      <c r="E495" s="9" t="str">
        <f>'labeler 2 (Alexander)'!B495</f>
        <v/>
      </c>
      <c r="F495" s="9" t="str">
        <f>'labeler 3 (Twan)'!B495</f>
        <v/>
      </c>
      <c r="G495" s="10"/>
    </row>
    <row r="496">
      <c r="A496" s="6"/>
      <c r="B496" s="6"/>
      <c r="D496" s="9" t="str">
        <f>'labeler 1 (Nathan)'!B496</f>
        <v/>
      </c>
      <c r="E496" s="9" t="str">
        <f>'labeler 2 (Alexander)'!B496</f>
        <v/>
      </c>
      <c r="F496" s="9" t="str">
        <f>'labeler 3 (Twan)'!B496</f>
        <v/>
      </c>
      <c r="G496" s="10"/>
    </row>
    <row r="497">
      <c r="A497" s="6"/>
      <c r="B497" s="6"/>
      <c r="D497" s="9" t="str">
        <f>'labeler 1 (Nathan)'!B497</f>
        <v/>
      </c>
      <c r="E497" s="9" t="str">
        <f>'labeler 2 (Alexander)'!B497</f>
        <v/>
      </c>
      <c r="F497" s="9" t="str">
        <f>'labeler 3 (Twan)'!B497</f>
        <v/>
      </c>
      <c r="G497" s="10"/>
    </row>
    <row r="498">
      <c r="A498" s="6"/>
      <c r="B498" s="6"/>
      <c r="D498" s="9" t="str">
        <f>'labeler 1 (Nathan)'!B498</f>
        <v/>
      </c>
      <c r="E498" s="9" t="str">
        <f>'labeler 2 (Alexander)'!B498</f>
        <v/>
      </c>
      <c r="F498" s="9" t="str">
        <f>'labeler 3 (Twan)'!B498</f>
        <v/>
      </c>
      <c r="G498" s="10"/>
    </row>
    <row r="499">
      <c r="A499" s="6"/>
      <c r="B499" s="6"/>
      <c r="D499" s="9" t="str">
        <f>'labeler 1 (Nathan)'!B499</f>
        <v/>
      </c>
      <c r="E499" s="9" t="str">
        <f>'labeler 2 (Alexander)'!B499</f>
        <v/>
      </c>
      <c r="F499" s="9" t="str">
        <f>'labeler 3 (Twan)'!B499</f>
        <v/>
      </c>
      <c r="G499" s="10"/>
    </row>
    <row r="500">
      <c r="A500" s="6"/>
      <c r="B500" s="6"/>
      <c r="D500" s="9" t="str">
        <f>'labeler 1 (Nathan)'!B500</f>
        <v/>
      </c>
      <c r="E500" s="9" t="str">
        <f>'labeler 2 (Alexander)'!B500</f>
        <v/>
      </c>
      <c r="F500" s="9" t="str">
        <f>'labeler 3 (Twan)'!B500</f>
        <v/>
      </c>
      <c r="G500" s="10"/>
    </row>
    <row r="501">
      <c r="A501" s="6"/>
      <c r="B501" s="6"/>
      <c r="D501" s="9" t="str">
        <f>'labeler 1 (Nathan)'!B501</f>
        <v/>
      </c>
      <c r="E501" s="9" t="str">
        <f>'labeler 2 (Alexander)'!B501</f>
        <v/>
      </c>
      <c r="F501" s="9" t="str">
        <f>'labeler 3 (Twan)'!B501</f>
        <v/>
      </c>
      <c r="G501" s="10"/>
    </row>
    <row r="502">
      <c r="A502" s="6"/>
      <c r="B502" s="6"/>
      <c r="D502" s="9" t="str">
        <f>'labeler 1 (Nathan)'!B502</f>
        <v/>
      </c>
      <c r="E502" s="9" t="str">
        <f>'labeler 2 (Alexander)'!B502</f>
        <v/>
      </c>
      <c r="F502" s="9" t="str">
        <f>'labeler 3 (Twan)'!B502</f>
        <v/>
      </c>
      <c r="G502" s="10"/>
    </row>
    <row r="503">
      <c r="A503" s="6"/>
      <c r="B503" s="6"/>
      <c r="D503" s="9" t="str">
        <f>'labeler 1 (Nathan)'!B503</f>
        <v/>
      </c>
      <c r="E503" s="9" t="str">
        <f>'labeler 2 (Alexander)'!B503</f>
        <v/>
      </c>
      <c r="F503" s="9" t="str">
        <f>'labeler 3 (Twan)'!B503</f>
        <v/>
      </c>
      <c r="G503" s="10"/>
    </row>
    <row r="504">
      <c r="A504" s="6"/>
      <c r="B504" s="6"/>
      <c r="D504" s="9" t="str">
        <f>'labeler 1 (Nathan)'!B504</f>
        <v/>
      </c>
      <c r="E504" s="9" t="str">
        <f>'labeler 2 (Alexander)'!B504</f>
        <v/>
      </c>
      <c r="F504" s="9" t="str">
        <f>'labeler 3 (Twan)'!B504</f>
        <v/>
      </c>
      <c r="G504" s="10"/>
    </row>
    <row r="505">
      <c r="A505" s="6"/>
      <c r="B505" s="6"/>
      <c r="D505" s="9" t="str">
        <f>'labeler 1 (Nathan)'!B505</f>
        <v/>
      </c>
      <c r="E505" s="9" t="str">
        <f>'labeler 2 (Alexander)'!B505</f>
        <v/>
      </c>
      <c r="F505" s="9" t="str">
        <f>'labeler 3 (Twan)'!B505</f>
        <v/>
      </c>
      <c r="G505" s="10"/>
    </row>
    <row r="506">
      <c r="A506" s="6"/>
      <c r="B506" s="6"/>
      <c r="D506" s="9" t="str">
        <f>'labeler 1 (Nathan)'!B506</f>
        <v/>
      </c>
      <c r="E506" s="9" t="str">
        <f>'labeler 2 (Alexander)'!B506</f>
        <v/>
      </c>
      <c r="F506" s="9" t="str">
        <f>'labeler 3 (Twan)'!B506</f>
        <v/>
      </c>
      <c r="G506" s="10"/>
    </row>
    <row r="507">
      <c r="A507" s="6"/>
      <c r="B507" s="6"/>
      <c r="D507" s="9" t="str">
        <f>'labeler 1 (Nathan)'!B507</f>
        <v/>
      </c>
      <c r="E507" s="9" t="str">
        <f>'labeler 2 (Alexander)'!B507</f>
        <v/>
      </c>
      <c r="F507" s="9" t="str">
        <f>'labeler 3 (Twan)'!B507</f>
        <v/>
      </c>
      <c r="G507" s="10"/>
    </row>
    <row r="508">
      <c r="A508" s="6"/>
      <c r="B508" s="6"/>
      <c r="D508" s="9" t="str">
        <f>'labeler 1 (Nathan)'!B508</f>
        <v/>
      </c>
      <c r="E508" s="9" t="str">
        <f>'labeler 2 (Alexander)'!B508</f>
        <v/>
      </c>
      <c r="F508" s="9" t="str">
        <f>'labeler 3 (Twan)'!B508</f>
        <v/>
      </c>
      <c r="G508" s="10"/>
    </row>
    <row r="509">
      <c r="A509" s="6"/>
      <c r="B509" s="6"/>
      <c r="D509" s="9" t="str">
        <f>'labeler 1 (Nathan)'!B509</f>
        <v/>
      </c>
      <c r="E509" s="9" t="str">
        <f>'labeler 2 (Alexander)'!B509</f>
        <v/>
      </c>
      <c r="F509" s="9" t="str">
        <f>'labeler 3 (Twan)'!B509</f>
        <v/>
      </c>
      <c r="G509" s="10"/>
    </row>
    <row r="510">
      <c r="A510" s="6"/>
      <c r="B510" s="6"/>
      <c r="D510" s="9" t="str">
        <f>'labeler 1 (Nathan)'!B510</f>
        <v/>
      </c>
      <c r="E510" s="9" t="str">
        <f>'labeler 2 (Alexander)'!B510</f>
        <v/>
      </c>
      <c r="F510" s="9" t="str">
        <f>'labeler 3 (Twan)'!B510</f>
        <v/>
      </c>
      <c r="G510" s="10"/>
    </row>
    <row r="511">
      <c r="A511" s="6"/>
      <c r="B511" s="6"/>
      <c r="D511" s="9" t="str">
        <f>'labeler 1 (Nathan)'!B511</f>
        <v/>
      </c>
      <c r="E511" s="9" t="str">
        <f>'labeler 2 (Alexander)'!B511</f>
        <v/>
      </c>
      <c r="F511" s="9" t="str">
        <f>'labeler 3 (Twan)'!B511</f>
        <v/>
      </c>
      <c r="G511" s="10"/>
    </row>
    <row r="512">
      <c r="A512" s="6"/>
      <c r="B512" s="6"/>
      <c r="D512" s="9" t="str">
        <f>'labeler 1 (Nathan)'!B512</f>
        <v/>
      </c>
      <c r="E512" s="9" t="str">
        <f>'labeler 2 (Alexander)'!B512</f>
        <v/>
      </c>
      <c r="F512" s="9" t="str">
        <f>'labeler 3 (Twan)'!B512</f>
        <v/>
      </c>
      <c r="G512" s="10"/>
    </row>
    <row r="513">
      <c r="A513" s="6"/>
      <c r="B513" s="6"/>
      <c r="D513" s="9" t="str">
        <f>'labeler 1 (Nathan)'!B513</f>
        <v/>
      </c>
      <c r="E513" s="9" t="str">
        <f>'labeler 2 (Alexander)'!B513</f>
        <v/>
      </c>
      <c r="F513" s="9" t="str">
        <f>'labeler 3 (Twan)'!B513</f>
        <v/>
      </c>
      <c r="G513" s="10"/>
    </row>
    <row r="514">
      <c r="A514" s="6"/>
      <c r="B514" s="6"/>
      <c r="D514" s="9" t="str">
        <f>'labeler 1 (Nathan)'!B514</f>
        <v/>
      </c>
      <c r="E514" s="9" t="str">
        <f>'labeler 2 (Alexander)'!B514</f>
        <v/>
      </c>
      <c r="F514" s="9" t="str">
        <f>'labeler 3 (Twan)'!B514</f>
        <v/>
      </c>
      <c r="G514" s="10"/>
    </row>
    <row r="515">
      <c r="A515" s="6"/>
      <c r="B515" s="6"/>
      <c r="D515" s="9" t="str">
        <f>'labeler 1 (Nathan)'!B515</f>
        <v/>
      </c>
      <c r="E515" s="9" t="str">
        <f>'labeler 2 (Alexander)'!B515</f>
        <v/>
      </c>
      <c r="F515" s="9" t="str">
        <f>'labeler 3 (Twan)'!B515</f>
        <v/>
      </c>
      <c r="G515" s="10"/>
    </row>
    <row r="516">
      <c r="A516" s="6"/>
      <c r="B516" s="6"/>
      <c r="D516" s="9" t="str">
        <f>'labeler 1 (Nathan)'!B516</f>
        <v/>
      </c>
      <c r="E516" s="9" t="str">
        <f>'labeler 2 (Alexander)'!B516</f>
        <v/>
      </c>
      <c r="F516" s="9" t="str">
        <f>'labeler 3 (Twan)'!B516</f>
        <v/>
      </c>
      <c r="G516" s="10"/>
    </row>
    <row r="517">
      <c r="A517" s="6"/>
      <c r="B517" s="6"/>
      <c r="D517" s="9" t="str">
        <f>'labeler 1 (Nathan)'!B517</f>
        <v/>
      </c>
      <c r="E517" s="9" t="str">
        <f>'labeler 2 (Alexander)'!B517</f>
        <v/>
      </c>
      <c r="F517" s="9" t="str">
        <f>'labeler 3 (Twan)'!B517</f>
        <v/>
      </c>
      <c r="G517" s="10"/>
    </row>
    <row r="518">
      <c r="A518" s="6"/>
      <c r="B518" s="6"/>
      <c r="D518" s="9" t="str">
        <f>'labeler 1 (Nathan)'!B518</f>
        <v/>
      </c>
      <c r="E518" s="9" t="str">
        <f>'labeler 2 (Alexander)'!B518</f>
        <v/>
      </c>
      <c r="F518" s="9" t="str">
        <f>'labeler 3 (Twan)'!B518</f>
        <v/>
      </c>
      <c r="G518" s="10"/>
    </row>
    <row r="519">
      <c r="A519" s="6"/>
      <c r="B519" s="6"/>
      <c r="D519" s="9" t="str">
        <f>'labeler 1 (Nathan)'!B519</f>
        <v/>
      </c>
      <c r="E519" s="9" t="str">
        <f>'labeler 2 (Alexander)'!B519</f>
        <v/>
      </c>
      <c r="F519" s="9" t="str">
        <f>'labeler 3 (Twan)'!B519</f>
        <v/>
      </c>
      <c r="G519" s="10"/>
    </row>
    <row r="520">
      <c r="A520" s="6"/>
      <c r="B520" s="6"/>
      <c r="D520" s="9" t="str">
        <f>'labeler 1 (Nathan)'!B520</f>
        <v/>
      </c>
      <c r="E520" s="9" t="str">
        <f>'labeler 2 (Alexander)'!B520</f>
        <v/>
      </c>
      <c r="F520" s="9" t="str">
        <f>'labeler 3 (Twan)'!B520</f>
        <v/>
      </c>
      <c r="G520" s="10"/>
    </row>
    <row r="521">
      <c r="A521" s="6"/>
      <c r="B521" s="6"/>
      <c r="D521" s="9" t="str">
        <f>'labeler 1 (Nathan)'!B521</f>
        <v/>
      </c>
      <c r="E521" s="9" t="str">
        <f>'labeler 2 (Alexander)'!B521</f>
        <v/>
      </c>
      <c r="F521" s="9" t="str">
        <f>'labeler 3 (Twan)'!B521</f>
        <v/>
      </c>
      <c r="G521" s="10"/>
    </row>
    <row r="522">
      <c r="A522" s="6"/>
      <c r="B522" s="6"/>
      <c r="D522" s="9" t="str">
        <f>'labeler 1 (Nathan)'!B522</f>
        <v/>
      </c>
      <c r="E522" s="9" t="str">
        <f>'labeler 2 (Alexander)'!B522</f>
        <v/>
      </c>
      <c r="F522" s="9" t="str">
        <f>'labeler 3 (Twan)'!B522</f>
        <v/>
      </c>
      <c r="G522" s="10"/>
    </row>
    <row r="523">
      <c r="A523" s="6"/>
      <c r="B523" s="6"/>
      <c r="D523" s="9" t="str">
        <f>'labeler 1 (Nathan)'!B523</f>
        <v/>
      </c>
      <c r="E523" s="9" t="str">
        <f>'labeler 2 (Alexander)'!B523</f>
        <v/>
      </c>
      <c r="F523" s="9" t="str">
        <f>'labeler 3 (Twan)'!B523</f>
        <v/>
      </c>
      <c r="G523" s="10"/>
    </row>
    <row r="524">
      <c r="A524" s="6"/>
      <c r="B524" s="6"/>
      <c r="D524" s="9" t="str">
        <f>'labeler 1 (Nathan)'!B524</f>
        <v/>
      </c>
      <c r="E524" s="9" t="str">
        <f>'labeler 2 (Alexander)'!B524</f>
        <v/>
      </c>
      <c r="F524" s="9" t="str">
        <f>'labeler 3 (Twan)'!B524</f>
        <v/>
      </c>
      <c r="G524" s="10"/>
    </row>
    <row r="525">
      <c r="A525" s="6"/>
      <c r="B525" s="6"/>
      <c r="D525" s="9" t="str">
        <f>'labeler 1 (Nathan)'!B525</f>
        <v/>
      </c>
      <c r="E525" s="9" t="str">
        <f>'labeler 2 (Alexander)'!B525</f>
        <v/>
      </c>
      <c r="F525" s="9" t="str">
        <f>'labeler 3 (Twan)'!B525</f>
        <v/>
      </c>
      <c r="G525" s="10"/>
    </row>
    <row r="526">
      <c r="A526" s="6"/>
      <c r="B526" s="6"/>
      <c r="D526" s="9" t="str">
        <f>'labeler 1 (Nathan)'!B526</f>
        <v/>
      </c>
      <c r="E526" s="9" t="str">
        <f>'labeler 2 (Alexander)'!B526</f>
        <v/>
      </c>
      <c r="F526" s="9" t="str">
        <f>'labeler 3 (Twan)'!B526</f>
        <v/>
      </c>
      <c r="G526" s="10"/>
    </row>
    <row r="527">
      <c r="A527" s="6"/>
      <c r="B527" s="6"/>
      <c r="D527" s="9" t="str">
        <f>'labeler 1 (Nathan)'!B527</f>
        <v/>
      </c>
      <c r="E527" s="9" t="str">
        <f>'labeler 2 (Alexander)'!B527</f>
        <v/>
      </c>
      <c r="F527" s="9" t="str">
        <f>'labeler 3 (Twan)'!B527</f>
        <v/>
      </c>
      <c r="G527" s="10"/>
    </row>
    <row r="528">
      <c r="A528" s="6"/>
      <c r="B528" s="6"/>
      <c r="D528" s="9" t="str">
        <f>'labeler 1 (Nathan)'!B528</f>
        <v/>
      </c>
      <c r="E528" s="9" t="str">
        <f>'labeler 2 (Alexander)'!B528</f>
        <v/>
      </c>
      <c r="F528" s="9" t="str">
        <f>'labeler 3 (Twan)'!B528</f>
        <v/>
      </c>
      <c r="G528" s="10"/>
    </row>
    <row r="529">
      <c r="A529" s="6"/>
      <c r="B529" s="6"/>
      <c r="D529" s="9" t="str">
        <f>'labeler 1 (Nathan)'!B529</f>
        <v/>
      </c>
      <c r="E529" s="9" t="str">
        <f>'labeler 2 (Alexander)'!B529</f>
        <v/>
      </c>
      <c r="F529" s="9" t="str">
        <f>'labeler 3 (Twan)'!B529</f>
        <v/>
      </c>
      <c r="G529" s="10"/>
    </row>
    <row r="530">
      <c r="A530" s="6"/>
      <c r="B530" s="6"/>
      <c r="D530" s="9" t="str">
        <f>'labeler 1 (Nathan)'!B530</f>
        <v/>
      </c>
      <c r="E530" s="9" t="str">
        <f>'labeler 2 (Alexander)'!B530</f>
        <v/>
      </c>
      <c r="F530" s="9" t="str">
        <f>'labeler 3 (Twan)'!B530</f>
        <v/>
      </c>
      <c r="G530" s="10"/>
    </row>
    <row r="531">
      <c r="A531" s="6"/>
      <c r="B531" s="6"/>
      <c r="D531" s="9" t="str">
        <f>'labeler 1 (Nathan)'!B531</f>
        <v/>
      </c>
      <c r="E531" s="9" t="str">
        <f>'labeler 2 (Alexander)'!B531</f>
        <v/>
      </c>
      <c r="F531" s="9" t="str">
        <f>'labeler 3 (Twan)'!B531</f>
        <v/>
      </c>
      <c r="G531" s="10"/>
    </row>
    <row r="532">
      <c r="A532" s="6"/>
      <c r="B532" s="6"/>
      <c r="D532" s="9" t="str">
        <f>'labeler 1 (Nathan)'!B532</f>
        <v/>
      </c>
      <c r="E532" s="9" t="str">
        <f>'labeler 2 (Alexander)'!B532</f>
        <v/>
      </c>
      <c r="F532" s="9" t="str">
        <f>'labeler 3 (Twan)'!B532</f>
        <v/>
      </c>
      <c r="G532" s="10"/>
    </row>
    <row r="533">
      <c r="A533" s="6"/>
      <c r="B533" s="6"/>
      <c r="D533" s="9" t="str">
        <f>'labeler 1 (Nathan)'!B533</f>
        <v/>
      </c>
      <c r="E533" s="9" t="str">
        <f>'labeler 2 (Alexander)'!B533</f>
        <v/>
      </c>
      <c r="F533" s="9" t="str">
        <f>'labeler 3 (Twan)'!B533</f>
        <v/>
      </c>
      <c r="G533" s="10"/>
    </row>
    <row r="534">
      <c r="A534" s="6"/>
      <c r="B534" s="6"/>
      <c r="D534" s="9" t="str">
        <f>'labeler 1 (Nathan)'!B534</f>
        <v/>
      </c>
      <c r="E534" s="9" t="str">
        <f>'labeler 2 (Alexander)'!B534</f>
        <v/>
      </c>
      <c r="F534" s="9" t="str">
        <f>'labeler 3 (Twan)'!B534</f>
        <v/>
      </c>
      <c r="G534" s="10"/>
    </row>
    <row r="535">
      <c r="A535" s="6"/>
      <c r="B535" s="6"/>
      <c r="D535" s="9" t="str">
        <f>'labeler 1 (Nathan)'!B535</f>
        <v/>
      </c>
      <c r="E535" s="9" t="str">
        <f>'labeler 2 (Alexander)'!B535</f>
        <v/>
      </c>
      <c r="F535" s="9" t="str">
        <f>'labeler 3 (Twan)'!B535</f>
        <v/>
      </c>
      <c r="G535" s="10"/>
    </row>
    <row r="536">
      <c r="A536" s="6"/>
      <c r="B536" s="6"/>
      <c r="D536" s="9" t="str">
        <f>'labeler 1 (Nathan)'!B536</f>
        <v/>
      </c>
      <c r="E536" s="9" t="str">
        <f>'labeler 2 (Alexander)'!B536</f>
        <v/>
      </c>
      <c r="F536" s="9" t="str">
        <f>'labeler 3 (Twan)'!B536</f>
        <v/>
      </c>
      <c r="G536" s="10"/>
    </row>
    <row r="537">
      <c r="A537" s="6"/>
      <c r="B537" s="6"/>
      <c r="D537" s="9" t="str">
        <f>'labeler 1 (Nathan)'!B537</f>
        <v/>
      </c>
      <c r="E537" s="9" t="str">
        <f>'labeler 2 (Alexander)'!B537</f>
        <v/>
      </c>
      <c r="F537" s="9" t="str">
        <f>'labeler 3 (Twan)'!B537</f>
        <v/>
      </c>
      <c r="G537" s="10"/>
    </row>
    <row r="538">
      <c r="A538" s="6"/>
      <c r="B538" s="6"/>
      <c r="D538" s="9" t="str">
        <f>'labeler 1 (Nathan)'!B538</f>
        <v/>
      </c>
      <c r="E538" s="9" t="str">
        <f>'labeler 2 (Alexander)'!B538</f>
        <v/>
      </c>
      <c r="F538" s="9" t="str">
        <f>'labeler 3 (Twan)'!B538</f>
        <v/>
      </c>
      <c r="G538" s="10"/>
    </row>
    <row r="539">
      <c r="A539" s="6"/>
      <c r="B539" s="6"/>
      <c r="D539" s="9" t="str">
        <f>'labeler 1 (Nathan)'!B539</f>
        <v/>
      </c>
      <c r="E539" s="9" t="str">
        <f>'labeler 2 (Alexander)'!B539</f>
        <v/>
      </c>
      <c r="F539" s="9" t="str">
        <f>'labeler 3 (Twan)'!B539</f>
        <v/>
      </c>
      <c r="G539" s="10"/>
    </row>
    <row r="540">
      <c r="A540" s="6"/>
      <c r="B540" s="6"/>
      <c r="D540" s="9" t="str">
        <f>'labeler 1 (Nathan)'!B540</f>
        <v/>
      </c>
      <c r="E540" s="9" t="str">
        <f>'labeler 2 (Alexander)'!B540</f>
        <v/>
      </c>
      <c r="F540" s="9" t="str">
        <f>'labeler 3 (Twan)'!B540</f>
        <v/>
      </c>
      <c r="G540" s="10"/>
    </row>
    <row r="541">
      <c r="A541" s="6"/>
      <c r="B541" s="6"/>
      <c r="D541" s="9" t="str">
        <f>'labeler 1 (Nathan)'!B541</f>
        <v/>
      </c>
      <c r="E541" s="9" t="str">
        <f>'labeler 2 (Alexander)'!B541</f>
        <v/>
      </c>
      <c r="F541" s="9" t="str">
        <f>'labeler 3 (Twan)'!B541</f>
        <v/>
      </c>
      <c r="G541" s="10"/>
    </row>
    <row r="542">
      <c r="A542" s="6"/>
      <c r="B542" s="6"/>
      <c r="D542" s="9" t="str">
        <f>'labeler 1 (Nathan)'!B542</f>
        <v/>
      </c>
      <c r="E542" s="9" t="str">
        <f>'labeler 2 (Alexander)'!B542</f>
        <v/>
      </c>
      <c r="F542" s="9" t="str">
        <f>'labeler 3 (Twan)'!B542</f>
        <v/>
      </c>
      <c r="G542" s="10"/>
    </row>
    <row r="543">
      <c r="A543" s="6"/>
      <c r="B543" s="6"/>
      <c r="D543" s="9" t="str">
        <f>'labeler 1 (Nathan)'!B543</f>
        <v/>
      </c>
      <c r="E543" s="9" t="str">
        <f>'labeler 2 (Alexander)'!B543</f>
        <v/>
      </c>
      <c r="F543" s="9" t="str">
        <f>'labeler 3 (Twan)'!B543</f>
        <v/>
      </c>
      <c r="G543" s="10"/>
    </row>
    <row r="544">
      <c r="A544" s="6"/>
      <c r="B544" s="6"/>
      <c r="D544" s="9" t="str">
        <f>'labeler 1 (Nathan)'!B544</f>
        <v/>
      </c>
      <c r="E544" s="9" t="str">
        <f>'labeler 2 (Alexander)'!B544</f>
        <v/>
      </c>
      <c r="F544" s="9" t="str">
        <f>'labeler 3 (Twan)'!B544</f>
        <v/>
      </c>
      <c r="G544" s="10"/>
    </row>
    <row r="545">
      <c r="A545" s="6"/>
      <c r="B545" s="6"/>
      <c r="D545" s="9" t="str">
        <f>'labeler 1 (Nathan)'!B545</f>
        <v/>
      </c>
      <c r="E545" s="9" t="str">
        <f>'labeler 2 (Alexander)'!B545</f>
        <v/>
      </c>
      <c r="F545" s="9" t="str">
        <f>'labeler 3 (Twan)'!B545</f>
        <v/>
      </c>
      <c r="G545" s="10"/>
    </row>
    <row r="546">
      <c r="A546" s="6"/>
      <c r="B546" s="6"/>
      <c r="D546" s="9" t="str">
        <f>'labeler 1 (Nathan)'!B546</f>
        <v/>
      </c>
      <c r="E546" s="9" t="str">
        <f>'labeler 2 (Alexander)'!B546</f>
        <v/>
      </c>
      <c r="F546" s="9" t="str">
        <f>'labeler 3 (Twan)'!B546</f>
        <v/>
      </c>
      <c r="G546" s="10"/>
    </row>
    <row r="547">
      <c r="A547" s="6"/>
      <c r="B547" s="6"/>
      <c r="D547" s="9" t="str">
        <f>'labeler 1 (Nathan)'!B547</f>
        <v/>
      </c>
      <c r="E547" s="9" t="str">
        <f>'labeler 2 (Alexander)'!B547</f>
        <v/>
      </c>
      <c r="F547" s="9" t="str">
        <f>'labeler 3 (Twan)'!B547</f>
        <v/>
      </c>
      <c r="G547" s="10"/>
    </row>
    <row r="548">
      <c r="A548" s="6"/>
      <c r="B548" s="6"/>
      <c r="D548" s="9" t="str">
        <f>'labeler 1 (Nathan)'!B548</f>
        <v/>
      </c>
      <c r="E548" s="9" t="str">
        <f>'labeler 2 (Alexander)'!B548</f>
        <v/>
      </c>
      <c r="F548" s="9" t="str">
        <f>'labeler 3 (Twan)'!B548</f>
        <v/>
      </c>
      <c r="G548" s="10"/>
    </row>
    <row r="549">
      <c r="A549" s="6"/>
      <c r="B549" s="6"/>
      <c r="D549" s="9" t="str">
        <f>'labeler 1 (Nathan)'!B549</f>
        <v/>
      </c>
      <c r="E549" s="9" t="str">
        <f>'labeler 2 (Alexander)'!B549</f>
        <v/>
      </c>
      <c r="F549" s="9" t="str">
        <f>'labeler 3 (Twan)'!B549</f>
        <v/>
      </c>
      <c r="G549" s="10"/>
    </row>
    <row r="550">
      <c r="A550" s="6"/>
      <c r="B550" s="6"/>
      <c r="D550" s="9" t="str">
        <f>'labeler 1 (Nathan)'!B550</f>
        <v/>
      </c>
      <c r="E550" s="9" t="str">
        <f>'labeler 2 (Alexander)'!B550</f>
        <v/>
      </c>
      <c r="F550" s="9" t="str">
        <f>'labeler 3 (Twan)'!B550</f>
        <v/>
      </c>
      <c r="G550" s="10"/>
    </row>
    <row r="551">
      <c r="A551" s="6"/>
      <c r="B551" s="6"/>
      <c r="D551" s="9" t="str">
        <f>'labeler 1 (Nathan)'!B551</f>
        <v/>
      </c>
      <c r="E551" s="9" t="str">
        <f>'labeler 2 (Alexander)'!B551</f>
        <v/>
      </c>
      <c r="F551" s="9" t="str">
        <f>'labeler 3 (Twan)'!B551</f>
        <v/>
      </c>
      <c r="G551" s="10"/>
    </row>
    <row r="552">
      <c r="A552" s="6"/>
      <c r="B552" s="6"/>
      <c r="D552" s="9" t="str">
        <f>'labeler 1 (Nathan)'!B552</f>
        <v/>
      </c>
      <c r="E552" s="9" t="str">
        <f>'labeler 2 (Alexander)'!B552</f>
        <v/>
      </c>
      <c r="F552" s="9" t="str">
        <f>'labeler 3 (Twan)'!B552</f>
        <v/>
      </c>
      <c r="G552" s="10"/>
    </row>
    <row r="553">
      <c r="A553" s="6"/>
      <c r="B553" s="6"/>
      <c r="D553" s="9" t="str">
        <f>'labeler 1 (Nathan)'!B553</f>
        <v/>
      </c>
      <c r="E553" s="9" t="str">
        <f>'labeler 2 (Alexander)'!B553</f>
        <v/>
      </c>
      <c r="F553" s="9" t="str">
        <f>'labeler 3 (Twan)'!B553</f>
        <v/>
      </c>
      <c r="G553" s="10"/>
    </row>
    <row r="554">
      <c r="A554" s="6"/>
      <c r="B554" s="6"/>
      <c r="D554" s="9" t="str">
        <f>'labeler 1 (Nathan)'!B554</f>
        <v/>
      </c>
      <c r="E554" s="9" t="str">
        <f>'labeler 2 (Alexander)'!B554</f>
        <v/>
      </c>
      <c r="F554" s="9" t="str">
        <f>'labeler 3 (Twan)'!B554</f>
        <v/>
      </c>
      <c r="G554" s="10"/>
    </row>
    <row r="555">
      <c r="A555" s="6"/>
      <c r="B555" s="6"/>
      <c r="D555" s="9" t="str">
        <f>'labeler 1 (Nathan)'!B555</f>
        <v/>
      </c>
      <c r="E555" s="9" t="str">
        <f>'labeler 2 (Alexander)'!B555</f>
        <v/>
      </c>
      <c r="F555" s="9" t="str">
        <f>'labeler 3 (Twan)'!B555</f>
        <v/>
      </c>
      <c r="G555" s="10"/>
    </row>
    <row r="556">
      <c r="A556" s="6"/>
      <c r="B556" s="6"/>
      <c r="D556" s="9" t="str">
        <f>'labeler 1 (Nathan)'!B556</f>
        <v/>
      </c>
      <c r="E556" s="9" t="str">
        <f>'labeler 2 (Alexander)'!B556</f>
        <v/>
      </c>
      <c r="F556" s="9" t="str">
        <f>'labeler 3 (Twan)'!B556</f>
        <v/>
      </c>
      <c r="G556" s="10"/>
    </row>
    <row r="557">
      <c r="A557" s="6"/>
      <c r="B557" s="6"/>
      <c r="D557" s="9" t="str">
        <f>'labeler 1 (Nathan)'!B557</f>
        <v/>
      </c>
      <c r="E557" s="9" t="str">
        <f>'labeler 2 (Alexander)'!B557</f>
        <v/>
      </c>
      <c r="F557" s="9" t="str">
        <f>'labeler 3 (Twan)'!B557</f>
        <v/>
      </c>
      <c r="G557" s="10"/>
    </row>
    <row r="558">
      <c r="A558" s="6"/>
      <c r="B558" s="6"/>
      <c r="D558" s="9" t="str">
        <f>'labeler 1 (Nathan)'!B558</f>
        <v/>
      </c>
      <c r="E558" s="9" t="str">
        <f>'labeler 2 (Alexander)'!B558</f>
        <v/>
      </c>
      <c r="F558" s="9" t="str">
        <f>'labeler 3 (Twan)'!B558</f>
        <v/>
      </c>
      <c r="G558" s="10"/>
    </row>
    <row r="559">
      <c r="A559" s="6"/>
      <c r="B559" s="6"/>
      <c r="D559" s="9" t="str">
        <f>'labeler 1 (Nathan)'!B559</f>
        <v/>
      </c>
      <c r="E559" s="9" t="str">
        <f>'labeler 2 (Alexander)'!B559</f>
        <v/>
      </c>
      <c r="F559" s="9" t="str">
        <f>'labeler 3 (Twan)'!B559</f>
        <v/>
      </c>
      <c r="G559" s="10"/>
    </row>
    <row r="560">
      <c r="A560" s="6"/>
      <c r="B560" s="6"/>
      <c r="D560" s="9" t="str">
        <f>'labeler 1 (Nathan)'!B560</f>
        <v/>
      </c>
      <c r="E560" s="9" t="str">
        <f>'labeler 2 (Alexander)'!B560</f>
        <v/>
      </c>
      <c r="F560" s="9" t="str">
        <f>'labeler 3 (Twan)'!B560</f>
        <v/>
      </c>
      <c r="G560" s="10"/>
    </row>
    <row r="561">
      <c r="A561" s="6"/>
      <c r="B561" s="6"/>
      <c r="D561" s="9" t="str">
        <f>'labeler 1 (Nathan)'!B561</f>
        <v/>
      </c>
      <c r="E561" s="9" t="str">
        <f>'labeler 2 (Alexander)'!B561</f>
        <v/>
      </c>
      <c r="F561" s="9" t="str">
        <f>'labeler 3 (Twan)'!B561</f>
        <v/>
      </c>
      <c r="G561" s="10"/>
    </row>
    <row r="562">
      <c r="A562" s="6"/>
      <c r="B562" s="6"/>
      <c r="D562" s="9" t="str">
        <f>'labeler 1 (Nathan)'!B562</f>
        <v/>
      </c>
      <c r="E562" s="9" t="str">
        <f>'labeler 2 (Alexander)'!B562</f>
        <v/>
      </c>
      <c r="F562" s="9" t="str">
        <f>'labeler 3 (Twan)'!B562</f>
        <v/>
      </c>
      <c r="G562" s="10"/>
    </row>
    <row r="563">
      <c r="A563" s="6"/>
      <c r="B563" s="6"/>
      <c r="D563" s="9" t="str">
        <f>'labeler 1 (Nathan)'!B563</f>
        <v/>
      </c>
      <c r="E563" s="9" t="str">
        <f>'labeler 2 (Alexander)'!B563</f>
        <v/>
      </c>
      <c r="F563" s="9" t="str">
        <f>'labeler 3 (Twan)'!B563</f>
        <v/>
      </c>
      <c r="G563" s="10"/>
    </row>
    <row r="564">
      <c r="A564" s="6"/>
      <c r="B564" s="6"/>
      <c r="D564" s="9" t="str">
        <f>'labeler 1 (Nathan)'!B564</f>
        <v/>
      </c>
      <c r="E564" s="9" t="str">
        <f>'labeler 2 (Alexander)'!B564</f>
        <v/>
      </c>
      <c r="F564" s="9" t="str">
        <f>'labeler 3 (Twan)'!B564</f>
        <v/>
      </c>
      <c r="G564" s="10"/>
    </row>
    <row r="565">
      <c r="A565" s="6"/>
      <c r="B565" s="6"/>
      <c r="D565" s="9" t="str">
        <f>'labeler 1 (Nathan)'!B565</f>
        <v/>
      </c>
      <c r="E565" s="9" t="str">
        <f>'labeler 2 (Alexander)'!B565</f>
        <v/>
      </c>
      <c r="F565" s="9" t="str">
        <f>'labeler 3 (Twan)'!B565</f>
        <v/>
      </c>
      <c r="G565" s="10"/>
    </row>
    <row r="566">
      <c r="A566" s="6"/>
      <c r="B566" s="6"/>
      <c r="D566" s="9" t="str">
        <f>'labeler 1 (Nathan)'!B566</f>
        <v/>
      </c>
      <c r="E566" s="9" t="str">
        <f>'labeler 2 (Alexander)'!B566</f>
        <v/>
      </c>
      <c r="F566" s="9" t="str">
        <f>'labeler 3 (Twan)'!B566</f>
        <v/>
      </c>
      <c r="G566" s="10"/>
    </row>
    <row r="567">
      <c r="A567" s="6"/>
      <c r="B567" s="6"/>
      <c r="D567" s="9" t="str">
        <f>'labeler 1 (Nathan)'!B567</f>
        <v/>
      </c>
      <c r="E567" s="9" t="str">
        <f>'labeler 2 (Alexander)'!B567</f>
        <v/>
      </c>
      <c r="F567" s="9" t="str">
        <f>'labeler 3 (Twan)'!B567</f>
        <v/>
      </c>
      <c r="G567" s="10"/>
    </row>
    <row r="568">
      <c r="A568" s="6"/>
      <c r="B568" s="6"/>
      <c r="D568" s="9" t="str">
        <f>'labeler 1 (Nathan)'!B568</f>
        <v/>
      </c>
      <c r="E568" s="9" t="str">
        <f>'labeler 2 (Alexander)'!B568</f>
        <v/>
      </c>
      <c r="F568" s="9" t="str">
        <f>'labeler 3 (Twan)'!B568</f>
        <v/>
      </c>
      <c r="G568" s="10"/>
    </row>
    <row r="569">
      <c r="A569" s="6"/>
      <c r="B569" s="6"/>
      <c r="D569" s="9" t="str">
        <f>'labeler 1 (Nathan)'!B569</f>
        <v/>
      </c>
      <c r="E569" s="9" t="str">
        <f>'labeler 2 (Alexander)'!B569</f>
        <v/>
      </c>
      <c r="F569" s="9" t="str">
        <f>'labeler 3 (Twan)'!B569</f>
        <v/>
      </c>
      <c r="G569" s="10"/>
    </row>
    <row r="570">
      <c r="A570" s="6"/>
      <c r="B570" s="6"/>
      <c r="D570" s="9" t="str">
        <f>'labeler 1 (Nathan)'!B570</f>
        <v/>
      </c>
      <c r="E570" s="9" t="str">
        <f>'labeler 2 (Alexander)'!B570</f>
        <v/>
      </c>
      <c r="F570" s="9" t="str">
        <f>'labeler 3 (Twan)'!B570</f>
        <v/>
      </c>
      <c r="G570" s="10"/>
    </row>
    <row r="571">
      <c r="A571" s="6"/>
      <c r="B571" s="6"/>
      <c r="D571" s="9" t="str">
        <f>'labeler 1 (Nathan)'!B571</f>
        <v/>
      </c>
      <c r="E571" s="9" t="str">
        <f>'labeler 2 (Alexander)'!B571</f>
        <v/>
      </c>
      <c r="F571" s="9" t="str">
        <f>'labeler 3 (Twan)'!B571</f>
        <v/>
      </c>
      <c r="G571" s="10"/>
    </row>
    <row r="572">
      <c r="A572" s="6"/>
      <c r="B572" s="6"/>
      <c r="D572" s="9" t="str">
        <f>'labeler 1 (Nathan)'!B572</f>
        <v/>
      </c>
      <c r="E572" s="9" t="str">
        <f>'labeler 2 (Alexander)'!B572</f>
        <v/>
      </c>
      <c r="F572" s="9" t="str">
        <f>'labeler 3 (Twan)'!B572</f>
        <v/>
      </c>
      <c r="G572" s="10"/>
    </row>
    <row r="573">
      <c r="A573" s="6"/>
      <c r="B573" s="6"/>
      <c r="D573" s="9" t="str">
        <f>'labeler 1 (Nathan)'!B573</f>
        <v/>
      </c>
      <c r="E573" s="9" t="str">
        <f>'labeler 2 (Alexander)'!B573</f>
        <v/>
      </c>
      <c r="F573" s="9" t="str">
        <f>'labeler 3 (Twan)'!B573</f>
        <v/>
      </c>
      <c r="G573" s="10"/>
    </row>
    <row r="574">
      <c r="A574" s="6"/>
      <c r="B574" s="6"/>
      <c r="D574" s="9" t="str">
        <f>'labeler 1 (Nathan)'!B574</f>
        <v/>
      </c>
      <c r="E574" s="9" t="str">
        <f>'labeler 2 (Alexander)'!B574</f>
        <v/>
      </c>
      <c r="F574" s="9" t="str">
        <f>'labeler 3 (Twan)'!B574</f>
        <v/>
      </c>
      <c r="G574" s="10"/>
    </row>
    <row r="575">
      <c r="A575" s="6"/>
      <c r="B575" s="6"/>
      <c r="D575" s="9" t="str">
        <f>'labeler 1 (Nathan)'!B575</f>
        <v/>
      </c>
      <c r="E575" s="9" t="str">
        <f>'labeler 2 (Alexander)'!B575</f>
        <v/>
      </c>
      <c r="F575" s="9" t="str">
        <f>'labeler 3 (Twan)'!B575</f>
        <v/>
      </c>
      <c r="G575" s="10"/>
    </row>
    <row r="576">
      <c r="A576" s="6"/>
      <c r="B576" s="6"/>
      <c r="D576" s="9" t="str">
        <f>'labeler 1 (Nathan)'!B576</f>
        <v/>
      </c>
      <c r="E576" s="9" t="str">
        <f>'labeler 2 (Alexander)'!B576</f>
        <v/>
      </c>
      <c r="F576" s="9" t="str">
        <f>'labeler 3 (Twan)'!B576</f>
        <v/>
      </c>
      <c r="G576" s="10"/>
    </row>
    <row r="577">
      <c r="A577" s="6"/>
      <c r="B577" s="6"/>
      <c r="D577" s="9" t="str">
        <f>'labeler 1 (Nathan)'!B577</f>
        <v/>
      </c>
      <c r="E577" s="9" t="str">
        <f>'labeler 2 (Alexander)'!B577</f>
        <v/>
      </c>
      <c r="F577" s="9" t="str">
        <f>'labeler 3 (Twan)'!B577</f>
        <v/>
      </c>
      <c r="G577" s="10"/>
    </row>
    <row r="578">
      <c r="A578" s="6"/>
      <c r="B578" s="6"/>
      <c r="D578" s="9" t="str">
        <f>'labeler 1 (Nathan)'!B578</f>
        <v/>
      </c>
      <c r="E578" s="9" t="str">
        <f>'labeler 2 (Alexander)'!B578</f>
        <v/>
      </c>
      <c r="F578" s="9" t="str">
        <f>'labeler 3 (Twan)'!B578</f>
        <v/>
      </c>
      <c r="G578" s="10"/>
    </row>
    <row r="579">
      <c r="A579" s="6"/>
      <c r="B579" s="6"/>
      <c r="D579" s="9" t="str">
        <f>'labeler 1 (Nathan)'!B579</f>
        <v/>
      </c>
      <c r="E579" s="9" t="str">
        <f>'labeler 2 (Alexander)'!B579</f>
        <v/>
      </c>
      <c r="F579" s="9" t="str">
        <f>'labeler 3 (Twan)'!B579</f>
        <v/>
      </c>
      <c r="G579" s="10"/>
    </row>
    <row r="580">
      <c r="A580" s="6"/>
      <c r="B580" s="6"/>
      <c r="D580" s="9" t="str">
        <f>'labeler 1 (Nathan)'!B580</f>
        <v/>
      </c>
      <c r="E580" s="9" t="str">
        <f>'labeler 2 (Alexander)'!B580</f>
        <v/>
      </c>
      <c r="F580" s="9" t="str">
        <f>'labeler 3 (Twan)'!B580</f>
        <v/>
      </c>
      <c r="G580" s="10"/>
    </row>
    <row r="581">
      <c r="A581" s="6"/>
      <c r="B581" s="6"/>
      <c r="D581" s="9" t="str">
        <f>'labeler 1 (Nathan)'!B581</f>
        <v/>
      </c>
      <c r="E581" s="9" t="str">
        <f>'labeler 2 (Alexander)'!B581</f>
        <v/>
      </c>
      <c r="F581" s="9" t="str">
        <f>'labeler 3 (Twan)'!B581</f>
        <v/>
      </c>
      <c r="G581" s="10"/>
    </row>
    <row r="582">
      <c r="A582" s="6"/>
      <c r="B582" s="6"/>
      <c r="D582" s="9" t="str">
        <f>'labeler 1 (Nathan)'!B582</f>
        <v/>
      </c>
      <c r="E582" s="9" t="str">
        <f>'labeler 2 (Alexander)'!B582</f>
        <v/>
      </c>
      <c r="F582" s="9" t="str">
        <f>'labeler 3 (Twan)'!B582</f>
        <v/>
      </c>
      <c r="G582" s="10"/>
    </row>
    <row r="583">
      <c r="A583" s="6"/>
      <c r="B583" s="6"/>
      <c r="D583" s="9" t="str">
        <f>'labeler 1 (Nathan)'!B583</f>
        <v/>
      </c>
      <c r="E583" s="9" t="str">
        <f>'labeler 2 (Alexander)'!B583</f>
        <v/>
      </c>
      <c r="F583" s="9" t="str">
        <f>'labeler 3 (Twan)'!B583</f>
        <v/>
      </c>
      <c r="G583" s="10"/>
    </row>
    <row r="584">
      <c r="A584" s="6"/>
      <c r="B584" s="6"/>
      <c r="D584" s="9" t="str">
        <f>'labeler 1 (Nathan)'!B584</f>
        <v/>
      </c>
      <c r="E584" s="9" t="str">
        <f>'labeler 2 (Alexander)'!B584</f>
        <v/>
      </c>
      <c r="F584" s="9" t="str">
        <f>'labeler 3 (Twan)'!B584</f>
        <v/>
      </c>
      <c r="G584" s="10"/>
    </row>
    <row r="585">
      <c r="A585" s="6"/>
      <c r="B585" s="6"/>
      <c r="D585" s="9" t="str">
        <f>'labeler 1 (Nathan)'!B585</f>
        <v/>
      </c>
      <c r="E585" s="9" t="str">
        <f>'labeler 2 (Alexander)'!B585</f>
        <v/>
      </c>
      <c r="F585" s="9" t="str">
        <f>'labeler 3 (Twan)'!B585</f>
        <v/>
      </c>
      <c r="G585" s="10"/>
    </row>
    <row r="586">
      <c r="A586" s="6"/>
      <c r="B586" s="6"/>
      <c r="D586" s="9" t="str">
        <f>'labeler 1 (Nathan)'!B586</f>
        <v/>
      </c>
      <c r="E586" s="9" t="str">
        <f>'labeler 2 (Alexander)'!B586</f>
        <v/>
      </c>
      <c r="F586" s="9" t="str">
        <f>'labeler 3 (Twan)'!B586</f>
        <v/>
      </c>
      <c r="G586" s="10"/>
    </row>
    <row r="587">
      <c r="A587" s="6"/>
      <c r="B587" s="6"/>
      <c r="D587" s="9" t="str">
        <f>'labeler 1 (Nathan)'!B587</f>
        <v/>
      </c>
      <c r="E587" s="9" t="str">
        <f>'labeler 2 (Alexander)'!B587</f>
        <v/>
      </c>
      <c r="F587" s="9" t="str">
        <f>'labeler 3 (Twan)'!B587</f>
        <v/>
      </c>
      <c r="G587" s="10"/>
    </row>
    <row r="588">
      <c r="A588" s="6"/>
      <c r="B588" s="6"/>
      <c r="D588" s="9" t="str">
        <f>'labeler 1 (Nathan)'!B588</f>
        <v/>
      </c>
      <c r="E588" s="9" t="str">
        <f>'labeler 2 (Alexander)'!B588</f>
        <v/>
      </c>
      <c r="F588" s="9" t="str">
        <f>'labeler 3 (Twan)'!B588</f>
        <v/>
      </c>
      <c r="G588" s="10"/>
    </row>
    <row r="589">
      <c r="A589" s="6"/>
      <c r="B589" s="6"/>
      <c r="D589" s="9" t="str">
        <f>'labeler 1 (Nathan)'!B589</f>
        <v/>
      </c>
      <c r="E589" s="9" t="str">
        <f>'labeler 2 (Alexander)'!B589</f>
        <v/>
      </c>
      <c r="F589" s="9" t="str">
        <f>'labeler 3 (Twan)'!B589</f>
        <v/>
      </c>
      <c r="G589" s="10"/>
    </row>
    <row r="590">
      <c r="A590" s="6"/>
      <c r="B590" s="6"/>
      <c r="D590" s="9" t="str">
        <f>'labeler 1 (Nathan)'!B590</f>
        <v/>
      </c>
      <c r="E590" s="9" t="str">
        <f>'labeler 2 (Alexander)'!B590</f>
        <v/>
      </c>
      <c r="F590" s="9" t="str">
        <f>'labeler 3 (Twan)'!B590</f>
        <v/>
      </c>
      <c r="G590" s="10"/>
    </row>
    <row r="591">
      <c r="A591" s="6"/>
      <c r="B591" s="6"/>
      <c r="D591" s="9" t="str">
        <f>'labeler 1 (Nathan)'!B591</f>
        <v/>
      </c>
      <c r="E591" s="9" t="str">
        <f>'labeler 2 (Alexander)'!B591</f>
        <v/>
      </c>
      <c r="F591" s="9" t="str">
        <f>'labeler 3 (Twan)'!B591</f>
        <v/>
      </c>
      <c r="G591" s="10"/>
    </row>
    <row r="592">
      <c r="A592" s="6"/>
      <c r="B592" s="6"/>
      <c r="D592" s="9" t="str">
        <f>'labeler 1 (Nathan)'!B592</f>
        <v/>
      </c>
      <c r="E592" s="9" t="str">
        <f>'labeler 2 (Alexander)'!B592</f>
        <v/>
      </c>
      <c r="F592" s="9" t="str">
        <f>'labeler 3 (Twan)'!B592</f>
        <v/>
      </c>
      <c r="G592" s="10"/>
    </row>
    <row r="593">
      <c r="A593" s="6"/>
      <c r="B593" s="6"/>
      <c r="D593" s="9" t="str">
        <f>'labeler 1 (Nathan)'!B593</f>
        <v/>
      </c>
      <c r="E593" s="9" t="str">
        <f>'labeler 2 (Alexander)'!B593</f>
        <v/>
      </c>
      <c r="F593" s="9" t="str">
        <f>'labeler 3 (Twan)'!B593</f>
        <v/>
      </c>
      <c r="G593" s="10"/>
    </row>
    <row r="594">
      <c r="A594" s="6"/>
      <c r="B594" s="6"/>
      <c r="D594" s="9" t="str">
        <f>'labeler 1 (Nathan)'!B594</f>
        <v/>
      </c>
      <c r="E594" s="9" t="str">
        <f>'labeler 2 (Alexander)'!B594</f>
        <v/>
      </c>
      <c r="F594" s="9" t="str">
        <f>'labeler 3 (Twan)'!B594</f>
        <v/>
      </c>
      <c r="G594" s="10"/>
    </row>
    <row r="595">
      <c r="A595" s="6"/>
      <c r="B595" s="6"/>
      <c r="D595" s="9" t="str">
        <f>'labeler 1 (Nathan)'!B595</f>
        <v/>
      </c>
      <c r="E595" s="9" t="str">
        <f>'labeler 2 (Alexander)'!B595</f>
        <v/>
      </c>
      <c r="F595" s="9" t="str">
        <f>'labeler 3 (Twan)'!B595</f>
        <v/>
      </c>
      <c r="G595" s="10"/>
    </row>
    <row r="596">
      <c r="A596" s="6"/>
      <c r="B596" s="6"/>
      <c r="D596" s="9" t="str">
        <f>'labeler 1 (Nathan)'!B596</f>
        <v/>
      </c>
      <c r="E596" s="9" t="str">
        <f>'labeler 2 (Alexander)'!B596</f>
        <v/>
      </c>
      <c r="F596" s="9" t="str">
        <f>'labeler 3 (Twan)'!B596</f>
        <v/>
      </c>
      <c r="G596" s="10"/>
    </row>
    <row r="597">
      <c r="A597" s="6"/>
      <c r="B597" s="6"/>
      <c r="D597" s="9" t="str">
        <f>'labeler 1 (Nathan)'!B597</f>
        <v/>
      </c>
      <c r="E597" s="9" t="str">
        <f>'labeler 2 (Alexander)'!B597</f>
        <v/>
      </c>
      <c r="F597" s="9" t="str">
        <f>'labeler 3 (Twan)'!B597</f>
        <v/>
      </c>
      <c r="G597" s="10"/>
    </row>
    <row r="598">
      <c r="A598" s="6"/>
      <c r="B598" s="6"/>
      <c r="D598" s="9" t="str">
        <f>'labeler 1 (Nathan)'!B598</f>
        <v/>
      </c>
      <c r="E598" s="9" t="str">
        <f>'labeler 2 (Alexander)'!B598</f>
        <v/>
      </c>
      <c r="F598" s="9" t="str">
        <f>'labeler 3 (Twan)'!B598</f>
        <v/>
      </c>
      <c r="G598" s="10"/>
    </row>
    <row r="599">
      <c r="A599" s="6"/>
      <c r="B599" s="6"/>
      <c r="D599" s="9" t="str">
        <f>'labeler 1 (Nathan)'!B599</f>
        <v/>
      </c>
      <c r="E599" s="9" t="str">
        <f>'labeler 2 (Alexander)'!B599</f>
        <v/>
      </c>
      <c r="F599" s="9" t="str">
        <f>'labeler 3 (Twan)'!B599</f>
        <v/>
      </c>
      <c r="G599" s="10"/>
    </row>
    <row r="600">
      <c r="A600" s="6"/>
      <c r="B600" s="6"/>
      <c r="D600" s="9" t="str">
        <f>'labeler 1 (Nathan)'!B600</f>
        <v/>
      </c>
      <c r="E600" s="9" t="str">
        <f>'labeler 2 (Alexander)'!B600</f>
        <v/>
      </c>
      <c r="F600" s="9" t="str">
        <f>'labeler 3 (Twan)'!B600</f>
        <v/>
      </c>
      <c r="G600" s="10"/>
    </row>
    <row r="601">
      <c r="A601" s="6"/>
      <c r="B601" s="6"/>
      <c r="D601" s="9" t="str">
        <f>'labeler 1 (Nathan)'!B601</f>
        <v/>
      </c>
      <c r="E601" s="9" t="str">
        <f>'labeler 2 (Alexander)'!B601</f>
        <v/>
      </c>
      <c r="F601" s="9" t="str">
        <f>'labeler 3 (Twan)'!B601</f>
        <v/>
      </c>
      <c r="G601" s="10"/>
    </row>
    <row r="602">
      <c r="A602" s="6"/>
      <c r="B602" s="6"/>
      <c r="D602" s="9" t="str">
        <f>'labeler 1 (Nathan)'!B602</f>
        <v/>
      </c>
      <c r="E602" s="9" t="str">
        <f>'labeler 2 (Alexander)'!B602</f>
        <v/>
      </c>
      <c r="F602" s="9" t="str">
        <f>'labeler 3 (Twan)'!B602</f>
        <v/>
      </c>
      <c r="G602" s="10"/>
    </row>
    <row r="603">
      <c r="A603" s="6"/>
      <c r="B603" s="6"/>
      <c r="D603" s="9" t="str">
        <f>'labeler 1 (Nathan)'!B603</f>
        <v/>
      </c>
      <c r="E603" s="9" t="str">
        <f>'labeler 2 (Alexander)'!B603</f>
        <v/>
      </c>
      <c r="F603" s="9" t="str">
        <f>'labeler 3 (Twan)'!B603</f>
        <v/>
      </c>
      <c r="G603" s="10"/>
    </row>
    <row r="604">
      <c r="A604" s="6"/>
      <c r="B604" s="6"/>
      <c r="D604" s="9" t="str">
        <f>'labeler 1 (Nathan)'!B604</f>
        <v/>
      </c>
      <c r="E604" s="9" t="str">
        <f>'labeler 2 (Alexander)'!B604</f>
        <v/>
      </c>
      <c r="F604" s="9" t="str">
        <f>'labeler 3 (Twan)'!B604</f>
        <v/>
      </c>
      <c r="G604" s="10"/>
    </row>
    <row r="605">
      <c r="A605" s="6"/>
      <c r="B605" s="6"/>
      <c r="D605" s="9" t="str">
        <f>'labeler 1 (Nathan)'!B605</f>
        <v/>
      </c>
      <c r="E605" s="9" t="str">
        <f>'labeler 2 (Alexander)'!B605</f>
        <v/>
      </c>
      <c r="F605" s="9" t="str">
        <f>'labeler 3 (Twan)'!B605</f>
        <v/>
      </c>
      <c r="G605" s="10"/>
    </row>
    <row r="606">
      <c r="A606" s="6"/>
      <c r="B606" s="6"/>
      <c r="D606" s="9" t="str">
        <f>'labeler 1 (Nathan)'!B606</f>
        <v/>
      </c>
      <c r="E606" s="9" t="str">
        <f>'labeler 2 (Alexander)'!B606</f>
        <v/>
      </c>
      <c r="F606" s="9" t="str">
        <f>'labeler 3 (Twan)'!B606</f>
        <v/>
      </c>
      <c r="G606" s="10"/>
    </row>
    <row r="607">
      <c r="A607" s="6"/>
      <c r="B607" s="6"/>
      <c r="D607" s="9" t="str">
        <f>'labeler 1 (Nathan)'!B607</f>
        <v/>
      </c>
      <c r="E607" s="9" t="str">
        <f>'labeler 2 (Alexander)'!B607</f>
        <v/>
      </c>
      <c r="F607" s="9" t="str">
        <f>'labeler 3 (Twan)'!B607</f>
        <v/>
      </c>
      <c r="G607" s="10"/>
    </row>
    <row r="608">
      <c r="A608" s="6"/>
      <c r="B608" s="6"/>
      <c r="D608" s="9" t="str">
        <f>'labeler 1 (Nathan)'!B608</f>
        <v/>
      </c>
      <c r="E608" s="9" t="str">
        <f>'labeler 2 (Alexander)'!B608</f>
        <v/>
      </c>
      <c r="F608" s="9" t="str">
        <f>'labeler 3 (Twan)'!B608</f>
        <v/>
      </c>
      <c r="G608" s="10"/>
    </row>
    <row r="609">
      <c r="A609" s="6"/>
      <c r="B609" s="6"/>
      <c r="D609" s="9" t="str">
        <f>'labeler 1 (Nathan)'!B609</f>
        <v/>
      </c>
      <c r="E609" s="9" t="str">
        <f>'labeler 2 (Alexander)'!B609</f>
        <v/>
      </c>
      <c r="F609" s="9" t="str">
        <f>'labeler 3 (Twan)'!B609</f>
        <v/>
      </c>
      <c r="G609" s="10"/>
    </row>
    <row r="610">
      <c r="A610" s="6"/>
      <c r="B610" s="6"/>
      <c r="D610" s="9" t="str">
        <f>'labeler 1 (Nathan)'!B610</f>
        <v/>
      </c>
      <c r="E610" s="9" t="str">
        <f>'labeler 2 (Alexander)'!B610</f>
        <v/>
      </c>
      <c r="F610" s="9" t="str">
        <f>'labeler 3 (Twan)'!B610</f>
        <v/>
      </c>
      <c r="G610" s="10"/>
    </row>
    <row r="611">
      <c r="A611" s="6"/>
      <c r="B611" s="6"/>
      <c r="D611" s="9" t="str">
        <f>'labeler 1 (Nathan)'!B611</f>
        <v/>
      </c>
      <c r="E611" s="9" t="str">
        <f>'labeler 2 (Alexander)'!B611</f>
        <v/>
      </c>
      <c r="F611" s="9" t="str">
        <f>'labeler 3 (Twan)'!B611</f>
        <v/>
      </c>
      <c r="G611" s="10"/>
    </row>
    <row r="612">
      <c r="A612" s="6"/>
      <c r="B612" s="6"/>
      <c r="D612" s="9" t="str">
        <f>'labeler 1 (Nathan)'!B612</f>
        <v/>
      </c>
      <c r="E612" s="9" t="str">
        <f>'labeler 2 (Alexander)'!B612</f>
        <v/>
      </c>
      <c r="F612" s="9" t="str">
        <f>'labeler 3 (Twan)'!B612</f>
        <v/>
      </c>
      <c r="G612" s="10"/>
    </row>
    <row r="613">
      <c r="A613" s="6"/>
      <c r="B613" s="6"/>
      <c r="D613" s="9" t="str">
        <f>'labeler 1 (Nathan)'!B613</f>
        <v/>
      </c>
      <c r="E613" s="9" t="str">
        <f>'labeler 2 (Alexander)'!B613</f>
        <v/>
      </c>
      <c r="F613" s="9" t="str">
        <f>'labeler 3 (Twan)'!B613</f>
        <v/>
      </c>
      <c r="G613" s="10"/>
    </row>
    <row r="614">
      <c r="A614" s="6"/>
      <c r="B614" s="6"/>
      <c r="D614" s="9" t="str">
        <f>'labeler 1 (Nathan)'!B614</f>
        <v/>
      </c>
      <c r="E614" s="9" t="str">
        <f>'labeler 2 (Alexander)'!B614</f>
        <v/>
      </c>
      <c r="F614" s="9" t="str">
        <f>'labeler 3 (Twan)'!B614</f>
        <v/>
      </c>
      <c r="G614" s="10"/>
    </row>
    <row r="615">
      <c r="A615" s="6"/>
      <c r="B615" s="6"/>
      <c r="D615" s="9" t="str">
        <f>'labeler 1 (Nathan)'!B615</f>
        <v/>
      </c>
      <c r="E615" s="9" t="str">
        <f>'labeler 2 (Alexander)'!B615</f>
        <v/>
      </c>
      <c r="F615" s="9" t="str">
        <f>'labeler 3 (Twan)'!B615</f>
        <v/>
      </c>
      <c r="G615" s="10"/>
    </row>
    <row r="616">
      <c r="A616" s="6"/>
      <c r="B616" s="6"/>
      <c r="D616" s="9" t="str">
        <f>'labeler 1 (Nathan)'!B616</f>
        <v/>
      </c>
      <c r="E616" s="9" t="str">
        <f>'labeler 2 (Alexander)'!B616</f>
        <v/>
      </c>
      <c r="F616" s="9" t="str">
        <f>'labeler 3 (Twan)'!B616</f>
        <v/>
      </c>
      <c r="G616" s="10"/>
    </row>
    <row r="617">
      <c r="A617" s="6"/>
      <c r="B617" s="6"/>
      <c r="D617" s="9" t="str">
        <f>'labeler 1 (Nathan)'!B617</f>
        <v/>
      </c>
      <c r="E617" s="9" t="str">
        <f>'labeler 2 (Alexander)'!B617</f>
        <v/>
      </c>
      <c r="F617" s="9" t="str">
        <f>'labeler 3 (Twan)'!B617</f>
        <v/>
      </c>
      <c r="G617" s="10"/>
    </row>
    <row r="618">
      <c r="A618" s="6"/>
      <c r="B618" s="6"/>
      <c r="D618" s="9" t="str">
        <f>'labeler 1 (Nathan)'!B618</f>
        <v/>
      </c>
      <c r="E618" s="9" t="str">
        <f>'labeler 2 (Alexander)'!B618</f>
        <v/>
      </c>
      <c r="F618" s="9" t="str">
        <f>'labeler 3 (Twan)'!B618</f>
        <v/>
      </c>
      <c r="G618" s="10"/>
    </row>
    <row r="619">
      <c r="A619" s="6"/>
      <c r="B619" s="6"/>
      <c r="D619" s="9" t="str">
        <f>'labeler 1 (Nathan)'!B619</f>
        <v/>
      </c>
      <c r="E619" s="9" t="str">
        <f>'labeler 2 (Alexander)'!B619</f>
        <v/>
      </c>
      <c r="F619" s="9" t="str">
        <f>'labeler 3 (Twan)'!B619</f>
        <v/>
      </c>
      <c r="G619" s="10"/>
    </row>
    <row r="620">
      <c r="A620" s="6"/>
      <c r="B620" s="6"/>
      <c r="D620" s="9" t="str">
        <f>'labeler 1 (Nathan)'!B620</f>
        <v/>
      </c>
      <c r="E620" s="9" t="str">
        <f>'labeler 2 (Alexander)'!B620</f>
        <v/>
      </c>
      <c r="F620" s="9" t="str">
        <f>'labeler 3 (Twan)'!B620</f>
        <v/>
      </c>
      <c r="G620" s="10"/>
    </row>
    <row r="621">
      <c r="A621" s="6"/>
      <c r="B621" s="6"/>
      <c r="D621" s="9" t="str">
        <f>'labeler 1 (Nathan)'!B621</f>
        <v/>
      </c>
      <c r="E621" s="9" t="str">
        <f>'labeler 2 (Alexander)'!B621</f>
        <v/>
      </c>
      <c r="F621" s="9" t="str">
        <f>'labeler 3 (Twan)'!B621</f>
        <v/>
      </c>
      <c r="G621" s="10"/>
    </row>
    <row r="622">
      <c r="A622" s="6"/>
      <c r="B622" s="6"/>
      <c r="D622" s="9" t="str">
        <f>'labeler 1 (Nathan)'!B622</f>
        <v/>
      </c>
      <c r="E622" s="9" t="str">
        <f>'labeler 2 (Alexander)'!B622</f>
        <v/>
      </c>
      <c r="F622" s="9" t="str">
        <f>'labeler 3 (Twan)'!B622</f>
        <v/>
      </c>
      <c r="G622" s="10"/>
    </row>
    <row r="623">
      <c r="A623" s="6"/>
      <c r="B623" s="6"/>
      <c r="D623" s="9" t="str">
        <f>'labeler 1 (Nathan)'!B623</f>
        <v/>
      </c>
      <c r="E623" s="9" t="str">
        <f>'labeler 2 (Alexander)'!B623</f>
        <v/>
      </c>
      <c r="F623" s="9" t="str">
        <f>'labeler 3 (Twan)'!B623</f>
        <v/>
      </c>
      <c r="G623" s="10"/>
    </row>
    <row r="624">
      <c r="A624" s="6"/>
      <c r="B624" s="6"/>
      <c r="D624" s="9" t="str">
        <f>'labeler 1 (Nathan)'!B624</f>
        <v/>
      </c>
      <c r="E624" s="9" t="str">
        <f>'labeler 2 (Alexander)'!B624</f>
        <v/>
      </c>
      <c r="F624" s="9" t="str">
        <f>'labeler 3 (Twan)'!B624</f>
        <v/>
      </c>
      <c r="G624" s="10"/>
    </row>
    <row r="625">
      <c r="A625" s="6"/>
      <c r="B625" s="6"/>
      <c r="D625" s="9" t="str">
        <f>'labeler 1 (Nathan)'!B625</f>
        <v/>
      </c>
      <c r="E625" s="9" t="str">
        <f>'labeler 2 (Alexander)'!B625</f>
        <v/>
      </c>
      <c r="F625" s="9" t="str">
        <f>'labeler 3 (Twan)'!B625</f>
        <v/>
      </c>
      <c r="G625" s="10"/>
    </row>
    <row r="626">
      <c r="A626" s="6"/>
      <c r="B626" s="6"/>
      <c r="D626" s="9" t="str">
        <f>'labeler 1 (Nathan)'!B626</f>
        <v/>
      </c>
      <c r="E626" s="9" t="str">
        <f>'labeler 2 (Alexander)'!B626</f>
        <v/>
      </c>
      <c r="F626" s="9" t="str">
        <f>'labeler 3 (Twan)'!B626</f>
        <v/>
      </c>
      <c r="G626" s="10"/>
    </row>
    <row r="627">
      <c r="A627" s="6"/>
      <c r="B627" s="6"/>
      <c r="D627" s="9" t="str">
        <f>'labeler 1 (Nathan)'!B627</f>
        <v/>
      </c>
      <c r="E627" s="9" t="str">
        <f>'labeler 2 (Alexander)'!B627</f>
        <v/>
      </c>
      <c r="F627" s="9" t="str">
        <f>'labeler 3 (Twan)'!B627</f>
        <v/>
      </c>
      <c r="G627" s="10"/>
    </row>
    <row r="628">
      <c r="A628" s="6"/>
      <c r="B628" s="6"/>
      <c r="D628" s="9" t="str">
        <f>'labeler 1 (Nathan)'!B628</f>
        <v/>
      </c>
      <c r="E628" s="9" t="str">
        <f>'labeler 2 (Alexander)'!B628</f>
        <v/>
      </c>
      <c r="F628" s="9" t="str">
        <f>'labeler 3 (Twan)'!B628</f>
        <v/>
      </c>
      <c r="G628" s="10"/>
    </row>
    <row r="629">
      <c r="A629" s="6"/>
      <c r="B629" s="6"/>
      <c r="D629" s="9" t="str">
        <f>'labeler 1 (Nathan)'!B629</f>
        <v/>
      </c>
      <c r="E629" s="9" t="str">
        <f>'labeler 2 (Alexander)'!B629</f>
        <v/>
      </c>
      <c r="F629" s="9" t="str">
        <f>'labeler 3 (Twan)'!B629</f>
        <v/>
      </c>
      <c r="G629" s="10"/>
    </row>
    <row r="630">
      <c r="A630" s="6"/>
      <c r="B630" s="6"/>
      <c r="D630" s="9" t="str">
        <f>'labeler 1 (Nathan)'!B630</f>
        <v/>
      </c>
      <c r="E630" s="9" t="str">
        <f>'labeler 2 (Alexander)'!B630</f>
        <v/>
      </c>
      <c r="F630" s="9" t="str">
        <f>'labeler 3 (Twan)'!B630</f>
        <v/>
      </c>
      <c r="G630" s="10"/>
    </row>
    <row r="631">
      <c r="A631" s="6"/>
      <c r="B631" s="6"/>
      <c r="D631" s="9" t="str">
        <f>'labeler 1 (Nathan)'!B631</f>
        <v/>
      </c>
      <c r="E631" s="9" t="str">
        <f>'labeler 2 (Alexander)'!B631</f>
        <v/>
      </c>
      <c r="F631" s="9" t="str">
        <f>'labeler 3 (Twan)'!B631</f>
        <v/>
      </c>
      <c r="G631" s="10"/>
    </row>
    <row r="632">
      <c r="A632" s="6"/>
      <c r="B632" s="6"/>
      <c r="D632" s="9" t="str">
        <f>'labeler 1 (Nathan)'!B632</f>
        <v/>
      </c>
      <c r="E632" s="9" t="str">
        <f>'labeler 2 (Alexander)'!B632</f>
        <v/>
      </c>
      <c r="F632" s="9" t="str">
        <f>'labeler 3 (Twan)'!B632</f>
        <v/>
      </c>
      <c r="G632" s="10"/>
    </row>
    <row r="633">
      <c r="A633" s="6"/>
      <c r="B633" s="6"/>
      <c r="D633" s="9" t="str">
        <f>'labeler 1 (Nathan)'!B633</f>
        <v/>
      </c>
      <c r="E633" s="9" t="str">
        <f>'labeler 2 (Alexander)'!B633</f>
        <v/>
      </c>
      <c r="F633" s="9" t="str">
        <f>'labeler 3 (Twan)'!B633</f>
        <v/>
      </c>
      <c r="G633" s="10"/>
    </row>
    <row r="634">
      <c r="A634" s="6"/>
      <c r="B634" s="6"/>
      <c r="D634" s="9" t="str">
        <f>'labeler 1 (Nathan)'!B634</f>
        <v/>
      </c>
      <c r="E634" s="9" t="str">
        <f>'labeler 2 (Alexander)'!B634</f>
        <v/>
      </c>
      <c r="F634" s="9" t="str">
        <f>'labeler 3 (Twan)'!B634</f>
        <v/>
      </c>
      <c r="G634" s="10"/>
    </row>
    <row r="635">
      <c r="A635" s="6"/>
      <c r="B635" s="6"/>
      <c r="D635" s="9" t="str">
        <f>'labeler 1 (Nathan)'!B635</f>
        <v/>
      </c>
      <c r="E635" s="9" t="str">
        <f>'labeler 2 (Alexander)'!B635</f>
        <v/>
      </c>
      <c r="F635" s="9" t="str">
        <f>'labeler 3 (Twan)'!B635</f>
        <v/>
      </c>
      <c r="G635" s="10"/>
    </row>
    <row r="636">
      <c r="A636" s="6"/>
      <c r="B636" s="6"/>
      <c r="D636" s="9" t="str">
        <f>'labeler 1 (Nathan)'!B636</f>
        <v/>
      </c>
      <c r="E636" s="9" t="str">
        <f>'labeler 2 (Alexander)'!B636</f>
        <v/>
      </c>
      <c r="F636" s="9" t="str">
        <f>'labeler 3 (Twan)'!B636</f>
        <v/>
      </c>
      <c r="G636" s="10"/>
    </row>
    <row r="637">
      <c r="A637" s="6"/>
      <c r="B637" s="6"/>
      <c r="D637" s="9" t="str">
        <f>'labeler 1 (Nathan)'!B637</f>
        <v/>
      </c>
      <c r="E637" s="9" t="str">
        <f>'labeler 2 (Alexander)'!B637</f>
        <v/>
      </c>
      <c r="F637" s="9" t="str">
        <f>'labeler 3 (Twan)'!B637</f>
        <v/>
      </c>
      <c r="G637" s="10"/>
    </row>
    <row r="638">
      <c r="A638" s="6"/>
      <c r="B638" s="6"/>
      <c r="D638" s="9" t="str">
        <f>'labeler 1 (Nathan)'!B638</f>
        <v/>
      </c>
      <c r="E638" s="9" t="str">
        <f>'labeler 2 (Alexander)'!B638</f>
        <v/>
      </c>
      <c r="F638" s="9" t="str">
        <f>'labeler 3 (Twan)'!B638</f>
        <v/>
      </c>
      <c r="G638" s="10"/>
    </row>
    <row r="639">
      <c r="A639" s="6"/>
      <c r="B639" s="6"/>
      <c r="D639" s="9" t="str">
        <f>'labeler 1 (Nathan)'!B639</f>
        <v/>
      </c>
      <c r="E639" s="9" t="str">
        <f>'labeler 2 (Alexander)'!B639</f>
        <v/>
      </c>
      <c r="F639" s="9" t="str">
        <f>'labeler 3 (Twan)'!B639</f>
        <v/>
      </c>
      <c r="G639" s="10"/>
    </row>
    <row r="640">
      <c r="A640" s="6"/>
      <c r="B640" s="6"/>
      <c r="D640" s="9" t="str">
        <f>'labeler 1 (Nathan)'!B640</f>
        <v/>
      </c>
      <c r="E640" s="9" t="str">
        <f>'labeler 2 (Alexander)'!B640</f>
        <v/>
      </c>
      <c r="F640" s="9" t="str">
        <f>'labeler 3 (Twan)'!B640</f>
        <v/>
      </c>
      <c r="G640" s="10"/>
    </row>
    <row r="641">
      <c r="A641" s="6"/>
      <c r="B641" s="6"/>
      <c r="D641" s="9" t="str">
        <f>'labeler 1 (Nathan)'!B641</f>
        <v/>
      </c>
      <c r="E641" s="9" t="str">
        <f>'labeler 2 (Alexander)'!B641</f>
        <v/>
      </c>
      <c r="F641" s="9" t="str">
        <f>'labeler 3 (Twan)'!B641</f>
        <v/>
      </c>
      <c r="G641" s="10"/>
    </row>
    <row r="642">
      <c r="A642" s="6"/>
      <c r="B642" s="6"/>
      <c r="D642" s="9" t="str">
        <f>'labeler 1 (Nathan)'!B642</f>
        <v/>
      </c>
      <c r="E642" s="9" t="str">
        <f>'labeler 2 (Alexander)'!B642</f>
        <v/>
      </c>
      <c r="F642" s="9" t="str">
        <f>'labeler 3 (Twan)'!B642</f>
        <v/>
      </c>
      <c r="G642" s="10"/>
    </row>
    <row r="643">
      <c r="A643" s="6"/>
      <c r="B643" s="6"/>
      <c r="D643" s="9" t="str">
        <f>'labeler 1 (Nathan)'!B643</f>
        <v/>
      </c>
      <c r="E643" s="9" t="str">
        <f>'labeler 2 (Alexander)'!B643</f>
        <v/>
      </c>
      <c r="F643" s="9" t="str">
        <f>'labeler 3 (Twan)'!B643</f>
        <v/>
      </c>
      <c r="G643" s="10"/>
    </row>
    <row r="644">
      <c r="A644" s="6"/>
      <c r="B644" s="6"/>
      <c r="D644" s="9" t="str">
        <f>'labeler 1 (Nathan)'!B644</f>
        <v/>
      </c>
      <c r="E644" s="9" t="str">
        <f>'labeler 2 (Alexander)'!B644</f>
        <v/>
      </c>
      <c r="F644" s="9" t="str">
        <f>'labeler 3 (Twan)'!B644</f>
        <v/>
      </c>
      <c r="G644" s="10"/>
    </row>
    <row r="645">
      <c r="A645" s="6"/>
      <c r="B645" s="6"/>
      <c r="D645" s="9" t="str">
        <f>'labeler 1 (Nathan)'!B645</f>
        <v/>
      </c>
      <c r="E645" s="9" t="str">
        <f>'labeler 2 (Alexander)'!B645</f>
        <v/>
      </c>
      <c r="F645" s="9" t="str">
        <f>'labeler 3 (Twan)'!B645</f>
        <v/>
      </c>
      <c r="G645" s="10"/>
    </row>
    <row r="646">
      <c r="A646" s="6"/>
      <c r="B646" s="6"/>
      <c r="D646" s="9" t="str">
        <f>'labeler 1 (Nathan)'!B646</f>
        <v/>
      </c>
      <c r="E646" s="9" t="str">
        <f>'labeler 2 (Alexander)'!B646</f>
        <v/>
      </c>
      <c r="F646" s="9" t="str">
        <f>'labeler 3 (Twan)'!B646</f>
        <v/>
      </c>
      <c r="G646" s="10"/>
    </row>
    <row r="647">
      <c r="A647" s="6"/>
      <c r="B647" s="6"/>
      <c r="D647" s="9" t="str">
        <f>'labeler 1 (Nathan)'!B647</f>
        <v/>
      </c>
      <c r="E647" s="9" t="str">
        <f>'labeler 2 (Alexander)'!B647</f>
        <v/>
      </c>
      <c r="F647" s="9" t="str">
        <f>'labeler 3 (Twan)'!B647</f>
        <v/>
      </c>
      <c r="G647" s="10"/>
    </row>
    <row r="648">
      <c r="A648" s="6"/>
      <c r="B648" s="6"/>
      <c r="D648" s="9" t="str">
        <f>'labeler 1 (Nathan)'!B648</f>
        <v/>
      </c>
      <c r="E648" s="9" t="str">
        <f>'labeler 2 (Alexander)'!B648</f>
        <v/>
      </c>
      <c r="F648" s="9" t="str">
        <f>'labeler 3 (Twan)'!B648</f>
        <v/>
      </c>
      <c r="G648" s="10"/>
    </row>
    <row r="649">
      <c r="A649" s="6"/>
      <c r="B649" s="6"/>
      <c r="D649" s="9" t="str">
        <f>'labeler 1 (Nathan)'!B649</f>
        <v/>
      </c>
      <c r="E649" s="9" t="str">
        <f>'labeler 2 (Alexander)'!B649</f>
        <v/>
      </c>
      <c r="F649" s="9" t="str">
        <f>'labeler 3 (Twan)'!B649</f>
        <v/>
      </c>
      <c r="G649" s="10"/>
    </row>
    <row r="650">
      <c r="A650" s="6"/>
      <c r="B650" s="6"/>
      <c r="D650" s="9" t="str">
        <f>'labeler 1 (Nathan)'!B650</f>
        <v/>
      </c>
      <c r="E650" s="9" t="str">
        <f>'labeler 2 (Alexander)'!B650</f>
        <v/>
      </c>
      <c r="F650" s="9" t="str">
        <f>'labeler 3 (Twan)'!B650</f>
        <v/>
      </c>
      <c r="G650" s="10"/>
    </row>
    <row r="651">
      <c r="A651" s="6"/>
      <c r="B651" s="6"/>
      <c r="D651" s="9" t="str">
        <f>'labeler 1 (Nathan)'!B651</f>
        <v/>
      </c>
      <c r="E651" s="9" t="str">
        <f>'labeler 2 (Alexander)'!B651</f>
        <v/>
      </c>
      <c r="F651" s="9" t="str">
        <f>'labeler 3 (Twan)'!B651</f>
        <v/>
      </c>
      <c r="G651" s="10"/>
    </row>
    <row r="652">
      <c r="A652" s="6"/>
      <c r="B652" s="6"/>
      <c r="D652" s="9" t="str">
        <f>'labeler 1 (Nathan)'!B652</f>
        <v/>
      </c>
      <c r="E652" s="9" t="str">
        <f>'labeler 2 (Alexander)'!B652</f>
        <v/>
      </c>
      <c r="F652" s="9" t="str">
        <f>'labeler 3 (Twan)'!B652</f>
        <v/>
      </c>
      <c r="G652" s="10"/>
    </row>
    <row r="653">
      <c r="A653" s="6"/>
      <c r="B653" s="6"/>
      <c r="D653" s="9" t="str">
        <f>'labeler 1 (Nathan)'!B653</f>
        <v/>
      </c>
      <c r="E653" s="9" t="str">
        <f>'labeler 2 (Alexander)'!B653</f>
        <v/>
      </c>
      <c r="F653" s="9" t="str">
        <f>'labeler 3 (Twan)'!B653</f>
        <v/>
      </c>
      <c r="G653" s="10"/>
    </row>
    <row r="654">
      <c r="A654" s="6"/>
      <c r="B654" s="6"/>
      <c r="D654" s="9" t="str">
        <f>'labeler 1 (Nathan)'!B654</f>
        <v/>
      </c>
      <c r="E654" s="9" t="str">
        <f>'labeler 2 (Alexander)'!B654</f>
        <v/>
      </c>
      <c r="F654" s="9" t="str">
        <f>'labeler 3 (Twan)'!B654</f>
        <v/>
      </c>
      <c r="G654" s="10"/>
    </row>
    <row r="655">
      <c r="A655" s="6"/>
      <c r="B655" s="6"/>
      <c r="D655" s="9" t="str">
        <f>'labeler 1 (Nathan)'!B655</f>
        <v/>
      </c>
      <c r="E655" s="9" t="str">
        <f>'labeler 2 (Alexander)'!B655</f>
        <v/>
      </c>
      <c r="F655" s="9" t="str">
        <f>'labeler 3 (Twan)'!B655</f>
        <v/>
      </c>
      <c r="G655" s="10"/>
    </row>
    <row r="656">
      <c r="A656" s="6"/>
      <c r="B656" s="6"/>
      <c r="D656" s="9" t="str">
        <f>'labeler 1 (Nathan)'!B656</f>
        <v/>
      </c>
      <c r="E656" s="9" t="str">
        <f>'labeler 2 (Alexander)'!B656</f>
        <v/>
      </c>
      <c r="F656" s="9" t="str">
        <f>'labeler 3 (Twan)'!B656</f>
        <v/>
      </c>
      <c r="G656" s="10"/>
    </row>
    <row r="657">
      <c r="A657" s="6"/>
      <c r="B657" s="6"/>
      <c r="D657" s="9" t="str">
        <f>'labeler 1 (Nathan)'!B657</f>
        <v/>
      </c>
      <c r="E657" s="9" t="str">
        <f>'labeler 2 (Alexander)'!B657</f>
        <v/>
      </c>
      <c r="F657" s="9" t="str">
        <f>'labeler 3 (Twan)'!B657</f>
        <v/>
      </c>
      <c r="G657" s="10"/>
    </row>
    <row r="658">
      <c r="A658" s="6"/>
      <c r="B658" s="6"/>
      <c r="D658" s="9" t="str">
        <f>'labeler 1 (Nathan)'!B658</f>
        <v/>
      </c>
      <c r="E658" s="9" t="str">
        <f>'labeler 2 (Alexander)'!B658</f>
        <v/>
      </c>
      <c r="F658" s="9" t="str">
        <f>'labeler 3 (Twan)'!B658</f>
        <v/>
      </c>
      <c r="G658" s="10"/>
    </row>
    <row r="659">
      <c r="A659" s="6"/>
      <c r="B659" s="6"/>
      <c r="D659" s="9" t="str">
        <f>'labeler 1 (Nathan)'!B659</f>
        <v/>
      </c>
      <c r="E659" s="9" t="str">
        <f>'labeler 2 (Alexander)'!B659</f>
        <v/>
      </c>
      <c r="F659" s="9" t="str">
        <f>'labeler 3 (Twan)'!B659</f>
        <v/>
      </c>
      <c r="G659" s="10"/>
    </row>
    <row r="660">
      <c r="A660" s="6"/>
      <c r="B660" s="6"/>
      <c r="D660" s="9" t="str">
        <f>'labeler 1 (Nathan)'!B660</f>
        <v/>
      </c>
      <c r="E660" s="9" t="str">
        <f>'labeler 2 (Alexander)'!B660</f>
        <v/>
      </c>
      <c r="F660" s="9" t="str">
        <f>'labeler 3 (Twan)'!B660</f>
        <v/>
      </c>
      <c r="G660" s="10"/>
    </row>
    <row r="661">
      <c r="A661" s="6"/>
      <c r="B661" s="6"/>
      <c r="D661" s="9" t="str">
        <f>'labeler 1 (Nathan)'!B661</f>
        <v/>
      </c>
      <c r="E661" s="9" t="str">
        <f>'labeler 2 (Alexander)'!B661</f>
        <v/>
      </c>
      <c r="F661" s="9" t="str">
        <f>'labeler 3 (Twan)'!B661</f>
        <v/>
      </c>
      <c r="G661" s="10"/>
    </row>
    <row r="662">
      <c r="A662" s="6"/>
      <c r="B662" s="6"/>
      <c r="D662" s="9" t="str">
        <f>'labeler 1 (Nathan)'!B662</f>
        <v/>
      </c>
      <c r="E662" s="9" t="str">
        <f>'labeler 2 (Alexander)'!B662</f>
        <v/>
      </c>
      <c r="F662" s="9" t="str">
        <f>'labeler 3 (Twan)'!B662</f>
        <v/>
      </c>
      <c r="G662" s="10"/>
    </row>
    <row r="663">
      <c r="A663" s="6"/>
      <c r="B663" s="6"/>
      <c r="D663" s="9" t="str">
        <f>'labeler 1 (Nathan)'!B663</f>
        <v/>
      </c>
      <c r="E663" s="9" t="str">
        <f>'labeler 2 (Alexander)'!B663</f>
        <v/>
      </c>
      <c r="F663" s="9" t="str">
        <f>'labeler 3 (Twan)'!B663</f>
        <v/>
      </c>
      <c r="G663" s="10"/>
    </row>
    <row r="664">
      <c r="A664" s="6"/>
      <c r="B664" s="6"/>
      <c r="D664" s="9" t="str">
        <f>'labeler 1 (Nathan)'!B664</f>
        <v/>
      </c>
      <c r="E664" s="9" t="str">
        <f>'labeler 2 (Alexander)'!B664</f>
        <v/>
      </c>
      <c r="F664" s="9" t="str">
        <f>'labeler 3 (Twan)'!B664</f>
        <v/>
      </c>
      <c r="G664" s="10"/>
    </row>
    <row r="665">
      <c r="A665" s="6"/>
      <c r="B665" s="6"/>
      <c r="D665" s="9" t="str">
        <f>'labeler 1 (Nathan)'!B665</f>
        <v/>
      </c>
      <c r="E665" s="9" t="str">
        <f>'labeler 2 (Alexander)'!B665</f>
        <v/>
      </c>
      <c r="F665" s="9" t="str">
        <f>'labeler 3 (Twan)'!B665</f>
        <v/>
      </c>
      <c r="G665" s="10"/>
    </row>
    <row r="666">
      <c r="A666" s="6"/>
      <c r="B666" s="6"/>
      <c r="D666" s="9" t="str">
        <f>'labeler 1 (Nathan)'!B666</f>
        <v/>
      </c>
      <c r="E666" s="9" t="str">
        <f>'labeler 2 (Alexander)'!B666</f>
        <v/>
      </c>
      <c r="F666" s="9" t="str">
        <f>'labeler 3 (Twan)'!B666</f>
        <v/>
      </c>
      <c r="G666" s="10"/>
    </row>
    <row r="667">
      <c r="A667" s="6"/>
      <c r="B667" s="6"/>
      <c r="D667" s="9" t="str">
        <f>'labeler 1 (Nathan)'!B667</f>
        <v/>
      </c>
      <c r="E667" s="9" t="str">
        <f>'labeler 2 (Alexander)'!B667</f>
        <v/>
      </c>
      <c r="F667" s="9" t="str">
        <f>'labeler 3 (Twan)'!B667</f>
        <v/>
      </c>
      <c r="G667" s="10"/>
    </row>
    <row r="668">
      <c r="A668" s="6"/>
      <c r="B668" s="6"/>
      <c r="D668" s="9" t="str">
        <f>'labeler 1 (Nathan)'!B668</f>
        <v/>
      </c>
      <c r="E668" s="9" t="str">
        <f>'labeler 2 (Alexander)'!B668</f>
        <v/>
      </c>
      <c r="F668" s="9" t="str">
        <f>'labeler 3 (Twan)'!B668</f>
        <v/>
      </c>
      <c r="G668" s="10"/>
    </row>
    <row r="669">
      <c r="A669" s="6"/>
      <c r="B669" s="6"/>
      <c r="D669" s="9" t="str">
        <f>'labeler 1 (Nathan)'!B669</f>
        <v/>
      </c>
      <c r="E669" s="9" t="str">
        <f>'labeler 2 (Alexander)'!B669</f>
        <v/>
      </c>
      <c r="F669" s="9" t="str">
        <f>'labeler 3 (Twan)'!B669</f>
        <v/>
      </c>
      <c r="G669" s="10"/>
    </row>
    <row r="670">
      <c r="A670" s="6"/>
      <c r="B670" s="6"/>
      <c r="D670" s="9" t="str">
        <f>'labeler 1 (Nathan)'!B670</f>
        <v/>
      </c>
      <c r="E670" s="9" t="str">
        <f>'labeler 2 (Alexander)'!B670</f>
        <v/>
      </c>
      <c r="F670" s="9" t="str">
        <f>'labeler 3 (Twan)'!B670</f>
        <v/>
      </c>
      <c r="G670" s="10"/>
    </row>
    <row r="671">
      <c r="A671" s="6"/>
      <c r="B671" s="6"/>
      <c r="D671" s="9" t="str">
        <f>'labeler 1 (Nathan)'!B671</f>
        <v/>
      </c>
      <c r="E671" s="9" t="str">
        <f>'labeler 2 (Alexander)'!B671</f>
        <v/>
      </c>
      <c r="F671" s="9" t="str">
        <f>'labeler 3 (Twan)'!B671</f>
        <v/>
      </c>
      <c r="G671" s="10"/>
    </row>
    <row r="672">
      <c r="A672" s="6"/>
      <c r="B672" s="6"/>
      <c r="D672" s="9" t="str">
        <f>'labeler 1 (Nathan)'!B672</f>
        <v/>
      </c>
      <c r="E672" s="9" t="str">
        <f>'labeler 2 (Alexander)'!B672</f>
        <v/>
      </c>
      <c r="F672" s="9" t="str">
        <f>'labeler 3 (Twan)'!B672</f>
        <v/>
      </c>
      <c r="G672" s="10"/>
    </row>
    <row r="673">
      <c r="A673" s="6"/>
      <c r="B673" s="6"/>
      <c r="D673" s="9" t="str">
        <f>'labeler 1 (Nathan)'!B673</f>
        <v/>
      </c>
      <c r="E673" s="9" t="str">
        <f>'labeler 2 (Alexander)'!B673</f>
        <v/>
      </c>
      <c r="F673" s="9" t="str">
        <f>'labeler 3 (Twan)'!B673</f>
        <v/>
      </c>
      <c r="G673" s="10"/>
    </row>
    <row r="674">
      <c r="A674" s="6"/>
      <c r="B674" s="6"/>
      <c r="D674" s="9" t="str">
        <f>'labeler 1 (Nathan)'!B674</f>
        <v/>
      </c>
      <c r="E674" s="9" t="str">
        <f>'labeler 2 (Alexander)'!B674</f>
        <v/>
      </c>
      <c r="F674" s="9" t="str">
        <f>'labeler 3 (Twan)'!B674</f>
        <v/>
      </c>
      <c r="G674" s="10"/>
    </row>
    <row r="675">
      <c r="A675" s="6"/>
      <c r="B675" s="6"/>
      <c r="D675" s="9" t="str">
        <f>'labeler 1 (Nathan)'!B675</f>
        <v/>
      </c>
      <c r="E675" s="9" t="str">
        <f>'labeler 2 (Alexander)'!B675</f>
        <v/>
      </c>
      <c r="F675" s="9" t="str">
        <f>'labeler 3 (Twan)'!B675</f>
        <v/>
      </c>
      <c r="G675" s="10"/>
    </row>
    <row r="676">
      <c r="A676" s="6"/>
      <c r="B676" s="6"/>
      <c r="D676" s="9" t="str">
        <f>'labeler 1 (Nathan)'!B676</f>
        <v/>
      </c>
      <c r="E676" s="9" t="str">
        <f>'labeler 2 (Alexander)'!B676</f>
        <v/>
      </c>
      <c r="F676" s="9" t="str">
        <f>'labeler 3 (Twan)'!B676</f>
        <v/>
      </c>
      <c r="G676" s="10"/>
    </row>
    <row r="677">
      <c r="A677" s="6"/>
      <c r="B677" s="6"/>
      <c r="D677" s="9" t="str">
        <f>'labeler 1 (Nathan)'!B677</f>
        <v/>
      </c>
      <c r="E677" s="9" t="str">
        <f>'labeler 2 (Alexander)'!B677</f>
        <v/>
      </c>
      <c r="F677" s="9" t="str">
        <f>'labeler 3 (Twan)'!B677</f>
        <v/>
      </c>
      <c r="G677" s="10"/>
    </row>
    <row r="678">
      <c r="A678" s="6"/>
      <c r="B678" s="6"/>
      <c r="D678" s="9" t="str">
        <f>'labeler 1 (Nathan)'!B678</f>
        <v/>
      </c>
      <c r="E678" s="9" t="str">
        <f>'labeler 2 (Alexander)'!B678</f>
        <v/>
      </c>
      <c r="F678" s="9" t="str">
        <f>'labeler 3 (Twan)'!B678</f>
        <v/>
      </c>
      <c r="G678" s="10"/>
    </row>
    <row r="679">
      <c r="A679" s="6"/>
      <c r="B679" s="6"/>
      <c r="D679" s="9" t="str">
        <f>'labeler 1 (Nathan)'!B679</f>
        <v/>
      </c>
      <c r="E679" s="9" t="str">
        <f>'labeler 2 (Alexander)'!B679</f>
        <v/>
      </c>
      <c r="F679" s="9" t="str">
        <f>'labeler 3 (Twan)'!B679</f>
        <v/>
      </c>
      <c r="G679" s="10"/>
    </row>
    <row r="680">
      <c r="A680" s="6"/>
      <c r="B680" s="6"/>
      <c r="D680" s="9" t="str">
        <f>'labeler 1 (Nathan)'!B680</f>
        <v/>
      </c>
      <c r="E680" s="9" t="str">
        <f>'labeler 2 (Alexander)'!B680</f>
        <v/>
      </c>
      <c r="F680" s="9" t="str">
        <f>'labeler 3 (Twan)'!B680</f>
        <v/>
      </c>
      <c r="G680" s="10"/>
    </row>
    <row r="681">
      <c r="A681" s="6"/>
      <c r="B681" s="6"/>
      <c r="D681" s="9" t="str">
        <f>'labeler 1 (Nathan)'!B681</f>
        <v/>
      </c>
      <c r="E681" s="9" t="str">
        <f>'labeler 2 (Alexander)'!B681</f>
        <v/>
      </c>
      <c r="F681" s="9" t="str">
        <f>'labeler 3 (Twan)'!B681</f>
        <v/>
      </c>
      <c r="G681" s="10"/>
    </row>
    <row r="682">
      <c r="A682" s="6"/>
      <c r="B682" s="6"/>
      <c r="D682" s="9" t="str">
        <f>'labeler 1 (Nathan)'!B682</f>
        <v/>
      </c>
      <c r="E682" s="9" t="str">
        <f>'labeler 2 (Alexander)'!B682</f>
        <v/>
      </c>
      <c r="F682" s="9" t="str">
        <f>'labeler 3 (Twan)'!B682</f>
        <v/>
      </c>
      <c r="G682" s="10"/>
    </row>
    <row r="683">
      <c r="A683" s="6"/>
      <c r="B683" s="6"/>
      <c r="D683" s="9" t="str">
        <f>'labeler 1 (Nathan)'!B683</f>
        <v/>
      </c>
      <c r="E683" s="9" t="str">
        <f>'labeler 2 (Alexander)'!B683</f>
        <v/>
      </c>
      <c r="F683" s="9" t="str">
        <f>'labeler 3 (Twan)'!B683</f>
        <v/>
      </c>
      <c r="G683" s="10"/>
    </row>
    <row r="684">
      <c r="A684" s="6"/>
      <c r="B684" s="6"/>
      <c r="D684" s="9" t="str">
        <f>'labeler 1 (Nathan)'!B684</f>
        <v/>
      </c>
      <c r="E684" s="9" t="str">
        <f>'labeler 2 (Alexander)'!B684</f>
        <v/>
      </c>
      <c r="F684" s="9" t="str">
        <f>'labeler 3 (Twan)'!B684</f>
        <v/>
      </c>
      <c r="G684" s="10"/>
    </row>
    <row r="685">
      <c r="A685" s="6"/>
      <c r="B685" s="6"/>
      <c r="D685" s="9" t="str">
        <f>'labeler 1 (Nathan)'!B685</f>
        <v/>
      </c>
      <c r="E685" s="9" t="str">
        <f>'labeler 2 (Alexander)'!B685</f>
        <v/>
      </c>
      <c r="F685" s="9" t="str">
        <f>'labeler 3 (Twan)'!B685</f>
        <v/>
      </c>
      <c r="G685" s="10"/>
    </row>
    <row r="686">
      <c r="A686" s="6"/>
      <c r="B686" s="6"/>
      <c r="D686" s="9" t="str">
        <f>'labeler 1 (Nathan)'!B686</f>
        <v/>
      </c>
      <c r="E686" s="9" t="str">
        <f>'labeler 2 (Alexander)'!B686</f>
        <v/>
      </c>
      <c r="F686" s="9" t="str">
        <f>'labeler 3 (Twan)'!B686</f>
        <v/>
      </c>
      <c r="G686" s="10"/>
    </row>
    <row r="687">
      <c r="A687" s="6"/>
      <c r="B687" s="6"/>
      <c r="D687" s="9" t="str">
        <f>'labeler 1 (Nathan)'!B687</f>
        <v/>
      </c>
      <c r="E687" s="9" t="str">
        <f>'labeler 2 (Alexander)'!B687</f>
        <v/>
      </c>
      <c r="F687" s="9" t="str">
        <f>'labeler 3 (Twan)'!B687</f>
        <v/>
      </c>
      <c r="G687" s="10"/>
    </row>
    <row r="688">
      <c r="A688" s="6"/>
      <c r="B688" s="6"/>
      <c r="D688" s="9" t="str">
        <f>'labeler 1 (Nathan)'!B688</f>
        <v/>
      </c>
      <c r="E688" s="9" t="str">
        <f>'labeler 2 (Alexander)'!B688</f>
        <v/>
      </c>
      <c r="F688" s="9" t="str">
        <f>'labeler 3 (Twan)'!B688</f>
        <v/>
      </c>
      <c r="G688" s="10"/>
    </row>
    <row r="689">
      <c r="A689" s="6"/>
      <c r="B689" s="6"/>
      <c r="D689" s="9" t="str">
        <f>'labeler 1 (Nathan)'!B689</f>
        <v/>
      </c>
      <c r="E689" s="9" t="str">
        <f>'labeler 2 (Alexander)'!B689</f>
        <v/>
      </c>
      <c r="F689" s="9" t="str">
        <f>'labeler 3 (Twan)'!B689</f>
        <v/>
      </c>
      <c r="G689" s="10"/>
    </row>
    <row r="690">
      <c r="A690" s="6"/>
      <c r="B690" s="6"/>
      <c r="D690" s="9" t="str">
        <f>'labeler 1 (Nathan)'!B690</f>
        <v/>
      </c>
      <c r="E690" s="9" t="str">
        <f>'labeler 2 (Alexander)'!B690</f>
        <v/>
      </c>
      <c r="F690" s="9" t="str">
        <f>'labeler 3 (Twan)'!B690</f>
        <v/>
      </c>
      <c r="G690" s="10"/>
    </row>
    <row r="691">
      <c r="A691" s="6"/>
      <c r="B691" s="6"/>
      <c r="D691" s="9" t="str">
        <f>'labeler 1 (Nathan)'!B691</f>
        <v/>
      </c>
      <c r="E691" s="9" t="str">
        <f>'labeler 2 (Alexander)'!B691</f>
        <v/>
      </c>
      <c r="F691" s="9" t="str">
        <f>'labeler 3 (Twan)'!B691</f>
        <v/>
      </c>
      <c r="G691" s="10"/>
    </row>
    <row r="692">
      <c r="A692" s="6"/>
      <c r="B692" s="6"/>
      <c r="D692" s="9" t="str">
        <f>'labeler 1 (Nathan)'!B692</f>
        <v/>
      </c>
      <c r="E692" s="9" t="str">
        <f>'labeler 2 (Alexander)'!B692</f>
        <v/>
      </c>
      <c r="F692" s="9" t="str">
        <f>'labeler 3 (Twan)'!B692</f>
        <v/>
      </c>
      <c r="G692" s="10"/>
    </row>
    <row r="693">
      <c r="A693" s="6"/>
      <c r="B693" s="6"/>
      <c r="D693" s="9" t="str">
        <f>'labeler 1 (Nathan)'!B693</f>
        <v/>
      </c>
      <c r="E693" s="9" t="str">
        <f>'labeler 2 (Alexander)'!B693</f>
        <v/>
      </c>
      <c r="F693" s="9" t="str">
        <f>'labeler 3 (Twan)'!B693</f>
        <v/>
      </c>
      <c r="G693" s="10"/>
    </row>
    <row r="694">
      <c r="A694" s="6"/>
      <c r="B694" s="6"/>
      <c r="D694" s="9" t="str">
        <f>'labeler 1 (Nathan)'!B694</f>
        <v/>
      </c>
      <c r="E694" s="9" t="str">
        <f>'labeler 2 (Alexander)'!B694</f>
        <v/>
      </c>
      <c r="F694" s="9" t="str">
        <f>'labeler 3 (Twan)'!B694</f>
        <v/>
      </c>
      <c r="G694" s="10"/>
    </row>
    <row r="695">
      <c r="A695" s="6"/>
      <c r="B695" s="6"/>
      <c r="D695" s="9" t="str">
        <f>'labeler 1 (Nathan)'!B695</f>
        <v/>
      </c>
      <c r="E695" s="9" t="str">
        <f>'labeler 2 (Alexander)'!B695</f>
        <v/>
      </c>
      <c r="F695" s="9" t="str">
        <f>'labeler 3 (Twan)'!B695</f>
        <v/>
      </c>
      <c r="G695" s="10"/>
    </row>
    <row r="696">
      <c r="A696" s="6"/>
      <c r="B696" s="6"/>
      <c r="D696" s="9" t="str">
        <f>'labeler 1 (Nathan)'!B696</f>
        <v/>
      </c>
      <c r="E696" s="9" t="str">
        <f>'labeler 2 (Alexander)'!B696</f>
        <v/>
      </c>
      <c r="F696" s="9" t="str">
        <f>'labeler 3 (Twan)'!B696</f>
        <v/>
      </c>
      <c r="G696" s="10"/>
    </row>
    <row r="697">
      <c r="A697" s="6"/>
      <c r="B697" s="6"/>
      <c r="D697" s="9" t="str">
        <f>'labeler 1 (Nathan)'!B697</f>
        <v/>
      </c>
      <c r="E697" s="9" t="str">
        <f>'labeler 2 (Alexander)'!B697</f>
        <v/>
      </c>
      <c r="F697" s="9" t="str">
        <f>'labeler 3 (Twan)'!B697</f>
        <v/>
      </c>
      <c r="G697" s="10"/>
    </row>
    <row r="698">
      <c r="A698" s="6"/>
      <c r="B698" s="6"/>
      <c r="D698" s="9" t="str">
        <f>'labeler 1 (Nathan)'!B698</f>
        <v/>
      </c>
      <c r="E698" s="9" t="str">
        <f>'labeler 2 (Alexander)'!B698</f>
        <v/>
      </c>
      <c r="F698" s="9" t="str">
        <f>'labeler 3 (Twan)'!B698</f>
        <v/>
      </c>
      <c r="G698" s="10"/>
    </row>
    <row r="699">
      <c r="A699" s="6"/>
      <c r="B699" s="6"/>
      <c r="D699" s="9" t="str">
        <f>'labeler 1 (Nathan)'!B699</f>
        <v/>
      </c>
      <c r="E699" s="9" t="str">
        <f>'labeler 2 (Alexander)'!B699</f>
        <v/>
      </c>
      <c r="F699" s="9" t="str">
        <f>'labeler 3 (Twan)'!B699</f>
        <v/>
      </c>
      <c r="G699" s="10"/>
    </row>
    <row r="700">
      <c r="A700" s="6"/>
      <c r="B700" s="6"/>
      <c r="D700" s="9" t="str">
        <f>'labeler 1 (Nathan)'!B700</f>
        <v/>
      </c>
      <c r="E700" s="9" t="str">
        <f>'labeler 2 (Alexander)'!B700</f>
        <v/>
      </c>
      <c r="F700" s="9" t="str">
        <f>'labeler 3 (Twan)'!B700</f>
        <v/>
      </c>
      <c r="G700" s="10"/>
    </row>
    <row r="701">
      <c r="A701" s="6"/>
      <c r="B701" s="6"/>
      <c r="D701" s="9" t="str">
        <f>'labeler 1 (Nathan)'!B701</f>
        <v/>
      </c>
      <c r="E701" s="9" t="str">
        <f>'labeler 2 (Alexander)'!B701</f>
        <v/>
      </c>
      <c r="F701" s="9" t="str">
        <f>'labeler 3 (Twan)'!B701</f>
        <v/>
      </c>
      <c r="G701" s="10"/>
    </row>
    <row r="702">
      <c r="A702" s="6"/>
      <c r="B702" s="6"/>
      <c r="D702" s="9" t="str">
        <f>'labeler 1 (Nathan)'!B702</f>
        <v/>
      </c>
      <c r="E702" s="9" t="str">
        <f>'labeler 2 (Alexander)'!B702</f>
        <v/>
      </c>
      <c r="F702" s="9" t="str">
        <f>'labeler 3 (Twan)'!B702</f>
        <v/>
      </c>
      <c r="G702" s="10"/>
    </row>
    <row r="703">
      <c r="A703" s="6"/>
      <c r="B703" s="6"/>
      <c r="D703" s="9" t="str">
        <f>'labeler 1 (Nathan)'!B703</f>
        <v/>
      </c>
      <c r="E703" s="9" t="str">
        <f>'labeler 2 (Alexander)'!B703</f>
        <v/>
      </c>
      <c r="F703" s="9" t="str">
        <f>'labeler 3 (Twan)'!B703</f>
        <v/>
      </c>
      <c r="G703" s="10"/>
    </row>
    <row r="704">
      <c r="A704" s="6"/>
      <c r="B704" s="6"/>
      <c r="D704" s="9" t="str">
        <f>'labeler 1 (Nathan)'!B704</f>
        <v/>
      </c>
      <c r="E704" s="9" t="str">
        <f>'labeler 2 (Alexander)'!B704</f>
        <v/>
      </c>
      <c r="F704" s="9" t="str">
        <f>'labeler 3 (Twan)'!B704</f>
        <v/>
      </c>
      <c r="G704" s="10"/>
    </row>
    <row r="705">
      <c r="A705" s="6"/>
      <c r="B705" s="6"/>
      <c r="D705" s="9" t="str">
        <f>'labeler 1 (Nathan)'!B705</f>
        <v/>
      </c>
      <c r="E705" s="9" t="str">
        <f>'labeler 2 (Alexander)'!B705</f>
        <v/>
      </c>
      <c r="F705" s="9" t="str">
        <f>'labeler 3 (Twan)'!B705</f>
        <v/>
      </c>
      <c r="G705" s="10"/>
    </row>
    <row r="706">
      <c r="A706" s="6"/>
      <c r="B706" s="6"/>
      <c r="D706" s="9" t="str">
        <f>'labeler 1 (Nathan)'!B706</f>
        <v/>
      </c>
      <c r="E706" s="9" t="str">
        <f>'labeler 2 (Alexander)'!B706</f>
        <v/>
      </c>
      <c r="F706" s="9" t="str">
        <f>'labeler 3 (Twan)'!B706</f>
        <v/>
      </c>
      <c r="G706" s="10"/>
    </row>
    <row r="707">
      <c r="A707" s="6"/>
      <c r="B707" s="6"/>
      <c r="D707" s="9" t="str">
        <f>'labeler 1 (Nathan)'!B707</f>
        <v/>
      </c>
      <c r="E707" s="9" t="str">
        <f>'labeler 2 (Alexander)'!B707</f>
        <v/>
      </c>
      <c r="F707" s="9" t="str">
        <f>'labeler 3 (Twan)'!B707</f>
        <v/>
      </c>
      <c r="G707" s="10"/>
    </row>
    <row r="708">
      <c r="A708" s="6"/>
      <c r="B708" s="6"/>
      <c r="D708" s="9" t="str">
        <f>'labeler 1 (Nathan)'!B708</f>
        <v/>
      </c>
      <c r="E708" s="9" t="str">
        <f>'labeler 2 (Alexander)'!B708</f>
        <v/>
      </c>
      <c r="F708" s="9" t="str">
        <f>'labeler 3 (Twan)'!B708</f>
        <v/>
      </c>
      <c r="G708" s="10"/>
    </row>
    <row r="709">
      <c r="A709" s="6"/>
      <c r="B709" s="6"/>
      <c r="D709" s="9" t="str">
        <f>'labeler 1 (Nathan)'!B709</f>
        <v/>
      </c>
      <c r="E709" s="9" t="str">
        <f>'labeler 2 (Alexander)'!B709</f>
        <v/>
      </c>
      <c r="F709" s="9" t="str">
        <f>'labeler 3 (Twan)'!B709</f>
        <v/>
      </c>
      <c r="G709" s="10"/>
    </row>
    <row r="710">
      <c r="A710" s="6"/>
      <c r="B710" s="6"/>
      <c r="D710" s="9" t="str">
        <f>'labeler 1 (Nathan)'!B710</f>
        <v/>
      </c>
      <c r="E710" s="9" t="str">
        <f>'labeler 2 (Alexander)'!B710</f>
        <v/>
      </c>
      <c r="F710" s="9" t="str">
        <f>'labeler 3 (Twan)'!B710</f>
        <v/>
      </c>
      <c r="G710" s="10"/>
    </row>
    <row r="711">
      <c r="A711" s="6"/>
      <c r="B711" s="6"/>
      <c r="D711" s="9" t="str">
        <f>'labeler 1 (Nathan)'!B711</f>
        <v/>
      </c>
      <c r="E711" s="9" t="str">
        <f>'labeler 2 (Alexander)'!B711</f>
        <v/>
      </c>
      <c r="F711" s="9" t="str">
        <f>'labeler 3 (Twan)'!B711</f>
        <v/>
      </c>
      <c r="G711" s="10"/>
    </row>
    <row r="712">
      <c r="A712" s="6"/>
      <c r="B712" s="6"/>
      <c r="D712" s="9" t="str">
        <f>'labeler 1 (Nathan)'!B712</f>
        <v/>
      </c>
      <c r="E712" s="9" t="str">
        <f>'labeler 2 (Alexander)'!B712</f>
        <v/>
      </c>
      <c r="F712" s="9" t="str">
        <f>'labeler 3 (Twan)'!B712</f>
        <v/>
      </c>
      <c r="G712" s="10"/>
    </row>
    <row r="713">
      <c r="A713" s="6"/>
      <c r="B713" s="6"/>
      <c r="D713" s="9" t="str">
        <f>'labeler 1 (Nathan)'!B713</f>
        <v/>
      </c>
      <c r="E713" s="9" t="str">
        <f>'labeler 2 (Alexander)'!B713</f>
        <v/>
      </c>
      <c r="F713" s="9" t="str">
        <f>'labeler 3 (Twan)'!B713</f>
        <v/>
      </c>
      <c r="G713" s="10"/>
    </row>
    <row r="714">
      <c r="A714" s="6"/>
      <c r="B714" s="6"/>
      <c r="D714" s="9" t="str">
        <f>'labeler 1 (Nathan)'!B714</f>
        <v/>
      </c>
      <c r="E714" s="9" t="str">
        <f>'labeler 2 (Alexander)'!B714</f>
        <v/>
      </c>
      <c r="F714" s="9" t="str">
        <f>'labeler 3 (Twan)'!B714</f>
        <v/>
      </c>
      <c r="G714" s="10"/>
    </row>
    <row r="715">
      <c r="A715" s="6"/>
      <c r="B715" s="6"/>
      <c r="D715" s="9" t="str">
        <f>'labeler 1 (Nathan)'!B715</f>
        <v/>
      </c>
      <c r="E715" s="9" t="str">
        <f>'labeler 2 (Alexander)'!B715</f>
        <v/>
      </c>
      <c r="F715" s="9" t="str">
        <f>'labeler 3 (Twan)'!B715</f>
        <v/>
      </c>
      <c r="G715" s="10"/>
    </row>
    <row r="716">
      <c r="A716" s="6"/>
      <c r="B716" s="6"/>
      <c r="D716" s="9" t="str">
        <f>'labeler 1 (Nathan)'!B716</f>
        <v/>
      </c>
      <c r="E716" s="9" t="str">
        <f>'labeler 2 (Alexander)'!B716</f>
        <v/>
      </c>
      <c r="F716" s="9" t="str">
        <f>'labeler 3 (Twan)'!B716</f>
        <v/>
      </c>
      <c r="G716" s="10"/>
    </row>
    <row r="717">
      <c r="A717" s="6"/>
      <c r="B717" s="6"/>
      <c r="D717" s="9" t="str">
        <f>'labeler 1 (Nathan)'!B717</f>
        <v/>
      </c>
      <c r="E717" s="9" t="str">
        <f>'labeler 2 (Alexander)'!B717</f>
        <v/>
      </c>
      <c r="F717" s="9" t="str">
        <f>'labeler 3 (Twan)'!B717</f>
        <v/>
      </c>
      <c r="G717" s="10"/>
    </row>
    <row r="718">
      <c r="A718" s="6"/>
      <c r="B718" s="6"/>
      <c r="D718" s="9" t="str">
        <f>'labeler 1 (Nathan)'!B718</f>
        <v/>
      </c>
      <c r="E718" s="9" t="str">
        <f>'labeler 2 (Alexander)'!B718</f>
        <v/>
      </c>
      <c r="F718" s="9" t="str">
        <f>'labeler 3 (Twan)'!B718</f>
        <v/>
      </c>
      <c r="G718" s="10"/>
    </row>
    <row r="719">
      <c r="A719" s="6"/>
      <c r="B719" s="6"/>
      <c r="D719" s="9" t="str">
        <f>'labeler 1 (Nathan)'!B719</f>
        <v/>
      </c>
      <c r="E719" s="9" t="str">
        <f>'labeler 2 (Alexander)'!B719</f>
        <v/>
      </c>
      <c r="F719" s="9" t="str">
        <f>'labeler 3 (Twan)'!B719</f>
        <v/>
      </c>
      <c r="G719" s="10"/>
    </row>
    <row r="720">
      <c r="A720" s="6"/>
      <c r="B720" s="6"/>
      <c r="D720" s="9" t="str">
        <f>'labeler 1 (Nathan)'!B720</f>
        <v/>
      </c>
      <c r="E720" s="9" t="str">
        <f>'labeler 2 (Alexander)'!B720</f>
        <v/>
      </c>
      <c r="F720" s="9" t="str">
        <f>'labeler 3 (Twan)'!B720</f>
        <v/>
      </c>
      <c r="G720" s="10"/>
    </row>
    <row r="721">
      <c r="A721" s="6"/>
      <c r="B721" s="6"/>
      <c r="D721" s="9" t="str">
        <f>'labeler 1 (Nathan)'!B721</f>
        <v/>
      </c>
      <c r="E721" s="9" t="str">
        <f>'labeler 2 (Alexander)'!B721</f>
        <v/>
      </c>
      <c r="F721" s="9" t="str">
        <f>'labeler 3 (Twan)'!B721</f>
        <v/>
      </c>
      <c r="G721" s="10"/>
    </row>
    <row r="722">
      <c r="A722" s="6"/>
      <c r="B722" s="6"/>
      <c r="D722" s="9" t="str">
        <f>'labeler 1 (Nathan)'!B722</f>
        <v/>
      </c>
      <c r="E722" s="9" t="str">
        <f>'labeler 2 (Alexander)'!B722</f>
        <v/>
      </c>
      <c r="F722" s="9" t="str">
        <f>'labeler 3 (Twan)'!B722</f>
        <v/>
      </c>
      <c r="G722" s="10"/>
    </row>
    <row r="723">
      <c r="A723" s="6"/>
      <c r="B723" s="6"/>
      <c r="D723" s="9" t="str">
        <f>'labeler 1 (Nathan)'!B723</f>
        <v/>
      </c>
      <c r="E723" s="9" t="str">
        <f>'labeler 2 (Alexander)'!B723</f>
        <v/>
      </c>
      <c r="F723" s="9" t="str">
        <f>'labeler 3 (Twan)'!B723</f>
        <v/>
      </c>
      <c r="G723" s="10"/>
    </row>
    <row r="724">
      <c r="A724" s="6"/>
      <c r="B724" s="6"/>
      <c r="D724" s="9" t="str">
        <f>'labeler 1 (Nathan)'!B724</f>
        <v/>
      </c>
      <c r="E724" s="9" t="str">
        <f>'labeler 2 (Alexander)'!B724</f>
        <v/>
      </c>
      <c r="F724" s="9" t="str">
        <f>'labeler 3 (Twan)'!B724</f>
        <v/>
      </c>
      <c r="G724" s="10"/>
    </row>
    <row r="725">
      <c r="A725" s="6"/>
      <c r="B725" s="6"/>
      <c r="D725" s="9" t="str">
        <f>'labeler 1 (Nathan)'!B725</f>
        <v/>
      </c>
      <c r="E725" s="9" t="str">
        <f>'labeler 2 (Alexander)'!B725</f>
        <v/>
      </c>
      <c r="F725" s="9" t="str">
        <f>'labeler 3 (Twan)'!B725</f>
        <v/>
      </c>
      <c r="G725" s="10"/>
    </row>
    <row r="726">
      <c r="A726" s="6"/>
      <c r="B726" s="6"/>
      <c r="D726" s="9" t="str">
        <f>'labeler 1 (Nathan)'!B726</f>
        <v/>
      </c>
      <c r="E726" s="9" t="str">
        <f>'labeler 2 (Alexander)'!B726</f>
        <v/>
      </c>
      <c r="F726" s="9" t="str">
        <f>'labeler 3 (Twan)'!B726</f>
        <v/>
      </c>
      <c r="G726" s="10"/>
    </row>
    <row r="727">
      <c r="A727" s="6"/>
      <c r="B727" s="6"/>
      <c r="D727" s="9" t="str">
        <f>'labeler 1 (Nathan)'!B727</f>
        <v/>
      </c>
      <c r="E727" s="9" t="str">
        <f>'labeler 2 (Alexander)'!B727</f>
        <v/>
      </c>
      <c r="F727" s="9" t="str">
        <f>'labeler 3 (Twan)'!B727</f>
        <v/>
      </c>
      <c r="G727" s="10"/>
    </row>
    <row r="728">
      <c r="A728" s="6"/>
      <c r="B728" s="6"/>
      <c r="D728" s="9" t="str">
        <f>'labeler 1 (Nathan)'!B728</f>
        <v/>
      </c>
      <c r="E728" s="9" t="str">
        <f>'labeler 2 (Alexander)'!B728</f>
        <v/>
      </c>
      <c r="F728" s="9" t="str">
        <f>'labeler 3 (Twan)'!B728</f>
        <v/>
      </c>
      <c r="G728" s="10"/>
    </row>
    <row r="729">
      <c r="A729" s="6"/>
      <c r="B729" s="6"/>
      <c r="D729" s="9" t="str">
        <f>'labeler 1 (Nathan)'!B729</f>
        <v/>
      </c>
      <c r="E729" s="9" t="str">
        <f>'labeler 2 (Alexander)'!B729</f>
        <v/>
      </c>
      <c r="F729" s="9" t="str">
        <f>'labeler 3 (Twan)'!B729</f>
        <v/>
      </c>
      <c r="G729" s="10"/>
    </row>
    <row r="730">
      <c r="A730" s="6"/>
      <c r="B730" s="6"/>
      <c r="D730" s="9" t="str">
        <f>'labeler 1 (Nathan)'!B730</f>
        <v/>
      </c>
      <c r="E730" s="9" t="str">
        <f>'labeler 2 (Alexander)'!B730</f>
        <v/>
      </c>
      <c r="F730" s="9" t="str">
        <f>'labeler 3 (Twan)'!B730</f>
        <v/>
      </c>
      <c r="G730" s="10"/>
    </row>
    <row r="731">
      <c r="A731" s="6"/>
      <c r="B731" s="6"/>
      <c r="D731" s="9" t="str">
        <f>'labeler 1 (Nathan)'!B731</f>
        <v/>
      </c>
      <c r="E731" s="9" t="str">
        <f>'labeler 2 (Alexander)'!B731</f>
        <v/>
      </c>
      <c r="F731" s="9" t="str">
        <f>'labeler 3 (Twan)'!B731</f>
        <v/>
      </c>
      <c r="G731" s="10"/>
    </row>
    <row r="732">
      <c r="A732" s="6"/>
      <c r="B732" s="6"/>
      <c r="D732" s="9" t="str">
        <f>'labeler 1 (Nathan)'!B732</f>
        <v/>
      </c>
      <c r="E732" s="9" t="str">
        <f>'labeler 2 (Alexander)'!B732</f>
        <v/>
      </c>
      <c r="F732" s="9" t="str">
        <f>'labeler 3 (Twan)'!B732</f>
        <v/>
      </c>
      <c r="G732" s="10"/>
    </row>
    <row r="733">
      <c r="A733" s="6"/>
      <c r="B733" s="6"/>
      <c r="D733" s="9" t="str">
        <f>'labeler 1 (Nathan)'!B733</f>
        <v/>
      </c>
      <c r="E733" s="9" t="str">
        <f>'labeler 2 (Alexander)'!B733</f>
        <v/>
      </c>
      <c r="F733" s="9" t="str">
        <f>'labeler 3 (Twan)'!B733</f>
        <v/>
      </c>
      <c r="G733" s="10"/>
    </row>
    <row r="734">
      <c r="A734" s="6"/>
      <c r="B734" s="6"/>
      <c r="D734" s="9" t="str">
        <f>'labeler 1 (Nathan)'!B734</f>
        <v/>
      </c>
      <c r="E734" s="9" t="str">
        <f>'labeler 2 (Alexander)'!B734</f>
        <v/>
      </c>
      <c r="F734" s="9" t="str">
        <f>'labeler 3 (Twan)'!B734</f>
        <v/>
      </c>
      <c r="G734" s="10"/>
    </row>
    <row r="735">
      <c r="A735" s="6"/>
      <c r="B735" s="6"/>
      <c r="D735" s="9" t="str">
        <f>'labeler 1 (Nathan)'!B735</f>
        <v/>
      </c>
      <c r="E735" s="9" t="str">
        <f>'labeler 2 (Alexander)'!B735</f>
        <v/>
      </c>
      <c r="F735" s="9" t="str">
        <f>'labeler 3 (Twan)'!B735</f>
        <v/>
      </c>
      <c r="G735" s="10"/>
    </row>
    <row r="736">
      <c r="A736" s="6"/>
      <c r="B736" s="6"/>
      <c r="D736" s="9" t="str">
        <f>'labeler 1 (Nathan)'!B736</f>
        <v/>
      </c>
      <c r="E736" s="9" t="str">
        <f>'labeler 2 (Alexander)'!B736</f>
        <v/>
      </c>
      <c r="F736" s="9" t="str">
        <f>'labeler 3 (Twan)'!B736</f>
        <v/>
      </c>
      <c r="G736" s="10"/>
    </row>
    <row r="737">
      <c r="A737" s="6"/>
      <c r="B737" s="6"/>
      <c r="D737" s="9" t="str">
        <f>'labeler 1 (Nathan)'!B737</f>
        <v/>
      </c>
      <c r="E737" s="9" t="str">
        <f>'labeler 2 (Alexander)'!B737</f>
        <v/>
      </c>
      <c r="F737" s="9" t="str">
        <f>'labeler 3 (Twan)'!B737</f>
        <v/>
      </c>
      <c r="G737" s="10"/>
    </row>
    <row r="738">
      <c r="A738" s="6"/>
      <c r="B738" s="6"/>
      <c r="D738" s="9" t="str">
        <f>'labeler 1 (Nathan)'!B738</f>
        <v/>
      </c>
      <c r="E738" s="9" t="str">
        <f>'labeler 2 (Alexander)'!B738</f>
        <v/>
      </c>
      <c r="F738" s="9" t="str">
        <f>'labeler 3 (Twan)'!B738</f>
        <v/>
      </c>
      <c r="G738" s="10"/>
    </row>
    <row r="739">
      <c r="A739" s="6"/>
      <c r="B739" s="6"/>
      <c r="D739" s="9" t="str">
        <f>'labeler 1 (Nathan)'!B739</f>
        <v/>
      </c>
      <c r="E739" s="9" t="str">
        <f>'labeler 2 (Alexander)'!B739</f>
        <v/>
      </c>
      <c r="F739" s="9" t="str">
        <f>'labeler 3 (Twan)'!B739</f>
        <v/>
      </c>
      <c r="G739" s="10"/>
    </row>
    <row r="740">
      <c r="A740" s="6"/>
      <c r="B740" s="6"/>
      <c r="D740" s="9" t="str">
        <f>'labeler 1 (Nathan)'!B740</f>
        <v/>
      </c>
      <c r="E740" s="9" t="str">
        <f>'labeler 2 (Alexander)'!B740</f>
        <v/>
      </c>
      <c r="F740" s="9" t="str">
        <f>'labeler 3 (Twan)'!B740</f>
        <v/>
      </c>
      <c r="G740" s="10"/>
    </row>
    <row r="741">
      <c r="A741" s="6"/>
      <c r="B741" s="6"/>
      <c r="D741" s="9" t="str">
        <f>'labeler 1 (Nathan)'!B741</f>
        <v/>
      </c>
      <c r="E741" s="9" t="str">
        <f>'labeler 2 (Alexander)'!B741</f>
        <v/>
      </c>
      <c r="F741" s="9" t="str">
        <f>'labeler 3 (Twan)'!B741</f>
        <v/>
      </c>
      <c r="G741" s="10"/>
    </row>
    <row r="742">
      <c r="A742" s="6"/>
      <c r="B742" s="6"/>
      <c r="D742" s="9" t="str">
        <f>'labeler 1 (Nathan)'!B742</f>
        <v/>
      </c>
      <c r="E742" s="9" t="str">
        <f>'labeler 2 (Alexander)'!B742</f>
        <v/>
      </c>
      <c r="F742" s="9" t="str">
        <f>'labeler 3 (Twan)'!B742</f>
        <v/>
      </c>
      <c r="G742" s="10"/>
    </row>
    <row r="743">
      <c r="A743" s="6"/>
      <c r="B743" s="6"/>
      <c r="D743" s="9" t="str">
        <f>'labeler 1 (Nathan)'!B743</f>
        <v/>
      </c>
      <c r="E743" s="9" t="str">
        <f>'labeler 2 (Alexander)'!B743</f>
        <v/>
      </c>
      <c r="F743" s="9" t="str">
        <f>'labeler 3 (Twan)'!B743</f>
        <v/>
      </c>
      <c r="G743" s="10"/>
    </row>
    <row r="744">
      <c r="A744" s="6"/>
      <c r="B744" s="6"/>
      <c r="D744" s="9" t="str">
        <f>'labeler 1 (Nathan)'!B744</f>
        <v/>
      </c>
      <c r="E744" s="9" t="str">
        <f>'labeler 2 (Alexander)'!B744</f>
        <v/>
      </c>
      <c r="F744" s="9" t="str">
        <f>'labeler 3 (Twan)'!B744</f>
        <v/>
      </c>
      <c r="G744" s="10"/>
    </row>
    <row r="745">
      <c r="A745" s="6"/>
      <c r="B745" s="6"/>
      <c r="D745" s="9" t="str">
        <f>'labeler 1 (Nathan)'!B745</f>
        <v/>
      </c>
      <c r="E745" s="9" t="str">
        <f>'labeler 2 (Alexander)'!B745</f>
        <v/>
      </c>
      <c r="F745" s="9" t="str">
        <f>'labeler 3 (Twan)'!B745</f>
        <v/>
      </c>
      <c r="G745" s="10"/>
    </row>
    <row r="746">
      <c r="A746" s="6"/>
      <c r="B746" s="6"/>
      <c r="D746" s="9" t="str">
        <f>'labeler 1 (Nathan)'!B746</f>
        <v/>
      </c>
      <c r="E746" s="9" t="str">
        <f>'labeler 2 (Alexander)'!B746</f>
        <v/>
      </c>
      <c r="F746" s="9" t="str">
        <f>'labeler 3 (Twan)'!B746</f>
        <v/>
      </c>
      <c r="G746" s="10"/>
    </row>
    <row r="747">
      <c r="A747" s="6"/>
      <c r="B747" s="6"/>
      <c r="D747" s="9" t="str">
        <f>'labeler 1 (Nathan)'!B747</f>
        <v/>
      </c>
      <c r="E747" s="9" t="str">
        <f>'labeler 2 (Alexander)'!B747</f>
        <v/>
      </c>
      <c r="F747" s="9" t="str">
        <f>'labeler 3 (Twan)'!B747</f>
        <v/>
      </c>
      <c r="G747" s="10"/>
    </row>
    <row r="748">
      <c r="A748" s="6"/>
      <c r="B748" s="6"/>
      <c r="D748" s="9" t="str">
        <f>'labeler 1 (Nathan)'!B748</f>
        <v/>
      </c>
      <c r="E748" s="9" t="str">
        <f>'labeler 2 (Alexander)'!B748</f>
        <v/>
      </c>
      <c r="F748" s="9" t="str">
        <f>'labeler 3 (Twan)'!B748</f>
        <v/>
      </c>
      <c r="G748" s="10"/>
    </row>
    <row r="749">
      <c r="A749" s="6"/>
      <c r="B749" s="6"/>
      <c r="D749" s="9" t="str">
        <f>'labeler 1 (Nathan)'!B749</f>
        <v/>
      </c>
      <c r="E749" s="9" t="str">
        <f>'labeler 2 (Alexander)'!B749</f>
        <v/>
      </c>
      <c r="F749" s="9" t="str">
        <f>'labeler 3 (Twan)'!B749</f>
        <v/>
      </c>
      <c r="G749" s="10"/>
    </row>
    <row r="750">
      <c r="A750" s="6"/>
      <c r="B750" s="6"/>
      <c r="D750" s="9" t="str">
        <f>'labeler 1 (Nathan)'!B750</f>
        <v/>
      </c>
      <c r="E750" s="9" t="str">
        <f>'labeler 2 (Alexander)'!B750</f>
        <v/>
      </c>
      <c r="F750" s="9" t="str">
        <f>'labeler 3 (Twan)'!B750</f>
        <v/>
      </c>
      <c r="G750" s="10"/>
    </row>
    <row r="751">
      <c r="A751" s="6"/>
      <c r="B751" s="6"/>
      <c r="D751" s="9" t="str">
        <f>'labeler 1 (Nathan)'!B751</f>
        <v/>
      </c>
      <c r="E751" s="9" t="str">
        <f>'labeler 2 (Alexander)'!B751</f>
        <v/>
      </c>
      <c r="F751" s="9" t="str">
        <f>'labeler 3 (Twan)'!B751</f>
        <v/>
      </c>
      <c r="G751" s="10"/>
    </row>
    <row r="752">
      <c r="A752" s="6"/>
      <c r="B752" s="6"/>
      <c r="D752" s="9" t="str">
        <f>'labeler 1 (Nathan)'!B752</f>
        <v/>
      </c>
      <c r="E752" s="9" t="str">
        <f>'labeler 2 (Alexander)'!B752</f>
        <v/>
      </c>
      <c r="F752" s="9" t="str">
        <f>'labeler 3 (Twan)'!B752</f>
        <v/>
      </c>
      <c r="G752" s="10"/>
    </row>
    <row r="753">
      <c r="A753" s="6"/>
      <c r="B753" s="6"/>
      <c r="D753" s="9" t="str">
        <f>'labeler 1 (Nathan)'!B753</f>
        <v/>
      </c>
      <c r="E753" s="9" t="str">
        <f>'labeler 2 (Alexander)'!B753</f>
        <v/>
      </c>
      <c r="F753" s="9" t="str">
        <f>'labeler 3 (Twan)'!B753</f>
        <v/>
      </c>
      <c r="G753" s="10"/>
    </row>
    <row r="754">
      <c r="A754" s="6"/>
      <c r="B754" s="6"/>
      <c r="D754" s="9" t="str">
        <f>'labeler 1 (Nathan)'!B754</f>
        <v/>
      </c>
      <c r="E754" s="9" t="str">
        <f>'labeler 2 (Alexander)'!B754</f>
        <v/>
      </c>
      <c r="F754" s="9" t="str">
        <f>'labeler 3 (Twan)'!B754</f>
        <v/>
      </c>
      <c r="G754" s="10"/>
    </row>
    <row r="755">
      <c r="A755" s="6"/>
      <c r="B755" s="6"/>
      <c r="D755" s="9" t="str">
        <f>'labeler 1 (Nathan)'!B755</f>
        <v/>
      </c>
      <c r="E755" s="9" t="str">
        <f>'labeler 2 (Alexander)'!B755</f>
        <v/>
      </c>
      <c r="F755" s="9" t="str">
        <f>'labeler 3 (Twan)'!B755</f>
        <v/>
      </c>
      <c r="G755" s="10"/>
    </row>
    <row r="756">
      <c r="A756" s="6"/>
      <c r="B756" s="6"/>
      <c r="D756" s="9" t="str">
        <f>'labeler 1 (Nathan)'!B756</f>
        <v/>
      </c>
      <c r="E756" s="9" t="str">
        <f>'labeler 2 (Alexander)'!B756</f>
        <v/>
      </c>
      <c r="F756" s="9" t="str">
        <f>'labeler 3 (Twan)'!B756</f>
        <v/>
      </c>
      <c r="G756" s="10"/>
    </row>
    <row r="757">
      <c r="A757" s="6"/>
      <c r="B757" s="6"/>
      <c r="D757" s="9" t="str">
        <f>'labeler 1 (Nathan)'!B757</f>
        <v/>
      </c>
      <c r="E757" s="9" t="str">
        <f>'labeler 2 (Alexander)'!B757</f>
        <v/>
      </c>
      <c r="F757" s="9" t="str">
        <f>'labeler 3 (Twan)'!B757</f>
        <v/>
      </c>
      <c r="G757" s="10"/>
    </row>
    <row r="758">
      <c r="A758" s="6"/>
      <c r="B758" s="6"/>
      <c r="D758" s="9" t="str">
        <f>'labeler 1 (Nathan)'!B758</f>
        <v/>
      </c>
      <c r="E758" s="9" t="str">
        <f>'labeler 2 (Alexander)'!B758</f>
        <v/>
      </c>
      <c r="F758" s="9" t="str">
        <f>'labeler 3 (Twan)'!B758</f>
        <v/>
      </c>
      <c r="G758" s="10"/>
    </row>
    <row r="759">
      <c r="A759" s="6"/>
      <c r="B759" s="6"/>
      <c r="D759" s="9" t="str">
        <f>'labeler 1 (Nathan)'!B759</f>
        <v/>
      </c>
      <c r="E759" s="9" t="str">
        <f>'labeler 2 (Alexander)'!B759</f>
        <v/>
      </c>
      <c r="F759" s="9" t="str">
        <f>'labeler 3 (Twan)'!B759</f>
        <v/>
      </c>
      <c r="G759" s="10"/>
    </row>
    <row r="760">
      <c r="A760" s="6"/>
      <c r="B760" s="6"/>
      <c r="D760" s="9" t="str">
        <f>'labeler 1 (Nathan)'!B760</f>
        <v/>
      </c>
      <c r="E760" s="9" t="str">
        <f>'labeler 2 (Alexander)'!B760</f>
        <v/>
      </c>
      <c r="F760" s="9" t="str">
        <f>'labeler 3 (Twan)'!B760</f>
        <v/>
      </c>
      <c r="G760" s="10"/>
    </row>
    <row r="761">
      <c r="A761" s="6"/>
      <c r="B761" s="6"/>
      <c r="D761" s="9" t="str">
        <f>'labeler 1 (Nathan)'!B761</f>
        <v/>
      </c>
      <c r="E761" s="9" t="str">
        <f>'labeler 2 (Alexander)'!B761</f>
        <v/>
      </c>
      <c r="F761" s="9" t="str">
        <f>'labeler 3 (Twan)'!B761</f>
        <v/>
      </c>
      <c r="G761" s="10"/>
    </row>
    <row r="762">
      <c r="A762" s="6"/>
      <c r="B762" s="6"/>
      <c r="D762" s="9" t="str">
        <f>'labeler 1 (Nathan)'!B762</f>
        <v/>
      </c>
      <c r="E762" s="9" t="str">
        <f>'labeler 2 (Alexander)'!B762</f>
        <v/>
      </c>
      <c r="F762" s="9" t="str">
        <f>'labeler 3 (Twan)'!B762</f>
        <v/>
      </c>
      <c r="G762" s="10"/>
    </row>
    <row r="763">
      <c r="A763" s="6"/>
      <c r="B763" s="6"/>
      <c r="D763" s="9" t="str">
        <f>'labeler 1 (Nathan)'!B763</f>
        <v/>
      </c>
      <c r="E763" s="9" t="str">
        <f>'labeler 2 (Alexander)'!B763</f>
        <v/>
      </c>
      <c r="F763" s="9" t="str">
        <f>'labeler 3 (Twan)'!B763</f>
        <v/>
      </c>
      <c r="G763" s="10"/>
    </row>
    <row r="764">
      <c r="A764" s="6"/>
      <c r="B764" s="6"/>
      <c r="D764" s="9" t="str">
        <f>'labeler 1 (Nathan)'!B764</f>
        <v/>
      </c>
      <c r="E764" s="9" t="str">
        <f>'labeler 2 (Alexander)'!B764</f>
        <v/>
      </c>
      <c r="F764" s="9" t="str">
        <f>'labeler 3 (Twan)'!B764</f>
        <v/>
      </c>
      <c r="G764" s="10"/>
    </row>
    <row r="765">
      <c r="A765" s="6"/>
      <c r="B765" s="6"/>
      <c r="D765" s="9" t="str">
        <f>'labeler 1 (Nathan)'!B765</f>
        <v/>
      </c>
      <c r="E765" s="9" t="str">
        <f>'labeler 2 (Alexander)'!B765</f>
        <v/>
      </c>
      <c r="F765" s="9" t="str">
        <f>'labeler 3 (Twan)'!B765</f>
        <v/>
      </c>
      <c r="G765" s="10"/>
    </row>
    <row r="766">
      <c r="A766" s="6"/>
      <c r="B766" s="6"/>
      <c r="D766" s="9" t="str">
        <f>'labeler 1 (Nathan)'!B766</f>
        <v/>
      </c>
      <c r="E766" s="9" t="str">
        <f>'labeler 2 (Alexander)'!B766</f>
        <v/>
      </c>
      <c r="F766" s="9" t="str">
        <f>'labeler 3 (Twan)'!B766</f>
        <v/>
      </c>
      <c r="G766" s="10"/>
    </row>
    <row r="767">
      <c r="A767" s="6"/>
      <c r="B767" s="6"/>
      <c r="D767" s="9" t="str">
        <f>'labeler 1 (Nathan)'!B767</f>
        <v/>
      </c>
      <c r="E767" s="9" t="str">
        <f>'labeler 2 (Alexander)'!B767</f>
        <v/>
      </c>
      <c r="F767" s="9" t="str">
        <f>'labeler 3 (Twan)'!B767</f>
        <v/>
      </c>
      <c r="G767" s="10"/>
    </row>
    <row r="768">
      <c r="A768" s="6"/>
      <c r="B768" s="6"/>
      <c r="D768" s="9" t="str">
        <f>'labeler 1 (Nathan)'!B768</f>
        <v/>
      </c>
      <c r="E768" s="9" t="str">
        <f>'labeler 2 (Alexander)'!B768</f>
        <v/>
      </c>
      <c r="F768" s="9" t="str">
        <f>'labeler 3 (Twan)'!B768</f>
        <v/>
      </c>
      <c r="G768" s="10"/>
    </row>
    <row r="769">
      <c r="A769" s="6"/>
      <c r="B769" s="6"/>
      <c r="D769" s="9" t="str">
        <f>'labeler 1 (Nathan)'!B769</f>
        <v/>
      </c>
      <c r="E769" s="9" t="str">
        <f>'labeler 2 (Alexander)'!B769</f>
        <v/>
      </c>
      <c r="F769" s="9" t="str">
        <f>'labeler 3 (Twan)'!B769</f>
        <v/>
      </c>
      <c r="G769" s="10"/>
    </row>
    <row r="770">
      <c r="A770" s="6"/>
      <c r="B770" s="6"/>
      <c r="D770" s="9" t="str">
        <f>'labeler 1 (Nathan)'!B770</f>
        <v/>
      </c>
      <c r="E770" s="9" t="str">
        <f>'labeler 2 (Alexander)'!B770</f>
        <v/>
      </c>
      <c r="F770" s="9" t="str">
        <f>'labeler 3 (Twan)'!B770</f>
        <v/>
      </c>
      <c r="G770" s="10"/>
    </row>
    <row r="771">
      <c r="A771" s="6"/>
      <c r="B771" s="6"/>
      <c r="D771" s="9" t="str">
        <f>'labeler 1 (Nathan)'!B771</f>
        <v/>
      </c>
      <c r="E771" s="9" t="str">
        <f>'labeler 2 (Alexander)'!B771</f>
        <v/>
      </c>
      <c r="F771" s="9" t="str">
        <f>'labeler 3 (Twan)'!B771</f>
        <v/>
      </c>
      <c r="G771" s="10"/>
    </row>
    <row r="772">
      <c r="A772" s="6"/>
      <c r="B772" s="6"/>
      <c r="D772" s="9" t="str">
        <f>'labeler 1 (Nathan)'!B772</f>
        <v/>
      </c>
      <c r="E772" s="9" t="str">
        <f>'labeler 2 (Alexander)'!B772</f>
        <v/>
      </c>
      <c r="F772" s="9" t="str">
        <f>'labeler 3 (Twan)'!B772</f>
        <v/>
      </c>
      <c r="G772" s="10"/>
    </row>
    <row r="773">
      <c r="A773" s="13"/>
      <c r="B773" s="13"/>
      <c r="C773" s="14"/>
      <c r="G773" s="10"/>
    </row>
    <row r="774">
      <c r="A774" s="6"/>
      <c r="B774" s="6" t="s">
        <v>200</v>
      </c>
      <c r="G774" s="10"/>
    </row>
    <row r="775">
      <c r="A775" s="6"/>
      <c r="B775" s="6" t="s">
        <v>201</v>
      </c>
      <c r="C775" s="8" t="s">
        <v>202</v>
      </c>
      <c r="G775" s="10"/>
    </row>
    <row r="776">
      <c r="A776" s="6"/>
      <c r="B776" s="6" t="s">
        <v>203</v>
      </c>
      <c r="C776" s="8" t="s">
        <v>204</v>
      </c>
      <c r="G776" s="10"/>
    </row>
    <row r="777">
      <c r="A777" s="6"/>
      <c r="B777" s="6" t="s">
        <v>205</v>
      </c>
      <c r="C777" s="8" t="s">
        <v>206</v>
      </c>
      <c r="G777" s="10"/>
    </row>
    <row r="778">
      <c r="A778" s="6"/>
      <c r="B778" s="6" t="s">
        <v>207</v>
      </c>
      <c r="C778" s="8" t="s">
        <v>208</v>
      </c>
      <c r="G778" s="10"/>
    </row>
    <row r="779">
      <c r="A779" s="6"/>
      <c r="B779" s="6" t="s">
        <v>209</v>
      </c>
      <c r="C779" s="8" t="s">
        <v>210</v>
      </c>
      <c r="G779" s="10"/>
    </row>
    <row r="780">
      <c r="A780" s="6"/>
      <c r="B780" s="6" t="s">
        <v>211</v>
      </c>
      <c r="C780" s="8" t="s">
        <v>212</v>
      </c>
      <c r="G780" s="10"/>
    </row>
    <row r="781">
      <c r="A781" s="6"/>
      <c r="B781" s="6" t="s">
        <v>213</v>
      </c>
      <c r="C781" s="8" t="s">
        <v>214</v>
      </c>
      <c r="G781" s="10"/>
    </row>
    <row r="782">
      <c r="A782" s="6"/>
      <c r="B782" s="6" t="s">
        <v>215</v>
      </c>
      <c r="C782" s="8" t="s">
        <v>216</v>
      </c>
      <c r="G782" s="10"/>
    </row>
    <row r="783">
      <c r="A783" s="6"/>
      <c r="B783" s="6" t="s">
        <v>217</v>
      </c>
      <c r="C783" s="8" t="s">
        <v>218</v>
      </c>
      <c r="G783" s="10"/>
    </row>
    <row r="784">
      <c r="A784" s="6"/>
      <c r="B784" s="6" t="s">
        <v>219</v>
      </c>
      <c r="C784" s="8" t="s">
        <v>220</v>
      </c>
      <c r="G784" s="10"/>
    </row>
    <row r="785">
      <c r="A785" s="6"/>
      <c r="B785" s="6" t="s">
        <v>221</v>
      </c>
      <c r="C785" s="8" t="s">
        <v>222</v>
      </c>
      <c r="G785" s="10"/>
    </row>
    <row r="786">
      <c r="A786" s="6"/>
      <c r="B786" s="6" t="s">
        <v>223</v>
      </c>
      <c r="C786" s="8" t="s">
        <v>224</v>
      </c>
      <c r="G786" s="10"/>
    </row>
    <row r="787">
      <c r="A787" s="6"/>
      <c r="B787" s="6" t="s">
        <v>225</v>
      </c>
      <c r="C787" s="8" t="s">
        <v>226</v>
      </c>
      <c r="G787" s="10"/>
    </row>
    <row r="788">
      <c r="A788" s="6"/>
      <c r="B788" s="6" t="s">
        <v>227</v>
      </c>
      <c r="C788" s="8" t="s">
        <v>228</v>
      </c>
      <c r="G788" s="10"/>
    </row>
    <row r="789">
      <c r="A789" s="6"/>
      <c r="B789" s="6" t="s">
        <v>229</v>
      </c>
      <c r="C789" s="8" t="s">
        <v>230</v>
      </c>
      <c r="G789" s="10"/>
    </row>
    <row r="790">
      <c r="A790" s="6"/>
      <c r="B790" s="6" t="s">
        <v>231</v>
      </c>
      <c r="C790" s="8" t="s">
        <v>232</v>
      </c>
      <c r="G790" s="10"/>
    </row>
    <row r="791">
      <c r="A791" s="6"/>
      <c r="B791" s="6" t="s">
        <v>233</v>
      </c>
      <c r="C791" s="8" t="s">
        <v>234</v>
      </c>
      <c r="G791" s="10"/>
    </row>
    <row r="792">
      <c r="A792" s="6"/>
      <c r="B792" s="6" t="s">
        <v>235</v>
      </c>
      <c r="C792" s="8" t="s">
        <v>236</v>
      </c>
      <c r="G792" s="10"/>
    </row>
    <row r="793">
      <c r="A793" s="6"/>
      <c r="B793" s="6" t="s">
        <v>237</v>
      </c>
      <c r="C793" s="8" t="s">
        <v>238</v>
      </c>
      <c r="G793" s="10"/>
    </row>
    <row r="794">
      <c r="A794" s="6"/>
      <c r="B794" s="6" t="s">
        <v>239</v>
      </c>
      <c r="C794" s="8" t="s">
        <v>240</v>
      </c>
      <c r="G794" s="10"/>
    </row>
    <row r="795">
      <c r="A795" s="6"/>
      <c r="B795" s="6" t="s">
        <v>241</v>
      </c>
      <c r="C795" s="8" t="s">
        <v>242</v>
      </c>
      <c r="G795" s="10"/>
    </row>
    <row r="796">
      <c r="A796" s="6"/>
      <c r="B796" s="6" t="s">
        <v>243</v>
      </c>
      <c r="C796" s="8" t="s">
        <v>244</v>
      </c>
      <c r="G796" s="10"/>
    </row>
    <row r="797">
      <c r="A797" s="6"/>
      <c r="B797" s="6" t="s">
        <v>245</v>
      </c>
      <c r="C797" s="8" t="s">
        <v>246</v>
      </c>
      <c r="G797" s="10"/>
    </row>
    <row r="798">
      <c r="A798" s="6"/>
      <c r="B798" s="6" t="s">
        <v>247</v>
      </c>
      <c r="C798" s="8" t="s">
        <v>248</v>
      </c>
      <c r="G798" s="10"/>
    </row>
    <row r="799">
      <c r="A799" s="6"/>
      <c r="B799" s="6" t="s">
        <v>249</v>
      </c>
      <c r="C799" s="8" t="s">
        <v>250</v>
      </c>
      <c r="G799" s="10"/>
    </row>
    <row r="800">
      <c r="A800" s="6"/>
      <c r="B800" s="6" t="s">
        <v>251</v>
      </c>
      <c r="C800" s="8" t="s">
        <v>252</v>
      </c>
      <c r="G800" s="10"/>
    </row>
    <row r="801">
      <c r="A801" s="6"/>
      <c r="B801" s="6" t="s">
        <v>253</v>
      </c>
      <c r="C801" s="8" t="s">
        <v>254</v>
      </c>
      <c r="G801" s="10"/>
    </row>
    <row r="802">
      <c r="A802" s="6"/>
      <c r="B802" s="6" t="s">
        <v>255</v>
      </c>
      <c r="C802" s="8" t="s">
        <v>256</v>
      </c>
      <c r="G802" s="10"/>
    </row>
    <row r="803">
      <c r="A803" s="6"/>
      <c r="B803" s="6" t="s">
        <v>257</v>
      </c>
      <c r="C803" s="8" t="s">
        <v>258</v>
      </c>
      <c r="G803" s="10"/>
    </row>
    <row r="804">
      <c r="A804" s="6"/>
      <c r="B804" s="6" t="s">
        <v>259</v>
      </c>
      <c r="C804" s="8" t="s">
        <v>260</v>
      </c>
      <c r="G804" s="10"/>
    </row>
    <row r="805">
      <c r="A805" s="6"/>
      <c r="B805" s="6" t="s">
        <v>261</v>
      </c>
      <c r="C805" s="8" t="s">
        <v>262</v>
      </c>
      <c r="G805" s="10"/>
    </row>
    <row r="806">
      <c r="A806" s="6"/>
      <c r="B806" s="6" t="s">
        <v>263</v>
      </c>
      <c r="C806" s="8" t="s">
        <v>264</v>
      </c>
      <c r="G806" s="10"/>
    </row>
    <row r="807">
      <c r="A807" s="6"/>
      <c r="B807" s="6" t="s">
        <v>265</v>
      </c>
      <c r="C807" s="8" t="s">
        <v>266</v>
      </c>
      <c r="G807" s="10"/>
    </row>
    <row r="808">
      <c r="A808" s="6"/>
      <c r="B808" s="6" t="s">
        <v>267</v>
      </c>
      <c r="C808" s="8" t="s">
        <v>268</v>
      </c>
      <c r="G808" s="10"/>
    </row>
    <row r="809">
      <c r="A809" s="6"/>
      <c r="B809" s="6" t="s">
        <v>269</v>
      </c>
      <c r="C809" s="8" t="s">
        <v>270</v>
      </c>
      <c r="G809" s="10"/>
    </row>
    <row r="810">
      <c r="A810" s="6"/>
      <c r="B810" s="6" t="s">
        <v>271</v>
      </c>
      <c r="C810" s="8" t="s">
        <v>272</v>
      </c>
      <c r="G810" s="10"/>
    </row>
    <row r="811">
      <c r="A811" s="6"/>
      <c r="B811" s="6" t="s">
        <v>273</v>
      </c>
      <c r="C811" s="8" t="s">
        <v>274</v>
      </c>
      <c r="G811" s="10"/>
    </row>
    <row r="812">
      <c r="A812" s="6"/>
      <c r="B812" s="6" t="s">
        <v>275</v>
      </c>
      <c r="C812" s="8" t="s">
        <v>276</v>
      </c>
      <c r="G812" s="10"/>
    </row>
    <row r="813">
      <c r="A813" s="6"/>
      <c r="B813" s="6" t="s">
        <v>277</v>
      </c>
      <c r="C813" s="8" t="s">
        <v>278</v>
      </c>
      <c r="G813" s="10"/>
    </row>
    <row r="814">
      <c r="A814" s="6"/>
      <c r="B814" s="6" t="s">
        <v>279</v>
      </c>
      <c r="C814" s="8" t="s">
        <v>280</v>
      </c>
      <c r="G814" s="10"/>
    </row>
    <row r="815">
      <c r="A815" s="6"/>
      <c r="B815" s="6" t="s">
        <v>281</v>
      </c>
      <c r="C815" s="8" t="s">
        <v>282</v>
      </c>
      <c r="G815" s="10"/>
    </row>
    <row r="816">
      <c r="A816" s="6"/>
      <c r="B816" s="6" t="s">
        <v>283</v>
      </c>
      <c r="C816" s="8" t="s">
        <v>284</v>
      </c>
      <c r="G816" s="10"/>
    </row>
    <row r="817">
      <c r="A817" s="6"/>
      <c r="B817" s="6" t="s">
        <v>285</v>
      </c>
      <c r="C817" s="8" t="s">
        <v>286</v>
      </c>
      <c r="G817" s="10"/>
    </row>
    <row r="818">
      <c r="A818" s="6"/>
      <c r="B818" s="6" t="s">
        <v>287</v>
      </c>
      <c r="C818" s="8" t="s">
        <v>288</v>
      </c>
      <c r="G818" s="10"/>
    </row>
    <row r="819">
      <c r="A819" s="6"/>
      <c r="B819" s="6" t="s">
        <v>289</v>
      </c>
      <c r="C819" s="8" t="s">
        <v>290</v>
      </c>
      <c r="G819" s="10"/>
    </row>
    <row r="820">
      <c r="A820" s="6"/>
      <c r="B820" s="6" t="s">
        <v>291</v>
      </c>
      <c r="C820" s="8" t="s">
        <v>292</v>
      </c>
      <c r="G820" s="10"/>
    </row>
    <row r="821">
      <c r="A821" s="6"/>
      <c r="B821" s="6" t="s">
        <v>293</v>
      </c>
      <c r="C821" s="8" t="s">
        <v>294</v>
      </c>
      <c r="G821" s="10"/>
    </row>
    <row r="822">
      <c r="A822" s="6"/>
      <c r="B822" s="6" t="s">
        <v>295</v>
      </c>
      <c r="C822" s="8" t="s">
        <v>296</v>
      </c>
      <c r="G822" s="10"/>
    </row>
    <row r="823">
      <c r="A823" s="6"/>
      <c r="B823" s="6" t="s">
        <v>297</v>
      </c>
      <c r="C823" s="8" t="s">
        <v>298</v>
      </c>
      <c r="G823" s="10"/>
    </row>
    <row r="824">
      <c r="A824" s="6"/>
      <c r="B824" s="6" t="s">
        <v>299</v>
      </c>
      <c r="C824" s="8" t="s">
        <v>300</v>
      </c>
      <c r="G824" s="10"/>
    </row>
    <row r="825">
      <c r="A825" s="6"/>
      <c r="B825" s="6" t="s">
        <v>301</v>
      </c>
      <c r="C825" s="8" t="s">
        <v>302</v>
      </c>
      <c r="G825" s="10"/>
    </row>
    <row r="826">
      <c r="A826" s="6"/>
      <c r="B826" s="6" t="s">
        <v>303</v>
      </c>
      <c r="C826" s="8" t="s">
        <v>304</v>
      </c>
      <c r="G826" s="10"/>
    </row>
    <row r="827">
      <c r="A827" s="6"/>
      <c r="B827" s="6" t="s">
        <v>305</v>
      </c>
      <c r="C827" s="8" t="s">
        <v>306</v>
      </c>
      <c r="G827" s="10"/>
    </row>
    <row r="828">
      <c r="A828" s="6"/>
      <c r="B828" s="6" t="s">
        <v>307</v>
      </c>
      <c r="C828" s="8" t="s">
        <v>308</v>
      </c>
      <c r="G828" s="10"/>
    </row>
    <row r="829">
      <c r="A829" s="6"/>
      <c r="B829" s="6" t="s">
        <v>309</v>
      </c>
      <c r="C829" s="8" t="s">
        <v>310</v>
      </c>
      <c r="G829" s="10"/>
    </row>
    <row r="830">
      <c r="A830" s="6"/>
      <c r="B830" s="6" t="s">
        <v>311</v>
      </c>
      <c r="C830" s="8" t="s">
        <v>312</v>
      </c>
      <c r="G830" s="10"/>
    </row>
    <row r="831">
      <c r="A831" s="6"/>
      <c r="B831" s="6" t="s">
        <v>313</v>
      </c>
      <c r="C831" s="8" t="s">
        <v>314</v>
      </c>
      <c r="G831" s="10"/>
    </row>
    <row r="832">
      <c r="A832" s="6"/>
      <c r="B832" s="6" t="s">
        <v>315</v>
      </c>
      <c r="C832" s="8" t="s">
        <v>316</v>
      </c>
      <c r="G832" s="10"/>
    </row>
    <row r="833">
      <c r="A833" s="6"/>
      <c r="B833" s="6" t="s">
        <v>317</v>
      </c>
      <c r="C833" s="8" t="s">
        <v>318</v>
      </c>
      <c r="G833" s="10"/>
    </row>
    <row r="834">
      <c r="A834" s="6"/>
      <c r="B834" s="6" t="s">
        <v>319</v>
      </c>
      <c r="C834" s="8" t="s">
        <v>320</v>
      </c>
      <c r="G834" s="10"/>
    </row>
    <row r="835">
      <c r="A835" s="6"/>
      <c r="B835" s="6" t="s">
        <v>321</v>
      </c>
      <c r="C835" s="8" t="s">
        <v>322</v>
      </c>
      <c r="G835" s="10"/>
    </row>
    <row r="836">
      <c r="A836" s="6"/>
      <c r="B836" s="6" t="s">
        <v>323</v>
      </c>
      <c r="C836" s="8" t="s">
        <v>324</v>
      </c>
      <c r="G836" s="10"/>
    </row>
    <row r="837">
      <c r="A837" s="6"/>
      <c r="B837" s="6" t="s">
        <v>325</v>
      </c>
      <c r="C837" s="8" t="s">
        <v>326</v>
      </c>
      <c r="G837" s="10"/>
    </row>
    <row r="838">
      <c r="A838" s="6"/>
      <c r="B838" s="6" t="s">
        <v>327</v>
      </c>
      <c r="C838" s="8" t="s">
        <v>328</v>
      </c>
      <c r="G838" s="10"/>
    </row>
    <row r="839">
      <c r="A839" s="6"/>
      <c r="B839" s="6" t="s">
        <v>329</v>
      </c>
      <c r="C839" s="8" t="s">
        <v>330</v>
      </c>
      <c r="G839" s="10"/>
    </row>
    <row r="840">
      <c r="A840" s="6"/>
      <c r="B840" s="6" t="s">
        <v>331</v>
      </c>
      <c r="C840" s="8" t="s">
        <v>332</v>
      </c>
      <c r="G840" s="10"/>
    </row>
    <row r="841">
      <c r="A841" s="6"/>
      <c r="B841" s="6" t="s">
        <v>333</v>
      </c>
      <c r="C841" s="8" t="s">
        <v>334</v>
      </c>
      <c r="G841" s="10"/>
    </row>
    <row r="842">
      <c r="A842" s="6"/>
      <c r="B842" s="6" t="s">
        <v>335</v>
      </c>
      <c r="C842" s="8" t="s">
        <v>336</v>
      </c>
      <c r="G842" s="10"/>
    </row>
    <row r="843">
      <c r="A843" s="6"/>
      <c r="B843" s="6" t="s">
        <v>337</v>
      </c>
      <c r="C843" s="8" t="s">
        <v>338</v>
      </c>
      <c r="G843" s="10"/>
    </row>
    <row r="844">
      <c r="A844" s="6"/>
      <c r="B844" s="6" t="s">
        <v>339</v>
      </c>
      <c r="C844" s="8" t="s">
        <v>340</v>
      </c>
      <c r="G844" s="10"/>
    </row>
    <row r="845">
      <c r="A845" s="6"/>
      <c r="B845" s="6" t="s">
        <v>341</v>
      </c>
      <c r="C845" s="8" t="s">
        <v>342</v>
      </c>
      <c r="G845" s="10"/>
    </row>
    <row r="846">
      <c r="A846" s="6"/>
      <c r="B846" s="6" t="s">
        <v>343</v>
      </c>
      <c r="C846" s="8" t="s">
        <v>344</v>
      </c>
      <c r="G846" s="10"/>
    </row>
    <row r="847">
      <c r="A847" s="6"/>
      <c r="B847" s="6" t="s">
        <v>345</v>
      </c>
      <c r="C847" s="8" t="s">
        <v>346</v>
      </c>
      <c r="G847" s="10"/>
    </row>
    <row r="848">
      <c r="A848" s="6"/>
      <c r="B848" s="6" t="s">
        <v>347</v>
      </c>
      <c r="C848" s="8" t="s">
        <v>348</v>
      </c>
      <c r="G848" s="10"/>
    </row>
    <row r="849">
      <c r="A849" s="6"/>
      <c r="B849" s="6" t="s">
        <v>349</v>
      </c>
      <c r="C849" s="8" t="s">
        <v>350</v>
      </c>
      <c r="G849" s="10"/>
    </row>
    <row r="850">
      <c r="A850" s="6"/>
      <c r="B850" s="6" t="s">
        <v>351</v>
      </c>
      <c r="C850" s="8" t="s">
        <v>352</v>
      </c>
      <c r="G850" s="10"/>
    </row>
    <row r="851">
      <c r="A851" s="6"/>
      <c r="B851" s="6" t="s">
        <v>353</v>
      </c>
      <c r="C851" s="8" t="s">
        <v>354</v>
      </c>
      <c r="G851" s="10"/>
    </row>
    <row r="852">
      <c r="A852" s="6"/>
      <c r="B852" s="6" t="s">
        <v>355</v>
      </c>
      <c r="C852" s="8" t="s">
        <v>356</v>
      </c>
      <c r="G852" s="10"/>
    </row>
    <row r="853">
      <c r="A853" s="6"/>
      <c r="B853" s="6" t="s">
        <v>357</v>
      </c>
      <c r="C853" s="8" t="s">
        <v>358</v>
      </c>
      <c r="G853" s="10"/>
    </row>
    <row r="854">
      <c r="A854" s="6"/>
      <c r="B854" s="6" t="s">
        <v>359</v>
      </c>
      <c r="C854" s="8" t="s">
        <v>360</v>
      </c>
      <c r="G854" s="10"/>
    </row>
    <row r="855">
      <c r="A855" s="6"/>
      <c r="B855" s="6" t="s">
        <v>361</v>
      </c>
      <c r="C855" s="8" t="s">
        <v>362</v>
      </c>
      <c r="G855" s="10"/>
    </row>
    <row r="856">
      <c r="A856" s="6"/>
      <c r="B856" s="6" t="s">
        <v>363</v>
      </c>
      <c r="C856" s="8" t="s">
        <v>364</v>
      </c>
      <c r="G856" s="10"/>
    </row>
    <row r="857">
      <c r="A857" s="6"/>
      <c r="B857" s="6" t="s">
        <v>365</v>
      </c>
      <c r="C857" s="8" t="s">
        <v>366</v>
      </c>
      <c r="G857" s="10"/>
    </row>
    <row r="858">
      <c r="A858" s="6"/>
      <c r="B858" s="6" t="s">
        <v>367</v>
      </c>
      <c r="C858" s="8" t="s">
        <v>368</v>
      </c>
      <c r="G858" s="10"/>
    </row>
    <row r="859">
      <c r="A859" s="6"/>
      <c r="B859" s="6" t="s">
        <v>369</v>
      </c>
      <c r="C859" s="8" t="s">
        <v>370</v>
      </c>
      <c r="G859" s="10"/>
    </row>
    <row r="860">
      <c r="A860" s="6"/>
      <c r="B860" s="6" t="s">
        <v>371</v>
      </c>
      <c r="C860" s="8" t="s">
        <v>372</v>
      </c>
      <c r="G860" s="10"/>
    </row>
    <row r="861">
      <c r="A861" s="6"/>
      <c r="B861" s="6" t="s">
        <v>373</v>
      </c>
      <c r="C861" s="8" t="s">
        <v>374</v>
      </c>
      <c r="G861" s="10"/>
    </row>
    <row r="862">
      <c r="A862" s="6"/>
      <c r="B862" s="6" t="s">
        <v>375</v>
      </c>
      <c r="C862" s="8" t="s">
        <v>376</v>
      </c>
      <c r="G862" s="10"/>
    </row>
    <row r="863">
      <c r="A863" s="6"/>
      <c r="B863" s="6" t="s">
        <v>377</v>
      </c>
      <c r="C863" s="8" t="s">
        <v>378</v>
      </c>
      <c r="G863" s="10"/>
    </row>
    <row r="864">
      <c r="A864" s="6"/>
      <c r="B864" s="6" t="s">
        <v>379</v>
      </c>
      <c r="C864" s="8" t="s">
        <v>380</v>
      </c>
      <c r="G864" s="10"/>
    </row>
    <row r="865">
      <c r="A865" s="6"/>
      <c r="B865" s="6" t="s">
        <v>381</v>
      </c>
      <c r="C865" s="8" t="s">
        <v>382</v>
      </c>
      <c r="G865" s="10"/>
    </row>
    <row r="866">
      <c r="A866" s="6"/>
      <c r="B866" s="6" t="s">
        <v>383</v>
      </c>
      <c r="C866" s="8" t="s">
        <v>384</v>
      </c>
      <c r="G866" s="10"/>
    </row>
    <row r="867">
      <c r="A867" s="6"/>
      <c r="B867" s="6" t="s">
        <v>385</v>
      </c>
      <c r="C867" s="8" t="s">
        <v>386</v>
      </c>
      <c r="G867" s="10"/>
    </row>
    <row r="868">
      <c r="A868" s="6"/>
      <c r="B868" s="6" t="s">
        <v>387</v>
      </c>
      <c r="C868" s="8" t="s">
        <v>388</v>
      </c>
      <c r="G868" s="10"/>
    </row>
    <row r="869">
      <c r="A869" s="6"/>
      <c r="B869" s="6" t="s">
        <v>389</v>
      </c>
      <c r="C869" s="8" t="s">
        <v>390</v>
      </c>
      <c r="G869" s="10"/>
    </row>
    <row r="870">
      <c r="A870" s="6"/>
      <c r="B870" s="6" t="s">
        <v>391</v>
      </c>
      <c r="C870" s="8" t="s">
        <v>392</v>
      </c>
      <c r="G870" s="10"/>
    </row>
    <row r="871">
      <c r="A871" s="6"/>
      <c r="B871" s="6" t="s">
        <v>393</v>
      </c>
      <c r="C871" s="8" t="s">
        <v>394</v>
      </c>
      <c r="G871" s="10"/>
    </row>
    <row r="872">
      <c r="A872" s="6"/>
      <c r="B872" s="6" t="s">
        <v>395</v>
      </c>
      <c r="C872" s="8" t="s">
        <v>396</v>
      </c>
      <c r="G872" s="10"/>
    </row>
    <row r="873">
      <c r="A873" s="6"/>
      <c r="B873" s="6" t="s">
        <v>397</v>
      </c>
      <c r="C873" s="8" t="s">
        <v>398</v>
      </c>
      <c r="G873" s="10"/>
    </row>
    <row r="874">
      <c r="A874" s="6"/>
      <c r="B874" s="6" t="s">
        <v>399</v>
      </c>
      <c r="C874" s="8" t="s">
        <v>400</v>
      </c>
      <c r="G874" s="10"/>
    </row>
    <row r="875">
      <c r="A875" s="6"/>
      <c r="B875" s="6" t="s">
        <v>401</v>
      </c>
      <c r="C875" s="8" t="s">
        <v>402</v>
      </c>
      <c r="G875" s="10"/>
    </row>
    <row r="876">
      <c r="A876" s="6"/>
      <c r="B876" s="6" t="s">
        <v>403</v>
      </c>
      <c r="C876" s="8" t="s">
        <v>404</v>
      </c>
      <c r="G876" s="10"/>
    </row>
    <row r="877">
      <c r="A877" s="6"/>
      <c r="B877" s="6" t="s">
        <v>405</v>
      </c>
      <c r="C877" s="8" t="s">
        <v>406</v>
      </c>
      <c r="G877" s="10"/>
    </row>
    <row r="878">
      <c r="A878" s="6"/>
      <c r="B878" s="6" t="s">
        <v>407</v>
      </c>
      <c r="C878" s="8" t="s">
        <v>408</v>
      </c>
      <c r="G878" s="10"/>
    </row>
    <row r="879">
      <c r="A879" s="6"/>
      <c r="B879" s="6" t="s">
        <v>409</v>
      </c>
      <c r="C879" s="8" t="s">
        <v>410</v>
      </c>
      <c r="G879" s="10"/>
    </row>
    <row r="880">
      <c r="A880" s="6"/>
      <c r="B880" s="6" t="s">
        <v>411</v>
      </c>
      <c r="C880" s="8" t="s">
        <v>412</v>
      </c>
      <c r="G880" s="10"/>
    </row>
    <row r="881">
      <c r="A881" s="6"/>
      <c r="B881" s="6" t="s">
        <v>413</v>
      </c>
      <c r="C881" s="8" t="s">
        <v>414</v>
      </c>
      <c r="G881" s="10"/>
    </row>
    <row r="882">
      <c r="A882" s="6"/>
      <c r="B882" s="6" t="s">
        <v>415</v>
      </c>
      <c r="C882" s="8" t="s">
        <v>416</v>
      </c>
      <c r="G882" s="10"/>
    </row>
    <row r="883">
      <c r="A883" s="6"/>
      <c r="B883" s="6" t="s">
        <v>417</v>
      </c>
      <c r="C883" s="8" t="s">
        <v>418</v>
      </c>
      <c r="G883" s="10"/>
    </row>
    <row r="884">
      <c r="A884" s="6"/>
      <c r="B884" s="6" t="s">
        <v>419</v>
      </c>
      <c r="C884" s="8" t="s">
        <v>420</v>
      </c>
      <c r="G884" s="10"/>
    </row>
    <row r="885">
      <c r="A885" s="6"/>
      <c r="B885" s="6" t="s">
        <v>421</v>
      </c>
      <c r="C885" s="8" t="s">
        <v>422</v>
      </c>
      <c r="G885" s="10"/>
    </row>
    <row r="886">
      <c r="A886" s="6"/>
      <c r="B886" s="6" t="s">
        <v>423</v>
      </c>
      <c r="C886" s="8" t="s">
        <v>424</v>
      </c>
      <c r="G886" s="10"/>
    </row>
    <row r="887">
      <c r="A887" s="6"/>
      <c r="B887" s="6" t="s">
        <v>425</v>
      </c>
      <c r="C887" s="8" t="s">
        <v>426</v>
      </c>
      <c r="G887" s="10"/>
    </row>
    <row r="888">
      <c r="A888" s="6"/>
      <c r="B888" s="6" t="s">
        <v>427</v>
      </c>
      <c r="C888" s="8" t="s">
        <v>428</v>
      </c>
      <c r="G888" s="10"/>
    </row>
    <row r="889">
      <c r="A889" s="6"/>
      <c r="B889" s="6" t="s">
        <v>429</v>
      </c>
      <c r="C889" s="8" t="s">
        <v>430</v>
      </c>
      <c r="G889" s="10"/>
    </row>
    <row r="890">
      <c r="A890" s="6"/>
      <c r="B890" s="6" t="s">
        <v>431</v>
      </c>
      <c r="C890" s="8" t="s">
        <v>432</v>
      </c>
      <c r="G890" s="10"/>
    </row>
    <row r="891">
      <c r="A891" s="6"/>
      <c r="B891" s="6" t="s">
        <v>433</v>
      </c>
      <c r="C891" s="8" t="s">
        <v>434</v>
      </c>
      <c r="G891" s="10"/>
    </row>
    <row r="892">
      <c r="A892" s="6"/>
      <c r="B892" s="6" t="s">
        <v>435</v>
      </c>
      <c r="C892" s="8" t="s">
        <v>436</v>
      </c>
      <c r="G892" s="10"/>
    </row>
    <row r="893">
      <c r="A893" s="6"/>
      <c r="B893" s="6" t="s">
        <v>437</v>
      </c>
      <c r="C893" s="8" t="s">
        <v>438</v>
      </c>
      <c r="G893" s="10"/>
    </row>
    <row r="894">
      <c r="A894" s="6"/>
      <c r="B894" s="6" t="s">
        <v>439</v>
      </c>
      <c r="C894" s="8" t="s">
        <v>440</v>
      </c>
      <c r="G894" s="10"/>
    </row>
    <row r="895">
      <c r="A895" s="6"/>
      <c r="B895" s="6" t="s">
        <v>441</v>
      </c>
      <c r="C895" s="8" t="s">
        <v>442</v>
      </c>
      <c r="G895" s="10"/>
    </row>
    <row r="896">
      <c r="A896" s="6"/>
      <c r="B896" s="6" t="s">
        <v>443</v>
      </c>
      <c r="C896" s="8" t="s">
        <v>444</v>
      </c>
      <c r="G896" s="10"/>
    </row>
    <row r="897">
      <c r="A897" s="6"/>
      <c r="B897" s="6" t="s">
        <v>445</v>
      </c>
      <c r="C897" s="8" t="s">
        <v>446</v>
      </c>
      <c r="G897" s="10"/>
    </row>
    <row r="898">
      <c r="A898" s="6"/>
      <c r="B898" s="6" t="s">
        <v>447</v>
      </c>
      <c r="C898" s="8" t="s">
        <v>448</v>
      </c>
      <c r="G898" s="10"/>
    </row>
    <row r="899">
      <c r="A899" s="6"/>
      <c r="B899" s="6" t="s">
        <v>449</v>
      </c>
      <c r="C899" s="8" t="s">
        <v>450</v>
      </c>
      <c r="G899" s="10"/>
    </row>
    <row r="900">
      <c r="A900" s="6"/>
      <c r="B900" s="6" t="s">
        <v>451</v>
      </c>
      <c r="C900" s="8" t="s">
        <v>452</v>
      </c>
      <c r="G900" s="10"/>
    </row>
    <row r="901">
      <c r="A901" s="6"/>
      <c r="B901" s="6" t="s">
        <v>453</v>
      </c>
      <c r="C901" s="8" t="s">
        <v>454</v>
      </c>
      <c r="G901" s="10"/>
    </row>
    <row r="902">
      <c r="A902" s="6"/>
      <c r="B902" s="6" t="s">
        <v>455</v>
      </c>
      <c r="C902" s="8" t="s">
        <v>456</v>
      </c>
      <c r="G902" s="10"/>
    </row>
    <row r="903">
      <c r="A903" s="6"/>
      <c r="B903" s="6" t="s">
        <v>457</v>
      </c>
      <c r="C903" s="8" t="s">
        <v>458</v>
      </c>
      <c r="G903" s="10"/>
    </row>
    <row r="904">
      <c r="A904" s="6"/>
      <c r="B904" s="6" t="s">
        <v>459</v>
      </c>
      <c r="C904" s="8" t="s">
        <v>460</v>
      </c>
      <c r="G904" s="10"/>
    </row>
    <row r="905">
      <c r="A905" s="6"/>
      <c r="B905" s="6" t="s">
        <v>461</v>
      </c>
      <c r="C905" s="8" t="s">
        <v>462</v>
      </c>
      <c r="G905" s="10"/>
    </row>
    <row r="906">
      <c r="A906" s="6"/>
      <c r="B906" s="6" t="s">
        <v>463</v>
      </c>
      <c r="C906" s="8" t="s">
        <v>464</v>
      </c>
      <c r="G906" s="10"/>
    </row>
    <row r="907">
      <c r="A907" s="6"/>
      <c r="B907" s="6" t="s">
        <v>465</v>
      </c>
      <c r="C907" s="8" t="s">
        <v>466</v>
      </c>
      <c r="G907" s="10"/>
    </row>
    <row r="908">
      <c r="A908" s="6"/>
      <c r="B908" s="6" t="s">
        <v>467</v>
      </c>
      <c r="C908" s="8" t="s">
        <v>468</v>
      </c>
      <c r="G908" s="10"/>
    </row>
    <row r="909">
      <c r="A909" s="6"/>
      <c r="B909" s="6" t="s">
        <v>469</v>
      </c>
      <c r="C909" s="8" t="s">
        <v>470</v>
      </c>
      <c r="G909" s="10"/>
    </row>
    <row r="910">
      <c r="A910" s="6"/>
      <c r="B910" s="6" t="s">
        <v>471</v>
      </c>
      <c r="C910" s="8" t="s">
        <v>472</v>
      </c>
      <c r="G910" s="10"/>
    </row>
    <row r="911">
      <c r="A911" s="6"/>
      <c r="B911" s="6" t="s">
        <v>473</v>
      </c>
      <c r="C911" s="8" t="s">
        <v>474</v>
      </c>
      <c r="G911" s="10"/>
    </row>
    <row r="912">
      <c r="A912" s="6"/>
      <c r="B912" s="6" t="s">
        <v>475</v>
      </c>
      <c r="C912" s="8" t="s">
        <v>476</v>
      </c>
      <c r="G912" s="10"/>
    </row>
    <row r="913">
      <c r="A913" s="6"/>
      <c r="B913" s="6" t="s">
        <v>477</v>
      </c>
      <c r="C913" s="8" t="s">
        <v>478</v>
      </c>
      <c r="G913" s="10"/>
    </row>
    <row r="914">
      <c r="A914" s="6"/>
      <c r="B914" s="6" t="s">
        <v>479</v>
      </c>
      <c r="C914" s="8" t="s">
        <v>480</v>
      </c>
      <c r="G914" s="10"/>
    </row>
    <row r="915">
      <c r="A915" s="6"/>
      <c r="B915" s="6" t="s">
        <v>481</v>
      </c>
      <c r="C915" s="8" t="s">
        <v>482</v>
      </c>
      <c r="G915" s="10"/>
    </row>
    <row r="916">
      <c r="A916" s="6"/>
      <c r="B916" s="6" t="s">
        <v>483</v>
      </c>
      <c r="C916" s="8" t="s">
        <v>484</v>
      </c>
      <c r="G916" s="10"/>
    </row>
    <row r="917">
      <c r="A917" s="6"/>
      <c r="B917" s="6" t="s">
        <v>485</v>
      </c>
      <c r="C917" s="8" t="s">
        <v>486</v>
      </c>
      <c r="G917" s="10"/>
    </row>
    <row r="918">
      <c r="A918" s="6"/>
      <c r="B918" s="6" t="s">
        <v>487</v>
      </c>
      <c r="C918" s="8" t="s">
        <v>488</v>
      </c>
      <c r="G918" s="10"/>
    </row>
    <row r="919">
      <c r="A919" s="6"/>
      <c r="B919" s="6" t="s">
        <v>489</v>
      </c>
      <c r="C919" s="8" t="s">
        <v>490</v>
      </c>
      <c r="G919" s="10"/>
    </row>
    <row r="920">
      <c r="A920" s="6"/>
      <c r="B920" s="6" t="s">
        <v>491</v>
      </c>
      <c r="C920" s="8" t="s">
        <v>492</v>
      </c>
      <c r="G920" s="10"/>
    </row>
    <row r="921">
      <c r="A921" s="6"/>
      <c r="B921" s="6" t="s">
        <v>493</v>
      </c>
      <c r="C921" s="8" t="s">
        <v>494</v>
      </c>
      <c r="G921" s="10"/>
    </row>
    <row r="922">
      <c r="A922" s="6"/>
      <c r="B922" s="6" t="s">
        <v>495</v>
      </c>
      <c r="C922" s="8" t="s">
        <v>496</v>
      </c>
      <c r="G922" s="10"/>
    </row>
    <row r="923">
      <c r="A923" s="6"/>
      <c r="B923" s="6" t="s">
        <v>497</v>
      </c>
      <c r="C923" s="8" t="s">
        <v>498</v>
      </c>
      <c r="G923" s="10"/>
    </row>
    <row r="924">
      <c r="A924" s="6"/>
      <c r="B924" s="6" t="s">
        <v>499</v>
      </c>
      <c r="C924" s="8" t="s">
        <v>500</v>
      </c>
      <c r="G924" s="10"/>
    </row>
    <row r="925">
      <c r="A925" s="6"/>
      <c r="B925" s="6" t="s">
        <v>501</v>
      </c>
      <c r="C925" s="8" t="s">
        <v>502</v>
      </c>
      <c r="G925" s="10"/>
    </row>
    <row r="926">
      <c r="A926" s="6"/>
      <c r="B926" s="6" t="s">
        <v>503</v>
      </c>
      <c r="C926" s="8" t="s">
        <v>504</v>
      </c>
      <c r="G926" s="10"/>
    </row>
    <row r="927">
      <c r="A927" s="6"/>
      <c r="B927" s="6" t="s">
        <v>505</v>
      </c>
      <c r="C927" s="8" t="s">
        <v>506</v>
      </c>
      <c r="G927" s="10"/>
    </row>
    <row r="928">
      <c r="A928" s="6"/>
      <c r="B928" s="6" t="s">
        <v>507</v>
      </c>
      <c r="C928" s="8" t="s">
        <v>508</v>
      </c>
      <c r="G928" s="10"/>
    </row>
    <row r="929">
      <c r="A929" s="6"/>
      <c r="B929" s="6" t="s">
        <v>509</v>
      </c>
      <c r="C929" s="8" t="s">
        <v>510</v>
      </c>
      <c r="G929" s="10"/>
    </row>
    <row r="930">
      <c r="A930" s="6"/>
      <c r="B930" s="6" t="s">
        <v>511</v>
      </c>
      <c r="C930" s="8" t="s">
        <v>512</v>
      </c>
      <c r="G930" s="10"/>
    </row>
    <row r="931">
      <c r="A931" s="6"/>
      <c r="B931" s="6" t="s">
        <v>513</v>
      </c>
      <c r="C931" s="8" t="s">
        <v>514</v>
      </c>
      <c r="G931" s="10"/>
    </row>
    <row r="932">
      <c r="A932" s="6"/>
      <c r="B932" s="6" t="s">
        <v>515</v>
      </c>
      <c r="C932" s="8" t="s">
        <v>516</v>
      </c>
      <c r="G932" s="10"/>
    </row>
    <row r="933">
      <c r="A933" s="6"/>
      <c r="B933" s="6" t="s">
        <v>517</v>
      </c>
      <c r="C933" s="8" t="s">
        <v>518</v>
      </c>
      <c r="G933" s="10"/>
    </row>
    <row r="934">
      <c r="A934" s="6"/>
      <c r="B934" s="6" t="s">
        <v>519</v>
      </c>
      <c r="C934" s="8" t="s">
        <v>520</v>
      </c>
      <c r="G934" s="10"/>
    </row>
    <row r="935">
      <c r="A935" s="6"/>
      <c r="B935" s="6" t="s">
        <v>521</v>
      </c>
      <c r="C935" s="8" t="s">
        <v>522</v>
      </c>
      <c r="G935" s="10"/>
    </row>
    <row r="936">
      <c r="A936" s="6"/>
      <c r="B936" s="6" t="s">
        <v>523</v>
      </c>
      <c r="C936" s="8" t="s">
        <v>524</v>
      </c>
      <c r="G936" s="10"/>
    </row>
    <row r="937">
      <c r="A937" s="6"/>
      <c r="B937" s="6" t="s">
        <v>525</v>
      </c>
      <c r="C937" s="8" t="s">
        <v>526</v>
      </c>
      <c r="G937" s="10"/>
    </row>
    <row r="938">
      <c r="A938" s="6"/>
      <c r="B938" s="6" t="s">
        <v>527</v>
      </c>
      <c r="C938" s="8" t="s">
        <v>528</v>
      </c>
      <c r="G938" s="10"/>
    </row>
    <row r="939">
      <c r="A939" s="6"/>
      <c r="B939" s="6" t="s">
        <v>529</v>
      </c>
      <c r="C939" s="8" t="s">
        <v>530</v>
      </c>
      <c r="G939" s="10"/>
    </row>
    <row r="940">
      <c r="A940" s="6"/>
      <c r="B940" s="6" t="s">
        <v>531</v>
      </c>
      <c r="C940" s="8" t="s">
        <v>532</v>
      </c>
      <c r="G940" s="10"/>
    </row>
    <row r="941">
      <c r="A941" s="6"/>
      <c r="B941" s="6" t="s">
        <v>533</v>
      </c>
      <c r="C941" s="8" t="s">
        <v>534</v>
      </c>
      <c r="G941" s="10"/>
    </row>
    <row r="942">
      <c r="A942" s="6"/>
      <c r="B942" s="6" t="s">
        <v>535</v>
      </c>
      <c r="C942" s="8" t="s">
        <v>536</v>
      </c>
      <c r="G942" s="10"/>
    </row>
    <row r="943">
      <c r="A943" s="6"/>
      <c r="B943" s="6" t="s">
        <v>537</v>
      </c>
      <c r="C943" s="8" t="s">
        <v>538</v>
      </c>
      <c r="G943" s="10"/>
    </row>
    <row r="944">
      <c r="A944" s="6"/>
      <c r="B944" s="6" t="s">
        <v>539</v>
      </c>
      <c r="C944" s="8" t="s">
        <v>540</v>
      </c>
      <c r="G944" s="10"/>
    </row>
    <row r="945">
      <c r="A945" s="6"/>
      <c r="B945" s="6" t="s">
        <v>541</v>
      </c>
      <c r="C945" s="8" t="s">
        <v>542</v>
      </c>
      <c r="G945" s="10"/>
    </row>
    <row r="946">
      <c r="A946" s="6"/>
      <c r="B946" s="6" t="s">
        <v>543</v>
      </c>
      <c r="C946" s="8" t="s">
        <v>544</v>
      </c>
      <c r="G946" s="10"/>
    </row>
    <row r="947">
      <c r="A947" s="6"/>
      <c r="B947" s="6" t="s">
        <v>545</v>
      </c>
      <c r="C947" s="8" t="s">
        <v>546</v>
      </c>
      <c r="G947" s="10"/>
    </row>
    <row r="948">
      <c r="A948" s="6"/>
      <c r="B948" s="6" t="s">
        <v>547</v>
      </c>
      <c r="C948" s="8" t="s">
        <v>548</v>
      </c>
      <c r="G948" s="10"/>
    </row>
    <row r="949">
      <c r="A949" s="6"/>
      <c r="B949" s="6" t="s">
        <v>549</v>
      </c>
      <c r="C949" s="8" t="s">
        <v>550</v>
      </c>
      <c r="G949" s="10"/>
    </row>
    <row r="950">
      <c r="A950" s="6"/>
      <c r="B950" s="6" t="s">
        <v>551</v>
      </c>
      <c r="C950" s="8" t="s">
        <v>552</v>
      </c>
      <c r="G950" s="10"/>
    </row>
    <row r="951">
      <c r="A951" s="6"/>
      <c r="B951" s="6" t="s">
        <v>553</v>
      </c>
      <c r="C951" s="8" t="s">
        <v>554</v>
      </c>
      <c r="G951" s="10"/>
    </row>
    <row r="952">
      <c r="A952" s="6"/>
      <c r="B952" s="6" t="s">
        <v>555</v>
      </c>
      <c r="C952" s="8" t="s">
        <v>556</v>
      </c>
      <c r="G952" s="10"/>
    </row>
    <row r="953">
      <c r="A953" s="6"/>
      <c r="B953" s="6" t="s">
        <v>557</v>
      </c>
      <c r="C953" s="8" t="s">
        <v>558</v>
      </c>
      <c r="G953" s="10"/>
    </row>
    <row r="954">
      <c r="A954" s="6"/>
      <c r="B954" s="6" t="s">
        <v>559</v>
      </c>
      <c r="C954" s="8" t="s">
        <v>560</v>
      </c>
      <c r="G954" s="10"/>
    </row>
    <row r="955">
      <c r="A955" s="6"/>
      <c r="B955" s="6" t="s">
        <v>561</v>
      </c>
      <c r="C955" s="8" t="s">
        <v>562</v>
      </c>
      <c r="G955" s="10"/>
    </row>
    <row r="956">
      <c r="A956" s="6"/>
      <c r="B956" s="6" t="s">
        <v>563</v>
      </c>
      <c r="C956" s="8" t="s">
        <v>564</v>
      </c>
      <c r="G956" s="10"/>
    </row>
    <row r="957">
      <c r="A957" s="6"/>
      <c r="B957" s="6" t="s">
        <v>565</v>
      </c>
      <c r="C957" s="8" t="s">
        <v>566</v>
      </c>
      <c r="G957" s="10"/>
    </row>
    <row r="958">
      <c r="A958" s="6"/>
      <c r="B958" s="6" t="s">
        <v>567</v>
      </c>
      <c r="C958" s="8" t="s">
        <v>568</v>
      </c>
      <c r="G958" s="10"/>
    </row>
    <row r="959">
      <c r="A959" s="6"/>
      <c r="B959" s="6" t="s">
        <v>569</v>
      </c>
      <c r="C959" s="8" t="s">
        <v>570</v>
      </c>
      <c r="G959" s="10"/>
    </row>
    <row r="960">
      <c r="A960" s="6"/>
      <c r="B960" s="6" t="s">
        <v>571</v>
      </c>
      <c r="C960" s="8" t="s">
        <v>572</v>
      </c>
      <c r="G960" s="10"/>
    </row>
    <row r="961">
      <c r="A961" s="6"/>
      <c r="B961" s="6" t="s">
        <v>573</v>
      </c>
      <c r="C961" s="8" t="s">
        <v>574</v>
      </c>
      <c r="G961" s="10"/>
    </row>
    <row r="962">
      <c r="A962" s="6"/>
      <c r="B962" s="6" t="s">
        <v>575</v>
      </c>
      <c r="C962" s="8" t="s">
        <v>576</v>
      </c>
      <c r="G962" s="10"/>
    </row>
    <row r="963">
      <c r="A963" s="6"/>
      <c r="B963" s="6" t="s">
        <v>577</v>
      </c>
      <c r="C963" s="8" t="s">
        <v>578</v>
      </c>
      <c r="G963" s="10"/>
    </row>
    <row r="964">
      <c r="A964" s="6"/>
      <c r="B964" s="6" t="s">
        <v>579</v>
      </c>
      <c r="C964" s="8" t="s">
        <v>580</v>
      </c>
      <c r="G964" s="10"/>
    </row>
    <row r="965">
      <c r="A965" s="6"/>
      <c r="B965" s="6" t="s">
        <v>581</v>
      </c>
      <c r="C965" s="8" t="s">
        <v>582</v>
      </c>
      <c r="G965" s="10"/>
    </row>
    <row r="966">
      <c r="A966" s="6"/>
      <c r="B966" s="6" t="s">
        <v>583</v>
      </c>
      <c r="C966" s="8" t="s">
        <v>584</v>
      </c>
      <c r="G966" s="10"/>
    </row>
    <row r="967">
      <c r="A967" s="6"/>
      <c r="B967" s="6" t="s">
        <v>585</v>
      </c>
      <c r="C967" s="8" t="s">
        <v>586</v>
      </c>
      <c r="G967" s="10"/>
    </row>
    <row r="968">
      <c r="A968" s="6"/>
      <c r="B968" s="6" t="s">
        <v>587</v>
      </c>
      <c r="C968" s="8" t="s">
        <v>588</v>
      </c>
      <c r="G968" s="10"/>
    </row>
    <row r="969">
      <c r="A969" s="6"/>
      <c r="B969" s="6" t="s">
        <v>589</v>
      </c>
      <c r="C969" s="8" t="s">
        <v>590</v>
      </c>
      <c r="G969" s="10"/>
    </row>
    <row r="970">
      <c r="A970" s="6"/>
      <c r="B970" s="6" t="s">
        <v>591</v>
      </c>
      <c r="C970" s="8" t="s">
        <v>592</v>
      </c>
      <c r="G970" s="10"/>
    </row>
    <row r="971">
      <c r="A971" s="6"/>
      <c r="B971" s="6" t="s">
        <v>593</v>
      </c>
      <c r="C971" s="8" t="s">
        <v>594</v>
      </c>
      <c r="G971" s="10"/>
    </row>
    <row r="972">
      <c r="A972" s="6"/>
      <c r="B972" s="6" t="s">
        <v>595</v>
      </c>
      <c r="C972" s="8" t="s">
        <v>596</v>
      </c>
      <c r="G972" s="10"/>
    </row>
    <row r="973">
      <c r="A973" s="6"/>
      <c r="B973" s="6" t="s">
        <v>597</v>
      </c>
      <c r="C973" s="8" t="s">
        <v>598</v>
      </c>
      <c r="G973" s="10"/>
    </row>
    <row r="974">
      <c r="A974" s="6"/>
      <c r="B974" s="6" t="s">
        <v>599</v>
      </c>
      <c r="C974" s="8" t="s">
        <v>600</v>
      </c>
      <c r="G974" s="10"/>
    </row>
    <row r="975">
      <c r="A975" s="6"/>
      <c r="B975" s="6" t="s">
        <v>601</v>
      </c>
      <c r="C975" s="8" t="s">
        <v>602</v>
      </c>
      <c r="G975" s="10"/>
    </row>
    <row r="976">
      <c r="A976" s="6"/>
      <c r="B976" s="6" t="s">
        <v>603</v>
      </c>
      <c r="C976" s="8" t="s">
        <v>604</v>
      </c>
      <c r="G976" s="10"/>
    </row>
    <row r="977">
      <c r="A977" s="6"/>
      <c r="B977" s="6" t="s">
        <v>605</v>
      </c>
      <c r="C977" s="8" t="s">
        <v>606</v>
      </c>
      <c r="G977" s="10"/>
    </row>
    <row r="978">
      <c r="A978" s="6"/>
      <c r="B978" s="6" t="s">
        <v>607</v>
      </c>
      <c r="C978" s="8" t="s">
        <v>608</v>
      </c>
      <c r="G978" s="10"/>
    </row>
    <row r="979">
      <c r="A979" s="6"/>
      <c r="B979" s="6" t="s">
        <v>609</v>
      </c>
      <c r="C979" s="8" t="s">
        <v>610</v>
      </c>
      <c r="G979" s="10"/>
    </row>
    <row r="980">
      <c r="A980" s="6"/>
      <c r="B980" s="6" t="s">
        <v>611</v>
      </c>
      <c r="C980" s="8" t="s">
        <v>612</v>
      </c>
      <c r="G980" s="10"/>
    </row>
    <row r="981">
      <c r="A981" s="6"/>
      <c r="B981" s="6" t="s">
        <v>613</v>
      </c>
      <c r="C981" s="8" t="s">
        <v>614</v>
      </c>
      <c r="G981" s="10"/>
    </row>
    <row r="982">
      <c r="A982" s="6"/>
      <c r="B982" s="6" t="s">
        <v>615</v>
      </c>
      <c r="C982" s="8" t="s">
        <v>616</v>
      </c>
      <c r="G982" s="10"/>
    </row>
    <row r="983">
      <c r="A983" s="6"/>
      <c r="B983" s="6" t="s">
        <v>617</v>
      </c>
      <c r="C983" s="8" t="s">
        <v>618</v>
      </c>
      <c r="G983" s="10"/>
    </row>
    <row r="984">
      <c r="A984" s="6"/>
      <c r="B984" s="6" t="s">
        <v>619</v>
      </c>
      <c r="C984" s="8" t="s">
        <v>620</v>
      </c>
      <c r="G984" s="10"/>
    </row>
    <row r="985">
      <c r="A985" s="6"/>
      <c r="B985" s="6" t="s">
        <v>621</v>
      </c>
      <c r="C985" s="8" t="s">
        <v>622</v>
      </c>
      <c r="G985" s="10"/>
    </row>
    <row r="986">
      <c r="A986" s="6"/>
      <c r="B986" s="6" t="s">
        <v>623</v>
      </c>
      <c r="C986" s="8" t="s">
        <v>624</v>
      </c>
      <c r="G986" s="10"/>
    </row>
    <row r="987">
      <c r="A987" s="6"/>
      <c r="B987" s="6" t="s">
        <v>625</v>
      </c>
      <c r="C987" s="8" t="s">
        <v>626</v>
      </c>
      <c r="G987" s="10"/>
    </row>
    <row r="988">
      <c r="A988" s="6"/>
      <c r="B988" s="6" t="s">
        <v>627</v>
      </c>
      <c r="C988" s="8" t="s">
        <v>628</v>
      </c>
      <c r="G988" s="10"/>
    </row>
    <row r="989">
      <c r="A989" s="6"/>
      <c r="B989" s="6" t="s">
        <v>629</v>
      </c>
      <c r="C989" s="8" t="s">
        <v>630</v>
      </c>
      <c r="G989" s="10"/>
    </row>
    <row r="990">
      <c r="A990" s="6"/>
      <c r="B990" s="6" t="s">
        <v>631</v>
      </c>
      <c r="C990" s="8" t="s">
        <v>632</v>
      </c>
      <c r="G990" s="10"/>
    </row>
    <row r="991">
      <c r="A991" s="6"/>
      <c r="B991" s="6" t="s">
        <v>633</v>
      </c>
      <c r="C991" s="8" t="s">
        <v>634</v>
      </c>
      <c r="G991" s="10"/>
    </row>
    <row r="992">
      <c r="A992" s="6"/>
      <c r="B992" s="6" t="s">
        <v>635</v>
      </c>
      <c r="C992" s="8" t="s">
        <v>636</v>
      </c>
      <c r="G992" s="10"/>
    </row>
    <row r="993">
      <c r="A993" s="6"/>
      <c r="B993" s="6" t="s">
        <v>637</v>
      </c>
      <c r="C993" s="8" t="s">
        <v>638</v>
      </c>
      <c r="G993" s="10"/>
    </row>
    <row r="994">
      <c r="A994" s="6"/>
      <c r="B994" s="6" t="s">
        <v>639</v>
      </c>
      <c r="C994" s="8" t="s">
        <v>640</v>
      </c>
      <c r="G994" s="10"/>
    </row>
    <row r="995">
      <c r="A995" s="6"/>
      <c r="B995" s="6" t="s">
        <v>641</v>
      </c>
      <c r="C995" s="8" t="s">
        <v>642</v>
      </c>
      <c r="G995" s="10"/>
    </row>
    <row r="996">
      <c r="A996" s="6"/>
      <c r="B996" s="6" t="s">
        <v>643</v>
      </c>
      <c r="C996" s="8" t="s">
        <v>644</v>
      </c>
      <c r="G996" s="10"/>
    </row>
    <row r="997">
      <c r="A997" s="6"/>
      <c r="B997" s="6" t="s">
        <v>645</v>
      </c>
      <c r="C997" s="8" t="s">
        <v>646</v>
      </c>
      <c r="G997" s="10"/>
    </row>
    <row r="998">
      <c r="A998" s="6"/>
      <c r="B998" s="6" t="s">
        <v>647</v>
      </c>
      <c r="C998" s="8" t="s">
        <v>648</v>
      </c>
      <c r="G998" s="10"/>
    </row>
    <row r="999">
      <c r="A999" s="6"/>
      <c r="B999" s="6" t="s">
        <v>649</v>
      </c>
      <c r="C999" s="8" t="s">
        <v>650</v>
      </c>
      <c r="G999" s="10"/>
    </row>
    <row r="1000">
      <c r="A1000" s="6"/>
      <c r="B1000" s="6" t="s">
        <v>651</v>
      </c>
      <c r="C1000" s="8" t="s">
        <v>652</v>
      </c>
      <c r="G1000" s="10"/>
    </row>
    <row r="1001">
      <c r="A1001" s="6"/>
      <c r="B1001" s="6" t="s">
        <v>653</v>
      </c>
      <c r="C1001" s="8" t="s">
        <v>654</v>
      </c>
      <c r="G1001" s="10"/>
    </row>
    <row r="1002">
      <c r="A1002" s="6"/>
      <c r="B1002" s="6" t="s">
        <v>655</v>
      </c>
      <c r="C1002" s="8" t="s">
        <v>656</v>
      </c>
      <c r="G1002" s="10"/>
    </row>
    <row r="1003">
      <c r="A1003" s="6"/>
      <c r="B1003" s="6" t="s">
        <v>657</v>
      </c>
      <c r="C1003" s="8" t="s">
        <v>658</v>
      </c>
      <c r="G1003" s="10"/>
    </row>
    <row r="1004">
      <c r="A1004" s="6"/>
      <c r="B1004" s="6" t="s">
        <v>659</v>
      </c>
      <c r="C1004" s="8" t="s">
        <v>660</v>
      </c>
      <c r="G1004" s="10"/>
    </row>
    <row r="1005">
      <c r="A1005" s="6"/>
      <c r="B1005" s="6" t="s">
        <v>661</v>
      </c>
      <c r="C1005" s="8" t="s">
        <v>662</v>
      </c>
      <c r="G1005" s="10"/>
    </row>
    <row r="1006">
      <c r="A1006" s="6"/>
      <c r="B1006" s="6" t="s">
        <v>663</v>
      </c>
      <c r="C1006" s="8" t="s">
        <v>664</v>
      </c>
      <c r="G1006" s="10"/>
    </row>
    <row r="1007">
      <c r="A1007" s="6"/>
      <c r="B1007" s="6" t="s">
        <v>665</v>
      </c>
      <c r="C1007" s="8" t="s">
        <v>666</v>
      </c>
      <c r="G1007" s="10"/>
    </row>
    <row r="1008">
      <c r="A1008" s="6"/>
      <c r="B1008" s="6" t="s">
        <v>667</v>
      </c>
      <c r="C1008" s="8" t="s">
        <v>668</v>
      </c>
      <c r="G1008" s="10"/>
    </row>
    <row r="1009">
      <c r="A1009" s="6"/>
      <c r="B1009" s="6" t="s">
        <v>669</v>
      </c>
      <c r="C1009" s="8" t="s">
        <v>670</v>
      </c>
      <c r="G1009" s="10"/>
    </row>
    <row r="1010">
      <c r="A1010" s="6"/>
      <c r="B1010" s="6" t="s">
        <v>671</v>
      </c>
      <c r="C1010" s="8" t="s">
        <v>672</v>
      </c>
      <c r="G1010" s="10"/>
    </row>
    <row r="1011">
      <c r="A1011" s="6"/>
      <c r="B1011" s="6" t="s">
        <v>673</v>
      </c>
      <c r="C1011" s="8" t="s">
        <v>674</v>
      </c>
      <c r="G1011" s="10"/>
    </row>
    <row r="1012">
      <c r="A1012" s="6"/>
      <c r="B1012" s="6" t="s">
        <v>675</v>
      </c>
      <c r="C1012" s="8" t="s">
        <v>676</v>
      </c>
      <c r="G1012" s="10"/>
    </row>
    <row r="1013">
      <c r="A1013" s="6"/>
      <c r="B1013" s="6" t="s">
        <v>677</v>
      </c>
      <c r="C1013" s="8" t="s">
        <v>678</v>
      </c>
      <c r="G1013" s="10"/>
    </row>
    <row r="1014">
      <c r="A1014" s="6"/>
      <c r="B1014" s="6" t="s">
        <v>679</v>
      </c>
      <c r="C1014" s="8" t="s">
        <v>680</v>
      </c>
      <c r="G1014" s="10"/>
    </row>
    <row r="1015">
      <c r="A1015" s="6"/>
      <c r="B1015" s="6" t="s">
        <v>681</v>
      </c>
      <c r="C1015" s="8" t="s">
        <v>682</v>
      </c>
      <c r="G1015" s="10"/>
    </row>
    <row r="1016">
      <c r="A1016" s="6"/>
      <c r="B1016" s="6" t="s">
        <v>683</v>
      </c>
      <c r="C1016" s="8" t="s">
        <v>684</v>
      </c>
      <c r="G1016" s="10"/>
    </row>
    <row r="1017">
      <c r="A1017" s="6"/>
      <c r="B1017" s="6" t="s">
        <v>685</v>
      </c>
      <c r="C1017" s="8" t="s">
        <v>686</v>
      </c>
      <c r="G1017" s="10"/>
    </row>
    <row r="1018">
      <c r="A1018" s="6"/>
      <c r="B1018" s="6" t="s">
        <v>687</v>
      </c>
      <c r="C1018" s="8" t="s">
        <v>688</v>
      </c>
      <c r="G1018" s="10"/>
    </row>
    <row r="1019">
      <c r="A1019" s="6"/>
      <c r="B1019" s="6" t="s">
        <v>689</v>
      </c>
      <c r="C1019" s="8" t="s">
        <v>690</v>
      </c>
      <c r="G1019" s="10"/>
    </row>
    <row r="1020">
      <c r="A1020" s="6"/>
      <c r="B1020" s="6" t="s">
        <v>691</v>
      </c>
      <c r="C1020" s="8" t="s">
        <v>692</v>
      </c>
      <c r="G1020" s="10"/>
    </row>
    <row r="1021">
      <c r="A1021" s="6"/>
      <c r="B1021" s="6" t="s">
        <v>693</v>
      </c>
      <c r="C1021" s="8" t="s">
        <v>694</v>
      </c>
      <c r="G1021" s="10"/>
    </row>
    <row r="1022">
      <c r="A1022" s="6"/>
      <c r="B1022" s="6" t="s">
        <v>695</v>
      </c>
      <c r="C1022" s="8" t="s">
        <v>696</v>
      </c>
      <c r="G1022" s="10"/>
    </row>
    <row r="1023">
      <c r="A1023" s="6"/>
      <c r="B1023" s="6" t="s">
        <v>697</v>
      </c>
      <c r="C1023" s="8" t="s">
        <v>698</v>
      </c>
      <c r="G1023" s="10"/>
    </row>
    <row r="1024">
      <c r="A1024" s="6"/>
      <c r="B1024" s="6" t="s">
        <v>699</v>
      </c>
      <c r="C1024" s="8" t="s">
        <v>700</v>
      </c>
      <c r="G1024" s="10"/>
    </row>
    <row r="1025">
      <c r="A1025" s="6"/>
      <c r="B1025" s="6" t="s">
        <v>701</v>
      </c>
      <c r="C1025" s="15">
        <v>1.0</v>
      </c>
      <c r="G1025" s="10"/>
    </row>
    <row r="1026">
      <c r="A1026" s="6"/>
      <c r="B1026" s="6" t="s">
        <v>702</v>
      </c>
      <c r="C1026" s="8" t="s">
        <v>703</v>
      </c>
      <c r="G1026" s="10"/>
    </row>
    <row r="1027">
      <c r="A1027" s="6"/>
      <c r="B1027" s="6" t="s">
        <v>704</v>
      </c>
      <c r="C1027" s="8" t="s">
        <v>705</v>
      </c>
      <c r="G1027" s="10"/>
    </row>
    <row r="1028">
      <c r="A1028" s="6"/>
      <c r="B1028" s="6" t="s">
        <v>706</v>
      </c>
      <c r="C1028" s="8" t="s">
        <v>707</v>
      </c>
      <c r="G1028" s="10"/>
    </row>
    <row r="1029">
      <c r="A1029" s="6"/>
      <c r="B1029" s="6" t="s">
        <v>708</v>
      </c>
      <c r="C1029" s="8" t="s">
        <v>709</v>
      </c>
      <c r="G1029" s="10"/>
    </row>
    <row r="1030">
      <c r="A1030" s="6"/>
      <c r="B1030" s="6" t="s">
        <v>710</v>
      </c>
      <c r="C1030" s="8" t="s">
        <v>711</v>
      </c>
      <c r="G1030" s="10"/>
    </row>
    <row r="1031">
      <c r="A1031" s="6"/>
      <c r="B1031" s="6" t="s">
        <v>712</v>
      </c>
      <c r="C1031" s="8" t="s">
        <v>713</v>
      </c>
      <c r="G1031" s="10"/>
    </row>
    <row r="1032">
      <c r="A1032" s="6"/>
      <c r="B1032" s="6" t="s">
        <v>714</v>
      </c>
      <c r="C1032" s="8" t="s">
        <v>715</v>
      </c>
      <c r="G1032" s="10"/>
    </row>
    <row r="1033">
      <c r="A1033" s="6"/>
      <c r="B1033" s="6" t="s">
        <v>716</v>
      </c>
      <c r="C1033" s="8" t="s">
        <v>717</v>
      </c>
      <c r="G1033" s="10"/>
    </row>
    <row r="1034">
      <c r="A1034" s="6"/>
      <c r="B1034" s="6" t="s">
        <v>718</v>
      </c>
      <c r="C1034" s="8" t="s">
        <v>719</v>
      </c>
      <c r="G1034" s="10"/>
    </row>
    <row r="1035">
      <c r="A1035" s="6"/>
      <c r="B1035" s="6" t="s">
        <v>720</v>
      </c>
      <c r="C1035" s="8" t="s">
        <v>721</v>
      </c>
      <c r="G1035" s="10"/>
    </row>
    <row r="1036">
      <c r="A1036" s="6"/>
      <c r="B1036" s="6" t="s">
        <v>722</v>
      </c>
      <c r="C1036" s="8" t="s">
        <v>723</v>
      </c>
      <c r="G1036" s="10"/>
    </row>
    <row r="1037">
      <c r="A1037" s="6"/>
      <c r="B1037" s="6" t="s">
        <v>724</v>
      </c>
      <c r="C1037" s="8" t="s">
        <v>725</v>
      </c>
      <c r="G1037" s="10"/>
    </row>
    <row r="1038">
      <c r="A1038" s="6"/>
      <c r="B1038" s="6" t="s">
        <v>726</v>
      </c>
      <c r="C1038" s="8" t="s">
        <v>727</v>
      </c>
      <c r="G1038" s="10"/>
    </row>
    <row r="1039">
      <c r="A1039" s="6"/>
      <c r="B1039" s="6" t="s">
        <v>728</v>
      </c>
      <c r="C1039" s="8" t="s">
        <v>729</v>
      </c>
      <c r="G1039" s="10"/>
    </row>
    <row r="1040">
      <c r="A1040" s="6"/>
      <c r="B1040" s="6" t="s">
        <v>730</v>
      </c>
      <c r="C1040" s="8" t="s">
        <v>731</v>
      </c>
      <c r="G1040" s="10"/>
    </row>
    <row r="1041">
      <c r="A1041" s="6"/>
      <c r="B1041" s="6" t="s">
        <v>732</v>
      </c>
      <c r="C1041" s="8" t="s">
        <v>733</v>
      </c>
      <c r="G1041" s="10"/>
    </row>
    <row r="1042">
      <c r="A1042" s="6"/>
      <c r="B1042" s="6" t="s">
        <v>734</v>
      </c>
      <c r="C1042" s="8" t="s">
        <v>735</v>
      </c>
      <c r="G1042" s="10"/>
    </row>
    <row r="1043">
      <c r="A1043" s="6"/>
      <c r="B1043" s="6" t="s">
        <v>736</v>
      </c>
      <c r="C1043" s="8" t="s">
        <v>737</v>
      </c>
      <c r="G1043" s="10"/>
    </row>
    <row r="1044">
      <c r="A1044" s="6"/>
      <c r="B1044" s="6" t="s">
        <v>738</v>
      </c>
      <c r="C1044" s="8" t="s">
        <v>739</v>
      </c>
      <c r="G1044" s="10"/>
    </row>
    <row r="1045">
      <c r="A1045" s="6"/>
      <c r="B1045" s="6" t="s">
        <v>740</v>
      </c>
      <c r="C1045" s="8" t="s">
        <v>741</v>
      </c>
      <c r="G1045" s="10"/>
    </row>
    <row r="1046">
      <c r="A1046" s="6"/>
      <c r="B1046" s="6" t="s">
        <v>742</v>
      </c>
      <c r="C1046" s="8" t="s">
        <v>743</v>
      </c>
      <c r="G1046" s="10"/>
    </row>
    <row r="1047">
      <c r="A1047" s="6"/>
      <c r="B1047" s="6" t="s">
        <v>744</v>
      </c>
      <c r="C1047" s="8" t="s">
        <v>745</v>
      </c>
      <c r="G1047" s="10"/>
    </row>
    <row r="1048">
      <c r="A1048" s="6"/>
      <c r="B1048" s="6" t="s">
        <v>746</v>
      </c>
      <c r="C1048" s="8" t="s">
        <v>747</v>
      </c>
      <c r="G1048" s="10"/>
    </row>
    <row r="1049">
      <c r="A1049" s="6"/>
      <c r="B1049" s="6" t="s">
        <v>748</v>
      </c>
      <c r="C1049" s="8" t="s">
        <v>749</v>
      </c>
      <c r="G1049" s="10"/>
    </row>
    <row r="1050">
      <c r="A1050" s="6"/>
      <c r="B1050" s="6" t="s">
        <v>750</v>
      </c>
      <c r="C1050" s="8" t="s">
        <v>751</v>
      </c>
      <c r="G1050" s="10"/>
    </row>
    <row r="1051">
      <c r="A1051" s="6"/>
      <c r="B1051" s="6" t="s">
        <v>752</v>
      </c>
      <c r="C1051" s="8" t="s">
        <v>753</v>
      </c>
      <c r="G1051" s="10"/>
    </row>
    <row r="1052">
      <c r="A1052" s="6"/>
      <c r="B1052" s="6" t="s">
        <v>754</v>
      </c>
      <c r="C1052" s="8" t="s">
        <v>755</v>
      </c>
      <c r="G1052" s="10"/>
    </row>
    <row r="1053">
      <c r="A1053" s="6"/>
      <c r="B1053" s="6" t="s">
        <v>756</v>
      </c>
      <c r="C1053" s="8" t="s">
        <v>757</v>
      </c>
      <c r="G1053" s="10"/>
    </row>
    <row r="1054">
      <c r="A1054" s="6"/>
      <c r="B1054" s="6" t="s">
        <v>758</v>
      </c>
      <c r="C1054" s="8" t="s">
        <v>759</v>
      </c>
      <c r="G1054" s="10"/>
    </row>
    <row r="1055">
      <c r="A1055" s="6"/>
      <c r="B1055" s="6" t="s">
        <v>760</v>
      </c>
      <c r="C1055" s="8" t="s">
        <v>761</v>
      </c>
      <c r="G1055" s="10"/>
    </row>
    <row r="1056">
      <c r="A1056" s="6"/>
      <c r="B1056" s="6" t="s">
        <v>762</v>
      </c>
      <c r="C1056" s="8" t="s">
        <v>763</v>
      </c>
      <c r="G1056" s="10"/>
    </row>
    <row r="1057">
      <c r="A1057" s="6"/>
      <c r="B1057" s="6" t="s">
        <v>764</v>
      </c>
      <c r="C1057" s="8" t="s">
        <v>765</v>
      </c>
      <c r="G1057" s="10"/>
    </row>
    <row r="1058">
      <c r="A1058" s="6"/>
      <c r="B1058" s="6" t="s">
        <v>766</v>
      </c>
      <c r="C1058" s="8" t="s">
        <v>767</v>
      </c>
      <c r="G1058" s="10"/>
    </row>
    <row r="1059">
      <c r="A1059" s="6"/>
      <c r="B1059" s="6" t="s">
        <v>768</v>
      </c>
      <c r="C1059" s="8" t="s">
        <v>769</v>
      </c>
      <c r="G1059" s="10"/>
    </row>
    <row r="1060">
      <c r="A1060" s="6"/>
      <c r="B1060" s="6" t="s">
        <v>770</v>
      </c>
      <c r="C1060" s="8" t="s">
        <v>771</v>
      </c>
      <c r="G1060" s="10"/>
    </row>
    <row r="1061">
      <c r="A1061" s="6"/>
      <c r="B1061" s="6" t="s">
        <v>772</v>
      </c>
      <c r="C1061" s="8" t="s">
        <v>773</v>
      </c>
      <c r="G1061" s="10"/>
    </row>
    <row r="1062">
      <c r="A1062" s="6"/>
      <c r="B1062" s="6" t="s">
        <v>774</v>
      </c>
      <c r="C1062" s="8" t="s">
        <v>775</v>
      </c>
      <c r="G1062" s="10"/>
    </row>
    <row r="1063">
      <c r="A1063" s="6"/>
      <c r="B1063" s="6" t="s">
        <v>776</v>
      </c>
      <c r="C1063" s="8" t="s">
        <v>777</v>
      </c>
      <c r="G1063" s="10"/>
    </row>
    <row r="1064">
      <c r="A1064" s="6"/>
      <c r="B1064" s="6" t="s">
        <v>778</v>
      </c>
      <c r="C1064" s="8" t="s">
        <v>779</v>
      </c>
      <c r="G1064" s="10"/>
    </row>
    <row r="1065">
      <c r="A1065" s="6"/>
      <c r="B1065" s="6" t="s">
        <v>780</v>
      </c>
      <c r="C1065" s="8" t="s">
        <v>781</v>
      </c>
      <c r="G1065" s="10"/>
    </row>
    <row r="1066">
      <c r="A1066" s="6"/>
      <c r="B1066" s="6" t="s">
        <v>782</v>
      </c>
      <c r="C1066" s="8" t="s">
        <v>783</v>
      </c>
      <c r="G1066" s="10"/>
    </row>
    <row r="1067">
      <c r="A1067" s="6"/>
      <c r="B1067" s="6" t="s">
        <v>784</v>
      </c>
      <c r="C1067" s="8" t="s">
        <v>785</v>
      </c>
      <c r="G1067" s="10"/>
    </row>
    <row r="1068">
      <c r="A1068" s="6"/>
      <c r="B1068" s="6" t="s">
        <v>786</v>
      </c>
      <c r="C1068" s="8" t="s">
        <v>787</v>
      </c>
      <c r="G1068" s="10"/>
    </row>
    <row r="1069">
      <c r="A1069" s="6"/>
      <c r="B1069" s="6" t="s">
        <v>788</v>
      </c>
      <c r="C1069" s="8" t="s">
        <v>789</v>
      </c>
      <c r="G1069" s="10"/>
    </row>
    <row r="1070">
      <c r="A1070" s="6"/>
      <c r="B1070" s="6" t="s">
        <v>790</v>
      </c>
      <c r="C1070" s="8" t="s">
        <v>791</v>
      </c>
      <c r="G1070" s="10"/>
    </row>
    <row r="1071">
      <c r="A1071" s="6"/>
      <c r="B1071" s="6" t="s">
        <v>792</v>
      </c>
      <c r="C1071" s="8" t="s">
        <v>793</v>
      </c>
      <c r="G1071" s="10"/>
    </row>
    <row r="1072">
      <c r="A1072" s="6"/>
      <c r="B1072" s="6" t="s">
        <v>794</v>
      </c>
      <c r="C1072" s="8" t="s">
        <v>795</v>
      </c>
      <c r="G1072" s="10"/>
    </row>
    <row r="1073">
      <c r="A1073" s="6"/>
      <c r="B1073" s="6" t="s">
        <v>796</v>
      </c>
      <c r="C1073" s="8" t="s">
        <v>797</v>
      </c>
      <c r="G1073" s="10"/>
    </row>
    <row r="1074">
      <c r="A1074" s="6"/>
      <c r="B1074" s="6" t="s">
        <v>798</v>
      </c>
      <c r="C1074" s="8" t="s">
        <v>799</v>
      </c>
      <c r="G1074" s="10"/>
    </row>
    <row r="1075">
      <c r="A1075" s="6"/>
      <c r="B1075" s="6" t="s">
        <v>800</v>
      </c>
      <c r="C1075" s="8" t="s">
        <v>801</v>
      </c>
      <c r="G1075" s="10"/>
    </row>
    <row r="1076">
      <c r="A1076" s="6"/>
      <c r="B1076" s="6" t="s">
        <v>802</v>
      </c>
      <c r="C1076" s="8" t="s">
        <v>803</v>
      </c>
      <c r="G1076" s="10"/>
    </row>
    <row r="1077">
      <c r="A1077" s="6"/>
      <c r="B1077" s="6" t="s">
        <v>804</v>
      </c>
      <c r="C1077" s="8" t="s">
        <v>805</v>
      </c>
      <c r="G1077" s="10"/>
    </row>
    <row r="1078">
      <c r="A1078" s="6"/>
      <c r="B1078" s="6" t="s">
        <v>806</v>
      </c>
      <c r="C1078" s="8" t="s">
        <v>807</v>
      </c>
      <c r="G1078" s="10"/>
    </row>
    <row r="1079">
      <c r="A1079" s="6"/>
      <c r="B1079" s="6" t="s">
        <v>808</v>
      </c>
      <c r="C1079" s="8" t="s">
        <v>809</v>
      </c>
      <c r="G1079" s="10"/>
    </row>
    <row r="1080">
      <c r="A1080" s="6"/>
      <c r="B1080" s="6" t="s">
        <v>810</v>
      </c>
      <c r="C1080" s="8" t="s">
        <v>811</v>
      </c>
      <c r="G1080" s="10"/>
    </row>
    <row r="1081">
      <c r="A1081" s="6"/>
      <c r="B1081" s="6" t="s">
        <v>812</v>
      </c>
      <c r="C1081" s="8" t="s">
        <v>813</v>
      </c>
      <c r="G1081" s="10"/>
    </row>
    <row r="1082">
      <c r="A1082" s="6"/>
      <c r="B1082" s="6" t="s">
        <v>814</v>
      </c>
      <c r="C1082" s="8" t="s">
        <v>815</v>
      </c>
      <c r="G1082" s="10"/>
    </row>
    <row r="1083">
      <c r="A1083" s="6"/>
      <c r="B1083" s="6" t="s">
        <v>816</v>
      </c>
      <c r="C1083" s="8" t="s">
        <v>456</v>
      </c>
      <c r="G1083" s="10"/>
    </row>
    <row r="1084">
      <c r="A1084" s="6"/>
      <c r="B1084" s="6" t="s">
        <v>817</v>
      </c>
      <c r="C1084" s="8" t="s">
        <v>818</v>
      </c>
      <c r="G1084" s="10"/>
    </row>
    <row r="1085">
      <c r="A1085" s="6"/>
      <c r="B1085" s="6" t="s">
        <v>819</v>
      </c>
      <c r="C1085" s="8" t="s">
        <v>820</v>
      </c>
      <c r="G1085" s="10"/>
    </row>
    <row r="1086">
      <c r="A1086" s="6"/>
      <c r="B1086" s="6" t="s">
        <v>821</v>
      </c>
      <c r="C1086" s="8" t="s">
        <v>822</v>
      </c>
      <c r="G1086" s="10"/>
    </row>
    <row r="1087">
      <c r="A1087" s="6"/>
      <c r="B1087" s="6" t="s">
        <v>823</v>
      </c>
      <c r="C1087" s="8" t="s">
        <v>824</v>
      </c>
      <c r="G1087" s="10"/>
    </row>
    <row r="1088">
      <c r="A1088" s="6"/>
      <c r="B1088" s="6" t="s">
        <v>825</v>
      </c>
      <c r="C1088" s="8" t="s">
        <v>826</v>
      </c>
      <c r="G1088" s="10"/>
    </row>
    <row r="1089">
      <c r="A1089" s="6"/>
      <c r="B1089" s="6" t="s">
        <v>827</v>
      </c>
      <c r="C1089" s="8" t="s">
        <v>828</v>
      </c>
      <c r="G1089" s="10"/>
    </row>
    <row r="1090">
      <c r="A1090" s="6"/>
      <c r="B1090" s="6" t="s">
        <v>829</v>
      </c>
      <c r="C1090" s="8" t="s">
        <v>830</v>
      </c>
      <c r="G1090" s="10"/>
    </row>
    <row r="1091">
      <c r="A1091" s="6"/>
      <c r="B1091" s="6" t="s">
        <v>831</v>
      </c>
      <c r="C1091" s="8" t="s">
        <v>832</v>
      </c>
      <c r="G1091" s="10"/>
    </row>
    <row r="1092">
      <c r="A1092" s="6"/>
      <c r="B1092" s="6" t="s">
        <v>833</v>
      </c>
      <c r="C1092" s="8" t="s">
        <v>834</v>
      </c>
      <c r="G1092" s="10"/>
    </row>
    <row r="1093">
      <c r="A1093" s="6"/>
      <c r="B1093" s="6" t="s">
        <v>835</v>
      </c>
      <c r="C1093" s="8" t="s">
        <v>836</v>
      </c>
      <c r="G1093" s="10"/>
    </row>
    <row r="1094">
      <c r="A1094" s="6"/>
      <c r="B1094" s="6" t="s">
        <v>837</v>
      </c>
      <c r="C1094" s="8" t="s">
        <v>838</v>
      </c>
      <c r="G1094" s="10"/>
    </row>
    <row r="1095">
      <c r="A1095" s="6"/>
      <c r="B1095" s="6" t="s">
        <v>839</v>
      </c>
      <c r="C1095" s="8" t="s">
        <v>840</v>
      </c>
      <c r="G1095" s="10"/>
    </row>
    <row r="1096">
      <c r="A1096" s="6"/>
      <c r="B1096" s="6" t="s">
        <v>841</v>
      </c>
      <c r="C1096" s="8" t="s">
        <v>842</v>
      </c>
      <c r="G1096" s="10"/>
    </row>
    <row r="1097">
      <c r="A1097" s="6"/>
      <c r="B1097" s="6" t="s">
        <v>843</v>
      </c>
      <c r="C1097" s="8" t="s">
        <v>844</v>
      </c>
      <c r="G1097" s="10"/>
    </row>
    <row r="1098">
      <c r="A1098" s="6"/>
      <c r="B1098" s="6" t="s">
        <v>845</v>
      </c>
      <c r="C1098" s="8" t="s">
        <v>846</v>
      </c>
      <c r="G1098" s="10"/>
    </row>
    <row r="1099">
      <c r="A1099" s="6"/>
      <c r="B1099" s="6" t="s">
        <v>847</v>
      </c>
      <c r="C1099" s="8" t="s">
        <v>848</v>
      </c>
      <c r="G1099" s="10"/>
    </row>
    <row r="1100">
      <c r="A1100" s="6"/>
      <c r="B1100" s="6" t="s">
        <v>849</v>
      </c>
      <c r="C1100" s="8" t="s">
        <v>850</v>
      </c>
      <c r="G1100" s="10"/>
    </row>
    <row r="1101">
      <c r="A1101" s="6"/>
      <c r="B1101" s="6" t="s">
        <v>851</v>
      </c>
      <c r="C1101" s="8" t="s">
        <v>852</v>
      </c>
      <c r="G1101" s="10"/>
    </row>
    <row r="1102">
      <c r="A1102" s="6"/>
      <c r="B1102" s="6" t="s">
        <v>853</v>
      </c>
      <c r="C1102" s="8" t="s">
        <v>854</v>
      </c>
      <c r="G1102" s="10"/>
    </row>
    <row r="1103">
      <c r="A1103" s="6"/>
      <c r="B1103" s="6" t="s">
        <v>855</v>
      </c>
      <c r="C1103" s="8" t="s">
        <v>856</v>
      </c>
      <c r="G1103" s="10"/>
    </row>
    <row r="1104">
      <c r="A1104" s="6"/>
      <c r="B1104" s="6" t="s">
        <v>857</v>
      </c>
      <c r="C1104" s="8" t="s">
        <v>858</v>
      </c>
      <c r="G1104" s="10"/>
    </row>
    <row r="1105">
      <c r="A1105" s="6"/>
      <c r="B1105" s="6" t="s">
        <v>859</v>
      </c>
      <c r="C1105" s="8" t="s">
        <v>860</v>
      </c>
      <c r="G1105" s="10"/>
    </row>
    <row r="1106">
      <c r="A1106" s="6"/>
      <c r="B1106" s="6" t="s">
        <v>861</v>
      </c>
      <c r="C1106" s="8" t="s">
        <v>862</v>
      </c>
      <c r="G1106" s="10"/>
    </row>
    <row r="1107">
      <c r="A1107" s="6"/>
      <c r="B1107" s="6" t="s">
        <v>863</v>
      </c>
      <c r="C1107" s="8" t="s">
        <v>864</v>
      </c>
      <c r="G1107" s="10"/>
    </row>
    <row r="1108">
      <c r="A1108" s="6"/>
      <c r="B1108" s="6" t="s">
        <v>865</v>
      </c>
      <c r="C1108" s="8" t="s">
        <v>866</v>
      </c>
      <c r="G1108" s="10"/>
    </row>
    <row r="1109">
      <c r="A1109" s="6"/>
      <c r="B1109" s="6" t="s">
        <v>867</v>
      </c>
      <c r="C1109" s="8" t="s">
        <v>868</v>
      </c>
      <c r="G1109" s="10"/>
    </row>
    <row r="1110">
      <c r="A1110" s="6"/>
      <c r="B1110" s="6" t="s">
        <v>869</v>
      </c>
      <c r="C1110" s="8" t="s">
        <v>870</v>
      </c>
      <c r="G1110" s="10"/>
    </row>
    <row r="1111">
      <c r="A1111" s="6"/>
      <c r="B1111" s="6" t="s">
        <v>871</v>
      </c>
      <c r="C1111" s="8" t="s">
        <v>872</v>
      </c>
      <c r="G1111" s="10"/>
    </row>
    <row r="1112">
      <c r="A1112" s="6"/>
      <c r="B1112" s="6" t="s">
        <v>873</v>
      </c>
      <c r="C1112" s="8" t="s">
        <v>874</v>
      </c>
      <c r="G1112" s="10"/>
    </row>
    <row r="1113">
      <c r="A1113" s="6"/>
      <c r="B1113" s="6" t="s">
        <v>875</v>
      </c>
      <c r="C1113" s="8" t="s">
        <v>876</v>
      </c>
      <c r="G1113" s="10"/>
    </row>
    <row r="1114">
      <c r="A1114" s="6"/>
      <c r="B1114" s="6" t="s">
        <v>877</v>
      </c>
      <c r="C1114" s="8" t="s">
        <v>878</v>
      </c>
      <c r="G1114" s="10"/>
    </row>
    <row r="1115">
      <c r="A1115" s="6"/>
      <c r="B1115" s="6" t="s">
        <v>879</v>
      </c>
      <c r="C1115" s="8" t="s">
        <v>880</v>
      </c>
      <c r="G1115" s="10"/>
    </row>
    <row r="1116">
      <c r="A1116" s="6"/>
      <c r="B1116" s="6" t="s">
        <v>881</v>
      </c>
      <c r="C1116" s="8" t="s">
        <v>882</v>
      </c>
      <c r="G1116" s="10"/>
    </row>
    <row r="1117">
      <c r="A1117" s="6"/>
      <c r="B1117" s="6" t="s">
        <v>883</v>
      </c>
      <c r="C1117" s="8" t="s">
        <v>884</v>
      </c>
      <c r="G1117" s="10"/>
    </row>
    <row r="1118">
      <c r="A1118" s="6"/>
      <c r="B1118" s="6" t="s">
        <v>885</v>
      </c>
      <c r="C1118" s="8" t="s">
        <v>886</v>
      </c>
      <c r="G1118" s="10"/>
    </row>
    <row r="1119">
      <c r="A1119" s="6"/>
      <c r="B1119" s="6" t="s">
        <v>887</v>
      </c>
      <c r="C1119" s="8" t="s">
        <v>888</v>
      </c>
      <c r="G1119" s="10"/>
    </row>
    <row r="1120">
      <c r="A1120" s="6"/>
      <c r="B1120" s="6" t="s">
        <v>889</v>
      </c>
      <c r="C1120" s="16" t="str">
        <f>+1 to Simone's comment, works for me</f>
        <v>#ERROR!</v>
      </c>
      <c r="G1120" s="10"/>
    </row>
    <row r="1121">
      <c r="A1121" s="6"/>
      <c r="B1121" s="6" t="s">
        <v>890</v>
      </c>
      <c r="C1121" s="8" t="s">
        <v>891</v>
      </c>
      <c r="G1121" s="10"/>
    </row>
    <row r="1122">
      <c r="A1122" s="6"/>
      <c r="B1122" s="6" t="s">
        <v>892</v>
      </c>
      <c r="C1122" s="8" t="s">
        <v>893</v>
      </c>
      <c r="G1122" s="10"/>
    </row>
    <row r="1123">
      <c r="A1123" s="6"/>
      <c r="B1123" s="6" t="s">
        <v>894</v>
      </c>
      <c r="C1123" s="8" t="s">
        <v>895</v>
      </c>
      <c r="G1123" s="10"/>
    </row>
    <row r="1124">
      <c r="A1124" s="6"/>
      <c r="B1124" s="6" t="s">
        <v>896</v>
      </c>
      <c r="C1124" s="8" t="s">
        <v>897</v>
      </c>
      <c r="G1124" s="10"/>
    </row>
    <row r="1125">
      <c r="A1125" s="6"/>
      <c r="B1125" s="6" t="s">
        <v>898</v>
      </c>
      <c r="C1125" s="8" t="s">
        <v>899</v>
      </c>
      <c r="G1125" s="10"/>
    </row>
    <row r="1126">
      <c r="A1126" s="6"/>
      <c r="B1126" s="6" t="s">
        <v>900</v>
      </c>
      <c r="C1126" s="8" t="s">
        <v>901</v>
      </c>
      <c r="G1126" s="10"/>
    </row>
    <row r="1127">
      <c r="A1127" s="6"/>
      <c r="B1127" s="6" t="s">
        <v>902</v>
      </c>
      <c r="C1127" s="8" t="s">
        <v>903</v>
      </c>
      <c r="G1127" s="10"/>
    </row>
    <row r="1128">
      <c r="A1128" s="6"/>
      <c r="B1128" s="6" t="s">
        <v>904</v>
      </c>
      <c r="C1128" s="8" t="s">
        <v>905</v>
      </c>
      <c r="G1128" s="10"/>
    </row>
    <row r="1129">
      <c r="A1129" s="6"/>
      <c r="B1129" s="6" t="s">
        <v>906</v>
      </c>
      <c r="C1129" s="8" t="s">
        <v>907</v>
      </c>
      <c r="G1129" s="10"/>
    </row>
    <row r="1130">
      <c r="A1130" s="6"/>
      <c r="B1130" s="6" t="s">
        <v>908</v>
      </c>
      <c r="C1130" s="8" t="s">
        <v>909</v>
      </c>
      <c r="G1130" s="10"/>
    </row>
    <row r="1131">
      <c r="A1131" s="6"/>
      <c r="B1131" s="6" t="s">
        <v>910</v>
      </c>
      <c r="C1131" s="8" t="s">
        <v>911</v>
      </c>
      <c r="G1131" s="10"/>
    </row>
    <row r="1132">
      <c r="A1132" s="6"/>
      <c r="B1132" s="6" t="s">
        <v>912</v>
      </c>
      <c r="C1132" s="8" t="s">
        <v>913</v>
      </c>
      <c r="G1132" s="10"/>
    </row>
    <row r="1133">
      <c r="A1133" s="6"/>
      <c r="B1133" s="6" t="s">
        <v>914</v>
      </c>
      <c r="C1133" s="8" t="s">
        <v>915</v>
      </c>
      <c r="G1133" s="10"/>
    </row>
    <row r="1134">
      <c r="A1134" s="6"/>
      <c r="B1134" s="6" t="s">
        <v>916</v>
      </c>
      <c r="C1134" s="8" t="s">
        <v>917</v>
      </c>
      <c r="G1134" s="10"/>
    </row>
    <row r="1135">
      <c r="A1135" s="6"/>
      <c r="B1135" s="6" t="s">
        <v>918</v>
      </c>
      <c r="C1135" s="8" t="s">
        <v>919</v>
      </c>
      <c r="G1135" s="10"/>
    </row>
    <row r="1136">
      <c r="A1136" s="6"/>
      <c r="B1136" s="6" t="s">
        <v>920</v>
      </c>
      <c r="C1136" s="8" t="s">
        <v>921</v>
      </c>
      <c r="G1136" s="10"/>
    </row>
    <row r="1137">
      <c r="A1137" s="6"/>
      <c r="B1137" s="6" t="s">
        <v>922</v>
      </c>
      <c r="C1137" s="8" t="s">
        <v>923</v>
      </c>
      <c r="G1137" s="10"/>
    </row>
    <row r="1138">
      <c r="A1138" s="6"/>
      <c r="B1138" s="6" t="s">
        <v>924</v>
      </c>
      <c r="C1138" s="8" t="s">
        <v>925</v>
      </c>
      <c r="G1138" s="10"/>
    </row>
    <row r="1139">
      <c r="A1139" s="6"/>
      <c r="B1139" s="6" t="s">
        <v>926</v>
      </c>
      <c r="C1139" s="8" t="s">
        <v>927</v>
      </c>
      <c r="G1139" s="10"/>
    </row>
    <row r="1140">
      <c r="A1140" s="6"/>
      <c r="B1140" s="6" t="s">
        <v>928</v>
      </c>
      <c r="C1140" s="8" t="s">
        <v>929</v>
      </c>
      <c r="G1140" s="10"/>
    </row>
    <row r="1141">
      <c r="A1141" s="6"/>
      <c r="B1141" s="6" t="s">
        <v>930</v>
      </c>
      <c r="C1141" s="8" t="s">
        <v>931</v>
      </c>
      <c r="G1141" s="10"/>
    </row>
    <row r="1142">
      <c r="A1142" s="6"/>
      <c r="B1142" s="6" t="s">
        <v>932</v>
      </c>
      <c r="C1142" s="8" t="s">
        <v>933</v>
      </c>
      <c r="G1142" s="10"/>
    </row>
    <row r="1143">
      <c r="A1143" s="6"/>
      <c r="B1143" s="6" t="s">
        <v>934</v>
      </c>
      <c r="C1143" s="8" t="s">
        <v>935</v>
      </c>
      <c r="G1143" s="10"/>
    </row>
    <row r="1144">
      <c r="A1144" s="6"/>
      <c r="B1144" s="6" t="s">
        <v>936</v>
      </c>
      <c r="C1144" s="8" t="s">
        <v>937</v>
      </c>
      <c r="G1144" s="10"/>
    </row>
    <row r="1145">
      <c r="A1145" s="6"/>
      <c r="B1145" s="6" t="s">
        <v>938</v>
      </c>
      <c r="C1145" s="8" t="s">
        <v>939</v>
      </c>
      <c r="G1145" s="10"/>
    </row>
    <row r="1146">
      <c r="A1146" s="6"/>
      <c r="B1146" s="6" t="s">
        <v>940</v>
      </c>
      <c r="C1146" s="8" t="s">
        <v>941</v>
      </c>
      <c r="G1146" s="10"/>
    </row>
    <row r="1147">
      <c r="A1147" s="6"/>
      <c r="B1147" s="6" t="s">
        <v>942</v>
      </c>
      <c r="C1147" s="8" t="s">
        <v>943</v>
      </c>
      <c r="G1147" s="10"/>
    </row>
    <row r="1148">
      <c r="A1148" s="6"/>
      <c r="B1148" s="6" t="s">
        <v>944</v>
      </c>
      <c r="C1148" s="8" t="s">
        <v>945</v>
      </c>
      <c r="G1148" s="10"/>
    </row>
    <row r="1149">
      <c r="A1149" s="6"/>
      <c r="B1149" s="6" t="s">
        <v>946</v>
      </c>
      <c r="C1149" s="8" t="s">
        <v>947</v>
      </c>
      <c r="G1149" s="10"/>
    </row>
    <row r="1150">
      <c r="A1150" s="6"/>
      <c r="B1150" s="6" t="s">
        <v>948</v>
      </c>
      <c r="C1150" s="8" t="s">
        <v>949</v>
      </c>
      <c r="G1150" s="10"/>
    </row>
    <row r="1151">
      <c r="A1151" s="6"/>
      <c r="B1151" s="6" t="s">
        <v>950</v>
      </c>
      <c r="C1151" s="8" t="s">
        <v>951</v>
      </c>
      <c r="G1151" s="10"/>
    </row>
    <row r="1152">
      <c r="A1152" s="6"/>
      <c r="B1152" s="6" t="s">
        <v>952</v>
      </c>
      <c r="C1152" s="8" t="s">
        <v>953</v>
      </c>
      <c r="G1152" s="10"/>
    </row>
    <row r="1153">
      <c r="A1153" s="6"/>
      <c r="B1153" s="6" t="s">
        <v>954</v>
      </c>
      <c r="C1153" s="8" t="s">
        <v>955</v>
      </c>
      <c r="G1153" s="10"/>
    </row>
    <row r="1154">
      <c r="A1154" s="6"/>
      <c r="B1154" s="6" t="s">
        <v>956</v>
      </c>
      <c r="C1154" s="8" t="s">
        <v>957</v>
      </c>
      <c r="G1154" s="10"/>
    </row>
    <row r="1155">
      <c r="A1155" s="6"/>
      <c r="B1155" s="6" t="s">
        <v>958</v>
      </c>
      <c r="C1155" s="8" t="s">
        <v>959</v>
      </c>
      <c r="G1155" s="10"/>
    </row>
    <row r="1156">
      <c r="A1156" s="6"/>
      <c r="B1156" s="6" t="s">
        <v>960</v>
      </c>
      <c r="C1156" s="8" t="s">
        <v>961</v>
      </c>
      <c r="G1156" s="10"/>
    </row>
    <row r="1157">
      <c r="A1157" s="6"/>
      <c r="B1157" s="6" t="s">
        <v>962</v>
      </c>
      <c r="C1157" s="8" t="s">
        <v>963</v>
      </c>
      <c r="G1157" s="10"/>
    </row>
    <row r="1158">
      <c r="A1158" s="6"/>
      <c r="B1158" s="6" t="s">
        <v>964</v>
      </c>
      <c r="C1158" s="8" t="s">
        <v>965</v>
      </c>
      <c r="G1158" s="10"/>
    </row>
    <row r="1159">
      <c r="A1159" s="6"/>
      <c r="B1159" s="6" t="s">
        <v>966</v>
      </c>
      <c r="C1159" s="8" t="s">
        <v>967</v>
      </c>
      <c r="G1159" s="10"/>
    </row>
    <row r="1160">
      <c r="A1160" s="6"/>
      <c r="B1160" s="6" t="s">
        <v>968</v>
      </c>
      <c r="C1160" s="8" t="s">
        <v>969</v>
      </c>
      <c r="G1160" s="10"/>
    </row>
    <row r="1161">
      <c r="A1161" s="6"/>
      <c r="B1161" s="6" t="s">
        <v>970</v>
      </c>
      <c r="C1161" s="8" t="s">
        <v>971</v>
      </c>
      <c r="G1161" s="10"/>
    </row>
    <row r="1162">
      <c r="A1162" s="6"/>
      <c r="B1162" s="6" t="s">
        <v>972</v>
      </c>
      <c r="C1162" s="8" t="s">
        <v>973</v>
      </c>
      <c r="G1162" s="10"/>
    </row>
    <row r="1163">
      <c r="A1163" s="6"/>
      <c r="B1163" s="6" t="s">
        <v>974</v>
      </c>
      <c r="C1163" s="8" t="s">
        <v>975</v>
      </c>
      <c r="G1163" s="10"/>
    </row>
    <row r="1164">
      <c r="A1164" s="6"/>
      <c r="B1164" s="6" t="s">
        <v>976</v>
      </c>
      <c r="C1164" s="8" t="s">
        <v>977</v>
      </c>
      <c r="G1164" s="10"/>
    </row>
    <row r="1165">
      <c r="A1165" s="6"/>
      <c r="B1165" s="6" t="s">
        <v>978</v>
      </c>
      <c r="C1165" s="8" t="s">
        <v>979</v>
      </c>
      <c r="G1165" s="10"/>
    </row>
    <row r="1166">
      <c r="A1166" s="6"/>
      <c r="B1166" s="6" t="s">
        <v>980</v>
      </c>
      <c r="C1166" s="8" t="s">
        <v>981</v>
      </c>
      <c r="G1166" s="10"/>
    </row>
    <row r="1167">
      <c r="A1167" s="6"/>
      <c r="B1167" s="6" t="s">
        <v>982</v>
      </c>
      <c r="C1167" s="8" t="s">
        <v>983</v>
      </c>
      <c r="G1167" s="10"/>
    </row>
    <row r="1168">
      <c r="A1168" s="6"/>
      <c r="B1168" s="6" t="s">
        <v>984</v>
      </c>
      <c r="C1168" s="8" t="s">
        <v>985</v>
      </c>
      <c r="G1168" s="10"/>
    </row>
    <row r="1169">
      <c r="A1169" s="6"/>
      <c r="B1169" s="6" t="s">
        <v>986</v>
      </c>
      <c r="C1169" s="8" t="s">
        <v>987</v>
      </c>
      <c r="G1169" s="10"/>
    </row>
    <row r="1170">
      <c r="A1170" s="6"/>
      <c r="B1170" s="6" t="s">
        <v>988</v>
      </c>
      <c r="C1170" s="8" t="s">
        <v>989</v>
      </c>
      <c r="G1170" s="10"/>
    </row>
    <row r="1171">
      <c r="A1171" s="6"/>
      <c r="B1171" s="6" t="s">
        <v>990</v>
      </c>
      <c r="C1171" s="8" t="s">
        <v>991</v>
      </c>
      <c r="G1171" s="10"/>
    </row>
    <row r="1172">
      <c r="A1172" s="6"/>
      <c r="B1172" s="6" t="s">
        <v>992</v>
      </c>
      <c r="C1172" s="8" t="s">
        <v>993</v>
      </c>
      <c r="G1172" s="10"/>
    </row>
    <row r="1173">
      <c r="A1173" s="6"/>
      <c r="B1173" s="6" t="s">
        <v>994</v>
      </c>
      <c r="C1173" s="8" t="s">
        <v>995</v>
      </c>
      <c r="G1173" s="10"/>
    </row>
    <row r="1174">
      <c r="A1174" s="6"/>
      <c r="B1174" s="6" t="s">
        <v>996</v>
      </c>
      <c r="C1174" s="8" t="s">
        <v>997</v>
      </c>
      <c r="G1174" s="10"/>
    </row>
    <row r="1175">
      <c r="A1175" s="6"/>
      <c r="B1175" s="6" t="s">
        <v>998</v>
      </c>
      <c r="C1175" s="8" t="s">
        <v>999</v>
      </c>
      <c r="G1175" s="10"/>
    </row>
    <row r="1176">
      <c r="A1176" s="6"/>
      <c r="B1176" s="6" t="s">
        <v>1000</v>
      </c>
      <c r="C1176" s="8" t="s">
        <v>1001</v>
      </c>
      <c r="G1176" s="10"/>
    </row>
    <row r="1177">
      <c r="A1177" s="6"/>
      <c r="B1177" s="6" t="s">
        <v>1002</v>
      </c>
      <c r="C1177" s="8" t="s">
        <v>1003</v>
      </c>
      <c r="G1177" s="10"/>
    </row>
    <row r="1178">
      <c r="A1178" s="6"/>
      <c r="B1178" s="6" t="s">
        <v>1004</v>
      </c>
      <c r="C1178" s="8" t="s">
        <v>1005</v>
      </c>
      <c r="G1178" s="10"/>
    </row>
    <row r="1179">
      <c r="A1179" s="6"/>
      <c r="B1179" s="6" t="s">
        <v>1006</v>
      </c>
      <c r="C1179" s="8" t="s">
        <v>1007</v>
      </c>
      <c r="G1179" s="10"/>
    </row>
    <row r="1180">
      <c r="A1180" s="6"/>
      <c r="B1180" s="6" t="s">
        <v>1008</v>
      </c>
      <c r="C1180" s="8" t="s">
        <v>1009</v>
      </c>
      <c r="G1180" s="10"/>
    </row>
    <row r="1181">
      <c r="A1181" s="6"/>
      <c r="B1181" s="6" t="s">
        <v>1010</v>
      </c>
      <c r="C1181" s="8" t="s">
        <v>1011</v>
      </c>
      <c r="G1181" s="10"/>
    </row>
    <row r="1182">
      <c r="A1182" s="6"/>
      <c r="B1182" s="6" t="s">
        <v>1012</v>
      </c>
      <c r="C1182" s="8" t="s">
        <v>1013</v>
      </c>
      <c r="G1182" s="10"/>
    </row>
    <row r="1183">
      <c r="A1183" s="6"/>
      <c r="B1183" s="6" t="s">
        <v>1014</v>
      </c>
      <c r="C1183" s="8" t="s">
        <v>1015</v>
      </c>
      <c r="G1183" s="10"/>
    </row>
    <row r="1184">
      <c r="A1184" s="6"/>
      <c r="B1184" s="6" t="s">
        <v>1016</v>
      </c>
      <c r="C1184" s="8" t="s">
        <v>1017</v>
      </c>
      <c r="G1184" s="10"/>
    </row>
    <row r="1185">
      <c r="A1185" s="6"/>
      <c r="B1185" s="6" t="s">
        <v>1018</v>
      </c>
      <c r="C1185" s="8" t="s">
        <v>1019</v>
      </c>
      <c r="G1185" s="10"/>
    </row>
    <row r="1186">
      <c r="A1186" s="6"/>
      <c r="B1186" s="6" t="s">
        <v>1020</v>
      </c>
      <c r="C1186" s="8" t="s">
        <v>1021</v>
      </c>
      <c r="G1186" s="10"/>
    </row>
    <row r="1187">
      <c r="A1187" s="6"/>
      <c r="B1187" s="6" t="s">
        <v>1022</v>
      </c>
      <c r="C1187" s="8" t="s">
        <v>1023</v>
      </c>
      <c r="G1187" s="10"/>
    </row>
    <row r="1188">
      <c r="A1188" s="6"/>
      <c r="B1188" s="6" t="s">
        <v>1024</v>
      </c>
      <c r="C1188" s="8" t="s">
        <v>1025</v>
      </c>
      <c r="G1188" s="10"/>
    </row>
    <row r="1189">
      <c r="A1189" s="6"/>
      <c r="B1189" s="6" t="s">
        <v>1026</v>
      </c>
      <c r="C1189" s="8" t="s">
        <v>1027</v>
      </c>
      <c r="G1189" s="10"/>
    </row>
    <row r="1190">
      <c r="A1190" s="6"/>
      <c r="B1190" s="6" t="s">
        <v>1028</v>
      </c>
      <c r="C1190" s="8" t="s">
        <v>1029</v>
      </c>
      <c r="G1190" s="10"/>
    </row>
    <row r="1191">
      <c r="A1191" s="6"/>
      <c r="B1191" s="6" t="s">
        <v>1030</v>
      </c>
      <c r="C1191" s="8" t="s">
        <v>1031</v>
      </c>
      <c r="G1191" s="10"/>
    </row>
    <row r="1192">
      <c r="A1192" s="6"/>
      <c r="B1192" s="6" t="s">
        <v>1032</v>
      </c>
      <c r="C1192" s="8" t="s">
        <v>1033</v>
      </c>
      <c r="G1192" s="10"/>
    </row>
    <row r="1193">
      <c r="A1193" s="6"/>
      <c r="B1193" s="6" t="s">
        <v>1034</v>
      </c>
      <c r="C1193" s="8" t="s">
        <v>1035</v>
      </c>
      <c r="G1193" s="10"/>
    </row>
    <row r="1194">
      <c r="A1194" s="6"/>
      <c r="B1194" s="6" t="s">
        <v>1036</v>
      </c>
      <c r="C1194" s="8" t="s">
        <v>1037</v>
      </c>
      <c r="G1194" s="10"/>
    </row>
    <row r="1195">
      <c r="A1195" s="6"/>
      <c r="B1195" s="6" t="s">
        <v>1038</v>
      </c>
      <c r="C1195" s="8" t="s">
        <v>1039</v>
      </c>
      <c r="G1195" s="10"/>
    </row>
    <row r="1196">
      <c r="A1196" s="6"/>
      <c r="B1196" s="6" t="s">
        <v>1040</v>
      </c>
      <c r="C1196" s="8" t="s">
        <v>1041</v>
      </c>
      <c r="G1196" s="10"/>
    </row>
    <row r="1197">
      <c r="A1197" s="6"/>
      <c r="B1197" s="6" t="s">
        <v>1042</v>
      </c>
      <c r="C1197" s="8" t="s">
        <v>1043</v>
      </c>
      <c r="G1197" s="10"/>
    </row>
    <row r="1198">
      <c r="A1198" s="6"/>
      <c r="B1198" s="6" t="s">
        <v>1044</v>
      </c>
      <c r="C1198" s="8" t="s">
        <v>1045</v>
      </c>
      <c r="G1198" s="10"/>
    </row>
    <row r="1199">
      <c r="A1199" s="6"/>
      <c r="B1199" s="6" t="s">
        <v>1046</v>
      </c>
      <c r="C1199" s="8" t="s">
        <v>1047</v>
      </c>
      <c r="G1199" s="10"/>
    </row>
    <row r="1200">
      <c r="A1200" s="6"/>
      <c r="B1200" s="6" t="s">
        <v>1048</v>
      </c>
      <c r="C1200" s="8" t="s">
        <v>1049</v>
      </c>
      <c r="G1200" s="10"/>
    </row>
    <row r="1201">
      <c r="A1201" s="6"/>
      <c r="B1201" s="6" t="s">
        <v>1050</v>
      </c>
      <c r="C1201" s="8" t="s">
        <v>1051</v>
      </c>
      <c r="G1201" s="10"/>
    </row>
    <row r="1202">
      <c r="A1202" s="6"/>
      <c r="B1202" s="6" t="s">
        <v>1052</v>
      </c>
      <c r="C1202" s="8" t="s">
        <v>1053</v>
      </c>
      <c r="G1202" s="10"/>
    </row>
    <row r="1203">
      <c r="A1203" s="6"/>
      <c r="B1203" s="6" t="s">
        <v>1054</v>
      </c>
      <c r="C1203" s="8" t="s">
        <v>1055</v>
      </c>
      <c r="G1203" s="10"/>
    </row>
    <row r="1204">
      <c r="A1204" s="6"/>
      <c r="B1204" s="6" t="s">
        <v>1056</v>
      </c>
      <c r="C1204" s="8" t="s">
        <v>1057</v>
      </c>
      <c r="G1204" s="10"/>
    </row>
    <row r="1205">
      <c r="A1205" s="6"/>
      <c r="B1205" s="6" t="s">
        <v>1058</v>
      </c>
      <c r="C1205" s="8" t="s">
        <v>1059</v>
      </c>
      <c r="G1205" s="10"/>
    </row>
    <row r="1206">
      <c r="A1206" s="6"/>
      <c r="B1206" s="6" t="s">
        <v>1060</v>
      </c>
      <c r="C1206" s="8" t="s">
        <v>1061</v>
      </c>
      <c r="G1206" s="10"/>
    </row>
    <row r="1207">
      <c r="A1207" s="6"/>
      <c r="B1207" s="6" t="s">
        <v>1062</v>
      </c>
      <c r="C1207" s="8" t="s">
        <v>1063</v>
      </c>
      <c r="G1207" s="10"/>
    </row>
    <row r="1208">
      <c r="A1208" s="6"/>
      <c r="B1208" s="6" t="s">
        <v>1064</v>
      </c>
      <c r="C1208" s="8" t="s">
        <v>1065</v>
      </c>
      <c r="G1208" s="10"/>
    </row>
    <row r="1209">
      <c r="A1209" s="6"/>
      <c r="B1209" s="6" t="s">
        <v>1066</v>
      </c>
      <c r="C1209" s="8" t="s">
        <v>1067</v>
      </c>
      <c r="G1209" s="10"/>
    </row>
    <row r="1210">
      <c r="A1210" s="6"/>
      <c r="B1210" s="6" t="s">
        <v>1068</v>
      </c>
      <c r="C1210" s="8" t="s">
        <v>1069</v>
      </c>
      <c r="G1210" s="10"/>
    </row>
    <row r="1211">
      <c r="A1211" s="6"/>
      <c r="B1211" s="6" t="s">
        <v>1070</v>
      </c>
      <c r="C1211" s="8" t="s">
        <v>1071</v>
      </c>
      <c r="G1211" s="10"/>
    </row>
    <row r="1212">
      <c r="A1212" s="6"/>
      <c r="B1212" s="6" t="s">
        <v>1072</v>
      </c>
      <c r="C1212" s="8" t="s">
        <v>1073</v>
      </c>
      <c r="G1212" s="10"/>
    </row>
    <row r="1213">
      <c r="A1213" s="6"/>
      <c r="B1213" s="6" t="s">
        <v>1074</v>
      </c>
      <c r="C1213" s="8" t="s">
        <v>1075</v>
      </c>
      <c r="G1213" s="10"/>
    </row>
    <row r="1214">
      <c r="A1214" s="6"/>
      <c r="B1214" s="6" t="s">
        <v>1076</v>
      </c>
      <c r="C1214" s="8" t="s">
        <v>1077</v>
      </c>
      <c r="G1214" s="10"/>
    </row>
    <row r="1215">
      <c r="A1215" s="6"/>
      <c r="B1215" s="6" t="s">
        <v>1078</v>
      </c>
      <c r="C1215" s="15">
        <v>1.0</v>
      </c>
      <c r="G1215" s="10"/>
    </row>
    <row r="1216">
      <c r="A1216" s="6"/>
      <c r="B1216" s="6" t="s">
        <v>1079</v>
      </c>
      <c r="C1216" s="8" t="s">
        <v>1080</v>
      </c>
      <c r="G1216" s="10"/>
    </row>
    <row r="1217">
      <c r="A1217" s="6"/>
      <c r="B1217" s="6" t="s">
        <v>1081</v>
      </c>
      <c r="C1217" s="8" t="s">
        <v>1082</v>
      </c>
      <c r="G1217" s="10"/>
    </row>
    <row r="1218">
      <c r="A1218" s="6"/>
      <c r="B1218" s="6" t="s">
        <v>1083</v>
      </c>
      <c r="C1218" s="8" t="s">
        <v>1084</v>
      </c>
      <c r="G1218" s="10"/>
    </row>
    <row r="1219">
      <c r="A1219" s="6"/>
      <c r="B1219" s="6" t="s">
        <v>1085</v>
      </c>
      <c r="C1219" s="8" t="s">
        <v>1086</v>
      </c>
      <c r="G1219" s="10"/>
    </row>
    <row r="1220">
      <c r="A1220" s="6"/>
      <c r="B1220" s="6" t="s">
        <v>1087</v>
      </c>
      <c r="C1220" s="8" t="s">
        <v>1088</v>
      </c>
      <c r="G1220" s="10"/>
    </row>
    <row r="1221">
      <c r="A1221" s="6"/>
      <c r="B1221" s="6" t="s">
        <v>1089</v>
      </c>
      <c r="C1221" s="8" t="s">
        <v>1090</v>
      </c>
      <c r="G1221" s="10"/>
    </row>
    <row r="1222">
      <c r="A1222" s="6"/>
      <c r="B1222" s="6" t="s">
        <v>1091</v>
      </c>
      <c r="C1222" s="8" t="s">
        <v>1092</v>
      </c>
      <c r="G1222" s="10"/>
    </row>
    <row r="1223">
      <c r="A1223" s="6"/>
      <c r="B1223" s="6" t="s">
        <v>1093</v>
      </c>
      <c r="C1223" s="8" t="s">
        <v>1094</v>
      </c>
      <c r="G1223" s="10"/>
    </row>
    <row r="1224">
      <c r="A1224" s="6"/>
      <c r="B1224" s="6" t="s">
        <v>1095</v>
      </c>
      <c r="C1224" s="8" t="s">
        <v>1096</v>
      </c>
      <c r="G1224" s="10"/>
    </row>
    <row r="1225">
      <c r="A1225" s="6"/>
      <c r="B1225" s="6" t="s">
        <v>1097</v>
      </c>
      <c r="C1225" s="8" t="s">
        <v>1098</v>
      </c>
      <c r="G1225" s="10"/>
    </row>
    <row r="1226">
      <c r="A1226" s="6"/>
      <c r="B1226" s="6" t="s">
        <v>1099</v>
      </c>
      <c r="C1226" s="8" t="s">
        <v>1100</v>
      </c>
      <c r="G1226" s="10"/>
    </row>
    <row r="1227">
      <c r="A1227" s="6"/>
      <c r="B1227" s="6" t="s">
        <v>1101</v>
      </c>
      <c r="C1227" s="8" t="s">
        <v>1102</v>
      </c>
      <c r="G1227" s="10"/>
    </row>
    <row r="1228">
      <c r="A1228" s="6"/>
      <c r="B1228" s="6" t="s">
        <v>1103</v>
      </c>
      <c r="C1228" s="8" t="s">
        <v>1104</v>
      </c>
      <c r="G1228" s="10"/>
    </row>
    <row r="1229">
      <c r="A1229" s="6"/>
      <c r="B1229" s="6" t="s">
        <v>1105</v>
      </c>
      <c r="C1229" s="8" t="s">
        <v>1106</v>
      </c>
      <c r="G1229" s="10"/>
    </row>
    <row r="1230">
      <c r="A1230" s="6"/>
      <c r="B1230" s="6" t="s">
        <v>1107</v>
      </c>
      <c r="C1230" s="8" t="s">
        <v>1108</v>
      </c>
      <c r="G1230" s="10"/>
    </row>
    <row r="1231">
      <c r="A1231" s="6"/>
      <c r="B1231" s="6" t="s">
        <v>1109</v>
      </c>
      <c r="C1231" s="8" t="s">
        <v>1110</v>
      </c>
      <c r="G1231" s="10"/>
    </row>
    <row r="1232">
      <c r="A1232" s="6"/>
      <c r="B1232" s="6" t="s">
        <v>1111</v>
      </c>
      <c r="C1232" s="8" t="s">
        <v>1112</v>
      </c>
      <c r="G1232" s="10"/>
    </row>
    <row r="1233">
      <c r="A1233" s="6"/>
      <c r="B1233" s="6" t="s">
        <v>1113</v>
      </c>
      <c r="C1233" s="8" t="s">
        <v>1114</v>
      </c>
      <c r="G1233" s="10"/>
    </row>
    <row r="1234">
      <c r="A1234" s="6"/>
      <c r="B1234" s="6" t="s">
        <v>1115</v>
      </c>
      <c r="C1234" s="8" t="s">
        <v>1116</v>
      </c>
      <c r="G1234" s="10"/>
    </row>
    <row r="1235">
      <c r="A1235" s="6"/>
      <c r="B1235" s="6" t="s">
        <v>1117</v>
      </c>
      <c r="C1235" s="8" t="s">
        <v>1118</v>
      </c>
      <c r="G1235" s="10"/>
    </row>
    <row r="1236">
      <c r="A1236" s="6"/>
      <c r="B1236" s="6" t="s">
        <v>1119</v>
      </c>
      <c r="C1236" s="8" t="s">
        <v>1120</v>
      </c>
      <c r="G1236" s="10"/>
    </row>
    <row r="1237">
      <c r="A1237" s="6"/>
      <c r="B1237" s="6" t="s">
        <v>1121</v>
      </c>
      <c r="C1237" s="8" t="s">
        <v>1122</v>
      </c>
      <c r="G1237" s="10"/>
    </row>
    <row r="1238">
      <c r="A1238" s="6"/>
      <c r="B1238" s="6" t="s">
        <v>1123</v>
      </c>
      <c r="C1238" s="8" t="s">
        <v>1124</v>
      </c>
      <c r="G1238" s="10"/>
    </row>
    <row r="1239">
      <c r="A1239" s="6"/>
      <c r="B1239" s="6" t="s">
        <v>1125</v>
      </c>
      <c r="C1239" s="8" t="s">
        <v>1126</v>
      </c>
      <c r="G1239" s="10"/>
    </row>
    <row r="1240">
      <c r="A1240" s="6"/>
      <c r="B1240" s="6" t="s">
        <v>1127</v>
      </c>
      <c r="C1240" s="8" t="s">
        <v>1128</v>
      </c>
      <c r="G1240" s="10"/>
    </row>
    <row r="1241">
      <c r="A1241" s="6"/>
      <c r="B1241" s="6" t="s">
        <v>1129</v>
      </c>
      <c r="C1241" s="8" t="s">
        <v>1130</v>
      </c>
      <c r="G1241" s="10"/>
    </row>
    <row r="1242">
      <c r="A1242" s="6"/>
      <c r="B1242" s="6" t="s">
        <v>1131</v>
      </c>
      <c r="C1242" s="8" t="s">
        <v>1132</v>
      </c>
      <c r="G1242" s="10"/>
    </row>
    <row r="1243">
      <c r="A1243" s="6"/>
      <c r="B1243" s="6" t="s">
        <v>1133</v>
      </c>
      <c r="C1243" s="8" t="s">
        <v>1134</v>
      </c>
      <c r="G1243" s="10"/>
    </row>
    <row r="1244">
      <c r="A1244" s="6"/>
      <c r="B1244" s="6" t="s">
        <v>1135</v>
      </c>
      <c r="C1244" s="8" t="s">
        <v>1136</v>
      </c>
      <c r="G1244" s="10"/>
    </row>
    <row r="1245">
      <c r="A1245" s="6"/>
      <c r="B1245" s="6" t="s">
        <v>1137</v>
      </c>
      <c r="C1245" s="8" t="s">
        <v>1138</v>
      </c>
      <c r="G1245" s="10"/>
    </row>
    <row r="1246">
      <c r="A1246" s="6"/>
      <c r="B1246" s="6" t="s">
        <v>1139</v>
      </c>
      <c r="C1246" s="8" t="s">
        <v>1140</v>
      </c>
      <c r="G1246" s="10"/>
    </row>
    <row r="1247">
      <c r="A1247" s="6"/>
      <c r="B1247" s="6" t="s">
        <v>1141</v>
      </c>
      <c r="C1247" s="8" t="s">
        <v>1142</v>
      </c>
      <c r="G1247" s="10"/>
    </row>
    <row r="1248">
      <c r="A1248" s="6"/>
      <c r="B1248" s="6" t="s">
        <v>1143</v>
      </c>
      <c r="C1248" s="8" t="s">
        <v>1144</v>
      </c>
      <c r="G1248" s="10"/>
    </row>
    <row r="1249">
      <c r="A1249" s="6"/>
      <c r="B1249" s="6" t="s">
        <v>1145</v>
      </c>
      <c r="C1249" s="8" t="s">
        <v>1146</v>
      </c>
      <c r="G1249" s="10"/>
    </row>
    <row r="1250">
      <c r="A1250" s="6"/>
      <c r="B1250" s="6" t="s">
        <v>1147</v>
      </c>
      <c r="C1250" s="8" t="s">
        <v>1148</v>
      </c>
      <c r="G1250" s="10"/>
    </row>
    <row r="1251">
      <c r="A1251" s="6"/>
      <c r="B1251" s="6" t="s">
        <v>1149</v>
      </c>
      <c r="C1251" s="8" t="s">
        <v>1150</v>
      </c>
      <c r="G1251" s="10"/>
    </row>
    <row r="1252">
      <c r="A1252" s="6"/>
      <c r="B1252" s="6" t="s">
        <v>1151</v>
      </c>
      <c r="C1252" s="8" t="s">
        <v>1152</v>
      </c>
      <c r="G1252" s="10"/>
    </row>
    <row r="1253">
      <c r="A1253" s="6"/>
      <c r="B1253" s="6" t="s">
        <v>1153</v>
      </c>
      <c r="C1253" s="8" t="s">
        <v>1154</v>
      </c>
      <c r="G1253" s="10"/>
    </row>
    <row r="1254">
      <c r="A1254" s="6"/>
      <c r="B1254" s="6" t="s">
        <v>1155</v>
      </c>
      <c r="C1254" s="8" t="s">
        <v>1156</v>
      </c>
      <c r="G1254" s="10"/>
    </row>
    <row r="1255">
      <c r="A1255" s="6"/>
      <c r="B1255" s="6" t="s">
        <v>1157</v>
      </c>
      <c r="C1255" s="8" t="s">
        <v>1158</v>
      </c>
      <c r="G1255" s="10"/>
    </row>
    <row r="1256">
      <c r="A1256" s="6"/>
      <c r="B1256" s="6" t="s">
        <v>1159</v>
      </c>
      <c r="C1256" s="8" t="s">
        <v>1160</v>
      </c>
      <c r="G1256" s="10"/>
    </row>
    <row r="1257">
      <c r="A1257" s="6"/>
      <c r="B1257" s="6" t="s">
        <v>1161</v>
      </c>
      <c r="C1257" s="8" t="s">
        <v>1162</v>
      </c>
      <c r="G1257" s="10"/>
    </row>
    <row r="1258">
      <c r="A1258" s="6"/>
      <c r="B1258" s="6" t="s">
        <v>1163</v>
      </c>
      <c r="C1258" s="8" t="s">
        <v>1164</v>
      </c>
      <c r="G1258" s="10"/>
    </row>
    <row r="1259">
      <c r="A1259" s="6"/>
      <c r="B1259" s="6" t="s">
        <v>1165</v>
      </c>
      <c r="C1259" s="8" t="s">
        <v>1166</v>
      </c>
      <c r="G1259" s="10"/>
    </row>
    <row r="1260">
      <c r="A1260" s="6"/>
      <c r="B1260" s="6" t="s">
        <v>1167</v>
      </c>
      <c r="C1260" s="8" t="s">
        <v>1168</v>
      </c>
      <c r="G1260" s="10"/>
    </row>
    <row r="1261">
      <c r="A1261" s="6"/>
      <c r="B1261" s="6" t="s">
        <v>1169</v>
      </c>
      <c r="C1261" s="8" t="s">
        <v>1170</v>
      </c>
      <c r="G1261" s="10"/>
    </row>
    <row r="1262">
      <c r="A1262" s="6"/>
      <c r="B1262" s="6" t="s">
        <v>1171</v>
      </c>
      <c r="C1262" s="8" t="s">
        <v>1172</v>
      </c>
      <c r="G1262" s="10"/>
    </row>
    <row r="1263">
      <c r="A1263" s="6"/>
      <c r="B1263" s="6" t="s">
        <v>1173</v>
      </c>
      <c r="C1263" s="8" t="s">
        <v>1174</v>
      </c>
      <c r="G1263" s="10"/>
    </row>
    <row r="1264">
      <c r="A1264" s="6"/>
      <c r="B1264" s="6" t="s">
        <v>1175</v>
      </c>
      <c r="C1264" s="8" t="s">
        <v>1176</v>
      </c>
      <c r="G1264" s="10"/>
    </row>
    <row r="1265">
      <c r="A1265" s="6"/>
      <c r="B1265" s="6" t="s">
        <v>1177</v>
      </c>
      <c r="C1265" s="8" t="s">
        <v>1178</v>
      </c>
      <c r="G1265" s="10"/>
    </row>
    <row r="1266">
      <c r="A1266" s="6"/>
      <c r="B1266" s="6" t="s">
        <v>1179</v>
      </c>
      <c r="C1266" s="8" t="s">
        <v>1180</v>
      </c>
      <c r="G1266" s="10"/>
    </row>
    <row r="1267">
      <c r="A1267" s="6"/>
      <c r="B1267" s="6" t="s">
        <v>1181</v>
      </c>
      <c r="C1267" s="8" t="s">
        <v>1182</v>
      </c>
      <c r="G1267" s="10"/>
    </row>
    <row r="1268">
      <c r="A1268" s="6"/>
      <c r="B1268" s="6" t="s">
        <v>1183</v>
      </c>
      <c r="C1268" s="8" t="s">
        <v>1184</v>
      </c>
      <c r="G1268" s="10"/>
    </row>
    <row r="1269">
      <c r="A1269" s="6"/>
      <c r="B1269" s="6" t="s">
        <v>1185</v>
      </c>
      <c r="C1269" s="8" t="s">
        <v>1186</v>
      </c>
      <c r="G1269" s="10"/>
    </row>
    <row r="1270">
      <c r="A1270" s="6"/>
      <c r="B1270" s="6" t="s">
        <v>1187</v>
      </c>
      <c r="C1270" s="8" t="s">
        <v>1188</v>
      </c>
      <c r="G1270" s="10"/>
    </row>
    <row r="1271">
      <c r="A1271" s="6"/>
      <c r="B1271" s="6" t="s">
        <v>1189</v>
      </c>
      <c r="C1271" s="8" t="s">
        <v>1190</v>
      </c>
      <c r="G1271" s="10"/>
    </row>
    <row r="1272">
      <c r="A1272" s="6"/>
      <c r="B1272" s="6" t="s">
        <v>1191</v>
      </c>
      <c r="C1272" s="8" t="s">
        <v>1192</v>
      </c>
      <c r="G1272" s="10"/>
    </row>
    <row r="1273">
      <c r="A1273" s="6"/>
      <c r="B1273" s="6" t="s">
        <v>1193</v>
      </c>
      <c r="C1273" s="8" t="s">
        <v>1194</v>
      </c>
      <c r="G1273" s="10"/>
    </row>
    <row r="1274">
      <c r="A1274" s="6"/>
      <c r="B1274" s="6" t="s">
        <v>1195</v>
      </c>
      <c r="C1274" s="8" t="s">
        <v>1196</v>
      </c>
      <c r="G1274" s="10"/>
    </row>
    <row r="1275">
      <c r="A1275" s="6"/>
      <c r="B1275" s="6" t="s">
        <v>1197</v>
      </c>
      <c r="C1275" s="8" t="s">
        <v>1198</v>
      </c>
      <c r="G1275" s="10"/>
    </row>
    <row r="1276">
      <c r="A1276" s="6"/>
      <c r="B1276" s="6" t="s">
        <v>1199</v>
      </c>
      <c r="C1276" s="8" t="s">
        <v>1200</v>
      </c>
      <c r="G1276" s="10"/>
    </row>
    <row r="1277">
      <c r="A1277" s="6"/>
      <c r="B1277" s="6" t="s">
        <v>1201</v>
      </c>
      <c r="C1277" s="8" t="s">
        <v>1202</v>
      </c>
      <c r="G1277" s="10"/>
    </row>
    <row r="1278">
      <c r="A1278" s="6"/>
      <c r="B1278" s="6" t="s">
        <v>1203</v>
      </c>
      <c r="C1278" s="8" t="s">
        <v>1204</v>
      </c>
      <c r="G1278" s="10"/>
    </row>
    <row r="1279">
      <c r="A1279" s="6"/>
      <c r="B1279" s="6" t="s">
        <v>1205</v>
      </c>
      <c r="C1279" s="8" t="s">
        <v>1206</v>
      </c>
      <c r="G1279" s="10"/>
    </row>
    <row r="1280">
      <c r="A1280" s="6"/>
      <c r="B1280" s="6" t="s">
        <v>1207</v>
      </c>
      <c r="C1280" s="8" t="s">
        <v>1208</v>
      </c>
      <c r="G1280" s="10"/>
    </row>
    <row r="1281">
      <c r="A1281" s="6"/>
      <c r="B1281" s="6" t="s">
        <v>1209</v>
      </c>
      <c r="C1281" s="8" t="s">
        <v>1210</v>
      </c>
      <c r="G1281" s="10"/>
    </row>
    <row r="1282">
      <c r="A1282" s="6"/>
      <c r="B1282" s="6" t="s">
        <v>1211</v>
      </c>
      <c r="C1282" s="8" t="s">
        <v>1212</v>
      </c>
      <c r="G1282" s="10"/>
    </row>
    <row r="1283">
      <c r="A1283" s="6"/>
      <c r="B1283" s="6" t="s">
        <v>1213</v>
      </c>
      <c r="C1283" s="16" t="str">
        <f>+1 here too.
 Would using 2 digit precision all the time be better?</f>
        <v>#ERROR!</v>
      </c>
      <c r="G1283" s="10"/>
    </row>
    <row r="1284">
      <c r="A1284" s="6"/>
      <c r="B1284" s="6" t="s">
        <v>1214</v>
      </c>
      <c r="C1284" s="8" t="s">
        <v>1215</v>
      </c>
      <c r="G1284" s="10"/>
    </row>
    <row r="1285">
      <c r="A1285" s="6"/>
      <c r="B1285" s="6" t="s">
        <v>1216</v>
      </c>
      <c r="C1285" s="8" t="s">
        <v>1217</v>
      </c>
      <c r="G1285" s="10"/>
    </row>
    <row r="1286">
      <c r="A1286" s="6"/>
      <c r="B1286" s="6" t="s">
        <v>1218</v>
      </c>
      <c r="C1286" s="8" t="s">
        <v>1219</v>
      </c>
      <c r="G1286" s="10"/>
    </row>
    <row r="1287">
      <c r="A1287" s="6"/>
      <c r="B1287" s="6" t="s">
        <v>1220</v>
      </c>
      <c r="C1287" s="8" t="s">
        <v>1221</v>
      </c>
      <c r="G1287" s="10"/>
    </row>
    <row r="1288">
      <c r="A1288" s="6"/>
      <c r="B1288" s="6" t="s">
        <v>1222</v>
      </c>
      <c r="C1288" s="8" t="s">
        <v>1223</v>
      </c>
      <c r="G1288" s="10"/>
    </row>
    <row r="1289">
      <c r="A1289" s="6"/>
      <c r="B1289" s="6" t="s">
        <v>1224</v>
      </c>
      <c r="C1289" s="8" t="s">
        <v>1225</v>
      </c>
      <c r="G1289" s="10"/>
    </row>
    <row r="1290">
      <c r="A1290" s="6"/>
      <c r="B1290" s="6" t="s">
        <v>1226</v>
      </c>
      <c r="C1290" s="8" t="s">
        <v>1227</v>
      </c>
      <c r="G1290" s="10"/>
    </row>
    <row r="1291">
      <c r="A1291" s="6"/>
      <c r="B1291" s="6" t="s">
        <v>1228</v>
      </c>
      <c r="C1291" s="8" t="s">
        <v>1229</v>
      </c>
      <c r="G1291" s="10"/>
    </row>
    <row r="1292">
      <c r="A1292" s="6"/>
      <c r="B1292" s="6" t="s">
        <v>1230</v>
      </c>
      <c r="C1292" s="8" t="s">
        <v>1231</v>
      </c>
      <c r="G1292" s="10"/>
    </row>
    <row r="1293">
      <c r="A1293" s="6"/>
      <c r="B1293" s="6" t="s">
        <v>1232</v>
      </c>
      <c r="C1293" s="8" t="s">
        <v>1233</v>
      </c>
      <c r="G1293" s="10"/>
    </row>
    <row r="1294">
      <c r="A1294" s="6"/>
      <c r="B1294" s="6" t="s">
        <v>1234</v>
      </c>
      <c r="C1294" s="8" t="s">
        <v>1235</v>
      </c>
      <c r="G1294" s="10"/>
    </row>
    <row r="1295">
      <c r="A1295" s="6"/>
      <c r="B1295" s="6" t="s">
        <v>1236</v>
      </c>
      <c r="C1295" s="8" t="s">
        <v>1237</v>
      </c>
      <c r="G1295" s="10"/>
    </row>
    <row r="1296">
      <c r="A1296" s="6"/>
      <c r="B1296" s="6" t="s">
        <v>1238</v>
      </c>
      <c r="C1296" s="8" t="s">
        <v>1239</v>
      </c>
      <c r="G1296" s="10"/>
    </row>
    <row r="1297">
      <c r="A1297" s="6"/>
      <c r="B1297" s="6" t="s">
        <v>1240</v>
      </c>
      <c r="C1297" s="8" t="s">
        <v>1241</v>
      </c>
      <c r="G1297" s="10"/>
    </row>
    <row r="1298">
      <c r="A1298" s="6"/>
      <c r="B1298" s="6" t="s">
        <v>1242</v>
      </c>
      <c r="C1298" s="8" t="s">
        <v>1243</v>
      </c>
      <c r="G1298" s="10"/>
    </row>
    <row r="1299">
      <c r="A1299" s="6"/>
      <c r="B1299" s="6" t="s">
        <v>1244</v>
      </c>
      <c r="C1299" s="8" t="s">
        <v>1245</v>
      </c>
      <c r="G1299" s="10"/>
    </row>
    <row r="1300">
      <c r="A1300" s="6"/>
      <c r="B1300" s="6" t="s">
        <v>1246</v>
      </c>
      <c r="C1300" s="8" t="s">
        <v>1247</v>
      </c>
      <c r="G1300" s="10"/>
    </row>
    <row r="1301">
      <c r="A1301" s="6"/>
      <c r="B1301" s="6" t="s">
        <v>1248</v>
      </c>
      <c r="C1301" s="8" t="s">
        <v>1249</v>
      </c>
      <c r="G1301" s="10"/>
    </row>
    <row r="1302">
      <c r="A1302" s="6"/>
      <c r="B1302" s="6" t="s">
        <v>1250</v>
      </c>
      <c r="C1302" s="8" t="s">
        <v>1251</v>
      </c>
      <c r="G1302" s="10"/>
    </row>
    <row r="1303">
      <c r="A1303" s="6"/>
      <c r="B1303" s="6" t="s">
        <v>1252</v>
      </c>
      <c r="C1303" s="8" t="s">
        <v>1253</v>
      </c>
      <c r="G1303" s="10"/>
    </row>
    <row r="1304">
      <c r="A1304" s="6"/>
      <c r="B1304" s="6" t="s">
        <v>1254</v>
      </c>
      <c r="C1304" s="8" t="s">
        <v>1255</v>
      </c>
      <c r="G1304" s="10"/>
    </row>
    <row r="1305">
      <c r="A1305" s="6"/>
      <c r="B1305" s="6" t="s">
        <v>1256</v>
      </c>
      <c r="C1305" s="8" t="s">
        <v>1257</v>
      </c>
      <c r="G1305" s="10"/>
    </row>
    <row r="1306">
      <c r="A1306" s="6"/>
      <c r="B1306" s="6" t="s">
        <v>1258</v>
      </c>
      <c r="C1306" s="8" t="s">
        <v>1259</v>
      </c>
      <c r="G1306" s="10"/>
    </row>
    <row r="1307">
      <c r="A1307" s="6"/>
      <c r="B1307" s="6" t="s">
        <v>1260</v>
      </c>
      <c r="C1307" s="8" t="s">
        <v>1261</v>
      </c>
      <c r="G1307" s="10"/>
    </row>
    <row r="1308">
      <c r="A1308" s="6"/>
      <c r="B1308" s="6" t="s">
        <v>1262</v>
      </c>
      <c r="C1308" s="8" t="s">
        <v>1263</v>
      </c>
      <c r="G1308" s="10"/>
    </row>
    <row r="1309">
      <c r="A1309" s="6"/>
      <c r="B1309" s="6" t="s">
        <v>1264</v>
      </c>
      <c r="C1309" s="8" t="s">
        <v>1265</v>
      </c>
      <c r="G1309" s="10"/>
    </row>
    <row r="1310">
      <c r="A1310" s="6"/>
      <c r="B1310" s="6" t="s">
        <v>1266</v>
      </c>
      <c r="C1310" s="8" t="s">
        <v>1267</v>
      </c>
      <c r="G1310" s="10"/>
    </row>
    <row r="1311">
      <c r="A1311" s="6"/>
      <c r="B1311" s="6" t="s">
        <v>1268</v>
      </c>
      <c r="C1311" s="8" t="s">
        <v>1269</v>
      </c>
      <c r="G1311" s="10"/>
    </row>
    <row r="1312">
      <c r="A1312" s="6"/>
      <c r="B1312" s="6" t="s">
        <v>1270</v>
      </c>
      <c r="C1312" s="8" t="s">
        <v>1271</v>
      </c>
      <c r="G1312" s="10"/>
    </row>
    <row r="1313">
      <c r="A1313" s="6"/>
      <c r="B1313" s="6" t="s">
        <v>1272</v>
      </c>
      <c r="C1313" s="8" t="s">
        <v>1273</v>
      </c>
      <c r="G1313" s="10"/>
    </row>
    <row r="1314">
      <c r="A1314" s="6"/>
      <c r="B1314" s="6" t="s">
        <v>1274</v>
      </c>
      <c r="C1314" s="8" t="s">
        <v>1275</v>
      </c>
      <c r="G1314" s="10"/>
    </row>
    <row r="1315">
      <c r="A1315" s="6"/>
      <c r="B1315" s="6" t="s">
        <v>1276</v>
      </c>
      <c r="C1315" s="8" t="s">
        <v>1277</v>
      </c>
      <c r="G1315" s="10"/>
    </row>
    <row r="1316">
      <c r="A1316" s="6"/>
      <c r="B1316" s="6" t="s">
        <v>1278</v>
      </c>
      <c r="C1316" s="8" t="s">
        <v>1279</v>
      </c>
      <c r="G1316" s="10"/>
    </row>
    <row r="1317">
      <c r="A1317" s="6"/>
      <c r="B1317" s="6" t="s">
        <v>1280</v>
      </c>
      <c r="C1317" s="8" t="s">
        <v>1281</v>
      </c>
      <c r="G1317" s="10"/>
    </row>
    <row r="1318">
      <c r="A1318" s="6"/>
      <c r="B1318" s="6" t="s">
        <v>1282</v>
      </c>
      <c r="C1318" s="8" t="s">
        <v>1283</v>
      </c>
      <c r="G1318" s="10"/>
    </row>
    <row r="1319">
      <c r="A1319" s="6"/>
      <c r="B1319" s="6" t="s">
        <v>1284</v>
      </c>
      <c r="C1319" s="8" t="s">
        <v>1285</v>
      </c>
      <c r="G1319" s="10"/>
    </row>
    <row r="1320">
      <c r="A1320" s="6"/>
      <c r="B1320" s="6" t="s">
        <v>1286</v>
      </c>
      <c r="C1320" s="8" t="s">
        <v>456</v>
      </c>
      <c r="G1320" s="10"/>
    </row>
    <row r="1321">
      <c r="A1321" s="6"/>
      <c r="B1321" s="6" t="s">
        <v>1287</v>
      </c>
      <c r="C1321" s="8" t="s">
        <v>1288</v>
      </c>
      <c r="G1321" s="10"/>
    </row>
    <row r="1322">
      <c r="A1322" s="6"/>
      <c r="B1322" s="6" t="s">
        <v>1289</v>
      </c>
      <c r="C1322" s="8" t="s">
        <v>1290</v>
      </c>
      <c r="G1322" s="10"/>
    </row>
    <row r="1323">
      <c r="A1323" s="6"/>
      <c r="B1323" s="6" t="s">
        <v>1291</v>
      </c>
      <c r="C1323" s="8" t="s">
        <v>1292</v>
      </c>
      <c r="G1323" s="10"/>
    </row>
    <row r="1324">
      <c r="A1324" s="6"/>
      <c r="B1324" s="6" t="s">
        <v>1293</v>
      </c>
      <c r="C1324" s="8" t="s">
        <v>1294</v>
      </c>
      <c r="G1324" s="10"/>
    </row>
    <row r="1325">
      <c r="A1325" s="6"/>
      <c r="B1325" s="6" t="s">
        <v>1295</v>
      </c>
      <c r="C1325" s="8" t="s">
        <v>1296</v>
      </c>
      <c r="G1325" s="10"/>
    </row>
    <row r="1326">
      <c r="A1326" s="6"/>
      <c r="B1326" s="6" t="s">
        <v>1297</v>
      </c>
      <c r="C1326" s="8" t="s">
        <v>1298</v>
      </c>
      <c r="G1326" s="10"/>
    </row>
    <row r="1327">
      <c r="A1327" s="6"/>
      <c r="B1327" s="6" t="s">
        <v>1299</v>
      </c>
      <c r="C1327" s="8" t="s">
        <v>1300</v>
      </c>
      <c r="G1327" s="10"/>
    </row>
    <row r="1328">
      <c r="A1328" s="6"/>
      <c r="B1328" s="6" t="s">
        <v>1301</v>
      </c>
      <c r="C1328" s="8" t="s">
        <v>1302</v>
      </c>
      <c r="G1328" s="10"/>
    </row>
    <row r="1329">
      <c r="A1329" s="6"/>
      <c r="B1329" s="6" t="s">
        <v>1303</v>
      </c>
      <c r="C1329" s="8" t="s">
        <v>1304</v>
      </c>
      <c r="G1329" s="10"/>
    </row>
    <row r="1330">
      <c r="A1330" s="6"/>
      <c r="B1330" s="6" t="s">
        <v>1305</v>
      </c>
      <c r="C1330" s="8" t="s">
        <v>1306</v>
      </c>
      <c r="G1330" s="10"/>
    </row>
    <row r="1331">
      <c r="A1331" s="6"/>
      <c r="B1331" s="6" t="s">
        <v>1307</v>
      </c>
      <c r="C1331" s="8" t="s">
        <v>1308</v>
      </c>
      <c r="G1331" s="10"/>
    </row>
    <row r="1332">
      <c r="A1332" s="6"/>
      <c r="B1332" s="6" t="s">
        <v>1309</v>
      </c>
      <c r="C1332" s="8" t="s">
        <v>1310</v>
      </c>
      <c r="G1332" s="10"/>
    </row>
    <row r="1333">
      <c r="A1333" s="6"/>
      <c r="B1333" s="6" t="s">
        <v>1311</v>
      </c>
      <c r="C1333" s="8" t="s">
        <v>1312</v>
      </c>
      <c r="G1333" s="10"/>
    </row>
    <row r="1334">
      <c r="A1334" s="6"/>
      <c r="B1334" s="6" t="s">
        <v>1313</v>
      </c>
      <c r="C1334" s="8" t="s">
        <v>1314</v>
      </c>
      <c r="G1334" s="10"/>
    </row>
    <row r="1335">
      <c r="A1335" s="6"/>
      <c r="B1335" s="6" t="s">
        <v>1315</v>
      </c>
      <c r="C1335" s="8" t="s">
        <v>1316</v>
      </c>
      <c r="G1335" s="10"/>
    </row>
    <row r="1336">
      <c r="A1336" s="6"/>
      <c r="B1336" s="6" t="s">
        <v>1317</v>
      </c>
      <c r="C1336" s="8" t="s">
        <v>1318</v>
      </c>
      <c r="G1336" s="10"/>
    </row>
    <row r="1337">
      <c r="A1337" s="6"/>
      <c r="B1337" s="6" t="s">
        <v>1319</v>
      </c>
      <c r="C1337" s="8" t="s">
        <v>1158</v>
      </c>
      <c r="G1337" s="10"/>
    </row>
    <row r="1338">
      <c r="A1338" s="6"/>
      <c r="B1338" s="6" t="s">
        <v>1320</v>
      </c>
      <c r="C1338" s="8" t="s">
        <v>1321</v>
      </c>
      <c r="G1338" s="10"/>
    </row>
    <row r="1339">
      <c r="A1339" s="6"/>
      <c r="B1339" s="6" t="s">
        <v>1322</v>
      </c>
      <c r="C1339" s="8" t="s">
        <v>1323</v>
      </c>
      <c r="G1339" s="10"/>
    </row>
    <row r="1340">
      <c r="A1340" s="6"/>
      <c r="B1340" s="6" t="s">
        <v>1324</v>
      </c>
      <c r="C1340" s="8" t="s">
        <v>1325</v>
      </c>
      <c r="G1340" s="10"/>
    </row>
    <row r="1341">
      <c r="A1341" s="6"/>
      <c r="B1341" s="6" t="s">
        <v>1326</v>
      </c>
      <c r="C1341" s="8" t="s">
        <v>1327</v>
      </c>
      <c r="G1341" s="10"/>
    </row>
    <row r="1342">
      <c r="A1342" s="6"/>
      <c r="B1342" s="6" t="s">
        <v>1328</v>
      </c>
      <c r="C1342" s="8" t="s">
        <v>1329</v>
      </c>
      <c r="G1342" s="10"/>
    </row>
    <row r="1343">
      <c r="A1343" s="6"/>
      <c r="B1343" s="6" t="s">
        <v>1330</v>
      </c>
      <c r="C1343" s="8" t="s">
        <v>1331</v>
      </c>
      <c r="G1343" s="10"/>
    </row>
    <row r="1344">
      <c r="A1344" s="6"/>
      <c r="B1344" s="6" t="s">
        <v>1332</v>
      </c>
      <c r="C1344" s="8" t="s">
        <v>1333</v>
      </c>
      <c r="G1344" s="10"/>
    </row>
    <row r="1345">
      <c r="A1345" s="6"/>
      <c r="B1345" s="6" t="s">
        <v>1334</v>
      </c>
      <c r="C1345" s="8" t="s">
        <v>1335</v>
      </c>
      <c r="G1345" s="10"/>
    </row>
    <row r="1346">
      <c r="A1346" s="6"/>
      <c r="B1346" s="6" t="s">
        <v>1336</v>
      </c>
      <c r="C1346" s="8" t="s">
        <v>1337</v>
      </c>
      <c r="G1346" s="10"/>
    </row>
    <row r="1347">
      <c r="A1347" s="6"/>
      <c r="B1347" s="6" t="s">
        <v>1338</v>
      </c>
      <c r="C1347" s="8" t="s">
        <v>1339</v>
      </c>
      <c r="G1347" s="10"/>
    </row>
    <row r="1348">
      <c r="A1348" s="6"/>
      <c r="B1348" s="6" t="s">
        <v>1340</v>
      </c>
      <c r="C1348" s="8" t="s">
        <v>1341</v>
      </c>
      <c r="G1348" s="10"/>
    </row>
    <row r="1349">
      <c r="A1349" s="6"/>
      <c r="B1349" s="6" t="s">
        <v>1342</v>
      </c>
      <c r="C1349" s="8" t="s">
        <v>1343</v>
      </c>
      <c r="G1349" s="10"/>
    </row>
    <row r="1350">
      <c r="A1350" s="6"/>
      <c r="B1350" s="6" t="s">
        <v>1344</v>
      </c>
      <c r="C1350" s="8" t="s">
        <v>1345</v>
      </c>
      <c r="G1350" s="10"/>
    </row>
    <row r="1351">
      <c r="A1351" s="6"/>
      <c r="B1351" s="6" t="s">
        <v>1346</v>
      </c>
      <c r="C1351" s="8" t="s">
        <v>1347</v>
      </c>
      <c r="G1351" s="10"/>
    </row>
    <row r="1352">
      <c r="A1352" s="6"/>
      <c r="B1352" s="6" t="s">
        <v>1348</v>
      </c>
      <c r="C1352" s="8" t="s">
        <v>1349</v>
      </c>
      <c r="G1352" s="10"/>
    </row>
    <row r="1353">
      <c r="A1353" s="6"/>
      <c r="B1353" s="6" t="s">
        <v>1350</v>
      </c>
      <c r="C1353" s="8" t="s">
        <v>1351</v>
      </c>
      <c r="G1353" s="10"/>
    </row>
    <row r="1354">
      <c r="A1354" s="6"/>
      <c r="B1354" s="6" t="s">
        <v>1352</v>
      </c>
      <c r="C1354" s="8" t="s">
        <v>1353</v>
      </c>
      <c r="G1354" s="10"/>
    </row>
    <row r="1355">
      <c r="A1355" s="6"/>
      <c r="B1355" s="6" t="s">
        <v>1354</v>
      </c>
      <c r="C1355" s="8" t="s">
        <v>202</v>
      </c>
      <c r="G1355" s="10"/>
    </row>
    <row r="1356">
      <c r="A1356" s="6"/>
      <c r="B1356" s="6" t="s">
        <v>1355</v>
      </c>
      <c r="C1356" s="8" t="s">
        <v>1356</v>
      </c>
      <c r="G1356" s="10"/>
    </row>
    <row r="1357">
      <c r="A1357" s="6"/>
      <c r="B1357" s="6" t="s">
        <v>1357</v>
      </c>
      <c r="C1357" s="8" t="s">
        <v>1358</v>
      </c>
      <c r="G1357" s="10"/>
    </row>
    <row r="1358">
      <c r="A1358" s="6"/>
      <c r="B1358" s="6" t="s">
        <v>1359</v>
      </c>
      <c r="C1358" s="8" t="s">
        <v>1360</v>
      </c>
      <c r="G1358" s="10"/>
    </row>
    <row r="1359">
      <c r="A1359" s="6"/>
      <c r="B1359" s="6" t="s">
        <v>1361</v>
      </c>
      <c r="C1359" s="8" t="s">
        <v>1362</v>
      </c>
      <c r="G1359" s="10"/>
    </row>
    <row r="1360">
      <c r="A1360" s="6"/>
      <c r="B1360" s="6" t="s">
        <v>1363</v>
      </c>
      <c r="C1360" s="8" t="s">
        <v>1364</v>
      </c>
      <c r="G1360" s="10"/>
    </row>
    <row r="1361">
      <c r="A1361" s="6"/>
      <c r="B1361" s="6" t="s">
        <v>1365</v>
      </c>
      <c r="C1361" s="8" t="s">
        <v>1366</v>
      </c>
      <c r="G1361" s="10"/>
    </row>
    <row r="1362">
      <c r="A1362" s="6"/>
      <c r="B1362" s="6" t="s">
        <v>1367</v>
      </c>
      <c r="C1362" s="8" t="s">
        <v>1368</v>
      </c>
      <c r="G1362" s="10"/>
    </row>
    <row r="1363">
      <c r="A1363" s="6"/>
      <c r="B1363" s="6" t="s">
        <v>1369</v>
      </c>
      <c r="C1363" s="8" t="s">
        <v>1370</v>
      </c>
      <c r="G1363" s="10"/>
    </row>
    <row r="1364">
      <c r="A1364" s="6"/>
      <c r="B1364" s="6" t="s">
        <v>1371</v>
      </c>
      <c r="C1364" s="8" t="s">
        <v>1372</v>
      </c>
      <c r="G1364" s="10"/>
    </row>
    <row r="1365">
      <c r="A1365" s="6"/>
      <c r="B1365" s="6" t="s">
        <v>1373</v>
      </c>
      <c r="C1365" s="8" t="s">
        <v>1374</v>
      </c>
      <c r="G1365" s="10"/>
    </row>
    <row r="1366">
      <c r="A1366" s="6"/>
      <c r="B1366" s="6" t="s">
        <v>1375</v>
      </c>
      <c r="C1366" s="8" t="s">
        <v>1376</v>
      </c>
      <c r="G1366" s="10"/>
    </row>
    <row r="1367">
      <c r="A1367" s="6"/>
      <c r="B1367" s="6" t="s">
        <v>1377</v>
      </c>
      <c r="C1367" s="8" t="s">
        <v>1378</v>
      </c>
      <c r="G1367" s="10"/>
    </row>
    <row r="1368">
      <c r="A1368" s="6"/>
      <c r="B1368" s="6" t="s">
        <v>1379</v>
      </c>
      <c r="C1368" s="8" t="s">
        <v>1380</v>
      </c>
      <c r="G1368" s="10"/>
    </row>
    <row r="1369">
      <c r="A1369" s="6"/>
      <c r="B1369" s="6" t="s">
        <v>1381</v>
      </c>
      <c r="C1369" s="8" t="s">
        <v>1382</v>
      </c>
      <c r="G1369" s="10"/>
    </row>
    <row r="1370">
      <c r="A1370" s="6"/>
      <c r="B1370" s="6" t="s">
        <v>1383</v>
      </c>
      <c r="C1370" s="8" t="s">
        <v>1384</v>
      </c>
      <c r="G1370" s="10"/>
    </row>
    <row r="1371">
      <c r="A1371" s="6"/>
      <c r="B1371" s="6" t="s">
        <v>1385</v>
      </c>
      <c r="C1371" s="8" t="s">
        <v>1386</v>
      </c>
      <c r="G1371" s="10"/>
    </row>
    <row r="1372">
      <c r="A1372" s="6"/>
      <c r="B1372" s="6" t="s">
        <v>1387</v>
      </c>
      <c r="C1372" s="8" t="s">
        <v>1388</v>
      </c>
      <c r="G1372" s="10"/>
    </row>
    <row r="1373">
      <c r="A1373" s="6"/>
      <c r="B1373" s="6" t="s">
        <v>1389</v>
      </c>
      <c r="C1373" s="8" t="s">
        <v>1390</v>
      </c>
      <c r="G1373" s="10"/>
    </row>
    <row r="1374">
      <c r="A1374" s="6"/>
      <c r="B1374" s="6" t="s">
        <v>1391</v>
      </c>
      <c r="C1374" s="8" t="s">
        <v>1392</v>
      </c>
      <c r="G1374" s="10"/>
    </row>
    <row r="1375">
      <c r="A1375" s="6"/>
      <c r="B1375" s="6" t="s">
        <v>1393</v>
      </c>
      <c r="C1375" s="8" t="s">
        <v>1394</v>
      </c>
      <c r="G1375" s="10"/>
    </row>
    <row r="1376">
      <c r="A1376" s="6"/>
      <c r="B1376" s="6" t="s">
        <v>1395</v>
      </c>
      <c r="C1376" s="8" t="s">
        <v>1396</v>
      </c>
      <c r="G1376" s="10"/>
    </row>
    <row r="1377">
      <c r="A1377" s="6"/>
      <c r="B1377" s="6" t="s">
        <v>1397</v>
      </c>
      <c r="C1377" s="8" t="s">
        <v>1398</v>
      </c>
      <c r="G1377" s="10"/>
    </row>
    <row r="1378">
      <c r="A1378" s="6"/>
      <c r="B1378" s="6" t="s">
        <v>1399</v>
      </c>
      <c r="C1378" s="8" t="s">
        <v>1400</v>
      </c>
      <c r="G1378" s="10"/>
    </row>
    <row r="1379">
      <c r="A1379" s="6"/>
      <c r="B1379" s="6" t="s">
        <v>1401</v>
      </c>
      <c r="C1379" s="8" t="s">
        <v>1402</v>
      </c>
      <c r="G1379" s="10"/>
    </row>
    <row r="1380">
      <c r="A1380" s="6"/>
      <c r="B1380" s="6" t="s">
        <v>1403</v>
      </c>
      <c r="C1380" s="8" t="s">
        <v>1404</v>
      </c>
      <c r="G1380" s="10"/>
    </row>
    <row r="1381">
      <c r="A1381" s="6"/>
      <c r="B1381" s="6" t="s">
        <v>1405</v>
      </c>
      <c r="C1381" s="8" t="s">
        <v>1406</v>
      </c>
      <c r="G1381" s="10"/>
    </row>
    <row r="1382">
      <c r="A1382" s="6"/>
      <c r="B1382" s="6" t="s">
        <v>1407</v>
      </c>
      <c r="C1382" s="8" t="s">
        <v>1408</v>
      </c>
      <c r="G1382" s="10"/>
    </row>
    <row r="1383">
      <c r="A1383" s="6"/>
      <c r="B1383" s="6" t="s">
        <v>1409</v>
      </c>
      <c r="C1383" s="8" t="s">
        <v>1410</v>
      </c>
      <c r="G1383" s="10"/>
    </row>
    <row r="1384">
      <c r="A1384" s="6"/>
      <c r="B1384" s="6" t="s">
        <v>1411</v>
      </c>
      <c r="C1384" s="8" t="s">
        <v>1412</v>
      </c>
      <c r="G1384" s="10"/>
    </row>
    <row r="1385">
      <c r="A1385" s="6"/>
      <c r="B1385" s="6" t="s">
        <v>1413</v>
      </c>
      <c r="C1385" s="8" t="s">
        <v>1414</v>
      </c>
      <c r="G1385" s="10"/>
    </row>
    <row r="1386">
      <c r="A1386" s="6"/>
      <c r="B1386" s="6" t="s">
        <v>1415</v>
      </c>
      <c r="C1386" s="8" t="s">
        <v>1416</v>
      </c>
      <c r="G1386" s="10"/>
    </row>
    <row r="1387">
      <c r="A1387" s="6"/>
      <c r="B1387" s="6" t="s">
        <v>1417</v>
      </c>
      <c r="C1387" s="8" t="s">
        <v>1418</v>
      </c>
      <c r="G1387" s="10"/>
    </row>
    <row r="1388">
      <c r="A1388" s="6"/>
      <c r="B1388" s="6" t="s">
        <v>1419</v>
      </c>
      <c r="C1388" s="8" t="s">
        <v>1420</v>
      </c>
      <c r="G1388" s="10"/>
    </row>
    <row r="1389">
      <c r="A1389" s="6"/>
      <c r="B1389" s="6" t="s">
        <v>1421</v>
      </c>
      <c r="C1389" s="8" t="s">
        <v>1422</v>
      </c>
      <c r="G1389" s="10"/>
    </row>
    <row r="1390">
      <c r="A1390" s="6"/>
      <c r="B1390" s="6" t="s">
        <v>1423</v>
      </c>
      <c r="C1390" s="8" t="s">
        <v>1424</v>
      </c>
      <c r="G1390" s="10"/>
    </row>
    <row r="1391">
      <c r="A1391" s="6"/>
      <c r="B1391" s="6" t="s">
        <v>1425</v>
      </c>
      <c r="C1391" s="8" t="s">
        <v>1426</v>
      </c>
      <c r="G1391" s="10"/>
    </row>
    <row r="1392">
      <c r="A1392" s="6"/>
      <c r="B1392" s="6" t="s">
        <v>1427</v>
      </c>
      <c r="C1392" s="8" t="s">
        <v>1428</v>
      </c>
      <c r="G1392" s="10"/>
    </row>
    <row r="1393">
      <c r="A1393" s="6"/>
      <c r="B1393" s="6" t="s">
        <v>1429</v>
      </c>
      <c r="C1393" s="8" t="s">
        <v>1430</v>
      </c>
      <c r="G1393" s="10"/>
    </row>
    <row r="1394">
      <c r="A1394" s="6"/>
      <c r="B1394" s="6" t="s">
        <v>1431</v>
      </c>
      <c r="C1394" s="8" t="s">
        <v>1432</v>
      </c>
      <c r="G1394" s="10"/>
    </row>
    <row r="1395">
      <c r="A1395" s="6"/>
      <c r="B1395" s="6" t="s">
        <v>1433</v>
      </c>
      <c r="C1395" s="8" t="s">
        <v>1434</v>
      </c>
      <c r="G1395" s="10"/>
    </row>
    <row r="1396">
      <c r="A1396" s="6"/>
      <c r="B1396" s="6" t="s">
        <v>1435</v>
      </c>
      <c r="C1396" s="8" t="s">
        <v>1436</v>
      </c>
      <c r="G1396" s="10"/>
    </row>
    <row r="1397">
      <c r="A1397" s="6"/>
      <c r="B1397" s="6" t="s">
        <v>1437</v>
      </c>
      <c r="C1397" s="8" t="s">
        <v>1438</v>
      </c>
      <c r="G1397" s="10"/>
    </row>
    <row r="1398">
      <c r="A1398" s="6"/>
      <c r="B1398" s="6" t="s">
        <v>1439</v>
      </c>
      <c r="C1398" s="8" t="s">
        <v>1440</v>
      </c>
      <c r="G1398" s="10"/>
    </row>
    <row r="1399">
      <c r="A1399" s="6"/>
      <c r="B1399" s="6" t="s">
        <v>1441</v>
      </c>
      <c r="C1399" s="8" t="s">
        <v>1442</v>
      </c>
      <c r="G1399" s="10"/>
    </row>
    <row r="1400">
      <c r="A1400" s="6"/>
      <c r="B1400" s="6" t="s">
        <v>1443</v>
      </c>
      <c r="C1400" s="8" t="s">
        <v>1444</v>
      </c>
      <c r="G1400" s="10"/>
    </row>
    <row r="1401">
      <c r="A1401" s="6"/>
      <c r="B1401" s="6" t="s">
        <v>1445</v>
      </c>
      <c r="C1401" s="8" t="s">
        <v>1446</v>
      </c>
      <c r="G1401" s="10"/>
    </row>
    <row r="1402">
      <c r="A1402" s="6"/>
      <c r="B1402" s="6" t="s">
        <v>1447</v>
      </c>
      <c r="C1402" s="8" t="s">
        <v>1448</v>
      </c>
      <c r="G1402" s="10"/>
    </row>
    <row r="1403">
      <c r="A1403" s="6"/>
      <c r="B1403" s="6" t="s">
        <v>1449</v>
      </c>
      <c r="C1403" s="8" t="s">
        <v>1450</v>
      </c>
      <c r="G1403" s="10"/>
    </row>
    <row r="1404">
      <c r="A1404" s="6"/>
      <c r="B1404" s="6" t="s">
        <v>1451</v>
      </c>
      <c r="C1404" s="8" t="s">
        <v>1452</v>
      </c>
      <c r="G1404" s="10"/>
    </row>
    <row r="1405">
      <c r="A1405" s="6"/>
      <c r="B1405" s="6" t="s">
        <v>1453</v>
      </c>
      <c r="C1405" s="8" t="s">
        <v>1454</v>
      </c>
      <c r="G1405" s="10"/>
    </row>
    <row r="1406">
      <c r="A1406" s="6"/>
      <c r="B1406" s="6" t="s">
        <v>1455</v>
      </c>
      <c r="C1406" s="8" t="s">
        <v>1456</v>
      </c>
      <c r="G1406" s="10"/>
    </row>
    <row r="1407">
      <c r="A1407" s="6"/>
      <c r="B1407" s="6" t="s">
        <v>1457</v>
      </c>
      <c r="C1407" s="8" t="s">
        <v>1458</v>
      </c>
      <c r="G1407" s="10"/>
    </row>
    <row r="1408">
      <c r="A1408" s="6"/>
      <c r="B1408" s="6" t="s">
        <v>1459</v>
      </c>
      <c r="C1408" s="8" t="s">
        <v>1460</v>
      </c>
      <c r="G1408" s="10"/>
    </row>
    <row r="1409">
      <c r="A1409" s="6"/>
      <c r="B1409" s="6" t="s">
        <v>1461</v>
      </c>
      <c r="C1409" s="8" t="s">
        <v>1462</v>
      </c>
      <c r="G1409" s="10"/>
    </row>
    <row r="1410">
      <c r="A1410" s="6"/>
      <c r="B1410" s="6" t="s">
        <v>1463</v>
      </c>
      <c r="C1410" s="8" t="s">
        <v>1464</v>
      </c>
      <c r="G1410" s="10"/>
    </row>
    <row r="1411">
      <c r="A1411" s="6"/>
      <c r="B1411" s="6" t="s">
        <v>1465</v>
      </c>
      <c r="C1411" s="8" t="s">
        <v>1466</v>
      </c>
      <c r="G1411" s="10"/>
    </row>
    <row r="1412">
      <c r="A1412" s="6"/>
      <c r="B1412" s="6" t="s">
        <v>1467</v>
      </c>
      <c r="C1412" s="8" t="s">
        <v>1468</v>
      </c>
      <c r="G1412" s="10"/>
    </row>
    <row r="1413">
      <c r="A1413" s="6"/>
      <c r="B1413" s="6" t="s">
        <v>1469</v>
      </c>
      <c r="C1413" s="8" t="s">
        <v>1470</v>
      </c>
      <c r="G1413" s="10"/>
    </row>
    <row r="1414">
      <c r="A1414" s="6"/>
      <c r="B1414" s="6" t="s">
        <v>1471</v>
      </c>
      <c r="C1414" s="8" t="s">
        <v>1472</v>
      </c>
      <c r="G1414" s="10"/>
    </row>
    <row r="1415">
      <c r="A1415" s="6"/>
      <c r="B1415" s="6" t="s">
        <v>1473</v>
      </c>
      <c r="C1415" s="8" t="s">
        <v>1474</v>
      </c>
      <c r="G1415" s="10"/>
    </row>
    <row r="1416">
      <c r="A1416" s="6"/>
      <c r="B1416" s="6" t="s">
        <v>1475</v>
      </c>
      <c r="C1416" s="8" t="s">
        <v>1476</v>
      </c>
      <c r="G1416" s="10"/>
    </row>
    <row r="1417">
      <c r="A1417" s="6"/>
      <c r="B1417" s="6" t="s">
        <v>1477</v>
      </c>
      <c r="C1417" s="8" t="s">
        <v>1478</v>
      </c>
      <c r="G1417" s="10"/>
    </row>
    <row r="1418">
      <c r="A1418" s="6"/>
      <c r="B1418" s="6" t="s">
        <v>1479</v>
      </c>
      <c r="C1418" s="8" t="s">
        <v>1480</v>
      </c>
      <c r="G1418" s="10"/>
    </row>
    <row r="1419">
      <c r="A1419" s="6"/>
      <c r="B1419" s="6" t="s">
        <v>1481</v>
      </c>
      <c r="C1419" s="8" t="s">
        <v>1482</v>
      </c>
      <c r="G1419" s="10"/>
    </row>
    <row r="1420">
      <c r="A1420" s="6"/>
      <c r="B1420" s="6" t="s">
        <v>1483</v>
      </c>
      <c r="C1420" s="8" t="s">
        <v>1484</v>
      </c>
      <c r="G1420" s="10"/>
    </row>
    <row r="1421">
      <c r="A1421" s="6"/>
      <c r="B1421" s="6" t="s">
        <v>1485</v>
      </c>
      <c r="C1421" s="8" t="s">
        <v>1486</v>
      </c>
      <c r="G1421" s="10"/>
    </row>
    <row r="1422">
      <c r="A1422" s="6"/>
      <c r="B1422" s="6" t="s">
        <v>1487</v>
      </c>
      <c r="C1422" s="8" t="s">
        <v>1488</v>
      </c>
      <c r="G1422" s="10"/>
    </row>
    <row r="1423">
      <c r="A1423" s="6"/>
      <c r="B1423" s="6" t="s">
        <v>1489</v>
      </c>
      <c r="C1423" s="8" t="s">
        <v>1490</v>
      </c>
      <c r="G1423" s="10"/>
    </row>
    <row r="1424">
      <c r="A1424" s="6"/>
      <c r="B1424" s="6" t="s">
        <v>1491</v>
      </c>
      <c r="C1424" s="8" t="s">
        <v>1492</v>
      </c>
      <c r="G1424" s="10"/>
    </row>
    <row r="1425">
      <c r="A1425" s="6"/>
      <c r="B1425" s="6" t="s">
        <v>1493</v>
      </c>
      <c r="C1425" s="8" t="s">
        <v>1494</v>
      </c>
      <c r="G1425" s="10"/>
    </row>
    <row r="1426">
      <c r="A1426" s="6"/>
      <c r="B1426" s="6" t="s">
        <v>1495</v>
      </c>
      <c r="C1426" s="8" t="s">
        <v>1496</v>
      </c>
      <c r="G1426" s="10"/>
    </row>
    <row r="1427">
      <c r="A1427" s="6"/>
      <c r="B1427" s="6" t="s">
        <v>1497</v>
      </c>
      <c r="C1427" s="8" t="s">
        <v>1498</v>
      </c>
      <c r="G1427" s="10"/>
    </row>
    <row r="1428">
      <c r="A1428" s="6"/>
      <c r="B1428" s="6" t="s">
        <v>1499</v>
      </c>
      <c r="C1428" s="8" t="s">
        <v>1500</v>
      </c>
      <c r="G1428" s="10"/>
    </row>
    <row r="1429">
      <c r="A1429" s="6"/>
      <c r="B1429" s="6" t="s">
        <v>1501</v>
      </c>
      <c r="C1429" s="16" t="str">
        <f>+1 on the iterator based method additions. With the rise of big data frameworks, having to operate on iterators directly is becoming more common. For instance Hadoop's reducers work with iterators and not collections or iterables.</f>
        <v>#ERROR!</v>
      </c>
      <c r="G1429" s="10"/>
    </row>
    <row r="1430">
      <c r="A1430" s="6"/>
      <c r="B1430" s="6" t="s">
        <v>1502</v>
      </c>
      <c r="C1430" s="8" t="s">
        <v>1503</v>
      </c>
      <c r="G1430" s="10"/>
    </row>
    <row r="1431">
      <c r="A1431" s="6"/>
      <c r="B1431" s="6" t="s">
        <v>1504</v>
      </c>
      <c r="C1431" s="8" t="s">
        <v>1505</v>
      </c>
      <c r="G1431" s="10"/>
    </row>
    <row r="1432">
      <c r="A1432" s="6"/>
      <c r="B1432" s="6" t="s">
        <v>1506</v>
      </c>
      <c r="C1432" s="8" t="s">
        <v>1507</v>
      </c>
      <c r="G1432" s="10"/>
    </row>
    <row r="1433">
      <c r="A1433" s="6"/>
      <c r="B1433" s="6" t="s">
        <v>1508</v>
      </c>
      <c r="C1433" s="8" t="s">
        <v>1509</v>
      </c>
      <c r="G1433" s="10"/>
    </row>
    <row r="1434">
      <c r="A1434" s="6"/>
      <c r="B1434" s="6" t="s">
        <v>1510</v>
      </c>
      <c r="C1434" s="8" t="s">
        <v>1511</v>
      </c>
      <c r="G1434" s="10"/>
    </row>
    <row r="1435">
      <c r="A1435" s="6"/>
      <c r="B1435" s="6" t="s">
        <v>1512</v>
      </c>
      <c r="C1435" s="8" t="s">
        <v>1513</v>
      </c>
      <c r="G1435" s="10"/>
    </row>
    <row r="1436">
      <c r="A1436" s="6"/>
      <c r="B1436" s="6" t="s">
        <v>1514</v>
      </c>
      <c r="C1436" s="8" t="s">
        <v>1515</v>
      </c>
      <c r="G1436" s="10"/>
    </row>
    <row r="1437">
      <c r="A1437" s="6"/>
      <c r="B1437" s="6" t="s">
        <v>1516</v>
      </c>
      <c r="C1437" s="8" t="s">
        <v>1517</v>
      </c>
      <c r="G1437" s="10"/>
    </row>
    <row r="1438">
      <c r="A1438" s="6"/>
      <c r="B1438" s="6" t="s">
        <v>1518</v>
      </c>
      <c r="C1438" s="8" t="s">
        <v>1023</v>
      </c>
      <c r="G1438" s="10"/>
    </row>
    <row r="1439">
      <c r="A1439" s="6"/>
      <c r="B1439" s="6" t="s">
        <v>1519</v>
      </c>
      <c r="C1439" s="8" t="s">
        <v>1520</v>
      </c>
      <c r="G1439" s="10"/>
    </row>
    <row r="1440">
      <c r="A1440" s="6"/>
      <c r="B1440" s="6" t="s">
        <v>1521</v>
      </c>
      <c r="C1440" s="8" t="s">
        <v>1522</v>
      </c>
      <c r="G1440" s="10"/>
    </row>
    <row r="1441">
      <c r="A1441" s="6"/>
      <c r="B1441" s="6" t="s">
        <v>1523</v>
      </c>
      <c r="C1441" s="8" t="s">
        <v>1524</v>
      </c>
      <c r="G1441" s="10"/>
    </row>
    <row r="1442">
      <c r="A1442" s="6"/>
      <c r="B1442" s="6" t="s">
        <v>1525</v>
      </c>
      <c r="C1442" s="8" t="s">
        <v>1526</v>
      </c>
      <c r="G1442" s="10"/>
    </row>
    <row r="1443">
      <c r="A1443" s="6"/>
      <c r="B1443" s="6" t="s">
        <v>1527</v>
      </c>
      <c r="C1443" s="8" t="s">
        <v>1528</v>
      </c>
      <c r="G1443" s="10"/>
    </row>
    <row r="1444">
      <c r="A1444" s="6"/>
      <c r="B1444" s="6" t="s">
        <v>1529</v>
      </c>
      <c r="C1444" s="8" t="s">
        <v>1530</v>
      </c>
      <c r="G1444" s="10"/>
    </row>
    <row r="1445">
      <c r="A1445" s="6"/>
      <c r="B1445" s="6" t="s">
        <v>1531</v>
      </c>
      <c r="C1445" s="8" t="s">
        <v>1532</v>
      </c>
      <c r="G1445" s="10"/>
    </row>
    <row r="1446">
      <c r="A1446" s="6"/>
      <c r="B1446" s="6" t="s">
        <v>1533</v>
      </c>
      <c r="C1446" s="8" t="s">
        <v>1534</v>
      </c>
      <c r="G1446" s="10"/>
    </row>
    <row r="1447">
      <c r="A1447" s="6"/>
      <c r="B1447" s="6" t="s">
        <v>1535</v>
      </c>
      <c r="C1447" s="8" t="s">
        <v>1536</v>
      </c>
      <c r="G1447" s="10"/>
    </row>
    <row r="1448">
      <c r="A1448" s="6"/>
      <c r="B1448" s="6" t="s">
        <v>1537</v>
      </c>
      <c r="C1448" s="8" t="s">
        <v>1538</v>
      </c>
      <c r="G1448" s="10"/>
    </row>
    <row r="1449">
      <c r="A1449" s="6"/>
      <c r="B1449" s="6" t="s">
        <v>1539</v>
      </c>
      <c r="C1449" s="8" t="s">
        <v>1540</v>
      </c>
      <c r="G1449" s="10"/>
    </row>
    <row r="1450">
      <c r="A1450" s="6"/>
      <c r="B1450" s="6" t="s">
        <v>1541</v>
      </c>
      <c r="C1450" s="8" t="s">
        <v>1542</v>
      </c>
      <c r="G1450" s="10"/>
    </row>
    <row r="1451">
      <c r="A1451" s="6"/>
      <c r="B1451" s="6" t="s">
        <v>1543</v>
      </c>
      <c r="C1451" s="8" t="s">
        <v>1544</v>
      </c>
      <c r="G1451" s="10"/>
    </row>
    <row r="1452">
      <c r="A1452" s="6"/>
      <c r="B1452" s="6" t="s">
        <v>1545</v>
      </c>
      <c r="C1452" s="8" t="s">
        <v>1546</v>
      </c>
      <c r="G1452" s="10"/>
    </row>
    <row r="1453">
      <c r="A1453" s="6"/>
      <c r="B1453" s="6" t="s">
        <v>1547</v>
      </c>
      <c r="C1453" s="8" t="s">
        <v>1548</v>
      </c>
      <c r="G1453" s="10"/>
    </row>
    <row r="1454">
      <c r="A1454" s="6"/>
      <c r="B1454" s="6" t="s">
        <v>1549</v>
      </c>
      <c r="C1454" s="8" t="s">
        <v>1550</v>
      </c>
      <c r="G1454" s="10"/>
    </row>
    <row r="1455">
      <c r="A1455" s="6"/>
      <c r="B1455" s="6" t="s">
        <v>1551</v>
      </c>
      <c r="C1455" s="8" t="s">
        <v>1552</v>
      </c>
      <c r="G1455" s="10"/>
    </row>
    <row r="1456">
      <c r="A1456" s="6"/>
      <c r="B1456" s="6" t="s">
        <v>1553</v>
      </c>
      <c r="C1456" s="8" t="s">
        <v>1554</v>
      </c>
      <c r="G1456" s="10"/>
    </row>
    <row r="1457">
      <c r="A1457" s="6"/>
      <c r="B1457" s="6" t="s">
        <v>1555</v>
      </c>
      <c r="C1457" s="8" t="s">
        <v>1556</v>
      </c>
      <c r="G1457" s="10"/>
    </row>
    <row r="1458">
      <c r="A1458" s="6"/>
      <c r="B1458" s="6" t="s">
        <v>1557</v>
      </c>
      <c r="C1458" s="8" t="s">
        <v>1558</v>
      </c>
      <c r="G1458" s="10"/>
    </row>
    <row r="1459">
      <c r="A1459" s="6"/>
      <c r="B1459" s="6" t="s">
        <v>1559</v>
      </c>
      <c r="C1459" s="8" t="s">
        <v>1560</v>
      </c>
      <c r="G1459" s="10"/>
    </row>
    <row r="1460">
      <c r="A1460" s="6"/>
      <c r="B1460" s="6" t="s">
        <v>1561</v>
      </c>
      <c r="C1460" s="8" t="s">
        <v>1562</v>
      </c>
      <c r="G1460" s="10"/>
    </row>
    <row r="1461">
      <c r="A1461" s="6"/>
      <c r="B1461" s="6" t="s">
        <v>1563</v>
      </c>
      <c r="C1461" s="8" t="s">
        <v>1564</v>
      </c>
      <c r="G1461" s="10"/>
    </row>
    <row r="1462">
      <c r="A1462" s="6"/>
      <c r="B1462" s="6" t="s">
        <v>1565</v>
      </c>
      <c r="C1462" s="8" t="s">
        <v>1566</v>
      </c>
      <c r="G1462" s="10"/>
    </row>
    <row r="1463">
      <c r="A1463" s="6"/>
      <c r="B1463" s="6" t="s">
        <v>1567</v>
      </c>
      <c r="C1463" s="8" t="s">
        <v>1568</v>
      </c>
      <c r="G1463" s="10"/>
    </row>
    <row r="1464">
      <c r="A1464" s="6"/>
      <c r="B1464" s="6" t="s">
        <v>1569</v>
      </c>
      <c r="C1464" s="8" t="s">
        <v>1570</v>
      </c>
      <c r="G1464" s="10"/>
    </row>
    <row r="1465">
      <c r="A1465" s="6"/>
      <c r="B1465" s="6" t="s">
        <v>1571</v>
      </c>
      <c r="C1465" s="8" t="s">
        <v>1572</v>
      </c>
      <c r="G1465" s="10"/>
    </row>
    <row r="1466">
      <c r="A1466" s="6"/>
      <c r="B1466" s="6" t="s">
        <v>1573</v>
      </c>
      <c r="C1466" s="8" t="s">
        <v>1574</v>
      </c>
      <c r="G1466" s="10"/>
    </row>
    <row r="1467">
      <c r="A1467" s="6"/>
      <c r="B1467" s="6" t="s">
        <v>1575</v>
      </c>
      <c r="C1467" s="8" t="s">
        <v>1576</v>
      </c>
      <c r="G1467" s="10"/>
    </row>
    <row r="1468">
      <c r="A1468" s="6"/>
      <c r="B1468" s="6" t="s">
        <v>1577</v>
      </c>
      <c r="C1468" s="8" t="s">
        <v>1578</v>
      </c>
      <c r="G1468" s="10"/>
    </row>
    <row r="1469">
      <c r="A1469" s="6"/>
      <c r="B1469" s="6" t="s">
        <v>1579</v>
      </c>
      <c r="C1469" s="8" t="s">
        <v>1580</v>
      </c>
      <c r="G1469" s="10"/>
    </row>
    <row r="1470">
      <c r="A1470" s="6"/>
      <c r="B1470" s="6" t="s">
        <v>1581</v>
      </c>
      <c r="C1470" s="8" t="s">
        <v>1582</v>
      </c>
      <c r="G1470" s="10"/>
    </row>
    <row r="1471">
      <c r="A1471" s="6"/>
      <c r="B1471" s="6" t="s">
        <v>1583</v>
      </c>
      <c r="C1471" s="8" t="s">
        <v>1584</v>
      </c>
      <c r="G1471" s="10"/>
    </row>
    <row r="1472">
      <c r="A1472" s="6"/>
      <c r="B1472" s="6" t="s">
        <v>1585</v>
      </c>
      <c r="C1472" s="8" t="s">
        <v>1586</v>
      </c>
      <c r="G1472" s="10"/>
    </row>
    <row r="1473">
      <c r="A1473" s="6"/>
      <c r="B1473" s="6" t="s">
        <v>1587</v>
      </c>
      <c r="C1473" s="8" t="s">
        <v>1588</v>
      </c>
      <c r="G1473" s="10"/>
    </row>
    <row r="1474">
      <c r="A1474" s="6"/>
      <c r="B1474" s="6" t="s">
        <v>1589</v>
      </c>
      <c r="C1474" s="8" t="s">
        <v>1590</v>
      </c>
      <c r="G1474" s="10"/>
    </row>
    <row r="1475">
      <c r="A1475" s="6"/>
      <c r="B1475" s="6" t="s">
        <v>1591</v>
      </c>
      <c r="C1475" s="8" t="s">
        <v>1592</v>
      </c>
      <c r="G1475" s="10"/>
    </row>
    <row r="1476">
      <c r="A1476" s="6"/>
      <c r="B1476" s="6" t="s">
        <v>1593</v>
      </c>
      <c r="C1476" s="8" t="s">
        <v>1594</v>
      </c>
      <c r="G1476" s="10"/>
    </row>
    <row r="1477">
      <c r="A1477" s="6"/>
      <c r="B1477" s="6" t="s">
        <v>1595</v>
      </c>
      <c r="C1477" s="8" t="s">
        <v>354</v>
      </c>
      <c r="G1477" s="10"/>
    </row>
    <row r="1478">
      <c r="A1478" s="6"/>
      <c r="B1478" s="6" t="s">
        <v>1596</v>
      </c>
      <c r="C1478" s="8" t="s">
        <v>1597</v>
      </c>
      <c r="G1478" s="10"/>
    </row>
    <row r="1479">
      <c r="A1479" s="6"/>
      <c r="B1479" s="6" t="s">
        <v>1598</v>
      </c>
      <c r="C1479" s="8" t="s">
        <v>1599</v>
      </c>
      <c r="G1479" s="10"/>
    </row>
    <row r="1480">
      <c r="A1480" s="6"/>
      <c r="B1480" s="6" t="s">
        <v>1600</v>
      </c>
      <c r="C1480" s="8" t="s">
        <v>1601</v>
      </c>
      <c r="G1480" s="10"/>
    </row>
    <row r="1481">
      <c r="A1481" s="6"/>
      <c r="B1481" s="6" t="s">
        <v>1602</v>
      </c>
      <c r="C1481" s="8" t="s">
        <v>1603</v>
      </c>
      <c r="G1481" s="10"/>
    </row>
    <row r="1482">
      <c r="A1482" s="6"/>
      <c r="B1482" s="6" t="s">
        <v>1604</v>
      </c>
      <c r="C1482" s="8" t="s">
        <v>1605</v>
      </c>
      <c r="G1482" s="10"/>
    </row>
    <row r="1483">
      <c r="A1483" s="6"/>
      <c r="B1483" s="6" t="s">
        <v>1606</v>
      </c>
      <c r="C1483" s="8" t="s">
        <v>1607</v>
      </c>
      <c r="G1483" s="10"/>
    </row>
    <row r="1484">
      <c r="A1484" s="6"/>
      <c r="B1484" s="6" t="s">
        <v>1608</v>
      </c>
      <c r="C1484" s="8" t="s">
        <v>1609</v>
      </c>
      <c r="G1484" s="10"/>
    </row>
    <row r="1485">
      <c r="A1485" s="6"/>
      <c r="B1485" s="6" t="s">
        <v>1610</v>
      </c>
      <c r="C1485" s="8" t="s">
        <v>1611</v>
      </c>
      <c r="G1485" s="10"/>
    </row>
    <row r="1486">
      <c r="A1486" s="6"/>
      <c r="B1486" s="6" t="s">
        <v>1612</v>
      </c>
      <c r="C1486" s="8" t="s">
        <v>1613</v>
      </c>
      <c r="G1486" s="10"/>
    </row>
    <row r="1487">
      <c r="A1487" s="6"/>
      <c r="B1487" s="6" t="s">
        <v>1614</v>
      </c>
      <c r="C1487" s="8" t="s">
        <v>1615</v>
      </c>
      <c r="G1487" s="10"/>
    </row>
    <row r="1488">
      <c r="A1488" s="6"/>
      <c r="B1488" s="6" t="s">
        <v>1616</v>
      </c>
      <c r="C1488" s="8" t="s">
        <v>1617</v>
      </c>
      <c r="G1488" s="10"/>
    </row>
    <row r="1489">
      <c r="A1489" s="6"/>
      <c r="B1489" s="6" t="s">
        <v>1618</v>
      </c>
      <c r="C1489" s="8" t="s">
        <v>1619</v>
      </c>
      <c r="G1489" s="10"/>
    </row>
    <row r="1490">
      <c r="A1490" s="6"/>
      <c r="B1490" s="6" t="s">
        <v>1620</v>
      </c>
      <c r="C1490" s="8" t="s">
        <v>1621</v>
      </c>
      <c r="G1490" s="10"/>
    </row>
    <row r="1491">
      <c r="A1491" s="6"/>
      <c r="B1491" s="6" t="s">
        <v>1622</v>
      </c>
      <c r="C1491" s="8" t="s">
        <v>1623</v>
      </c>
      <c r="G1491" s="10"/>
    </row>
    <row r="1492">
      <c r="A1492" s="6"/>
      <c r="B1492" s="6" t="s">
        <v>1624</v>
      </c>
      <c r="C1492" s="8" t="s">
        <v>1625</v>
      </c>
      <c r="G1492" s="10"/>
    </row>
    <row r="1493">
      <c r="A1493" s="6"/>
      <c r="B1493" s="6" t="s">
        <v>1626</v>
      </c>
      <c r="C1493" s="8" t="s">
        <v>1164</v>
      </c>
      <c r="G1493" s="10"/>
    </row>
    <row r="1494">
      <c r="A1494" s="6"/>
      <c r="B1494" s="6" t="s">
        <v>1627</v>
      </c>
      <c r="C1494" s="8" t="s">
        <v>1628</v>
      </c>
      <c r="G1494" s="10"/>
    </row>
    <row r="1495">
      <c r="A1495" s="6"/>
      <c r="B1495" s="6" t="s">
        <v>1629</v>
      </c>
      <c r="C1495" s="8" t="s">
        <v>1630</v>
      </c>
      <c r="G1495" s="10"/>
    </row>
    <row r="1496">
      <c r="A1496" s="6"/>
      <c r="B1496" s="6" t="s">
        <v>1631</v>
      </c>
      <c r="C1496" s="8" t="s">
        <v>1632</v>
      </c>
      <c r="G1496" s="10"/>
    </row>
    <row r="1497">
      <c r="A1497" s="6"/>
      <c r="B1497" s="6" t="s">
        <v>1633</v>
      </c>
      <c r="C1497" s="8" t="s">
        <v>1634</v>
      </c>
      <c r="G1497" s="10"/>
    </row>
    <row r="1498">
      <c r="A1498" s="6"/>
      <c r="B1498" s="6" t="s">
        <v>1635</v>
      </c>
      <c r="C1498" s="8" t="s">
        <v>1636</v>
      </c>
      <c r="G1498" s="10"/>
    </row>
    <row r="1499">
      <c r="A1499" s="6"/>
      <c r="B1499" s="6" t="s">
        <v>1637</v>
      </c>
      <c r="C1499" s="8" t="s">
        <v>1638</v>
      </c>
      <c r="G1499" s="10"/>
    </row>
    <row r="1500">
      <c r="A1500" s="6"/>
      <c r="B1500" s="6" t="s">
        <v>1639</v>
      </c>
      <c r="C1500" s="8" t="s">
        <v>1640</v>
      </c>
      <c r="G1500" s="10"/>
    </row>
    <row r="1501">
      <c r="A1501" s="6"/>
      <c r="B1501" s="6" t="s">
        <v>1641</v>
      </c>
      <c r="C1501" s="8" t="s">
        <v>1642</v>
      </c>
      <c r="G1501" s="10"/>
    </row>
    <row r="1502">
      <c r="A1502" s="6"/>
      <c r="B1502" s="6" t="s">
        <v>1643</v>
      </c>
      <c r="C1502" s="8" t="s">
        <v>1644</v>
      </c>
      <c r="G1502" s="10"/>
    </row>
    <row r="1503">
      <c r="A1503" s="6"/>
      <c r="B1503" s="6" t="s">
        <v>1645</v>
      </c>
      <c r="C1503" s="8" t="s">
        <v>1646</v>
      </c>
      <c r="G1503" s="10"/>
    </row>
    <row r="1504">
      <c r="A1504" s="6"/>
      <c r="B1504" s="6" t="s">
        <v>1647</v>
      </c>
      <c r="C1504" s="8" t="s">
        <v>1648</v>
      </c>
      <c r="G1504" s="10"/>
    </row>
    <row r="1505">
      <c r="A1505" s="6"/>
      <c r="B1505" s="6" t="s">
        <v>1649</v>
      </c>
      <c r="C1505" s="8" t="s">
        <v>1650</v>
      </c>
      <c r="G1505" s="10"/>
    </row>
    <row r="1506">
      <c r="A1506" s="6"/>
      <c r="B1506" s="6" t="s">
        <v>1651</v>
      </c>
      <c r="C1506" s="8" t="s">
        <v>1652</v>
      </c>
      <c r="G1506" s="10"/>
    </row>
    <row r="1507">
      <c r="A1507" s="6"/>
      <c r="B1507" s="6" t="s">
        <v>1653</v>
      </c>
      <c r="C1507" s="8" t="s">
        <v>1654</v>
      </c>
      <c r="G1507" s="10"/>
    </row>
    <row r="1508">
      <c r="A1508" s="6"/>
      <c r="B1508" s="6" t="s">
        <v>1655</v>
      </c>
      <c r="C1508" s="8" t="s">
        <v>1656</v>
      </c>
      <c r="G1508" s="10"/>
    </row>
    <row r="1509">
      <c r="A1509" s="6"/>
      <c r="B1509" s="6" t="s">
        <v>1657</v>
      </c>
      <c r="C1509" s="8" t="s">
        <v>1658</v>
      </c>
      <c r="G1509" s="10"/>
    </row>
    <row r="1510">
      <c r="A1510" s="6"/>
      <c r="B1510" s="6" t="s">
        <v>1659</v>
      </c>
      <c r="C1510" s="8" t="s">
        <v>1660</v>
      </c>
      <c r="G1510" s="10"/>
    </row>
    <row r="1511">
      <c r="A1511" s="6"/>
      <c r="B1511" s="6" t="s">
        <v>1661</v>
      </c>
      <c r="C1511" s="8" t="s">
        <v>1662</v>
      </c>
      <c r="G1511" s="10"/>
    </row>
    <row r="1512">
      <c r="A1512" s="6"/>
      <c r="B1512" s="6" t="s">
        <v>1663</v>
      </c>
      <c r="C1512" s="8" t="s">
        <v>1664</v>
      </c>
      <c r="G1512" s="10"/>
    </row>
    <row r="1513">
      <c r="A1513" s="6"/>
      <c r="B1513" s="6" t="s">
        <v>1665</v>
      </c>
      <c r="C1513" s="8" t="s">
        <v>1666</v>
      </c>
      <c r="G1513" s="10"/>
    </row>
    <row r="1514">
      <c r="A1514" s="6"/>
      <c r="B1514" s="6" t="s">
        <v>1667</v>
      </c>
      <c r="C1514" s="8" t="s">
        <v>1668</v>
      </c>
      <c r="G1514" s="10"/>
    </row>
    <row r="1515">
      <c r="A1515" s="6"/>
      <c r="B1515" s="6" t="s">
        <v>1669</v>
      </c>
      <c r="C1515" s="8" t="s">
        <v>1670</v>
      </c>
      <c r="G1515" s="10"/>
    </row>
    <row r="1516">
      <c r="A1516" s="6"/>
      <c r="B1516" s="6" t="s">
        <v>1671</v>
      </c>
      <c r="C1516" s="8" t="s">
        <v>1672</v>
      </c>
      <c r="G1516" s="10"/>
    </row>
    <row r="1517">
      <c r="A1517" s="6"/>
      <c r="B1517" s="6" t="s">
        <v>1673</v>
      </c>
      <c r="C1517" s="8" t="s">
        <v>1674</v>
      </c>
      <c r="G1517" s="10"/>
    </row>
    <row r="1518">
      <c r="A1518" s="6"/>
      <c r="B1518" s="6" t="s">
        <v>1675</v>
      </c>
      <c r="C1518" s="8" t="s">
        <v>456</v>
      </c>
      <c r="G1518" s="10"/>
    </row>
    <row r="1519">
      <c r="A1519" s="6"/>
      <c r="B1519" s="6" t="s">
        <v>1676</v>
      </c>
      <c r="C1519" s="8" t="s">
        <v>1677</v>
      </c>
      <c r="G1519" s="10"/>
    </row>
    <row r="1520">
      <c r="A1520" s="6"/>
      <c r="B1520" s="6" t="s">
        <v>1678</v>
      </c>
      <c r="C1520" s="8" t="s">
        <v>1679</v>
      </c>
      <c r="G1520" s="10"/>
    </row>
    <row r="1521">
      <c r="A1521" s="6"/>
      <c r="B1521" s="6" t="s">
        <v>1680</v>
      </c>
      <c r="C1521" s="8" t="s">
        <v>1681</v>
      </c>
      <c r="G1521" s="10"/>
    </row>
    <row r="1522">
      <c r="A1522" s="6"/>
      <c r="B1522" s="6" t="s">
        <v>1682</v>
      </c>
      <c r="C1522" s="8" t="s">
        <v>1683</v>
      </c>
      <c r="G1522" s="10"/>
    </row>
    <row r="1523">
      <c r="A1523" s="6"/>
      <c r="B1523" s="6" t="s">
        <v>1684</v>
      </c>
      <c r="C1523" s="8" t="s">
        <v>1685</v>
      </c>
      <c r="G1523" s="10"/>
    </row>
    <row r="1524">
      <c r="A1524" s="6"/>
      <c r="B1524" s="6" t="s">
        <v>1686</v>
      </c>
      <c r="C1524" s="8" t="s">
        <v>1687</v>
      </c>
      <c r="G1524" s="10"/>
    </row>
    <row r="1525">
      <c r="A1525" s="6"/>
      <c r="B1525" s="6" t="s">
        <v>1688</v>
      </c>
      <c r="C1525" s="8" t="s">
        <v>1689</v>
      </c>
      <c r="G1525" s="10"/>
    </row>
    <row r="1526">
      <c r="A1526" s="6"/>
      <c r="B1526" s="6" t="s">
        <v>1690</v>
      </c>
      <c r="C1526" s="8" t="s">
        <v>1691</v>
      </c>
      <c r="G1526" s="10"/>
    </row>
    <row r="1527">
      <c r="A1527" s="6"/>
      <c r="B1527" s="6" t="s">
        <v>1692</v>
      </c>
      <c r="C1527" s="8" t="s">
        <v>886</v>
      </c>
      <c r="G1527" s="10"/>
    </row>
    <row r="1528">
      <c r="A1528" s="6"/>
      <c r="B1528" s="6" t="s">
        <v>1693</v>
      </c>
      <c r="C1528" s="8" t="s">
        <v>1694</v>
      </c>
      <c r="G1528" s="10"/>
    </row>
    <row r="1529">
      <c r="A1529" s="6"/>
      <c r="B1529" s="6" t="s">
        <v>1695</v>
      </c>
      <c r="C1529" s="8" t="s">
        <v>1696</v>
      </c>
      <c r="G1529" s="10"/>
    </row>
    <row r="1530">
      <c r="A1530" s="6"/>
      <c r="B1530" s="6" t="s">
        <v>1697</v>
      </c>
      <c r="C1530" s="8" t="s">
        <v>1698</v>
      </c>
      <c r="G1530" s="10"/>
    </row>
    <row r="1531">
      <c r="A1531" s="6"/>
      <c r="B1531" s="6" t="s">
        <v>1699</v>
      </c>
      <c r="C1531" s="8" t="s">
        <v>1700</v>
      </c>
      <c r="G1531" s="10"/>
    </row>
    <row r="1532">
      <c r="A1532" s="6"/>
      <c r="B1532" s="6" t="s">
        <v>1701</v>
      </c>
      <c r="C1532" s="8" t="s">
        <v>1702</v>
      </c>
      <c r="G1532" s="10"/>
    </row>
    <row r="1533">
      <c r="A1533" s="6"/>
      <c r="B1533" s="6" t="s">
        <v>1703</v>
      </c>
      <c r="C1533" s="8" t="s">
        <v>1704</v>
      </c>
      <c r="G1533" s="10"/>
    </row>
    <row r="1534">
      <c r="A1534" s="6"/>
      <c r="B1534" s="6" t="s">
        <v>1705</v>
      </c>
      <c r="C1534" s="8" t="s">
        <v>1706</v>
      </c>
      <c r="G1534" s="10"/>
    </row>
    <row r="1535">
      <c r="A1535" s="6"/>
      <c r="B1535" s="6" t="s">
        <v>1707</v>
      </c>
      <c r="C1535" s="8" t="s">
        <v>1708</v>
      </c>
      <c r="G1535" s="10"/>
    </row>
    <row r="1536">
      <c r="A1536" s="6"/>
      <c r="B1536" s="6" t="s">
        <v>1709</v>
      </c>
      <c r="C1536" s="8" t="s">
        <v>1710</v>
      </c>
      <c r="G1536" s="10"/>
    </row>
    <row r="1537">
      <c r="A1537" s="6"/>
      <c r="B1537" s="6" t="s">
        <v>1711</v>
      </c>
      <c r="C1537" s="16" t="str">
        <v>#ERROR!</v>
      </c>
      <c r="G1537" s="10"/>
    </row>
    <row r="1538">
      <c r="A1538" s="6"/>
      <c r="B1538" s="6" t="s">
        <v>1712</v>
      </c>
      <c r="C1538" s="8" t="s">
        <v>1713</v>
      </c>
      <c r="G1538" s="10"/>
    </row>
    <row r="1539">
      <c r="A1539" s="6"/>
      <c r="B1539" s="6" t="s">
        <v>1714</v>
      </c>
      <c r="C1539" s="8" t="s">
        <v>1715</v>
      </c>
      <c r="G1539" s="10"/>
    </row>
    <row r="1540">
      <c r="A1540" s="6"/>
      <c r="B1540" s="6" t="s">
        <v>1716</v>
      </c>
      <c r="C1540" s="8" t="s">
        <v>456</v>
      </c>
      <c r="G1540" s="10"/>
    </row>
    <row r="1541">
      <c r="A1541" s="6"/>
      <c r="B1541" s="6" t="s">
        <v>1717</v>
      </c>
      <c r="C1541" s="8" t="s">
        <v>1718</v>
      </c>
      <c r="G1541" s="10"/>
    </row>
    <row r="1542">
      <c r="A1542" s="6"/>
      <c r="B1542" s="6" t="s">
        <v>1719</v>
      </c>
      <c r="C1542" s="8" t="s">
        <v>1720</v>
      </c>
      <c r="G1542" s="10"/>
    </row>
    <row r="1543">
      <c r="A1543" s="6"/>
      <c r="B1543" s="6" t="s">
        <v>1721</v>
      </c>
      <c r="C1543" s="8" t="s">
        <v>1722</v>
      </c>
      <c r="G1543" s="10"/>
    </row>
    <row r="1544">
      <c r="A1544" s="6"/>
      <c r="B1544" s="6" t="s">
        <v>1723</v>
      </c>
      <c r="C1544" s="8" t="s">
        <v>1724</v>
      </c>
      <c r="G1544" s="10"/>
    </row>
    <row r="1545">
      <c r="A1545" s="6"/>
      <c r="B1545" s="6" t="s">
        <v>1725</v>
      </c>
      <c r="C1545" s="8" t="s">
        <v>1726</v>
      </c>
      <c r="G1545" s="10"/>
    </row>
    <row r="1546">
      <c r="A1546" s="6"/>
      <c r="B1546" s="6" t="s">
        <v>1727</v>
      </c>
      <c r="C1546" s="8" t="s">
        <v>1728</v>
      </c>
      <c r="G1546" s="10"/>
    </row>
    <row r="1547">
      <c r="A1547" s="6"/>
      <c r="B1547" s="6" t="s">
        <v>1729</v>
      </c>
      <c r="C1547" s="8" t="s">
        <v>1730</v>
      </c>
      <c r="G1547" s="10"/>
    </row>
    <row r="1548">
      <c r="A1548" s="6"/>
      <c r="B1548" s="6" t="s">
        <v>1731</v>
      </c>
      <c r="C1548" s="8" t="s">
        <v>1732</v>
      </c>
      <c r="G1548" s="10"/>
    </row>
    <row r="1549">
      <c r="A1549" s="6"/>
      <c r="B1549" s="6" t="s">
        <v>1733</v>
      </c>
      <c r="C1549" s="8" t="s">
        <v>1734</v>
      </c>
      <c r="G1549" s="10"/>
    </row>
    <row r="1550">
      <c r="A1550" s="6"/>
      <c r="B1550" s="6" t="s">
        <v>1735</v>
      </c>
      <c r="C1550" s="8" t="s">
        <v>1736</v>
      </c>
      <c r="G1550" s="10"/>
    </row>
    <row r="1551">
      <c r="A1551" s="6"/>
      <c r="B1551" s="6" t="s">
        <v>1737</v>
      </c>
      <c r="C1551" s="8" t="s">
        <v>1738</v>
      </c>
      <c r="G1551" s="10"/>
    </row>
    <row r="1552">
      <c r="A1552" s="6"/>
      <c r="B1552" s="6" t="s">
        <v>1739</v>
      </c>
      <c r="C1552" s="8" t="s">
        <v>1740</v>
      </c>
      <c r="G1552" s="10"/>
    </row>
    <row r="1553">
      <c r="A1553" s="6"/>
      <c r="B1553" s="6" t="s">
        <v>1741</v>
      </c>
      <c r="C1553" s="8" t="s">
        <v>1742</v>
      </c>
      <c r="G1553" s="10"/>
    </row>
    <row r="1554">
      <c r="A1554" s="6"/>
      <c r="B1554" s="6" t="s">
        <v>1743</v>
      </c>
      <c r="C1554" s="8" t="s">
        <v>1744</v>
      </c>
      <c r="G1554" s="10"/>
    </row>
    <row r="1555">
      <c r="A1555" s="6"/>
      <c r="B1555" s="6" t="s">
        <v>1745</v>
      </c>
      <c r="C1555" s="8" t="s">
        <v>1746</v>
      </c>
      <c r="G1555" s="10"/>
    </row>
    <row r="1556">
      <c r="A1556" s="6"/>
      <c r="B1556" s="6" t="s">
        <v>1747</v>
      </c>
      <c r="C1556" s="8" t="s">
        <v>1748</v>
      </c>
      <c r="G1556" s="10"/>
    </row>
    <row r="1557">
      <c r="A1557" s="6"/>
      <c r="B1557" s="6" t="s">
        <v>1749</v>
      </c>
      <c r="C1557" s="8" t="s">
        <v>1750</v>
      </c>
      <c r="G1557" s="10"/>
    </row>
    <row r="1558">
      <c r="A1558" s="6"/>
      <c r="B1558" s="6" t="s">
        <v>1751</v>
      </c>
      <c r="C1558" s="8" t="s">
        <v>1752</v>
      </c>
      <c r="G1558" s="10"/>
    </row>
    <row r="1559">
      <c r="A1559" s="6"/>
      <c r="B1559" s="6" t="s">
        <v>1753</v>
      </c>
      <c r="C1559" s="8" t="s">
        <v>1754</v>
      </c>
      <c r="G1559" s="10"/>
    </row>
    <row r="1560">
      <c r="A1560" s="6"/>
      <c r="B1560" s="6" t="s">
        <v>1755</v>
      </c>
      <c r="C1560" s="8" t="s">
        <v>1756</v>
      </c>
      <c r="G1560" s="10"/>
    </row>
    <row r="1561">
      <c r="A1561" s="6"/>
      <c r="B1561" s="6" t="s">
        <v>1757</v>
      </c>
      <c r="C1561" s="8" t="s">
        <v>1758</v>
      </c>
      <c r="G1561" s="10"/>
    </row>
    <row r="1562">
      <c r="A1562" s="6"/>
      <c r="B1562" s="6" t="s">
        <v>1759</v>
      </c>
      <c r="C1562" s="8" t="s">
        <v>1760</v>
      </c>
      <c r="G1562" s="10"/>
    </row>
    <row r="1563">
      <c r="A1563" s="6"/>
      <c r="B1563" s="6" t="s">
        <v>1761</v>
      </c>
      <c r="C1563" s="8" t="s">
        <v>1762</v>
      </c>
      <c r="G1563" s="10"/>
    </row>
    <row r="1564">
      <c r="A1564" s="6"/>
      <c r="B1564" s="6" t="s">
        <v>1763</v>
      </c>
      <c r="C1564" s="8" t="s">
        <v>1764</v>
      </c>
      <c r="G1564" s="10"/>
    </row>
    <row r="1565">
      <c r="A1565" s="6"/>
      <c r="B1565" s="6" t="s">
        <v>1765</v>
      </c>
      <c r="C1565" s="8" t="s">
        <v>1766</v>
      </c>
      <c r="G1565" s="10"/>
    </row>
    <row r="1566">
      <c r="A1566" s="6"/>
      <c r="B1566" s="6" t="s">
        <v>1767</v>
      </c>
      <c r="C1566" s="8" t="s">
        <v>1768</v>
      </c>
      <c r="G1566" s="10"/>
    </row>
    <row r="1567">
      <c r="A1567" s="6"/>
      <c r="B1567" s="6" t="s">
        <v>1769</v>
      </c>
      <c r="C1567" s="8" t="s">
        <v>1770</v>
      </c>
      <c r="G1567" s="10"/>
    </row>
    <row r="1568">
      <c r="A1568" s="6"/>
      <c r="B1568" s="6" t="s">
        <v>1771</v>
      </c>
      <c r="C1568" s="8" t="s">
        <v>1772</v>
      </c>
      <c r="G1568" s="10"/>
    </row>
    <row r="1569">
      <c r="A1569" s="6"/>
      <c r="B1569" s="6" t="s">
        <v>1773</v>
      </c>
      <c r="C1569" s="8" t="s">
        <v>1774</v>
      </c>
      <c r="G1569" s="10"/>
    </row>
    <row r="1570">
      <c r="A1570" s="6"/>
      <c r="B1570" s="6" t="s">
        <v>1775</v>
      </c>
      <c r="C1570" s="8" t="s">
        <v>1776</v>
      </c>
      <c r="G1570" s="10"/>
    </row>
    <row r="1571">
      <c r="A1571" s="6"/>
      <c r="B1571" s="6" t="s">
        <v>1777</v>
      </c>
      <c r="C1571" s="8" t="s">
        <v>1778</v>
      </c>
      <c r="G1571" s="10"/>
    </row>
    <row r="1572">
      <c r="A1572" s="6"/>
      <c r="B1572" s="6" t="s">
        <v>1779</v>
      </c>
      <c r="C1572" s="8" t="s">
        <v>1780</v>
      </c>
      <c r="G1572" s="10"/>
    </row>
    <row r="1573">
      <c r="A1573" s="6"/>
      <c r="B1573" s="6" t="s">
        <v>1781</v>
      </c>
      <c r="C1573" s="8" t="s">
        <v>1782</v>
      </c>
      <c r="G1573" s="10"/>
    </row>
    <row r="1574">
      <c r="A1574" s="6"/>
      <c r="B1574" s="6" t="s">
        <v>1783</v>
      </c>
      <c r="C1574" s="8" t="s">
        <v>1784</v>
      </c>
      <c r="G1574" s="10"/>
    </row>
    <row r="1575">
      <c r="A1575" s="6"/>
      <c r="B1575" s="6" t="s">
        <v>1785</v>
      </c>
      <c r="C1575" s="8" t="s">
        <v>1786</v>
      </c>
      <c r="G1575" s="10"/>
    </row>
    <row r="1576">
      <c r="A1576" s="6"/>
      <c r="B1576" s="6" t="s">
        <v>1787</v>
      </c>
      <c r="C1576" s="8" t="s">
        <v>1788</v>
      </c>
      <c r="G1576" s="10"/>
    </row>
    <row r="1577">
      <c r="A1577" s="6"/>
      <c r="B1577" s="6" t="s">
        <v>1789</v>
      </c>
      <c r="C1577" s="8" t="s">
        <v>1790</v>
      </c>
      <c r="G1577" s="10"/>
    </row>
    <row r="1578">
      <c r="A1578" s="6"/>
      <c r="B1578" s="6" t="s">
        <v>1791</v>
      </c>
      <c r="C1578" s="8" t="s">
        <v>1792</v>
      </c>
      <c r="G1578" s="10"/>
    </row>
    <row r="1579">
      <c r="A1579" s="6"/>
      <c r="B1579" s="6" t="s">
        <v>1793</v>
      </c>
      <c r="C1579" s="8" t="s">
        <v>1794</v>
      </c>
      <c r="G1579" s="10"/>
    </row>
    <row r="1580">
      <c r="A1580" s="6"/>
      <c r="B1580" s="6" t="s">
        <v>1795</v>
      </c>
      <c r="C1580" s="8" t="s">
        <v>1796</v>
      </c>
      <c r="G1580" s="10"/>
    </row>
    <row r="1581">
      <c r="A1581" s="6"/>
      <c r="B1581" s="6" t="s">
        <v>1797</v>
      </c>
      <c r="C1581" s="8" t="s">
        <v>1798</v>
      </c>
      <c r="G1581" s="10"/>
    </row>
    <row r="1582">
      <c r="A1582" s="6"/>
      <c r="B1582" s="6" t="s">
        <v>1799</v>
      </c>
      <c r="C1582" s="8" t="s">
        <v>1800</v>
      </c>
      <c r="G1582" s="10"/>
    </row>
    <row r="1583">
      <c r="A1583" s="6"/>
      <c r="B1583" s="6" t="s">
        <v>1801</v>
      </c>
      <c r="C1583" s="8" t="s">
        <v>1802</v>
      </c>
      <c r="G1583" s="10"/>
    </row>
    <row r="1584">
      <c r="A1584" s="6"/>
      <c r="B1584" s="6" t="s">
        <v>1803</v>
      </c>
      <c r="C1584" s="8" t="s">
        <v>1804</v>
      </c>
      <c r="G1584" s="10"/>
    </row>
    <row r="1585">
      <c r="A1585" s="6"/>
      <c r="B1585" s="6" t="s">
        <v>1805</v>
      </c>
      <c r="C1585" s="8" t="s">
        <v>1806</v>
      </c>
      <c r="G1585" s="10"/>
    </row>
    <row r="1586">
      <c r="A1586" s="6"/>
      <c r="B1586" s="6" t="s">
        <v>1807</v>
      </c>
      <c r="C1586" s="8" t="s">
        <v>1808</v>
      </c>
      <c r="G1586" s="10"/>
    </row>
    <row r="1587">
      <c r="A1587" s="6"/>
      <c r="B1587" s="6" t="s">
        <v>1809</v>
      </c>
      <c r="C1587" s="8" t="s">
        <v>1810</v>
      </c>
      <c r="G1587" s="10"/>
    </row>
    <row r="1588">
      <c r="A1588" s="6"/>
      <c r="B1588" s="6" t="s">
        <v>1811</v>
      </c>
      <c r="C1588" s="8" t="s">
        <v>1812</v>
      </c>
      <c r="G1588" s="10"/>
    </row>
    <row r="1589">
      <c r="A1589" s="6"/>
      <c r="B1589" s="6" t="s">
        <v>1813</v>
      </c>
      <c r="C1589" s="8" t="s">
        <v>1814</v>
      </c>
      <c r="G1589" s="10"/>
    </row>
    <row r="1590">
      <c r="A1590" s="6"/>
      <c r="B1590" s="6" t="s">
        <v>1815</v>
      </c>
      <c r="C1590" s="8" t="s">
        <v>1816</v>
      </c>
      <c r="G1590" s="10"/>
    </row>
    <row r="1591">
      <c r="A1591" s="6"/>
      <c r="B1591" s="6" t="s">
        <v>1817</v>
      </c>
      <c r="C1591" s="8" t="s">
        <v>1818</v>
      </c>
      <c r="G1591" s="10"/>
    </row>
    <row r="1592">
      <c r="A1592" s="6"/>
      <c r="B1592" s="6" t="s">
        <v>1819</v>
      </c>
      <c r="C1592" s="8" t="s">
        <v>1820</v>
      </c>
      <c r="G1592" s="10"/>
    </row>
    <row r="1593">
      <c r="A1593" s="6"/>
      <c r="B1593" s="6" t="s">
        <v>1821</v>
      </c>
      <c r="C1593" s="8" t="s">
        <v>1822</v>
      </c>
      <c r="G1593" s="10"/>
    </row>
    <row r="1594">
      <c r="A1594" s="6"/>
      <c r="B1594" s="6" t="s">
        <v>1823</v>
      </c>
      <c r="C1594" s="8" t="s">
        <v>1824</v>
      </c>
      <c r="G1594" s="10"/>
    </row>
    <row r="1595">
      <c r="A1595" s="6"/>
      <c r="B1595" s="6" t="s">
        <v>1825</v>
      </c>
      <c r="C1595" s="8" t="s">
        <v>1826</v>
      </c>
      <c r="G1595" s="10"/>
    </row>
    <row r="1596">
      <c r="A1596" s="6"/>
      <c r="B1596" s="6" t="s">
        <v>1827</v>
      </c>
      <c r="C1596" s="8" t="s">
        <v>1828</v>
      </c>
      <c r="G1596" s="10"/>
    </row>
    <row r="1597">
      <c r="A1597" s="6"/>
      <c r="B1597" s="6" t="s">
        <v>1829</v>
      </c>
      <c r="C1597" s="8" t="s">
        <v>1830</v>
      </c>
      <c r="G1597" s="10"/>
    </row>
    <row r="1598">
      <c r="A1598" s="6"/>
      <c r="B1598" s="6" t="s">
        <v>1831</v>
      </c>
      <c r="C1598" s="8" t="s">
        <v>1832</v>
      </c>
      <c r="G1598" s="10"/>
    </row>
    <row r="1599">
      <c r="A1599" s="6"/>
      <c r="B1599" s="6" t="s">
        <v>1833</v>
      </c>
      <c r="C1599" s="8" t="s">
        <v>1834</v>
      </c>
      <c r="G1599" s="10"/>
    </row>
    <row r="1600">
      <c r="A1600" s="6"/>
      <c r="B1600" s="6" t="s">
        <v>1835</v>
      </c>
      <c r="C1600" s="8" t="s">
        <v>1836</v>
      </c>
      <c r="G1600" s="10"/>
    </row>
    <row r="1601">
      <c r="A1601" s="6"/>
      <c r="B1601" s="6" t="s">
        <v>1837</v>
      </c>
      <c r="C1601" s="8" t="s">
        <v>1838</v>
      </c>
      <c r="G1601" s="10"/>
    </row>
    <row r="1602">
      <c r="A1602" s="6"/>
      <c r="B1602" s="6" t="s">
        <v>1839</v>
      </c>
      <c r="C1602" s="8" t="s">
        <v>1281</v>
      </c>
      <c r="G1602" s="10"/>
    </row>
    <row r="1603">
      <c r="A1603" s="6"/>
      <c r="B1603" s="6" t="s">
        <v>1840</v>
      </c>
      <c r="C1603" s="8" t="s">
        <v>1841</v>
      </c>
      <c r="G1603" s="10"/>
    </row>
    <row r="1604">
      <c r="A1604" s="6"/>
      <c r="B1604" s="6" t="s">
        <v>1842</v>
      </c>
      <c r="C1604" s="8" t="s">
        <v>1843</v>
      </c>
      <c r="G1604" s="10"/>
    </row>
    <row r="1605">
      <c r="A1605" s="6"/>
      <c r="B1605" s="6" t="s">
        <v>1844</v>
      </c>
      <c r="C1605" s="8" t="s">
        <v>1845</v>
      </c>
      <c r="G1605" s="10"/>
    </row>
    <row r="1606">
      <c r="A1606" s="6"/>
      <c r="B1606" s="6" t="s">
        <v>1846</v>
      </c>
      <c r="C1606" s="8" t="s">
        <v>1847</v>
      </c>
      <c r="G1606" s="10"/>
    </row>
    <row r="1607">
      <c r="A1607" s="6"/>
      <c r="B1607" s="6" t="s">
        <v>1848</v>
      </c>
      <c r="C1607" s="8" t="s">
        <v>1849</v>
      </c>
      <c r="G1607" s="10"/>
    </row>
    <row r="1608">
      <c r="A1608" s="6"/>
      <c r="B1608" s="6" t="s">
        <v>1850</v>
      </c>
      <c r="C1608" s="8" t="s">
        <v>1851</v>
      </c>
      <c r="G1608" s="10"/>
    </row>
    <row r="1609">
      <c r="A1609" s="6"/>
      <c r="B1609" s="6" t="s">
        <v>1852</v>
      </c>
      <c r="C1609" s="8" t="s">
        <v>1853</v>
      </c>
      <c r="G1609" s="10"/>
    </row>
    <row r="1610">
      <c r="A1610" s="6"/>
      <c r="B1610" s="6" t="s">
        <v>1854</v>
      </c>
      <c r="C1610" s="8" t="s">
        <v>1855</v>
      </c>
      <c r="G1610" s="10"/>
    </row>
    <row r="1611">
      <c r="A1611" s="6"/>
      <c r="B1611" s="6" t="s">
        <v>1856</v>
      </c>
      <c r="C1611" s="8" t="s">
        <v>1857</v>
      </c>
      <c r="G1611" s="10"/>
    </row>
    <row r="1612">
      <c r="A1612" s="6"/>
      <c r="B1612" s="6" t="s">
        <v>1858</v>
      </c>
      <c r="C1612" s="8" t="s">
        <v>1859</v>
      </c>
      <c r="G1612" s="10"/>
    </row>
    <row r="1613">
      <c r="A1613" s="6"/>
      <c r="B1613" s="6" t="s">
        <v>1860</v>
      </c>
      <c r="C1613" s="8" t="s">
        <v>1861</v>
      </c>
      <c r="G1613" s="10"/>
    </row>
    <row r="1614">
      <c r="A1614" s="6"/>
      <c r="B1614" s="6" t="s">
        <v>1862</v>
      </c>
      <c r="C1614" s="8" t="s">
        <v>1863</v>
      </c>
      <c r="G1614" s="10"/>
    </row>
    <row r="1615">
      <c r="A1615" s="6"/>
      <c r="B1615" s="6" t="s">
        <v>1864</v>
      </c>
      <c r="C1615" s="8" t="s">
        <v>1865</v>
      </c>
      <c r="G1615" s="10"/>
    </row>
    <row r="1616">
      <c r="A1616" s="6"/>
      <c r="B1616" s="6" t="s">
        <v>1866</v>
      </c>
      <c r="C1616" s="8" t="s">
        <v>1867</v>
      </c>
      <c r="G1616" s="10"/>
    </row>
    <row r="1617">
      <c r="A1617" s="6"/>
      <c r="B1617" s="6" t="s">
        <v>1868</v>
      </c>
      <c r="C1617" s="8" t="s">
        <v>354</v>
      </c>
      <c r="G1617" s="10"/>
    </row>
    <row r="1618">
      <c r="A1618" s="6"/>
      <c r="B1618" s="6" t="s">
        <v>1869</v>
      </c>
      <c r="C1618" s="8" t="s">
        <v>1870</v>
      </c>
      <c r="G1618" s="10"/>
    </row>
    <row r="1619">
      <c r="A1619" s="6"/>
      <c r="B1619" s="6" t="s">
        <v>1871</v>
      </c>
      <c r="C1619" s="8" t="s">
        <v>1872</v>
      </c>
      <c r="G1619" s="10"/>
    </row>
    <row r="1620">
      <c r="A1620" s="6"/>
      <c r="B1620" s="6" t="s">
        <v>1873</v>
      </c>
      <c r="C1620" s="8" t="s">
        <v>1874</v>
      </c>
      <c r="G1620" s="10"/>
    </row>
    <row r="1621">
      <c r="A1621" s="6"/>
      <c r="B1621" s="6" t="s">
        <v>1875</v>
      </c>
      <c r="C1621" s="8" t="s">
        <v>1876</v>
      </c>
      <c r="G1621" s="10"/>
    </row>
    <row r="1622">
      <c r="A1622" s="6"/>
      <c r="B1622" s="6" t="s">
        <v>1877</v>
      </c>
      <c r="C1622" s="8" t="s">
        <v>1878</v>
      </c>
      <c r="G1622" s="10"/>
    </row>
    <row r="1623">
      <c r="A1623" s="6"/>
      <c r="B1623" s="6" t="s">
        <v>1879</v>
      </c>
      <c r="C1623" s="8" t="s">
        <v>1880</v>
      </c>
      <c r="G1623" s="10"/>
    </row>
    <row r="1624">
      <c r="A1624" s="6"/>
      <c r="B1624" s="6" t="s">
        <v>1881</v>
      </c>
      <c r="C1624" s="8" t="s">
        <v>1882</v>
      </c>
      <c r="G1624" s="10"/>
    </row>
    <row r="1625">
      <c r="A1625" s="6"/>
      <c r="B1625" s="6" t="s">
        <v>1883</v>
      </c>
      <c r="C1625" s="8" t="s">
        <v>1884</v>
      </c>
      <c r="G1625" s="10"/>
    </row>
    <row r="1626">
      <c r="A1626" s="6"/>
      <c r="B1626" s="6" t="s">
        <v>1885</v>
      </c>
      <c r="C1626" s="8" t="s">
        <v>1886</v>
      </c>
      <c r="G1626" s="10"/>
    </row>
    <row r="1627">
      <c r="A1627" s="6"/>
      <c r="B1627" s="6" t="s">
        <v>1887</v>
      </c>
      <c r="C1627" s="8" t="s">
        <v>1888</v>
      </c>
      <c r="G1627" s="10"/>
    </row>
    <row r="1628">
      <c r="A1628" s="6"/>
      <c r="B1628" s="6" t="s">
        <v>1889</v>
      </c>
      <c r="C1628" s="8" t="s">
        <v>1890</v>
      </c>
      <c r="G1628" s="10"/>
    </row>
    <row r="1629">
      <c r="A1629" s="6"/>
      <c r="B1629" s="6" t="s">
        <v>1891</v>
      </c>
      <c r="C1629" s="8" t="s">
        <v>1892</v>
      </c>
      <c r="G1629" s="10"/>
    </row>
    <row r="1630">
      <c r="A1630" s="6"/>
      <c r="B1630" s="6" t="s">
        <v>1893</v>
      </c>
      <c r="C1630" s="8" t="s">
        <v>1894</v>
      </c>
      <c r="G1630" s="10"/>
    </row>
    <row r="1631">
      <c r="A1631" s="6"/>
      <c r="B1631" s="6" t="s">
        <v>1895</v>
      </c>
      <c r="C1631" s="8" t="s">
        <v>1896</v>
      </c>
      <c r="G1631" s="10"/>
    </row>
    <row r="1632">
      <c r="A1632" s="6"/>
      <c r="B1632" s="6" t="s">
        <v>1897</v>
      </c>
      <c r="C1632" s="8" t="s">
        <v>1898</v>
      </c>
      <c r="G1632" s="10"/>
    </row>
    <row r="1633">
      <c r="A1633" s="6"/>
      <c r="B1633" s="6" t="s">
        <v>1899</v>
      </c>
      <c r="C1633" s="8" t="s">
        <v>1900</v>
      </c>
      <c r="G1633" s="10"/>
    </row>
    <row r="1634">
      <c r="A1634" s="6"/>
      <c r="B1634" s="6" t="s">
        <v>1901</v>
      </c>
      <c r="C1634" s="8" t="s">
        <v>1902</v>
      </c>
      <c r="G1634" s="10"/>
    </row>
    <row r="1635">
      <c r="A1635" s="6"/>
      <c r="B1635" s="6" t="s">
        <v>1903</v>
      </c>
      <c r="C1635" s="8" t="s">
        <v>1904</v>
      </c>
      <c r="G1635" s="10"/>
    </row>
    <row r="1636">
      <c r="A1636" s="6"/>
      <c r="B1636" s="6" t="s">
        <v>1905</v>
      </c>
      <c r="C1636" s="8" t="s">
        <v>1906</v>
      </c>
      <c r="G1636" s="10"/>
    </row>
    <row r="1637">
      <c r="A1637" s="6"/>
      <c r="B1637" s="6" t="s">
        <v>1907</v>
      </c>
      <c r="C1637" s="8" t="s">
        <v>1908</v>
      </c>
      <c r="G1637" s="10"/>
    </row>
    <row r="1638">
      <c r="A1638" s="6"/>
      <c r="B1638" s="6" t="s">
        <v>1909</v>
      </c>
      <c r="C1638" s="8" t="s">
        <v>1910</v>
      </c>
      <c r="G1638" s="10"/>
    </row>
    <row r="1639">
      <c r="A1639" s="6"/>
      <c r="B1639" s="6" t="s">
        <v>1911</v>
      </c>
      <c r="C1639" s="8" t="s">
        <v>1912</v>
      </c>
      <c r="G1639" s="10"/>
    </row>
    <row r="1640">
      <c r="A1640" s="6"/>
      <c r="B1640" s="6" t="s">
        <v>1913</v>
      </c>
      <c r="C1640" s="8" t="s">
        <v>1914</v>
      </c>
      <c r="G1640" s="10"/>
    </row>
    <row r="1641">
      <c r="A1641" s="6"/>
      <c r="B1641" s="6" t="s">
        <v>1915</v>
      </c>
      <c r="C1641" s="8" t="s">
        <v>1916</v>
      </c>
      <c r="G1641" s="10"/>
    </row>
    <row r="1642">
      <c r="A1642" s="6"/>
      <c r="B1642" s="6" t="s">
        <v>1917</v>
      </c>
      <c r="C1642" s="8" t="s">
        <v>1918</v>
      </c>
      <c r="G1642" s="10"/>
    </row>
    <row r="1643">
      <c r="A1643" s="6"/>
      <c r="B1643" s="6" t="s">
        <v>1919</v>
      </c>
      <c r="C1643" s="8" t="s">
        <v>1920</v>
      </c>
      <c r="G1643" s="10"/>
    </row>
    <row r="1644">
      <c r="A1644" s="6"/>
      <c r="B1644" s="6" t="s">
        <v>1921</v>
      </c>
      <c r="C1644" s="8" t="s">
        <v>1922</v>
      </c>
      <c r="G1644" s="10"/>
    </row>
    <row r="1645">
      <c r="A1645" s="6"/>
      <c r="B1645" s="6" t="s">
        <v>1923</v>
      </c>
      <c r="C1645" s="8" t="s">
        <v>1924</v>
      </c>
      <c r="G1645" s="10"/>
    </row>
    <row r="1646">
      <c r="A1646" s="6"/>
      <c r="B1646" s="6" t="s">
        <v>1925</v>
      </c>
      <c r="C1646" s="8" t="s">
        <v>1926</v>
      </c>
      <c r="G1646" s="10"/>
    </row>
    <row r="1647">
      <c r="A1647" s="6"/>
      <c r="B1647" s="6" t="s">
        <v>1927</v>
      </c>
      <c r="C1647" s="8" t="s">
        <v>1928</v>
      </c>
      <c r="G1647" s="10"/>
    </row>
    <row r="1648">
      <c r="A1648" s="6"/>
      <c r="B1648" s="6" t="s">
        <v>1929</v>
      </c>
      <c r="C1648" s="8" t="s">
        <v>1930</v>
      </c>
      <c r="G1648" s="10"/>
    </row>
    <row r="1649">
      <c r="A1649" s="6"/>
      <c r="B1649" s="6" t="s">
        <v>1931</v>
      </c>
      <c r="C1649" s="8" t="s">
        <v>1932</v>
      </c>
      <c r="G1649" s="10"/>
    </row>
    <row r="1650">
      <c r="A1650" s="6"/>
      <c r="B1650" s="6" t="s">
        <v>1933</v>
      </c>
      <c r="C1650" s="8" t="s">
        <v>1934</v>
      </c>
      <c r="G1650" s="10"/>
    </row>
    <row r="1651">
      <c r="A1651" s="6"/>
      <c r="B1651" s="6" t="s">
        <v>1935</v>
      </c>
      <c r="C1651" s="8" t="s">
        <v>1936</v>
      </c>
      <c r="G1651" s="10"/>
    </row>
    <row r="1652">
      <c r="A1652" s="6"/>
      <c r="B1652" s="6" t="s">
        <v>1937</v>
      </c>
      <c r="C1652" s="8" t="s">
        <v>1938</v>
      </c>
      <c r="G1652" s="10"/>
    </row>
    <row r="1653">
      <c r="A1653" s="6"/>
      <c r="B1653" s="6" t="s">
        <v>1939</v>
      </c>
      <c r="C1653" s="8" t="s">
        <v>1940</v>
      </c>
      <c r="G1653" s="10"/>
    </row>
    <row r="1654">
      <c r="A1654" s="6"/>
      <c r="B1654" s="6" t="s">
        <v>1941</v>
      </c>
      <c r="C1654" s="8" t="s">
        <v>1942</v>
      </c>
      <c r="G1654" s="10"/>
    </row>
    <row r="1655">
      <c r="A1655" s="6"/>
      <c r="B1655" s="6" t="s">
        <v>1943</v>
      </c>
      <c r="C1655" s="8" t="s">
        <v>1944</v>
      </c>
      <c r="G1655" s="10"/>
    </row>
    <row r="1656">
      <c r="A1656" s="6"/>
      <c r="B1656" s="6" t="s">
        <v>1945</v>
      </c>
      <c r="C1656" s="8" t="s">
        <v>1946</v>
      </c>
      <c r="G1656" s="10"/>
    </row>
    <row r="1657">
      <c r="A1657" s="6"/>
      <c r="B1657" s="6" t="s">
        <v>1947</v>
      </c>
      <c r="C1657" s="8" t="s">
        <v>1948</v>
      </c>
      <c r="G1657" s="10"/>
    </row>
    <row r="1658">
      <c r="A1658" s="6"/>
      <c r="B1658" s="6" t="s">
        <v>1949</v>
      </c>
      <c r="C1658" s="8" t="s">
        <v>1950</v>
      </c>
      <c r="G1658" s="10"/>
    </row>
    <row r="1659">
      <c r="A1659" s="6"/>
      <c r="B1659" s="6" t="s">
        <v>1951</v>
      </c>
      <c r="C1659" s="8" t="s">
        <v>1952</v>
      </c>
      <c r="G1659" s="10"/>
    </row>
    <row r="1660">
      <c r="A1660" s="6"/>
      <c r="B1660" s="6" t="s">
        <v>1953</v>
      </c>
      <c r="C1660" s="8" t="s">
        <v>1954</v>
      </c>
      <c r="G1660" s="10"/>
    </row>
    <row r="1661">
      <c r="A1661" s="6"/>
      <c r="B1661" s="6" t="s">
        <v>1955</v>
      </c>
      <c r="C1661" s="8" t="s">
        <v>1956</v>
      </c>
      <c r="G1661" s="10"/>
    </row>
    <row r="1662">
      <c r="A1662" s="6"/>
      <c r="B1662" s="6" t="s">
        <v>1957</v>
      </c>
      <c r="C1662" s="8" t="s">
        <v>1958</v>
      </c>
      <c r="G1662" s="10"/>
    </row>
    <row r="1663">
      <c r="A1663" s="6"/>
      <c r="B1663" s="6" t="s">
        <v>1959</v>
      </c>
      <c r="C1663" s="8" t="s">
        <v>1960</v>
      </c>
      <c r="G1663" s="10"/>
    </row>
    <row r="1664">
      <c r="A1664" s="6"/>
      <c r="B1664" s="6" t="s">
        <v>1961</v>
      </c>
      <c r="C1664" s="8" t="s">
        <v>1962</v>
      </c>
      <c r="G1664" s="10"/>
    </row>
    <row r="1665">
      <c r="A1665" s="6"/>
      <c r="B1665" s="6" t="s">
        <v>1963</v>
      </c>
      <c r="C1665" s="8" t="s">
        <v>1964</v>
      </c>
      <c r="G1665" s="10"/>
    </row>
    <row r="1666">
      <c r="A1666" s="6"/>
      <c r="B1666" s="6" t="s">
        <v>1965</v>
      </c>
      <c r="C1666" s="8" t="s">
        <v>1966</v>
      </c>
      <c r="G1666" s="10"/>
    </row>
    <row r="1667">
      <c r="A1667" s="6"/>
      <c r="B1667" s="6" t="s">
        <v>1967</v>
      </c>
      <c r="C1667" s="8" t="s">
        <v>1968</v>
      </c>
      <c r="G1667" s="10"/>
    </row>
    <row r="1668">
      <c r="A1668" s="6"/>
      <c r="B1668" s="6" t="s">
        <v>1969</v>
      </c>
      <c r="C1668" s="8" t="s">
        <v>1970</v>
      </c>
      <c r="G1668" s="10"/>
    </row>
    <row r="1669">
      <c r="A1669" s="6"/>
      <c r="B1669" s="6" t="s">
        <v>1971</v>
      </c>
      <c r="C1669" s="8" t="s">
        <v>1972</v>
      </c>
      <c r="G1669" s="10"/>
    </row>
    <row r="1670">
      <c r="A1670" s="6"/>
      <c r="B1670" s="6" t="s">
        <v>1973</v>
      </c>
      <c r="C1670" s="8" t="s">
        <v>1974</v>
      </c>
      <c r="G1670" s="10"/>
    </row>
    <row r="1671">
      <c r="A1671" s="6"/>
      <c r="B1671" s="6" t="s">
        <v>1975</v>
      </c>
      <c r="C1671" s="8" t="s">
        <v>1976</v>
      </c>
      <c r="G1671" s="10"/>
    </row>
    <row r="1672">
      <c r="A1672" s="6"/>
      <c r="B1672" s="6" t="s">
        <v>1977</v>
      </c>
      <c r="C1672" s="8" t="s">
        <v>1978</v>
      </c>
      <c r="G1672" s="10"/>
    </row>
    <row r="1673">
      <c r="A1673" s="6"/>
      <c r="B1673" s="6" t="s">
        <v>1979</v>
      </c>
      <c r="C1673" s="8" t="s">
        <v>1980</v>
      </c>
      <c r="G1673" s="10"/>
    </row>
    <row r="1674">
      <c r="A1674" s="6"/>
      <c r="B1674" s="6" t="s">
        <v>1981</v>
      </c>
      <c r="C1674" s="8" t="s">
        <v>1982</v>
      </c>
      <c r="G1674" s="10"/>
    </row>
    <row r="1675">
      <c r="A1675" s="6"/>
      <c r="B1675" s="6" t="s">
        <v>1983</v>
      </c>
      <c r="C1675" s="8" t="s">
        <v>1984</v>
      </c>
      <c r="G1675" s="10"/>
    </row>
    <row r="1676">
      <c r="A1676" s="6"/>
      <c r="B1676" s="6" t="s">
        <v>1985</v>
      </c>
      <c r="C1676" s="8" t="s">
        <v>1986</v>
      </c>
      <c r="G1676" s="10"/>
    </row>
    <row r="1677">
      <c r="A1677" s="6"/>
      <c r="B1677" s="6" t="s">
        <v>1987</v>
      </c>
      <c r="C1677" s="8" t="s">
        <v>1988</v>
      </c>
      <c r="G1677" s="10"/>
    </row>
    <row r="1678">
      <c r="A1678" s="6"/>
      <c r="B1678" s="6" t="s">
        <v>1989</v>
      </c>
      <c r="C1678" s="8" t="s">
        <v>1990</v>
      </c>
      <c r="G1678" s="10"/>
    </row>
    <row r="1679">
      <c r="A1679" s="6"/>
      <c r="B1679" s="6" t="s">
        <v>1991</v>
      </c>
      <c r="C1679" s="8" t="s">
        <v>1992</v>
      </c>
      <c r="G1679" s="10"/>
    </row>
    <row r="1680">
      <c r="A1680" s="6"/>
      <c r="B1680" s="6" t="s">
        <v>1993</v>
      </c>
      <c r="C1680" s="8" t="s">
        <v>1994</v>
      </c>
      <c r="G1680" s="10"/>
    </row>
    <row r="1681">
      <c r="A1681" s="6"/>
      <c r="B1681" s="6" t="s">
        <v>1995</v>
      </c>
      <c r="C1681" s="8" t="s">
        <v>1996</v>
      </c>
      <c r="G1681" s="10"/>
    </row>
    <row r="1682">
      <c r="A1682" s="6"/>
      <c r="B1682" s="6" t="s">
        <v>1997</v>
      </c>
      <c r="C1682" s="8" t="s">
        <v>1998</v>
      </c>
      <c r="G1682" s="10"/>
    </row>
    <row r="1683">
      <c r="A1683" s="6"/>
      <c r="B1683" s="6" t="s">
        <v>1999</v>
      </c>
      <c r="C1683" s="8" t="s">
        <v>2000</v>
      </c>
      <c r="G1683" s="10"/>
    </row>
    <row r="1684">
      <c r="A1684" s="6"/>
      <c r="B1684" s="6" t="s">
        <v>2001</v>
      </c>
      <c r="C1684" s="8" t="s">
        <v>2002</v>
      </c>
      <c r="G1684" s="10"/>
    </row>
    <row r="1685">
      <c r="A1685" s="6"/>
      <c r="B1685" s="6" t="s">
        <v>2003</v>
      </c>
      <c r="C1685" s="8" t="s">
        <v>2004</v>
      </c>
      <c r="G1685" s="10"/>
    </row>
    <row r="1686">
      <c r="A1686" s="6"/>
      <c r="B1686" s="6" t="s">
        <v>2005</v>
      </c>
      <c r="C1686" s="8" t="s">
        <v>2006</v>
      </c>
      <c r="G1686" s="10"/>
    </row>
    <row r="1687">
      <c r="A1687" s="6"/>
      <c r="B1687" s="6" t="s">
        <v>2007</v>
      </c>
      <c r="C1687" s="8" t="s">
        <v>2008</v>
      </c>
      <c r="G1687" s="10"/>
    </row>
    <row r="1688">
      <c r="A1688" s="6"/>
      <c r="B1688" s="6" t="s">
        <v>2009</v>
      </c>
      <c r="C1688" s="8" t="s">
        <v>2010</v>
      </c>
      <c r="G1688" s="10"/>
    </row>
    <row r="1689">
      <c r="A1689" s="6"/>
      <c r="B1689" s="6" t="s">
        <v>2011</v>
      </c>
      <c r="C1689" s="8" t="s">
        <v>2012</v>
      </c>
      <c r="G1689" s="10"/>
    </row>
    <row r="1690">
      <c r="A1690" s="6"/>
      <c r="B1690" s="6" t="s">
        <v>2013</v>
      </c>
      <c r="C1690" s="8" t="s">
        <v>2014</v>
      </c>
      <c r="G1690" s="10"/>
    </row>
    <row r="1691">
      <c r="A1691" s="6"/>
      <c r="B1691" s="6" t="s">
        <v>2015</v>
      </c>
      <c r="C1691" s="8" t="s">
        <v>2016</v>
      </c>
      <c r="G1691" s="10"/>
    </row>
    <row r="1692">
      <c r="A1692" s="6"/>
      <c r="B1692" s="6" t="s">
        <v>2017</v>
      </c>
      <c r="C1692" s="8" t="s">
        <v>2018</v>
      </c>
      <c r="G1692" s="10"/>
    </row>
    <row r="1693">
      <c r="A1693" s="6"/>
      <c r="B1693" s="6" t="s">
        <v>2019</v>
      </c>
      <c r="C1693" s="8" t="s">
        <v>2020</v>
      </c>
      <c r="G1693" s="10"/>
    </row>
    <row r="1694">
      <c r="A1694" s="6"/>
      <c r="B1694" s="6" t="s">
        <v>2021</v>
      </c>
      <c r="C1694" s="8" t="s">
        <v>2022</v>
      </c>
      <c r="G1694" s="10"/>
    </row>
    <row r="1695">
      <c r="A1695" s="6"/>
      <c r="B1695" s="6" t="s">
        <v>2023</v>
      </c>
      <c r="C1695" s="8" t="s">
        <v>2024</v>
      </c>
      <c r="G1695" s="10"/>
    </row>
    <row r="1696">
      <c r="A1696" s="6"/>
      <c r="B1696" s="6" t="s">
        <v>2025</v>
      </c>
      <c r="C1696" s="8" t="s">
        <v>2026</v>
      </c>
      <c r="G1696" s="10"/>
    </row>
    <row r="1697">
      <c r="A1697" s="6"/>
      <c r="B1697" s="6" t="s">
        <v>2027</v>
      </c>
      <c r="C1697" s="8" t="s">
        <v>2028</v>
      </c>
      <c r="G1697" s="10"/>
    </row>
    <row r="1698">
      <c r="A1698" s="6"/>
      <c r="B1698" s="6" t="s">
        <v>2029</v>
      </c>
      <c r="C1698" s="8" t="s">
        <v>2030</v>
      </c>
      <c r="G1698" s="10"/>
    </row>
    <row r="1699">
      <c r="A1699" s="6"/>
      <c r="B1699" s="6" t="s">
        <v>2031</v>
      </c>
      <c r="C1699" s="8" t="s">
        <v>2032</v>
      </c>
      <c r="G1699" s="10"/>
    </row>
    <row r="1700">
      <c r="A1700" s="6"/>
      <c r="B1700" s="6" t="s">
        <v>2033</v>
      </c>
      <c r="C1700" s="8" t="s">
        <v>2034</v>
      </c>
      <c r="G1700" s="10"/>
    </row>
    <row r="1701">
      <c r="A1701" s="6"/>
      <c r="B1701" s="6" t="s">
        <v>2035</v>
      </c>
      <c r="C1701" s="8" t="s">
        <v>2036</v>
      </c>
      <c r="G1701" s="10"/>
    </row>
    <row r="1702">
      <c r="A1702" s="6"/>
      <c r="B1702" s="6" t="s">
        <v>2037</v>
      </c>
      <c r="C1702" s="8" t="s">
        <v>2038</v>
      </c>
      <c r="G1702" s="10"/>
    </row>
    <row r="1703">
      <c r="A1703" s="6"/>
      <c r="B1703" s="6" t="s">
        <v>2039</v>
      </c>
      <c r="C1703" s="8" t="s">
        <v>2040</v>
      </c>
      <c r="G1703" s="10"/>
    </row>
    <row r="1704">
      <c r="A1704" s="6"/>
      <c r="B1704" s="6" t="s">
        <v>2041</v>
      </c>
      <c r="C1704" s="8" t="s">
        <v>2042</v>
      </c>
      <c r="G1704" s="10"/>
    </row>
    <row r="1705">
      <c r="A1705" s="6"/>
      <c r="B1705" s="6" t="s">
        <v>2043</v>
      </c>
      <c r="C1705" s="8" t="s">
        <v>2044</v>
      </c>
      <c r="G1705" s="10"/>
    </row>
    <row r="1706">
      <c r="A1706" s="6"/>
      <c r="B1706" s="6" t="s">
        <v>2045</v>
      </c>
      <c r="C1706" s="8" t="s">
        <v>2046</v>
      </c>
      <c r="G1706" s="10"/>
    </row>
    <row r="1707">
      <c r="A1707" s="6"/>
      <c r="B1707" s="6" t="s">
        <v>2047</v>
      </c>
      <c r="C1707" s="8" t="s">
        <v>2048</v>
      </c>
      <c r="G1707" s="10"/>
    </row>
    <row r="1708">
      <c r="A1708" s="6"/>
      <c r="B1708" s="6" t="s">
        <v>2049</v>
      </c>
      <c r="C1708" s="8" t="s">
        <v>2050</v>
      </c>
      <c r="G1708" s="10"/>
    </row>
    <row r="1709">
      <c r="A1709" s="6"/>
      <c r="B1709" s="6" t="s">
        <v>2051</v>
      </c>
      <c r="C1709" s="8" t="s">
        <v>2052</v>
      </c>
      <c r="G1709" s="10"/>
    </row>
    <row r="1710">
      <c r="A1710" s="6"/>
      <c r="B1710" s="6" t="s">
        <v>2053</v>
      </c>
      <c r="C1710" s="8" t="s">
        <v>2054</v>
      </c>
      <c r="G1710" s="10"/>
    </row>
    <row r="1711">
      <c r="A1711" s="6"/>
      <c r="B1711" s="6" t="s">
        <v>2055</v>
      </c>
      <c r="C1711" s="8" t="s">
        <v>2056</v>
      </c>
      <c r="G1711" s="10"/>
    </row>
    <row r="1712">
      <c r="A1712" s="6"/>
      <c r="B1712" s="6" t="s">
        <v>2057</v>
      </c>
      <c r="C1712" s="8" t="s">
        <v>2058</v>
      </c>
      <c r="G1712" s="10"/>
    </row>
    <row r="1713">
      <c r="A1713" s="6"/>
      <c r="B1713" s="6" t="s">
        <v>2059</v>
      </c>
      <c r="C1713" s="8" t="s">
        <v>2060</v>
      </c>
      <c r="G1713" s="10"/>
    </row>
    <row r="1714">
      <c r="A1714" s="6"/>
      <c r="B1714" s="6" t="s">
        <v>2061</v>
      </c>
      <c r="C1714" s="8" t="s">
        <v>2062</v>
      </c>
      <c r="G1714" s="10"/>
    </row>
    <row r="1715">
      <c r="A1715" s="6"/>
      <c r="B1715" s="6" t="s">
        <v>2063</v>
      </c>
      <c r="C1715" s="8" t="s">
        <v>2064</v>
      </c>
      <c r="G1715" s="10"/>
    </row>
    <row r="1716">
      <c r="A1716" s="6"/>
      <c r="B1716" s="6" t="s">
        <v>2065</v>
      </c>
      <c r="C1716" s="8" t="s">
        <v>2066</v>
      </c>
      <c r="G1716" s="10"/>
    </row>
    <row r="1717">
      <c r="A1717" s="6"/>
      <c r="B1717" s="6" t="s">
        <v>2067</v>
      </c>
      <c r="C1717" s="8" t="s">
        <v>2068</v>
      </c>
      <c r="G1717" s="10"/>
    </row>
    <row r="1718">
      <c r="A1718" s="6"/>
      <c r="B1718" s="6" t="s">
        <v>2069</v>
      </c>
      <c r="C1718" s="8" t="s">
        <v>2070</v>
      </c>
      <c r="G1718" s="10"/>
    </row>
    <row r="1719">
      <c r="A1719" s="6"/>
      <c r="B1719" s="6" t="s">
        <v>2071</v>
      </c>
      <c r="C1719" s="8" t="s">
        <v>2072</v>
      </c>
      <c r="G1719" s="10"/>
    </row>
    <row r="1720">
      <c r="A1720" s="6"/>
      <c r="B1720" s="6" t="s">
        <v>2073</v>
      </c>
      <c r="C1720" s="8" t="s">
        <v>2074</v>
      </c>
      <c r="G1720" s="10"/>
    </row>
    <row r="1721">
      <c r="A1721" s="6"/>
      <c r="B1721" s="6" t="s">
        <v>2075</v>
      </c>
      <c r="C1721" s="8" t="s">
        <v>2076</v>
      </c>
      <c r="G1721" s="10"/>
    </row>
    <row r="1722">
      <c r="A1722" s="6"/>
      <c r="B1722" s="6" t="s">
        <v>2077</v>
      </c>
      <c r="C1722" s="8" t="s">
        <v>2078</v>
      </c>
      <c r="G1722" s="10"/>
    </row>
    <row r="1723">
      <c r="A1723" s="6"/>
      <c r="B1723" s="6" t="s">
        <v>2079</v>
      </c>
      <c r="C1723" s="8" t="s">
        <v>2080</v>
      </c>
      <c r="G1723" s="10"/>
    </row>
    <row r="1724">
      <c r="A1724" s="6"/>
      <c r="B1724" s="6" t="s">
        <v>2081</v>
      </c>
      <c r="C1724" s="8" t="s">
        <v>2082</v>
      </c>
      <c r="G1724" s="10"/>
    </row>
    <row r="1725">
      <c r="A1725" s="6"/>
      <c r="B1725" s="6" t="s">
        <v>2083</v>
      </c>
      <c r="C1725" s="8" t="s">
        <v>2084</v>
      </c>
      <c r="G1725" s="10"/>
    </row>
    <row r="1726">
      <c r="A1726" s="6"/>
      <c r="B1726" s="6" t="s">
        <v>2085</v>
      </c>
      <c r="C1726" s="8" t="s">
        <v>2086</v>
      </c>
      <c r="G1726" s="10"/>
    </row>
    <row r="1727">
      <c r="A1727" s="6"/>
      <c r="B1727" s="6" t="s">
        <v>2087</v>
      </c>
      <c r="C1727" s="8" t="s">
        <v>2088</v>
      </c>
      <c r="G1727" s="10"/>
    </row>
    <row r="1728">
      <c r="A1728" s="6"/>
      <c r="B1728" s="6" t="s">
        <v>2089</v>
      </c>
      <c r="C1728" s="8" t="s">
        <v>2090</v>
      </c>
      <c r="G1728" s="10"/>
    </row>
    <row r="1729">
      <c r="A1729" s="6"/>
      <c r="B1729" s="6" t="s">
        <v>2091</v>
      </c>
      <c r="C1729" s="8" t="s">
        <v>2092</v>
      </c>
      <c r="G1729" s="10"/>
    </row>
    <row r="1730">
      <c r="A1730" s="6"/>
      <c r="B1730" s="6" t="s">
        <v>2093</v>
      </c>
      <c r="C1730" s="8" t="s">
        <v>2094</v>
      </c>
      <c r="G1730" s="10"/>
    </row>
    <row r="1731">
      <c r="A1731" s="6"/>
      <c r="B1731" s="6" t="s">
        <v>2095</v>
      </c>
      <c r="C1731" s="8" t="s">
        <v>2096</v>
      </c>
      <c r="G1731" s="10"/>
    </row>
    <row r="1732">
      <c r="A1732" s="6"/>
      <c r="B1732" s="6" t="s">
        <v>2097</v>
      </c>
      <c r="C1732" s="8" t="s">
        <v>2098</v>
      </c>
      <c r="G1732" s="10"/>
    </row>
    <row r="1733">
      <c r="A1733" s="6"/>
      <c r="B1733" s="6" t="s">
        <v>2099</v>
      </c>
      <c r="C1733" s="8" t="s">
        <v>2100</v>
      </c>
      <c r="G1733" s="10"/>
    </row>
    <row r="1734">
      <c r="A1734" s="6"/>
      <c r="B1734" s="6" t="s">
        <v>2101</v>
      </c>
      <c r="C1734" s="8" t="s">
        <v>2102</v>
      </c>
      <c r="G1734" s="10"/>
    </row>
    <row r="1735">
      <c r="A1735" s="6"/>
      <c r="B1735" s="6" t="s">
        <v>2103</v>
      </c>
      <c r="C1735" s="8" t="s">
        <v>2104</v>
      </c>
      <c r="G1735" s="10"/>
    </row>
    <row r="1736">
      <c r="A1736" s="6"/>
      <c r="B1736" s="6" t="s">
        <v>2105</v>
      </c>
      <c r="C1736" s="8" t="s">
        <v>2106</v>
      </c>
      <c r="G1736" s="10"/>
    </row>
    <row r="1737">
      <c r="A1737" s="6"/>
      <c r="B1737" s="6" t="s">
        <v>2107</v>
      </c>
      <c r="C1737" s="8" t="s">
        <v>2108</v>
      </c>
      <c r="G1737" s="10"/>
    </row>
    <row r="1738">
      <c r="A1738" s="6"/>
      <c r="B1738" s="6" t="s">
        <v>2109</v>
      </c>
      <c r="C1738" s="8" t="s">
        <v>2110</v>
      </c>
      <c r="G1738" s="10"/>
    </row>
    <row r="1739">
      <c r="A1739" s="6"/>
      <c r="B1739" s="6" t="s">
        <v>2111</v>
      </c>
      <c r="C1739" s="8" t="s">
        <v>2112</v>
      </c>
      <c r="G1739" s="10"/>
    </row>
    <row r="1740">
      <c r="A1740" s="6"/>
      <c r="B1740" s="6" t="s">
        <v>2113</v>
      </c>
      <c r="C1740" s="8" t="s">
        <v>2114</v>
      </c>
      <c r="G1740" s="10"/>
    </row>
    <row r="1741">
      <c r="A1741" s="6"/>
      <c r="B1741" s="6" t="s">
        <v>2115</v>
      </c>
      <c r="C1741" s="8" t="s">
        <v>2116</v>
      </c>
      <c r="G1741" s="10"/>
    </row>
    <row r="1742">
      <c r="A1742" s="6"/>
      <c r="B1742" s="6" t="s">
        <v>2117</v>
      </c>
      <c r="C1742" s="8" t="s">
        <v>2118</v>
      </c>
      <c r="G1742" s="10"/>
    </row>
    <row r="1743">
      <c r="A1743" s="6"/>
      <c r="B1743" s="6" t="s">
        <v>2119</v>
      </c>
      <c r="C1743" s="8" t="s">
        <v>2120</v>
      </c>
      <c r="G1743" s="10"/>
    </row>
    <row r="1744">
      <c r="A1744" s="6"/>
      <c r="B1744" s="6" t="s">
        <v>2121</v>
      </c>
      <c r="C1744" s="8" t="s">
        <v>2122</v>
      </c>
      <c r="G1744" s="10"/>
    </row>
    <row r="1745">
      <c r="A1745" s="6"/>
      <c r="B1745" s="6" t="s">
        <v>2123</v>
      </c>
      <c r="C1745" s="8" t="s">
        <v>2124</v>
      </c>
      <c r="G1745" s="10"/>
    </row>
    <row r="1746">
      <c r="A1746" s="6"/>
      <c r="B1746" s="6" t="s">
        <v>2125</v>
      </c>
      <c r="C1746" s="8" t="s">
        <v>2126</v>
      </c>
      <c r="G1746" s="10"/>
    </row>
    <row r="1747">
      <c r="A1747" s="6"/>
      <c r="B1747" s="6" t="s">
        <v>2127</v>
      </c>
      <c r="C1747" s="8" t="s">
        <v>2128</v>
      </c>
      <c r="G1747" s="10"/>
    </row>
    <row r="1748">
      <c r="A1748" s="6"/>
      <c r="B1748" s="6" t="s">
        <v>2129</v>
      </c>
      <c r="C1748" s="8" t="s">
        <v>2130</v>
      </c>
      <c r="G1748" s="10"/>
    </row>
    <row r="1749">
      <c r="A1749" s="6"/>
      <c r="B1749" s="6" t="s">
        <v>2131</v>
      </c>
      <c r="C1749" s="8" t="s">
        <v>2132</v>
      </c>
      <c r="G1749" s="10"/>
    </row>
    <row r="1750">
      <c r="A1750" s="6"/>
      <c r="B1750" s="6" t="s">
        <v>2133</v>
      </c>
      <c r="C1750" s="8" t="s">
        <v>2134</v>
      </c>
      <c r="G1750" s="10"/>
    </row>
    <row r="1751">
      <c r="A1751" s="6"/>
      <c r="B1751" s="6" t="s">
        <v>2135</v>
      </c>
      <c r="C1751" s="8" t="s">
        <v>2136</v>
      </c>
      <c r="G1751" s="10"/>
    </row>
    <row r="1752">
      <c r="A1752" s="6"/>
      <c r="B1752" s="6" t="s">
        <v>2137</v>
      </c>
      <c r="C1752" s="8" t="s">
        <v>2138</v>
      </c>
      <c r="G1752" s="10"/>
    </row>
    <row r="1753">
      <c r="A1753" s="6"/>
      <c r="B1753" s="6" t="s">
        <v>2139</v>
      </c>
      <c r="C1753" s="8" t="s">
        <v>2140</v>
      </c>
      <c r="G1753" s="10"/>
    </row>
    <row r="1754">
      <c r="A1754" s="6"/>
      <c r="B1754" s="6" t="s">
        <v>2141</v>
      </c>
      <c r="C1754" s="8" t="s">
        <v>2142</v>
      </c>
      <c r="G1754" s="10"/>
    </row>
    <row r="1755">
      <c r="A1755" s="6"/>
      <c r="B1755" s="6" t="s">
        <v>2143</v>
      </c>
      <c r="C1755" s="8" t="s">
        <v>2144</v>
      </c>
      <c r="G1755" s="10"/>
    </row>
    <row r="1756">
      <c r="A1756" s="6"/>
      <c r="B1756" s="6" t="s">
        <v>2145</v>
      </c>
      <c r="C1756" s="8" t="s">
        <v>2146</v>
      </c>
      <c r="G1756" s="10"/>
    </row>
    <row r="1757">
      <c r="A1757" s="6"/>
      <c r="B1757" s="6" t="s">
        <v>2147</v>
      </c>
      <c r="C1757" s="8" t="s">
        <v>2148</v>
      </c>
      <c r="G1757" s="10"/>
    </row>
    <row r="1758">
      <c r="A1758" s="6"/>
      <c r="B1758" s="6" t="s">
        <v>2149</v>
      </c>
      <c r="C1758" s="8" t="s">
        <v>2150</v>
      </c>
      <c r="G1758" s="10"/>
    </row>
    <row r="1759">
      <c r="A1759" s="6"/>
      <c r="B1759" s="6" t="s">
        <v>2151</v>
      </c>
      <c r="C1759" s="8" t="s">
        <v>2152</v>
      </c>
      <c r="G1759" s="10"/>
    </row>
    <row r="1760">
      <c r="A1760" s="6"/>
      <c r="B1760" s="6" t="s">
        <v>2153</v>
      </c>
      <c r="C1760" s="8" t="s">
        <v>2154</v>
      </c>
      <c r="G1760" s="10"/>
    </row>
    <row r="1761">
      <c r="A1761" s="6"/>
      <c r="B1761" s="6" t="s">
        <v>2155</v>
      </c>
      <c r="C1761" s="8" t="s">
        <v>2156</v>
      </c>
      <c r="G1761" s="10"/>
    </row>
    <row r="1762">
      <c r="A1762" s="6"/>
      <c r="B1762" s="6" t="s">
        <v>2157</v>
      </c>
      <c r="C1762" s="8" t="s">
        <v>2158</v>
      </c>
      <c r="G1762" s="10"/>
    </row>
    <row r="1763">
      <c r="A1763" s="6"/>
      <c r="B1763" s="6" t="s">
        <v>2159</v>
      </c>
      <c r="C1763" s="8" t="s">
        <v>2160</v>
      </c>
      <c r="G1763" s="10"/>
    </row>
    <row r="1764">
      <c r="A1764" s="6"/>
      <c r="B1764" s="6" t="s">
        <v>2161</v>
      </c>
      <c r="C1764" s="8" t="s">
        <v>2162</v>
      </c>
      <c r="G1764" s="10"/>
    </row>
    <row r="1765">
      <c r="A1765" s="6"/>
      <c r="B1765" s="6" t="s">
        <v>2163</v>
      </c>
      <c r="C1765" s="8" t="s">
        <v>2164</v>
      </c>
      <c r="G1765" s="10"/>
    </row>
    <row r="1766">
      <c r="A1766" s="6"/>
      <c r="B1766" s="6" t="s">
        <v>2165</v>
      </c>
      <c r="C1766" s="8" t="s">
        <v>2166</v>
      </c>
      <c r="G1766" s="10"/>
    </row>
    <row r="1767">
      <c r="A1767" s="6"/>
      <c r="B1767" s="6" t="s">
        <v>2167</v>
      </c>
      <c r="C1767" s="8" t="s">
        <v>2168</v>
      </c>
      <c r="G1767" s="10"/>
    </row>
    <row r="1768">
      <c r="A1768" s="6"/>
      <c r="B1768" s="6" t="s">
        <v>2169</v>
      </c>
      <c r="C1768" s="8" t="s">
        <v>2170</v>
      </c>
      <c r="G1768" s="10"/>
    </row>
    <row r="1769">
      <c r="A1769" s="6"/>
      <c r="B1769" s="6" t="s">
        <v>2171</v>
      </c>
      <c r="C1769" s="8" t="s">
        <v>2172</v>
      </c>
      <c r="G1769" s="10"/>
    </row>
    <row r="1770">
      <c r="A1770" s="6"/>
      <c r="B1770" s="6" t="s">
        <v>2173</v>
      </c>
      <c r="C1770" s="8" t="s">
        <v>2174</v>
      </c>
      <c r="G1770" s="10"/>
    </row>
    <row r="1771">
      <c r="A1771" s="6"/>
      <c r="B1771" s="6" t="s">
        <v>2175</v>
      </c>
      <c r="C1771" s="8" t="s">
        <v>2176</v>
      </c>
      <c r="G1771" s="10"/>
    </row>
    <row r="1772">
      <c r="A1772" s="6"/>
      <c r="B1772" s="6" t="s">
        <v>2177</v>
      </c>
      <c r="C1772" s="8" t="s">
        <v>2178</v>
      </c>
      <c r="G1772" s="10"/>
    </row>
    <row r="1773">
      <c r="A1773" s="6"/>
      <c r="B1773" s="6" t="s">
        <v>2179</v>
      </c>
      <c r="C1773" s="8" t="s">
        <v>2180</v>
      </c>
      <c r="G1773" s="10"/>
    </row>
    <row r="1774">
      <c r="A1774" s="6"/>
      <c r="B1774" s="6" t="s">
        <v>2181</v>
      </c>
      <c r="C1774" s="8" t="s">
        <v>2182</v>
      </c>
      <c r="G1774" s="10"/>
    </row>
    <row r="1775">
      <c r="A1775" s="6"/>
      <c r="B1775" s="6" t="s">
        <v>2183</v>
      </c>
      <c r="C1775" s="8" t="s">
        <v>2184</v>
      </c>
      <c r="G1775" s="10"/>
    </row>
    <row r="1776">
      <c r="A1776" s="6"/>
      <c r="B1776" s="6" t="s">
        <v>2185</v>
      </c>
      <c r="C1776" s="8" t="s">
        <v>2186</v>
      </c>
      <c r="G1776" s="10"/>
    </row>
    <row r="1777">
      <c r="A1777" s="6"/>
      <c r="B1777" s="6" t="s">
        <v>2187</v>
      </c>
      <c r="C1777" s="8" t="s">
        <v>2188</v>
      </c>
      <c r="G1777" s="10"/>
    </row>
    <row r="1778">
      <c r="A1778" s="6"/>
      <c r="B1778" s="6" t="s">
        <v>2189</v>
      </c>
      <c r="C1778" s="8" t="s">
        <v>2190</v>
      </c>
      <c r="G1778" s="10"/>
    </row>
    <row r="1779">
      <c r="A1779" s="6"/>
      <c r="B1779" s="6" t="s">
        <v>2191</v>
      </c>
      <c r="C1779" s="8" t="s">
        <v>2192</v>
      </c>
      <c r="G1779" s="10"/>
    </row>
    <row r="1780">
      <c r="A1780" s="6"/>
      <c r="B1780" s="6" t="s">
        <v>2193</v>
      </c>
      <c r="C1780" s="8" t="s">
        <v>2194</v>
      </c>
      <c r="G1780" s="10"/>
    </row>
    <row r="1781">
      <c r="A1781" s="6"/>
      <c r="B1781" s="6" t="s">
        <v>2195</v>
      </c>
      <c r="C1781" s="8" t="s">
        <v>2196</v>
      </c>
      <c r="G1781" s="10"/>
    </row>
    <row r="1782">
      <c r="A1782" s="6"/>
      <c r="B1782" s="6" t="s">
        <v>2197</v>
      </c>
      <c r="C1782" s="8" t="s">
        <v>2198</v>
      </c>
      <c r="G1782" s="10"/>
    </row>
    <row r="1783">
      <c r="A1783" s="6"/>
      <c r="B1783" s="6" t="s">
        <v>2199</v>
      </c>
      <c r="C1783" s="8" t="s">
        <v>2200</v>
      </c>
      <c r="G1783" s="10"/>
    </row>
    <row r="1784">
      <c r="A1784" s="6"/>
      <c r="B1784" s="6" t="s">
        <v>2201</v>
      </c>
      <c r="C1784" s="8" t="s">
        <v>2202</v>
      </c>
      <c r="G1784" s="10"/>
    </row>
    <row r="1785">
      <c r="A1785" s="6"/>
      <c r="B1785" s="6" t="s">
        <v>2203</v>
      </c>
      <c r="C1785" s="8" t="s">
        <v>2204</v>
      </c>
      <c r="G1785" s="10"/>
    </row>
    <row r="1786">
      <c r="A1786" s="6"/>
      <c r="B1786" s="6" t="s">
        <v>2205</v>
      </c>
      <c r="C1786" s="8" t="s">
        <v>2206</v>
      </c>
      <c r="G1786" s="10"/>
    </row>
    <row r="1787">
      <c r="A1787" s="6"/>
      <c r="B1787" s="6" t="s">
        <v>2207</v>
      </c>
      <c r="C1787" s="8" t="s">
        <v>2208</v>
      </c>
      <c r="G1787" s="10"/>
    </row>
    <row r="1788">
      <c r="A1788" s="6"/>
      <c r="B1788" s="6" t="s">
        <v>2209</v>
      </c>
      <c r="C1788" s="8" t="s">
        <v>2210</v>
      </c>
      <c r="G1788" s="10"/>
    </row>
    <row r="1789">
      <c r="A1789" s="6"/>
      <c r="B1789" s="6" t="s">
        <v>2211</v>
      </c>
      <c r="C1789" s="8" t="s">
        <v>2212</v>
      </c>
      <c r="G1789" s="10"/>
    </row>
    <row r="1790">
      <c r="A1790" s="6"/>
      <c r="B1790" s="6" t="s">
        <v>2213</v>
      </c>
      <c r="C1790" s="8" t="s">
        <v>2214</v>
      </c>
      <c r="G1790" s="10"/>
    </row>
    <row r="1791">
      <c r="A1791" s="6"/>
      <c r="B1791" s="6" t="s">
        <v>2215</v>
      </c>
      <c r="C1791" s="8" t="s">
        <v>2216</v>
      </c>
      <c r="G1791" s="10"/>
    </row>
    <row r="1792">
      <c r="A1792" s="6"/>
      <c r="B1792" s="6" t="s">
        <v>2217</v>
      </c>
      <c r="C1792" s="8" t="s">
        <v>2218</v>
      </c>
      <c r="G1792" s="10"/>
    </row>
    <row r="1793">
      <c r="A1793" s="6"/>
      <c r="B1793" s="6" t="s">
        <v>2219</v>
      </c>
      <c r="C1793" s="8" t="s">
        <v>2220</v>
      </c>
      <c r="G1793" s="10"/>
    </row>
    <row r="1794">
      <c r="A1794" s="6"/>
      <c r="B1794" s="6" t="s">
        <v>2221</v>
      </c>
      <c r="C1794" s="8" t="s">
        <v>2222</v>
      </c>
      <c r="G1794" s="10"/>
    </row>
    <row r="1795">
      <c r="A1795" s="6"/>
      <c r="B1795" s="6" t="s">
        <v>2223</v>
      </c>
      <c r="C1795" s="8" t="s">
        <v>2224</v>
      </c>
      <c r="G1795" s="10"/>
    </row>
    <row r="1796">
      <c r="A1796" s="6"/>
      <c r="B1796" s="6" t="s">
        <v>2225</v>
      </c>
      <c r="C1796" s="8" t="s">
        <v>2226</v>
      </c>
      <c r="G1796" s="10"/>
    </row>
    <row r="1797">
      <c r="A1797" s="6"/>
      <c r="B1797" s="6" t="s">
        <v>2227</v>
      </c>
      <c r="C1797" s="8" t="s">
        <v>2228</v>
      </c>
      <c r="G1797" s="10"/>
    </row>
    <row r="1798">
      <c r="A1798" s="6"/>
      <c r="B1798" s="6" t="s">
        <v>2229</v>
      </c>
      <c r="C1798" s="8" t="s">
        <v>2230</v>
      </c>
      <c r="G1798" s="10"/>
    </row>
    <row r="1799">
      <c r="A1799" s="6"/>
      <c r="B1799" s="6" t="s">
        <v>2231</v>
      </c>
      <c r="C1799" s="8" t="s">
        <v>2232</v>
      </c>
      <c r="G1799" s="10"/>
    </row>
    <row r="1800">
      <c r="A1800" s="6"/>
      <c r="B1800" s="6" t="s">
        <v>2233</v>
      </c>
      <c r="C1800" s="8" t="s">
        <v>2234</v>
      </c>
      <c r="G1800" s="10"/>
    </row>
    <row r="1801">
      <c r="A1801" s="6"/>
      <c r="B1801" s="6" t="s">
        <v>2235</v>
      </c>
      <c r="C1801" s="8" t="s">
        <v>2236</v>
      </c>
      <c r="G1801" s="10"/>
    </row>
    <row r="1802">
      <c r="A1802" s="6"/>
      <c r="B1802" s="6" t="s">
        <v>2237</v>
      </c>
      <c r="C1802" s="8" t="s">
        <v>2238</v>
      </c>
      <c r="G1802" s="10"/>
    </row>
    <row r="1803">
      <c r="A1803" s="6"/>
      <c r="B1803" s="6" t="s">
        <v>2239</v>
      </c>
      <c r="C1803" s="8" t="s">
        <v>2240</v>
      </c>
      <c r="G1803" s="10"/>
    </row>
    <row r="1804">
      <c r="A1804" s="6"/>
      <c r="B1804" s="6" t="s">
        <v>2241</v>
      </c>
      <c r="C1804" s="8" t="s">
        <v>2242</v>
      </c>
      <c r="G1804" s="10"/>
    </row>
    <row r="1805">
      <c r="A1805" s="6"/>
      <c r="B1805" s="6" t="s">
        <v>2243</v>
      </c>
      <c r="C1805" s="8" t="s">
        <v>2244</v>
      </c>
      <c r="G1805" s="10"/>
    </row>
    <row r="1806">
      <c r="A1806" s="6"/>
      <c r="B1806" s="6" t="s">
        <v>2245</v>
      </c>
      <c r="C1806" s="8" t="s">
        <v>2246</v>
      </c>
      <c r="G1806" s="10"/>
    </row>
    <row r="1807">
      <c r="A1807" s="6"/>
      <c r="B1807" s="6" t="s">
        <v>2247</v>
      </c>
      <c r="C1807" s="8" t="s">
        <v>2248</v>
      </c>
      <c r="G1807" s="10"/>
    </row>
    <row r="1808">
      <c r="A1808" s="6"/>
      <c r="B1808" s="6" t="s">
        <v>2249</v>
      </c>
      <c r="C1808" s="8" t="s">
        <v>2250</v>
      </c>
      <c r="G1808" s="10"/>
    </row>
    <row r="1809">
      <c r="A1809" s="6"/>
      <c r="B1809" s="6" t="s">
        <v>2251</v>
      </c>
      <c r="C1809" s="8" t="s">
        <v>2252</v>
      </c>
      <c r="G1809" s="10"/>
    </row>
    <row r="1810">
      <c r="A1810" s="6"/>
      <c r="B1810" s="6" t="s">
        <v>2253</v>
      </c>
      <c r="C1810" s="8" t="s">
        <v>2254</v>
      </c>
      <c r="G1810" s="10"/>
    </row>
    <row r="1811">
      <c r="A1811" s="6"/>
      <c r="B1811" s="6" t="s">
        <v>2255</v>
      </c>
      <c r="C1811" s="8" t="s">
        <v>2256</v>
      </c>
      <c r="G1811" s="10"/>
    </row>
    <row r="1812">
      <c r="A1812" s="6"/>
      <c r="B1812" s="6" t="s">
        <v>2257</v>
      </c>
      <c r="C1812" s="8" t="s">
        <v>2258</v>
      </c>
      <c r="G1812" s="10"/>
    </row>
    <row r="1813">
      <c r="A1813" s="6"/>
      <c r="B1813" s="6" t="s">
        <v>2259</v>
      </c>
      <c r="C1813" s="8" t="s">
        <v>2260</v>
      </c>
      <c r="G1813" s="10"/>
    </row>
    <row r="1814">
      <c r="A1814" s="6"/>
      <c r="B1814" s="6" t="s">
        <v>2261</v>
      </c>
      <c r="C1814" s="8" t="s">
        <v>2262</v>
      </c>
      <c r="G1814" s="10"/>
    </row>
    <row r="1815">
      <c r="A1815" s="6"/>
      <c r="B1815" s="6" t="s">
        <v>2263</v>
      </c>
      <c r="C1815" s="8" t="s">
        <v>2264</v>
      </c>
      <c r="G1815" s="10"/>
    </row>
    <row r="1816">
      <c r="A1816" s="6"/>
      <c r="B1816" s="6" t="s">
        <v>2265</v>
      </c>
      <c r="C1816" s="8" t="s">
        <v>2266</v>
      </c>
      <c r="G1816" s="10"/>
    </row>
    <row r="1817">
      <c r="A1817" s="6"/>
      <c r="B1817" s="6" t="s">
        <v>2267</v>
      </c>
      <c r="C1817" s="8" t="s">
        <v>2268</v>
      </c>
      <c r="G1817" s="10"/>
    </row>
    <row r="1818">
      <c r="A1818" s="6"/>
      <c r="B1818" s="6" t="s">
        <v>2269</v>
      </c>
      <c r="C1818" s="8" t="s">
        <v>2270</v>
      </c>
      <c r="G1818" s="10"/>
    </row>
    <row r="1819">
      <c r="A1819" s="6"/>
      <c r="B1819" s="6" t="s">
        <v>2271</v>
      </c>
      <c r="C1819" s="8" t="s">
        <v>2272</v>
      </c>
      <c r="G1819" s="10"/>
    </row>
    <row r="1820">
      <c r="A1820" s="6"/>
      <c r="B1820" s="6" t="s">
        <v>2273</v>
      </c>
      <c r="C1820" s="8" t="s">
        <v>2274</v>
      </c>
      <c r="G1820" s="10"/>
    </row>
    <row r="1821">
      <c r="A1821" s="6"/>
      <c r="B1821" s="6" t="s">
        <v>2275</v>
      </c>
      <c r="C1821" s="8" t="s">
        <v>2276</v>
      </c>
      <c r="G1821" s="10"/>
    </row>
    <row r="1822">
      <c r="A1822" s="6"/>
      <c r="B1822" s="6" t="s">
        <v>2277</v>
      </c>
      <c r="C1822" s="8" t="s">
        <v>2278</v>
      </c>
      <c r="G1822" s="10"/>
    </row>
    <row r="1823">
      <c r="A1823" s="6"/>
      <c r="B1823" s="6" t="s">
        <v>2279</v>
      </c>
      <c r="C1823" s="8" t="s">
        <v>2280</v>
      </c>
      <c r="G1823" s="10"/>
    </row>
    <row r="1824">
      <c r="A1824" s="6"/>
      <c r="B1824" s="6" t="s">
        <v>2281</v>
      </c>
      <c r="C1824" s="8" t="s">
        <v>2282</v>
      </c>
      <c r="G1824" s="10"/>
    </row>
    <row r="1825">
      <c r="A1825" s="6"/>
      <c r="B1825" s="6" t="s">
        <v>2283</v>
      </c>
      <c r="C1825" s="8" t="s">
        <v>2284</v>
      </c>
      <c r="G1825" s="10"/>
    </row>
    <row r="1826">
      <c r="A1826" s="6"/>
      <c r="B1826" s="6" t="s">
        <v>2285</v>
      </c>
      <c r="C1826" s="8" t="s">
        <v>2286</v>
      </c>
      <c r="G1826" s="10"/>
    </row>
    <row r="1827">
      <c r="A1827" s="6"/>
      <c r="B1827" s="6" t="s">
        <v>2287</v>
      </c>
      <c r="C1827" s="8" t="s">
        <v>2288</v>
      </c>
      <c r="G1827" s="10"/>
    </row>
    <row r="1828">
      <c r="A1828" s="6"/>
      <c r="B1828" s="6" t="s">
        <v>2289</v>
      </c>
      <c r="C1828" s="8" t="s">
        <v>2290</v>
      </c>
      <c r="G1828" s="10"/>
    </row>
    <row r="1829">
      <c r="A1829" s="6"/>
      <c r="B1829" s="6" t="s">
        <v>2291</v>
      </c>
      <c r="C1829" s="8" t="s">
        <v>2292</v>
      </c>
      <c r="G1829" s="10"/>
    </row>
    <row r="1830">
      <c r="A1830" s="6"/>
      <c r="B1830" s="6" t="s">
        <v>2293</v>
      </c>
      <c r="C1830" s="8" t="s">
        <v>2294</v>
      </c>
      <c r="G1830" s="10"/>
    </row>
    <row r="1831">
      <c r="A1831" s="6"/>
      <c r="B1831" s="6" t="s">
        <v>2295</v>
      </c>
      <c r="C1831" s="8" t="s">
        <v>2296</v>
      </c>
      <c r="G1831" s="10"/>
    </row>
    <row r="1832">
      <c r="A1832" s="6"/>
      <c r="B1832" s="6" t="s">
        <v>2297</v>
      </c>
      <c r="C1832" s="8" t="s">
        <v>2298</v>
      </c>
      <c r="G1832" s="10"/>
    </row>
    <row r="1833">
      <c r="A1833" s="6"/>
      <c r="B1833" s="6" t="s">
        <v>2299</v>
      </c>
      <c r="C1833" s="8" t="s">
        <v>2300</v>
      </c>
      <c r="G1833" s="10"/>
    </row>
    <row r="1834">
      <c r="A1834" s="6"/>
      <c r="B1834" s="6" t="s">
        <v>2301</v>
      </c>
      <c r="C1834" s="8" t="s">
        <v>2302</v>
      </c>
      <c r="G1834" s="10"/>
    </row>
    <row r="1835">
      <c r="A1835" s="6"/>
      <c r="B1835" s="6" t="s">
        <v>2303</v>
      </c>
      <c r="C1835" s="8" t="s">
        <v>2304</v>
      </c>
      <c r="G1835" s="10"/>
    </row>
    <row r="1836">
      <c r="A1836" s="6"/>
      <c r="B1836" s="6" t="s">
        <v>2305</v>
      </c>
      <c r="C1836" s="8" t="s">
        <v>2306</v>
      </c>
      <c r="G1836" s="10"/>
    </row>
    <row r="1837">
      <c r="A1837" s="6"/>
      <c r="B1837" s="6" t="s">
        <v>2307</v>
      </c>
      <c r="C1837" s="8" t="s">
        <v>2308</v>
      </c>
      <c r="G1837" s="10"/>
    </row>
    <row r="1838">
      <c r="A1838" s="6"/>
      <c r="B1838" s="6" t="s">
        <v>2309</v>
      </c>
      <c r="C1838" s="8" t="s">
        <v>2310</v>
      </c>
      <c r="G1838" s="10"/>
    </row>
    <row r="1839">
      <c r="A1839" s="6"/>
      <c r="B1839" s="6" t="s">
        <v>2311</v>
      </c>
      <c r="C1839" s="8" t="s">
        <v>2312</v>
      </c>
      <c r="G1839" s="10"/>
    </row>
    <row r="1840">
      <c r="A1840" s="6"/>
      <c r="B1840" s="6" t="s">
        <v>2313</v>
      </c>
      <c r="C1840" s="8" t="s">
        <v>2314</v>
      </c>
      <c r="G1840" s="10"/>
    </row>
    <row r="1841">
      <c r="A1841" s="6"/>
      <c r="B1841" s="6" t="s">
        <v>2315</v>
      </c>
      <c r="C1841" s="8" t="s">
        <v>2316</v>
      </c>
      <c r="G1841" s="10"/>
    </row>
    <row r="1842">
      <c r="A1842" s="6"/>
      <c r="B1842" s="6" t="s">
        <v>2317</v>
      </c>
      <c r="C1842" s="8" t="s">
        <v>2318</v>
      </c>
      <c r="G1842" s="10"/>
    </row>
    <row r="1843">
      <c r="A1843" s="6"/>
      <c r="B1843" s="6" t="s">
        <v>2319</v>
      </c>
      <c r="C1843" s="8" t="s">
        <v>2320</v>
      </c>
      <c r="G1843" s="10"/>
    </row>
    <row r="1844">
      <c r="A1844" s="6"/>
      <c r="B1844" s="6" t="s">
        <v>2321</v>
      </c>
      <c r="C1844" s="8" t="s">
        <v>2322</v>
      </c>
      <c r="G1844" s="10"/>
    </row>
    <row r="1845">
      <c r="A1845" s="6"/>
      <c r="B1845" s="6" t="s">
        <v>2323</v>
      </c>
      <c r="C1845" s="8" t="s">
        <v>2324</v>
      </c>
      <c r="G1845" s="10"/>
    </row>
    <row r="1846">
      <c r="A1846" s="6"/>
      <c r="B1846" s="6" t="s">
        <v>2325</v>
      </c>
      <c r="C1846" s="8" t="s">
        <v>2326</v>
      </c>
      <c r="G1846" s="10"/>
    </row>
    <row r="1847">
      <c r="A1847" s="6"/>
      <c r="B1847" s="6" t="s">
        <v>2327</v>
      </c>
      <c r="C1847" s="8" t="s">
        <v>2328</v>
      </c>
      <c r="G1847" s="10"/>
    </row>
    <row r="1848">
      <c r="A1848" s="6"/>
      <c r="B1848" s="6" t="s">
        <v>2329</v>
      </c>
      <c r="C1848" s="8" t="s">
        <v>2330</v>
      </c>
      <c r="G1848" s="10"/>
    </row>
    <row r="1849">
      <c r="A1849" s="6"/>
      <c r="B1849" s="6" t="s">
        <v>2331</v>
      </c>
      <c r="C1849" s="8" t="s">
        <v>2332</v>
      </c>
      <c r="G1849" s="10"/>
    </row>
    <row r="1850">
      <c r="A1850" s="6"/>
      <c r="B1850" s="6" t="s">
        <v>2333</v>
      </c>
      <c r="C1850" s="8" t="s">
        <v>466</v>
      </c>
      <c r="G1850" s="10"/>
    </row>
    <row r="1851">
      <c r="A1851" s="6"/>
      <c r="B1851" s="6" t="s">
        <v>2334</v>
      </c>
      <c r="C1851" s="8" t="s">
        <v>2335</v>
      </c>
      <c r="G1851" s="10"/>
    </row>
    <row r="1852">
      <c r="A1852" s="6"/>
      <c r="B1852" s="6" t="s">
        <v>2336</v>
      </c>
      <c r="C1852" s="8" t="s">
        <v>2337</v>
      </c>
      <c r="G1852" s="10"/>
    </row>
    <row r="1853">
      <c r="A1853" s="6"/>
      <c r="B1853" s="6" t="s">
        <v>2338</v>
      </c>
      <c r="C1853" s="8" t="s">
        <v>2339</v>
      </c>
      <c r="G1853" s="10"/>
    </row>
    <row r="1854">
      <c r="A1854" s="6"/>
      <c r="B1854" s="6" t="s">
        <v>2340</v>
      </c>
      <c r="C1854" s="8" t="s">
        <v>2341</v>
      </c>
      <c r="G1854" s="10"/>
    </row>
    <row r="1855">
      <c r="A1855" s="6"/>
      <c r="B1855" s="6" t="s">
        <v>2342</v>
      </c>
      <c r="C1855" s="8" t="s">
        <v>2343</v>
      </c>
      <c r="G1855" s="10"/>
    </row>
    <row r="1856">
      <c r="A1856" s="6"/>
      <c r="B1856" s="6" t="s">
        <v>2344</v>
      </c>
      <c r="C1856" s="8" t="s">
        <v>2345</v>
      </c>
      <c r="G1856" s="10"/>
    </row>
    <row r="1857">
      <c r="A1857" s="6"/>
      <c r="B1857" s="6" t="s">
        <v>2346</v>
      </c>
      <c r="C1857" s="8" t="s">
        <v>2347</v>
      </c>
      <c r="G1857" s="10"/>
    </row>
    <row r="1858">
      <c r="A1858" s="6"/>
      <c r="B1858" s="6" t="s">
        <v>2348</v>
      </c>
      <c r="C1858" s="8" t="s">
        <v>846</v>
      </c>
      <c r="G1858" s="10"/>
    </row>
    <row r="1859">
      <c r="A1859" s="6"/>
      <c r="B1859" s="6" t="s">
        <v>2349</v>
      </c>
      <c r="C1859" s="8" t="s">
        <v>2350</v>
      </c>
      <c r="G1859" s="10"/>
    </row>
    <row r="1860">
      <c r="A1860" s="6"/>
      <c r="B1860" s="6" t="s">
        <v>2351</v>
      </c>
      <c r="C1860" s="8" t="s">
        <v>2352</v>
      </c>
      <c r="G1860" s="10"/>
    </row>
    <row r="1861">
      <c r="A1861" s="6"/>
      <c r="B1861" s="6" t="s">
        <v>2353</v>
      </c>
      <c r="C1861" s="8" t="s">
        <v>2354</v>
      </c>
      <c r="G1861" s="10"/>
    </row>
    <row r="1862">
      <c r="A1862" s="6"/>
      <c r="B1862" s="6" t="s">
        <v>2355</v>
      </c>
      <c r="C1862" s="8" t="s">
        <v>2356</v>
      </c>
      <c r="G1862" s="10"/>
    </row>
    <row r="1863">
      <c r="A1863" s="6"/>
      <c r="B1863" s="6" t="s">
        <v>2357</v>
      </c>
      <c r="C1863" s="8" t="s">
        <v>2358</v>
      </c>
      <c r="G1863" s="10"/>
    </row>
    <row r="1864">
      <c r="A1864" s="6"/>
      <c r="B1864" s="6" t="s">
        <v>2359</v>
      </c>
      <c r="C1864" s="8" t="s">
        <v>2360</v>
      </c>
      <c r="G1864" s="10"/>
    </row>
    <row r="1865">
      <c r="A1865" s="6"/>
      <c r="B1865" s="6" t="s">
        <v>2361</v>
      </c>
      <c r="C1865" s="8" t="s">
        <v>2362</v>
      </c>
      <c r="G1865" s="10"/>
    </row>
    <row r="1866">
      <c r="A1866" s="6"/>
      <c r="B1866" s="6" t="s">
        <v>2363</v>
      </c>
      <c r="C1866" s="8" t="s">
        <v>2364</v>
      </c>
      <c r="G1866" s="10"/>
    </row>
    <row r="1867">
      <c r="A1867" s="6"/>
      <c r="B1867" s="6" t="s">
        <v>2365</v>
      </c>
      <c r="C1867" s="8" t="s">
        <v>2366</v>
      </c>
      <c r="G1867" s="10"/>
    </row>
    <row r="1868">
      <c r="A1868" s="6"/>
      <c r="B1868" s="6" t="s">
        <v>2367</v>
      </c>
      <c r="C1868" s="8" t="s">
        <v>2368</v>
      </c>
      <c r="G1868" s="10"/>
    </row>
    <row r="1869">
      <c r="A1869" s="6"/>
      <c r="B1869" s="6" t="s">
        <v>2369</v>
      </c>
      <c r="C1869" s="8" t="s">
        <v>2370</v>
      </c>
      <c r="G1869" s="10"/>
    </row>
    <row r="1870">
      <c r="A1870" s="6"/>
      <c r="B1870" s="6" t="s">
        <v>2371</v>
      </c>
      <c r="C1870" s="8" t="s">
        <v>2372</v>
      </c>
      <c r="G1870" s="10"/>
    </row>
    <row r="1871">
      <c r="A1871" s="6"/>
      <c r="B1871" s="6" t="s">
        <v>2373</v>
      </c>
      <c r="C1871" s="8" t="s">
        <v>2374</v>
      </c>
      <c r="G1871" s="10"/>
    </row>
    <row r="1872">
      <c r="A1872" s="6"/>
      <c r="B1872" s="6" t="s">
        <v>2375</v>
      </c>
      <c r="C1872" s="8" t="s">
        <v>2376</v>
      </c>
      <c r="G1872" s="10"/>
    </row>
    <row r="1873">
      <c r="A1873" s="6"/>
      <c r="B1873" s="6" t="s">
        <v>2377</v>
      </c>
      <c r="C1873" s="8" t="s">
        <v>2378</v>
      </c>
      <c r="G1873" s="10"/>
    </row>
    <row r="1874">
      <c r="A1874" s="6"/>
      <c r="B1874" s="6" t="s">
        <v>2379</v>
      </c>
      <c r="C1874" s="8" t="s">
        <v>2380</v>
      </c>
      <c r="G1874" s="10"/>
    </row>
    <row r="1875">
      <c r="A1875" s="6"/>
      <c r="B1875" s="6" t="s">
        <v>2381</v>
      </c>
      <c r="C1875" s="8" t="s">
        <v>2382</v>
      </c>
      <c r="G1875" s="10"/>
    </row>
    <row r="1876">
      <c r="A1876" s="6"/>
      <c r="B1876" s="6" t="s">
        <v>2383</v>
      </c>
      <c r="C1876" s="8" t="s">
        <v>456</v>
      </c>
      <c r="G1876" s="10"/>
    </row>
    <row r="1877">
      <c r="A1877" s="6"/>
      <c r="B1877" s="6" t="s">
        <v>2384</v>
      </c>
      <c r="C1877" s="8" t="s">
        <v>2385</v>
      </c>
      <c r="G1877" s="10"/>
    </row>
    <row r="1878">
      <c r="A1878" s="6"/>
      <c r="B1878" s="6" t="s">
        <v>2386</v>
      </c>
      <c r="C1878" s="8" t="s">
        <v>2387</v>
      </c>
      <c r="G1878" s="10"/>
    </row>
    <row r="1879">
      <c r="A1879" s="6"/>
      <c r="B1879" s="6" t="s">
        <v>2388</v>
      </c>
      <c r="C1879" s="8" t="s">
        <v>2389</v>
      </c>
      <c r="G1879" s="10"/>
    </row>
    <row r="1880">
      <c r="A1880" s="6"/>
      <c r="B1880" s="6" t="s">
        <v>2390</v>
      </c>
      <c r="C1880" s="8" t="s">
        <v>2391</v>
      </c>
      <c r="G1880" s="10"/>
    </row>
    <row r="1881">
      <c r="A1881" s="6"/>
      <c r="B1881" s="6" t="s">
        <v>2392</v>
      </c>
      <c r="C1881" s="8" t="s">
        <v>2393</v>
      </c>
      <c r="G1881" s="10"/>
    </row>
    <row r="1882">
      <c r="A1882" s="6"/>
      <c r="B1882" s="6" t="s">
        <v>2394</v>
      </c>
      <c r="C1882" s="8" t="s">
        <v>2395</v>
      </c>
      <c r="G1882" s="10"/>
    </row>
    <row r="1883">
      <c r="A1883" s="6"/>
      <c r="B1883" s="6" t="s">
        <v>2396</v>
      </c>
      <c r="C1883" s="8" t="s">
        <v>2397</v>
      </c>
      <c r="G1883" s="10"/>
    </row>
    <row r="1884">
      <c r="A1884" s="6"/>
      <c r="B1884" s="6" t="s">
        <v>2398</v>
      </c>
      <c r="C1884" s="8" t="s">
        <v>2399</v>
      </c>
      <c r="G1884" s="10"/>
    </row>
    <row r="1885">
      <c r="A1885" s="6"/>
      <c r="B1885" s="6" t="s">
        <v>2400</v>
      </c>
      <c r="C1885" s="8" t="s">
        <v>2401</v>
      </c>
      <c r="G1885" s="10"/>
    </row>
    <row r="1886">
      <c r="A1886" s="6"/>
      <c r="B1886" s="6" t="s">
        <v>2402</v>
      </c>
      <c r="C1886" s="8" t="s">
        <v>2403</v>
      </c>
      <c r="G1886" s="10"/>
    </row>
    <row r="1887">
      <c r="A1887" s="6"/>
      <c r="B1887" s="6" t="s">
        <v>2404</v>
      </c>
      <c r="C1887" s="8" t="s">
        <v>2405</v>
      </c>
      <c r="G1887" s="10"/>
    </row>
    <row r="1888">
      <c r="A1888" s="6"/>
      <c r="B1888" s="6" t="s">
        <v>2406</v>
      </c>
      <c r="C1888" s="8" t="s">
        <v>2407</v>
      </c>
      <c r="G1888" s="10"/>
    </row>
    <row r="1889">
      <c r="A1889" s="6"/>
      <c r="B1889" s="6" t="s">
        <v>2408</v>
      </c>
      <c r="C1889" s="8" t="s">
        <v>2409</v>
      </c>
      <c r="G1889" s="10"/>
    </row>
    <row r="1890">
      <c r="A1890" s="6"/>
      <c r="B1890" s="6" t="s">
        <v>2410</v>
      </c>
      <c r="C1890" s="8" t="s">
        <v>2411</v>
      </c>
      <c r="G1890" s="10"/>
    </row>
    <row r="1891">
      <c r="A1891" s="6"/>
      <c r="B1891" s="6" t="s">
        <v>2412</v>
      </c>
      <c r="C1891" s="8" t="s">
        <v>2413</v>
      </c>
      <c r="G1891" s="10"/>
    </row>
    <row r="1892">
      <c r="A1892" s="6"/>
      <c r="B1892" s="6" t="s">
        <v>2414</v>
      </c>
      <c r="C1892" s="8" t="s">
        <v>2415</v>
      </c>
      <c r="G1892" s="10"/>
    </row>
    <row r="1893">
      <c r="A1893" s="6"/>
      <c r="B1893" s="6" t="s">
        <v>2416</v>
      </c>
      <c r="C1893" s="8" t="s">
        <v>2417</v>
      </c>
      <c r="G1893" s="10"/>
    </row>
    <row r="1894">
      <c r="A1894" s="6"/>
      <c r="B1894" s="6" t="s">
        <v>2418</v>
      </c>
      <c r="C1894" s="8" t="s">
        <v>2419</v>
      </c>
      <c r="G1894" s="10"/>
    </row>
    <row r="1895">
      <c r="A1895" s="6"/>
      <c r="B1895" s="6" t="s">
        <v>2420</v>
      </c>
      <c r="C1895" s="8" t="s">
        <v>901</v>
      </c>
      <c r="G1895" s="10"/>
    </row>
    <row r="1896">
      <c r="A1896" s="6"/>
      <c r="B1896" s="6" t="s">
        <v>2421</v>
      </c>
      <c r="C1896" s="8" t="s">
        <v>2422</v>
      </c>
      <c r="G1896" s="10"/>
    </row>
    <row r="1897">
      <c r="A1897" s="6"/>
      <c r="B1897" s="6" t="s">
        <v>2423</v>
      </c>
      <c r="C1897" s="8" t="s">
        <v>2424</v>
      </c>
      <c r="G1897" s="10"/>
    </row>
    <row r="1898">
      <c r="A1898" s="6"/>
      <c r="B1898" s="6" t="s">
        <v>2425</v>
      </c>
      <c r="C1898" s="8" t="s">
        <v>2426</v>
      </c>
      <c r="G1898" s="10"/>
    </row>
    <row r="1899">
      <c r="A1899" s="6"/>
      <c r="B1899" s="6" t="s">
        <v>2427</v>
      </c>
      <c r="C1899" s="8" t="s">
        <v>2428</v>
      </c>
      <c r="G1899" s="10"/>
    </row>
    <row r="1900">
      <c r="A1900" s="6"/>
      <c r="B1900" s="6" t="s">
        <v>2429</v>
      </c>
      <c r="C1900" s="8" t="s">
        <v>2430</v>
      </c>
      <c r="G1900" s="10"/>
    </row>
    <row r="1901">
      <c r="A1901" s="6"/>
      <c r="B1901" s="6" t="s">
        <v>2431</v>
      </c>
      <c r="C1901" s="8" t="s">
        <v>2432</v>
      </c>
      <c r="G1901" s="10"/>
    </row>
    <row r="1902">
      <c r="A1902" s="6"/>
      <c r="B1902" s="6" t="s">
        <v>2433</v>
      </c>
      <c r="C1902" s="8" t="s">
        <v>846</v>
      </c>
      <c r="G1902" s="10"/>
    </row>
    <row r="1903">
      <c r="A1903" s="6"/>
      <c r="B1903" s="6" t="s">
        <v>2434</v>
      </c>
      <c r="C1903" s="8" t="s">
        <v>2435</v>
      </c>
      <c r="G1903" s="10"/>
    </row>
    <row r="1904">
      <c r="A1904" s="6"/>
      <c r="B1904" s="6" t="s">
        <v>2436</v>
      </c>
      <c r="C1904" s="8" t="s">
        <v>2437</v>
      </c>
      <c r="G1904" s="10"/>
    </row>
    <row r="1905">
      <c r="A1905" s="6"/>
      <c r="B1905" s="6" t="s">
        <v>2438</v>
      </c>
      <c r="C1905" s="8" t="s">
        <v>2439</v>
      </c>
      <c r="G1905" s="10"/>
    </row>
    <row r="1906">
      <c r="A1906" s="6"/>
      <c r="B1906" s="6" t="s">
        <v>2440</v>
      </c>
      <c r="C1906" s="8" t="s">
        <v>901</v>
      </c>
      <c r="G1906" s="10"/>
    </row>
    <row r="1907">
      <c r="A1907" s="6"/>
      <c r="B1907" s="6" t="s">
        <v>2441</v>
      </c>
      <c r="C1907" s="8" t="s">
        <v>2442</v>
      </c>
      <c r="G1907" s="10"/>
    </row>
    <row r="1908">
      <c r="A1908" s="6"/>
      <c r="B1908" s="6" t="s">
        <v>2443</v>
      </c>
      <c r="C1908" s="8" t="s">
        <v>2444</v>
      </c>
      <c r="G1908" s="10"/>
    </row>
    <row r="1909">
      <c r="A1909" s="6"/>
      <c r="B1909" s="6" t="s">
        <v>2445</v>
      </c>
      <c r="C1909" s="8" t="s">
        <v>2446</v>
      </c>
      <c r="G1909" s="10"/>
    </row>
    <row r="1910">
      <c r="A1910" s="6"/>
      <c r="B1910" s="6" t="s">
        <v>2447</v>
      </c>
      <c r="C1910" s="8" t="s">
        <v>2448</v>
      </c>
      <c r="G1910" s="10"/>
    </row>
    <row r="1911">
      <c r="A1911" s="6"/>
      <c r="B1911" s="6" t="s">
        <v>2449</v>
      </c>
      <c r="C1911" s="8" t="s">
        <v>2450</v>
      </c>
      <c r="G1911" s="10"/>
    </row>
    <row r="1912">
      <c r="A1912" s="6"/>
      <c r="B1912" s="6" t="s">
        <v>2451</v>
      </c>
      <c r="C1912" s="8" t="s">
        <v>2452</v>
      </c>
      <c r="G1912" s="10"/>
    </row>
    <row r="1913">
      <c r="A1913" s="6"/>
      <c r="B1913" s="6" t="s">
        <v>2453</v>
      </c>
      <c r="C1913" s="8" t="s">
        <v>2454</v>
      </c>
      <c r="G1913" s="10"/>
    </row>
    <row r="1914">
      <c r="A1914" s="6"/>
      <c r="B1914" s="6" t="s">
        <v>2455</v>
      </c>
      <c r="C1914" s="8" t="s">
        <v>658</v>
      </c>
      <c r="G1914" s="10"/>
    </row>
    <row r="1915">
      <c r="A1915" s="6"/>
      <c r="B1915" s="6" t="s">
        <v>2456</v>
      </c>
      <c r="C1915" s="8" t="s">
        <v>2457</v>
      </c>
      <c r="G1915" s="10"/>
    </row>
    <row r="1916">
      <c r="A1916" s="6"/>
      <c r="B1916" s="6" t="s">
        <v>2458</v>
      </c>
      <c r="C1916" s="8" t="s">
        <v>2459</v>
      </c>
      <c r="G1916" s="10"/>
    </row>
    <row r="1917">
      <c r="A1917" s="6"/>
      <c r="B1917" s="6" t="s">
        <v>2460</v>
      </c>
      <c r="C1917" s="8" t="s">
        <v>2461</v>
      </c>
      <c r="G1917" s="10"/>
    </row>
    <row r="1918">
      <c r="A1918" s="6"/>
      <c r="B1918" s="6" t="s">
        <v>2462</v>
      </c>
      <c r="C1918" s="8" t="s">
        <v>2463</v>
      </c>
      <c r="G1918" s="10"/>
    </row>
    <row r="1919">
      <c r="A1919" s="6"/>
      <c r="B1919" s="6" t="s">
        <v>2464</v>
      </c>
      <c r="C1919" s="8" t="s">
        <v>2465</v>
      </c>
      <c r="G1919" s="10"/>
    </row>
    <row r="1920">
      <c r="A1920" s="6"/>
      <c r="B1920" s="6" t="s">
        <v>2466</v>
      </c>
      <c r="C1920" s="8" t="s">
        <v>2467</v>
      </c>
      <c r="G1920" s="10"/>
    </row>
    <row r="1921">
      <c r="A1921" s="6"/>
      <c r="B1921" s="6" t="s">
        <v>2468</v>
      </c>
      <c r="C1921" s="8" t="s">
        <v>2469</v>
      </c>
      <c r="G1921" s="10"/>
    </row>
    <row r="1922">
      <c r="A1922" s="6"/>
      <c r="B1922" s="6" t="s">
        <v>2470</v>
      </c>
      <c r="C1922" s="8" t="s">
        <v>2471</v>
      </c>
      <c r="G1922" s="10"/>
    </row>
    <row r="1923">
      <c r="A1923" s="6"/>
      <c r="B1923" s="6" t="s">
        <v>2472</v>
      </c>
      <c r="C1923" s="8" t="s">
        <v>2473</v>
      </c>
      <c r="G1923" s="10"/>
    </row>
    <row r="1924">
      <c r="A1924" s="6"/>
      <c r="B1924" s="6" t="s">
        <v>2474</v>
      </c>
      <c r="C1924" s="8" t="s">
        <v>2475</v>
      </c>
      <c r="G1924" s="10"/>
    </row>
    <row r="1925">
      <c r="A1925" s="6"/>
      <c r="B1925" s="6" t="s">
        <v>2476</v>
      </c>
      <c r="C1925" s="8" t="s">
        <v>2477</v>
      </c>
      <c r="G1925" s="10"/>
    </row>
    <row r="1926">
      <c r="A1926" s="6"/>
      <c r="B1926" s="6" t="s">
        <v>2478</v>
      </c>
      <c r="C1926" s="8" t="s">
        <v>2479</v>
      </c>
      <c r="G1926" s="10"/>
    </row>
    <row r="1927">
      <c r="A1927" s="6"/>
      <c r="B1927" s="6" t="s">
        <v>2480</v>
      </c>
      <c r="C1927" s="8" t="s">
        <v>2481</v>
      </c>
      <c r="G1927" s="10"/>
    </row>
    <row r="1928">
      <c r="A1928" s="6"/>
      <c r="B1928" s="6" t="s">
        <v>2482</v>
      </c>
      <c r="C1928" s="8" t="s">
        <v>2483</v>
      </c>
      <c r="G1928" s="10"/>
    </row>
    <row r="1929">
      <c r="A1929" s="6"/>
      <c r="B1929" s="6" t="s">
        <v>2484</v>
      </c>
      <c r="C1929" s="8" t="s">
        <v>2485</v>
      </c>
      <c r="G1929" s="10"/>
    </row>
    <row r="1930">
      <c r="A1930" s="6"/>
      <c r="B1930" s="6" t="s">
        <v>2486</v>
      </c>
      <c r="C1930" s="8" t="s">
        <v>2487</v>
      </c>
      <c r="G1930" s="10"/>
    </row>
    <row r="1931">
      <c r="A1931" s="6"/>
      <c r="B1931" s="6" t="s">
        <v>2488</v>
      </c>
      <c r="C1931" s="8" t="s">
        <v>2489</v>
      </c>
      <c r="G1931" s="10"/>
    </row>
    <row r="1932">
      <c r="A1932" s="6"/>
      <c r="B1932" s="6" t="s">
        <v>2490</v>
      </c>
      <c r="C1932" s="8" t="s">
        <v>2491</v>
      </c>
      <c r="G1932" s="10"/>
    </row>
    <row r="1933">
      <c r="A1933" s="6"/>
      <c r="B1933" s="6" t="s">
        <v>2492</v>
      </c>
      <c r="C1933" s="8" t="s">
        <v>2493</v>
      </c>
      <c r="G1933" s="10"/>
    </row>
    <row r="1934">
      <c r="A1934" s="6"/>
      <c r="B1934" s="6" t="s">
        <v>2494</v>
      </c>
      <c r="C1934" s="8" t="s">
        <v>2495</v>
      </c>
      <c r="G1934" s="10"/>
    </row>
    <row r="1935">
      <c r="A1935" s="6"/>
      <c r="B1935" s="6" t="s">
        <v>2496</v>
      </c>
      <c r="C1935" s="8" t="s">
        <v>2497</v>
      </c>
      <c r="G1935" s="10"/>
    </row>
    <row r="1936">
      <c r="A1936" s="6"/>
      <c r="B1936" s="6" t="s">
        <v>2498</v>
      </c>
      <c r="C1936" s="8" t="s">
        <v>2499</v>
      </c>
      <c r="G1936" s="10"/>
    </row>
    <row r="1937">
      <c r="A1937" s="6"/>
      <c r="B1937" s="6" t="s">
        <v>2500</v>
      </c>
      <c r="C1937" s="16" t="str">
        <f>+1, the class does not really fit into Collections.
 Commons Configurations should provide various alternatives(however, improving thread-safety is a topic here, too.)</f>
        <v>#ERROR!</v>
      </c>
      <c r="G1937" s="10"/>
    </row>
    <row r="1938">
      <c r="A1938" s="6"/>
      <c r="B1938" s="6" t="s">
        <v>2501</v>
      </c>
      <c r="C1938" s="8" t="s">
        <v>2502</v>
      </c>
      <c r="G1938" s="10"/>
    </row>
    <row r="1939">
      <c r="A1939" s="6"/>
      <c r="B1939" s="6" t="s">
        <v>2503</v>
      </c>
      <c r="C1939" s="8" t="s">
        <v>2504</v>
      </c>
      <c r="G1939" s="10"/>
    </row>
    <row r="1940">
      <c r="A1940" s="6"/>
      <c r="B1940" s="6" t="s">
        <v>2505</v>
      </c>
      <c r="C1940" s="8" t="s">
        <v>2506</v>
      </c>
      <c r="G1940" s="10"/>
    </row>
    <row r="1941">
      <c r="A1941" s="6"/>
      <c r="B1941" s="6" t="s">
        <v>2507</v>
      </c>
      <c r="C1941" s="8" t="s">
        <v>2508</v>
      </c>
      <c r="G1941" s="10"/>
    </row>
    <row r="1942">
      <c r="A1942" s="6"/>
      <c r="B1942" s="6" t="s">
        <v>2509</v>
      </c>
      <c r="C1942" s="8" t="s">
        <v>2510</v>
      </c>
      <c r="G1942" s="10"/>
    </row>
    <row r="1943">
      <c r="A1943" s="6"/>
      <c r="B1943" s="6" t="s">
        <v>2511</v>
      </c>
      <c r="C1943" s="8" t="s">
        <v>2512</v>
      </c>
      <c r="G1943" s="10"/>
    </row>
    <row r="1944">
      <c r="A1944" s="6"/>
      <c r="B1944" s="6" t="s">
        <v>2513</v>
      </c>
      <c r="C1944" s="8" t="s">
        <v>2514</v>
      </c>
      <c r="G1944" s="10"/>
    </row>
    <row r="1945">
      <c r="A1945" s="6"/>
      <c r="B1945" s="6" t="s">
        <v>2515</v>
      </c>
      <c r="C1945" s="8" t="s">
        <v>2516</v>
      </c>
      <c r="G1945" s="10"/>
    </row>
    <row r="1946">
      <c r="A1946" s="6"/>
      <c r="B1946" s="6" t="s">
        <v>2517</v>
      </c>
      <c r="C1946" s="8" t="s">
        <v>2518</v>
      </c>
      <c r="G1946" s="10"/>
    </row>
    <row r="1947">
      <c r="A1947" s="6"/>
      <c r="B1947" s="6" t="s">
        <v>2519</v>
      </c>
      <c r="C1947" s="8" t="s">
        <v>2520</v>
      </c>
      <c r="G1947" s="10"/>
    </row>
    <row r="1948">
      <c r="A1948" s="6"/>
      <c r="B1948" s="6" t="s">
        <v>2521</v>
      </c>
      <c r="C1948" s="8" t="s">
        <v>2522</v>
      </c>
      <c r="G1948" s="10"/>
    </row>
    <row r="1949">
      <c r="A1949" s="6"/>
      <c r="B1949" s="6" t="s">
        <v>2523</v>
      </c>
      <c r="C1949" s="8" t="s">
        <v>2524</v>
      </c>
      <c r="G1949" s="10"/>
    </row>
    <row r="1950">
      <c r="A1950" s="6"/>
      <c r="B1950" s="6" t="s">
        <v>2525</v>
      </c>
      <c r="C1950" s="8" t="s">
        <v>2526</v>
      </c>
      <c r="G1950" s="10"/>
    </row>
    <row r="1951">
      <c r="A1951" s="6"/>
      <c r="B1951" s="6" t="s">
        <v>2527</v>
      </c>
      <c r="C1951" s="8" t="s">
        <v>2528</v>
      </c>
      <c r="G1951" s="10"/>
    </row>
    <row r="1952">
      <c r="A1952" s="6"/>
      <c r="B1952" s="6" t="s">
        <v>2529</v>
      </c>
      <c r="C1952" s="8" t="s">
        <v>2530</v>
      </c>
      <c r="G1952" s="10"/>
    </row>
    <row r="1953">
      <c r="A1953" s="6"/>
      <c r="B1953" s="6" t="s">
        <v>2531</v>
      </c>
      <c r="C1953" s="8" t="s">
        <v>2532</v>
      </c>
      <c r="G1953" s="10"/>
    </row>
    <row r="1954">
      <c r="A1954" s="6"/>
      <c r="B1954" s="6" t="s">
        <v>2533</v>
      </c>
      <c r="C1954" s="8" t="s">
        <v>2534</v>
      </c>
      <c r="G1954" s="10"/>
    </row>
    <row r="1955">
      <c r="A1955" s="6"/>
      <c r="B1955" s="6" t="s">
        <v>2535</v>
      </c>
      <c r="C1955" s="8" t="s">
        <v>2536</v>
      </c>
      <c r="G1955" s="10"/>
    </row>
    <row r="1956">
      <c r="A1956" s="6"/>
      <c r="B1956" s="6" t="s">
        <v>2537</v>
      </c>
      <c r="C1956" s="8" t="s">
        <v>2538</v>
      </c>
      <c r="G1956" s="10"/>
    </row>
    <row r="1957">
      <c r="A1957" s="6"/>
      <c r="B1957" s="6" t="s">
        <v>2539</v>
      </c>
      <c r="C1957" s="8" t="s">
        <v>901</v>
      </c>
      <c r="G1957" s="10"/>
    </row>
    <row r="1958">
      <c r="A1958" s="6"/>
      <c r="B1958" s="6" t="s">
        <v>2540</v>
      </c>
      <c r="C1958" s="8" t="s">
        <v>2541</v>
      </c>
      <c r="G1958" s="10"/>
    </row>
    <row r="1959">
      <c r="A1959" s="6"/>
      <c r="B1959" s="6" t="s">
        <v>2542</v>
      </c>
      <c r="C1959" s="8" t="s">
        <v>2543</v>
      </c>
      <c r="G1959" s="10"/>
    </row>
    <row r="1960">
      <c r="A1960" s="6"/>
      <c r="B1960" s="6" t="s">
        <v>2544</v>
      </c>
      <c r="C1960" s="8" t="s">
        <v>2545</v>
      </c>
      <c r="G1960" s="10"/>
    </row>
    <row r="1961">
      <c r="A1961" s="6"/>
      <c r="B1961" s="6" t="s">
        <v>2546</v>
      </c>
      <c r="C1961" s="8" t="s">
        <v>2547</v>
      </c>
      <c r="G1961" s="10"/>
    </row>
    <row r="1962">
      <c r="A1962" s="6"/>
      <c r="B1962" s="6" t="s">
        <v>2548</v>
      </c>
      <c r="C1962" s="8" t="s">
        <v>2549</v>
      </c>
      <c r="G1962" s="10"/>
    </row>
    <row r="1963">
      <c r="A1963" s="6"/>
      <c r="B1963" s="6" t="s">
        <v>2550</v>
      </c>
      <c r="C1963" s="8" t="s">
        <v>2551</v>
      </c>
      <c r="G1963" s="10"/>
    </row>
    <row r="1964">
      <c r="A1964" s="6"/>
      <c r="B1964" s="6" t="s">
        <v>2552</v>
      </c>
      <c r="C1964" s="8" t="s">
        <v>2553</v>
      </c>
      <c r="G1964" s="10"/>
    </row>
    <row r="1965">
      <c r="A1965" s="6"/>
      <c r="B1965" s="6" t="s">
        <v>2554</v>
      </c>
      <c r="C1965" s="8" t="s">
        <v>2555</v>
      </c>
      <c r="G1965" s="10"/>
    </row>
    <row r="1966">
      <c r="A1966" s="6"/>
      <c r="B1966" s="6" t="s">
        <v>2556</v>
      </c>
      <c r="C1966" s="8" t="s">
        <v>2557</v>
      </c>
      <c r="G1966" s="10"/>
    </row>
    <row r="1967">
      <c r="A1967" s="6"/>
      <c r="B1967" s="6" t="s">
        <v>2558</v>
      </c>
      <c r="C1967" s="8" t="s">
        <v>2559</v>
      </c>
      <c r="G1967" s="10"/>
    </row>
    <row r="1968">
      <c r="A1968" s="6"/>
      <c r="B1968" s="6" t="s">
        <v>2560</v>
      </c>
      <c r="C1968" s="8" t="s">
        <v>2561</v>
      </c>
      <c r="G1968" s="10"/>
    </row>
    <row r="1969">
      <c r="A1969" s="6"/>
      <c r="B1969" s="6" t="s">
        <v>2562</v>
      </c>
      <c r="C1969" s="8" t="s">
        <v>2563</v>
      </c>
      <c r="G1969" s="10"/>
    </row>
    <row r="1970">
      <c r="A1970" s="6"/>
      <c r="B1970" s="6" t="s">
        <v>2564</v>
      </c>
      <c r="C1970" s="8" t="s">
        <v>2565</v>
      </c>
      <c r="G1970" s="10"/>
    </row>
    <row r="1971">
      <c r="A1971" s="6"/>
      <c r="B1971" s="6" t="s">
        <v>2566</v>
      </c>
      <c r="C1971" s="8" t="s">
        <v>2567</v>
      </c>
      <c r="G1971" s="10"/>
    </row>
    <row r="1972">
      <c r="A1972" s="6"/>
      <c r="B1972" s="6" t="s">
        <v>2568</v>
      </c>
      <c r="C1972" s="8" t="s">
        <v>2569</v>
      </c>
      <c r="G1972" s="10"/>
    </row>
    <row r="1973">
      <c r="A1973" s="6"/>
      <c r="B1973" s="6" t="s">
        <v>2570</v>
      </c>
      <c r="C1973" s="8" t="s">
        <v>2258</v>
      </c>
      <c r="G1973" s="10"/>
    </row>
    <row r="1974">
      <c r="A1974" s="6"/>
      <c r="B1974" s="6" t="s">
        <v>2571</v>
      </c>
      <c r="C1974" s="8" t="s">
        <v>2572</v>
      </c>
      <c r="G1974" s="10"/>
    </row>
    <row r="1975">
      <c r="A1975" s="6"/>
      <c r="B1975" s="6" t="s">
        <v>2573</v>
      </c>
      <c r="C1975" s="8" t="s">
        <v>2574</v>
      </c>
      <c r="G1975" s="10"/>
    </row>
    <row r="1976">
      <c r="A1976" s="6"/>
      <c r="B1976" s="6" t="s">
        <v>2575</v>
      </c>
      <c r="C1976" s="8" t="s">
        <v>2576</v>
      </c>
      <c r="G1976" s="10"/>
    </row>
    <row r="1977">
      <c r="A1977" s="6"/>
      <c r="B1977" s="6" t="s">
        <v>2577</v>
      </c>
      <c r="C1977" s="8" t="s">
        <v>2578</v>
      </c>
      <c r="G1977" s="10"/>
    </row>
    <row r="1978">
      <c r="A1978" s="6"/>
      <c r="B1978" s="6" t="s">
        <v>2579</v>
      </c>
      <c r="C1978" s="8" t="s">
        <v>2580</v>
      </c>
      <c r="G1978" s="10"/>
    </row>
    <row r="1979">
      <c r="A1979" s="6"/>
      <c r="B1979" s="6" t="s">
        <v>2581</v>
      </c>
      <c r="C1979" s="8" t="s">
        <v>2582</v>
      </c>
      <c r="G1979" s="10"/>
    </row>
    <row r="1980">
      <c r="A1980" s="6"/>
      <c r="B1980" s="6" t="s">
        <v>2583</v>
      </c>
      <c r="C1980" s="8" t="s">
        <v>2584</v>
      </c>
      <c r="G1980" s="10"/>
    </row>
    <row r="1981">
      <c r="A1981" s="6"/>
      <c r="B1981" s="6" t="s">
        <v>2585</v>
      </c>
      <c r="C1981" s="8" t="s">
        <v>2586</v>
      </c>
      <c r="G1981" s="10"/>
    </row>
    <row r="1982">
      <c r="A1982" s="6"/>
      <c r="B1982" s="6" t="s">
        <v>2587</v>
      </c>
      <c r="C1982" s="8" t="s">
        <v>2588</v>
      </c>
      <c r="G1982" s="10"/>
    </row>
    <row r="1983">
      <c r="A1983" s="6"/>
      <c r="B1983" s="6" t="s">
        <v>2589</v>
      </c>
      <c r="C1983" s="8" t="s">
        <v>2590</v>
      </c>
      <c r="G1983" s="10"/>
    </row>
    <row r="1984">
      <c r="A1984" s="6"/>
      <c r="B1984" s="6" t="s">
        <v>2591</v>
      </c>
      <c r="C1984" s="8" t="s">
        <v>2592</v>
      </c>
      <c r="G1984" s="10"/>
    </row>
    <row r="1985">
      <c r="A1985" s="6"/>
      <c r="B1985" s="6" t="s">
        <v>2593</v>
      </c>
      <c r="C1985" s="8" t="s">
        <v>2594</v>
      </c>
      <c r="G1985" s="10"/>
    </row>
    <row r="1986">
      <c r="A1986" s="6"/>
      <c r="B1986" s="6" t="s">
        <v>2595</v>
      </c>
      <c r="C1986" s="8" t="s">
        <v>2596</v>
      </c>
      <c r="G1986" s="10"/>
    </row>
    <row r="1987">
      <c r="A1987" s="6"/>
      <c r="B1987" s="6" t="s">
        <v>2597</v>
      </c>
      <c r="C1987" s="8" t="s">
        <v>2598</v>
      </c>
      <c r="G1987" s="10"/>
    </row>
    <row r="1988">
      <c r="A1988" s="6"/>
      <c r="B1988" s="6" t="s">
        <v>2599</v>
      </c>
      <c r="C1988" s="8" t="s">
        <v>2600</v>
      </c>
      <c r="G1988" s="10"/>
    </row>
    <row r="1989">
      <c r="A1989" s="6"/>
      <c r="B1989" s="6" t="s">
        <v>2601</v>
      </c>
      <c r="C1989" s="8" t="s">
        <v>2602</v>
      </c>
      <c r="G1989" s="10"/>
    </row>
    <row r="1990">
      <c r="A1990" s="6"/>
      <c r="B1990" s="6" t="s">
        <v>2603</v>
      </c>
      <c r="C1990" s="8" t="s">
        <v>2604</v>
      </c>
      <c r="G1990" s="10"/>
    </row>
    <row r="1991">
      <c r="A1991" s="6"/>
      <c r="B1991" s="6" t="s">
        <v>2605</v>
      </c>
      <c r="C1991" s="8" t="s">
        <v>2606</v>
      </c>
      <c r="G1991" s="10"/>
    </row>
    <row r="1992">
      <c r="A1992" s="6"/>
      <c r="B1992" s="6" t="s">
        <v>2607</v>
      </c>
      <c r="C1992" s="8" t="s">
        <v>2608</v>
      </c>
      <c r="G1992" s="10"/>
    </row>
    <row r="1993">
      <c r="A1993" s="6"/>
      <c r="B1993" s="6" t="s">
        <v>2609</v>
      </c>
      <c r="C1993" s="8" t="s">
        <v>2610</v>
      </c>
      <c r="G1993" s="10"/>
    </row>
    <row r="1994">
      <c r="A1994" s="6"/>
      <c r="B1994" s="6" t="s">
        <v>2611</v>
      </c>
      <c r="C1994" s="8" t="s">
        <v>2612</v>
      </c>
      <c r="G1994" s="10"/>
    </row>
    <row r="1995">
      <c r="A1995" s="6"/>
      <c r="B1995" s="6" t="s">
        <v>2613</v>
      </c>
      <c r="C1995" s="8" t="s">
        <v>2614</v>
      </c>
      <c r="G1995" s="10"/>
    </row>
    <row r="1996">
      <c r="A1996" s="6"/>
      <c r="B1996" s="6" t="s">
        <v>2615</v>
      </c>
      <c r="C1996" s="8" t="s">
        <v>2616</v>
      </c>
      <c r="G1996" s="10"/>
    </row>
    <row r="1997">
      <c r="A1997" s="6"/>
      <c r="B1997" s="6" t="s">
        <v>2617</v>
      </c>
      <c r="C1997" s="8" t="s">
        <v>2618</v>
      </c>
      <c r="G1997" s="10"/>
    </row>
    <row r="1998">
      <c r="A1998" s="6"/>
      <c r="B1998" s="6" t="s">
        <v>2619</v>
      </c>
      <c r="C1998" s="8" t="s">
        <v>2620</v>
      </c>
      <c r="G1998" s="10"/>
    </row>
    <row r="1999">
      <c r="A1999" s="6"/>
      <c r="B1999" s="6" t="s">
        <v>2621</v>
      </c>
      <c r="C1999" s="8" t="s">
        <v>1928</v>
      </c>
      <c r="G1999" s="10"/>
    </row>
    <row r="2000">
      <c r="A2000" s="6"/>
      <c r="B2000" s="6" t="s">
        <v>2622</v>
      </c>
      <c r="C2000" s="8" t="s">
        <v>2623</v>
      </c>
      <c r="G2000" s="10"/>
    </row>
    <row r="2001">
      <c r="A2001" s="6"/>
      <c r="B2001" s="6" t="s">
        <v>2624</v>
      </c>
      <c r="C2001" s="8" t="s">
        <v>2625</v>
      </c>
      <c r="G2001" s="10"/>
    </row>
    <row r="2002">
      <c r="A2002" s="6"/>
      <c r="B2002" s="6" t="s">
        <v>2626</v>
      </c>
      <c r="C2002" s="8" t="s">
        <v>2627</v>
      </c>
      <c r="G2002" s="10"/>
    </row>
    <row r="2003">
      <c r="A2003" s="6"/>
      <c r="B2003" s="6" t="s">
        <v>2628</v>
      </c>
      <c r="C2003" s="8" t="s">
        <v>2629</v>
      </c>
      <c r="G2003" s="10"/>
    </row>
    <row r="2004">
      <c r="A2004" s="6"/>
      <c r="B2004" s="6" t="s">
        <v>2630</v>
      </c>
      <c r="C2004" s="8" t="s">
        <v>2631</v>
      </c>
      <c r="G2004" s="10"/>
    </row>
    <row r="2005">
      <c r="A2005" s="6"/>
      <c r="B2005" s="6" t="s">
        <v>2632</v>
      </c>
      <c r="C2005" s="8" t="s">
        <v>2633</v>
      </c>
      <c r="G2005" s="10"/>
    </row>
    <row r="2006">
      <c r="A2006" s="6"/>
      <c r="B2006" s="6" t="s">
        <v>2634</v>
      </c>
      <c r="C2006" s="8" t="s">
        <v>2635</v>
      </c>
      <c r="G2006" s="10"/>
    </row>
    <row r="2007">
      <c r="A2007" s="6"/>
      <c r="B2007" s="6" t="s">
        <v>2636</v>
      </c>
      <c r="C2007" s="8" t="s">
        <v>2637</v>
      </c>
      <c r="G2007" s="10"/>
    </row>
    <row r="2008">
      <c r="A2008" s="6"/>
      <c r="B2008" s="6" t="s">
        <v>2638</v>
      </c>
      <c r="C2008" s="8" t="s">
        <v>2639</v>
      </c>
      <c r="G2008" s="10"/>
    </row>
    <row r="2009">
      <c r="A2009" s="6"/>
      <c r="B2009" s="6" t="s">
        <v>2640</v>
      </c>
      <c r="C2009" s="8" t="s">
        <v>466</v>
      </c>
      <c r="G2009" s="10"/>
    </row>
    <row r="2010">
      <c r="A2010" s="6"/>
      <c r="B2010" s="6" t="s">
        <v>2641</v>
      </c>
      <c r="C2010" s="8" t="s">
        <v>2642</v>
      </c>
      <c r="G2010" s="10"/>
    </row>
    <row r="2011">
      <c r="A2011" s="6"/>
      <c r="B2011" s="6" t="s">
        <v>2643</v>
      </c>
      <c r="C2011" s="8" t="s">
        <v>2644</v>
      </c>
      <c r="G2011" s="10"/>
    </row>
    <row r="2012">
      <c r="A2012" s="6"/>
      <c r="B2012" s="6" t="s">
        <v>2645</v>
      </c>
      <c r="C2012" s="8" t="s">
        <v>2646</v>
      </c>
      <c r="G2012" s="10"/>
    </row>
    <row r="2013">
      <c r="A2013" s="6"/>
      <c r="B2013" s="6" t="s">
        <v>2647</v>
      </c>
      <c r="C2013" s="8" t="s">
        <v>354</v>
      </c>
      <c r="G2013" s="10"/>
    </row>
    <row r="2014">
      <c r="A2014" s="6"/>
      <c r="B2014" s="6" t="s">
        <v>2648</v>
      </c>
      <c r="C2014" s="8" t="s">
        <v>2649</v>
      </c>
      <c r="G2014" s="10"/>
    </row>
    <row r="2015">
      <c r="A2015" s="6"/>
      <c r="B2015" s="6" t="s">
        <v>2650</v>
      </c>
      <c r="C2015" s="8" t="s">
        <v>2651</v>
      </c>
      <c r="G2015" s="10"/>
    </row>
    <row r="2016">
      <c r="A2016" s="6"/>
      <c r="B2016" s="6" t="s">
        <v>2652</v>
      </c>
      <c r="C2016" s="8" t="s">
        <v>2653</v>
      </c>
      <c r="G2016" s="10"/>
    </row>
    <row r="2017">
      <c r="A2017" s="6"/>
      <c r="B2017" s="6" t="s">
        <v>2654</v>
      </c>
      <c r="C2017" s="8" t="s">
        <v>2655</v>
      </c>
      <c r="G2017" s="10"/>
    </row>
    <row r="2018">
      <c r="A2018" s="6"/>
      <c r="B2018" s="6" t="s">
        <v>2656</v>
      </c>
      <c r="C2018" s="8" t="s">
        <v>2657</v>
      </c>
      <c r="G2018" s="10"/>
    </row>
    <row r="2019">
      <c r="A2019" s="6"/>
      <c r="B2019" s="6" t="s">
        <v>2658</v>
      </c>
      <c r="C2019" s="8" t="s">
        <v>2659</v>
      </c>
      <c r="G2019" s="10"/>
    </row>
    <row r="2020">
      <c r="A2020" s="6"/>
      <c r="B2020" s="6" t="s">
        <v>2660</v>
      </c>
      <c r="C2020" s="8" t="s">
        <v>2661</v>
      </c>
      <c r="G2020" s="10"/>
    </row>
    <row r="2021">
      <c r="A2021" s="6"/>
      <c r="B2021" s="6" t="s">
        <v>2662</v>
      </c>
      <c r="C2021" s="8" t="s">
        <v>2663</v>
      </c>
      <c r="G2021" s="10"/>
    </row>
    <row r="2022">
      <c r="A2022" s="6"/>
      <c r="B2022" s="6" t="s">
        <v>2664</v>
      </c>
      <c r="C2022" s="8" t="s">
        <v>2665</v>
      </c>
      <c r="G2022" s="10"/>
    </row>
    <row r="2023">
      <c r="A2023" s="6"/>
      <c r="B2023" s="6" t="s">
        <v>2666</v>
      </c>
      <c r="C2023" s="8" t="s">
        <v>2667</v>
      </c>
      <c r="G2023" s="10"/>
    </row>
    <row r="2024">
      <c r="A2024" s="6"/>
      <c r="B2024" s="6" t="s">
        <v>2668</v>
      </c>
      <c r="C2024" s="8" t="s">
        <v>2669</v>
      </c>
      <c r="G2024" s="10"/>
    </row>
    <row r="2025">
      <c r="A2025" s="6"/>
      <c r="B2025" s="6" t="s">
        <v>2670</v>
      </c>
      <c r="C2025" s="8" t="s">
        <v>2671</v>
      </c>
      <c r="G2025" s="10"/>
    </row>
    <row r="2026">
      <c r="A2026" s="6"/>
      <c r="B2026" s="6" t="s">
        <v>2672</v>
      </c>
      <c r="C2026" s="8" t="s">
        <v>2673</v>
      </c>
      <c r="G2026" s="10"/>
    </row>
    <row r="2027">
      <c r="A2027" s="6"/>
      <c r="B2027" s="6" t="s">
        <v>2674</v>
      </c>
      <c r="C2027" s="8" t="s">
        <v>2675</v>
      </c>
      <c r="G2027" s="10"/>
    </row>
    <row r="2028">
      <c r="A2028" s="6"/>
      <c r="B2028" s="6" t="s">
        <v>2676</v>
      </c>
      <c r="C2028" s="8" t="s">
        <v>2677</v>
      </c>
      <c r="G2028" s="10"/>
    </row>
    <row r="2029">
      <c r="A2029" s="6"/>
      <c r="B2029" s="6" t="s">
        <v>2678</v>
      </c>
      <c r="C2029" s="8" t="s">
        <v>2679</v>
      </c>
      <c r="G2029" s="10"/>
    </row>
    <row r="2030">
      <c r="A2030" s="6"/>
      <c r="B2030" s="6" t="s">
        <v>2680</v>
      </c>
      <c r="C2030" s="8" t="s">
        <v>2681</v>
      </c>
      <c r="G2030" s="10"/>
    </row>
    <row r="2031">
      <c r="A2031" s="6"/>
      <c r="B2031" s="6" t="s">
        <v>2682</v>
      </c>
      <c r="C2031" s="8" t="s">
        <v>2683</v>
      </c>
      <c r="G2031" s="10"/>
    </row>
    <row r="2032">
      <c r="A2032" s="6"/>
      <c r="B2032" s="6" t="s">
        <v>2684</v>
      </c>
      <c r="C2032" s="8" t="s">
        <v>2685</v>
      </c>
      <c r="G2032" s="10"/>
    </row>
    <row r="2033">
      <c r="A2033" s="6"/>
      <c r="B2033" s="6" t="s">
        <v>2686</v>
      </c>
      <c r="C2033" s="8" t="s">
        <v>2687</v>
      </c>
      <c r="G2033" s="10"/>
    </row>
    <row r="2034">
      <c r="A2034" s="6"/>
      <c r="B2034" s="6" t="s">
        <v>2688</v>
      </c>
      <c r="C2034" s="8" t="s">
        <v>2689</v>
      </c>
      <c r="G2034" s="10"/>
    </row>
    <row r="2035">
      <c r="A2035" s="6"/>
      <c r="B2035" s="6" t="s">
        <v>2690</v>
      </c>
      <c r="C2035" s="8" t="s">
        <v>2691</v>
      </c>
      <c r="G2035" s="10"/>
    </row>
    <row r="2036">
      <c r="A2036" s="6"/>
      <c r="B2036" s="6" t="s">
        <v>2692</v>
      </c>
      <c r="C2036" s="8" t="s">
        <v>2693</v>
      </c>
      <c r="G2036" s="10"/>
    </row>
    <row r="2037">
      <c r="A2037" s="6"/>
      <c r="B2037" s="6" t="s">
        <v>2694</v>
      </c>
      <c r="C2037" s="8" t="s">
        <v>2695</v>
      </c>
      <c r="G2037" s="10"/>
    </row>
    <row r="2038">
      <c r="A2038" s="6"/>
      <c r="B2038" s="6" t="s">
        <v>2696</v>
      </c>
      <c r="C2038" s="8" t="s">
        <v>2697</v>
      </c>
      <c r="G2038" s="10"/>
    </row>
    <row r="2039">
      <c r="A2039" s="6"/>
      <c r="B2039" s="6" t="s">
        <v>2698</v>
      </c>
      <c r="C2039" s="8" t="s">
        <v>2699</v>
      </c>
      <c r="G2039" s="10"/>
    </row>
    <row r="2040">
      <c r="A2040" s="6"/>
      <c r="B2040" s="6" t="s">
        <v>2700</v>
      </c>
      <c r="C2040" s="8" t="s">
        <v>2701</v>
      </c>
      <c r="G2040" s="10"/>
    </row>
    <row r="2041">
      <c r="A2041" s="6"/>
      <c r="B2041" s="6" t="s">
        <v>2702</v>
      </c>
      <c r="C2041" s="8" t="s">
        <v>2703</v>
      </c>
      <c r="G2041" s="10"/>
    </row>
    <row r="2042">
      <c r="A2042" s="6"/>
      <c r="B2042" s="6" t="s">
        <v>2704</v>
      </c>
      <c r="C2042" s="8" t="s">
        <v>2705</v>
      </c>
      <c r="G2042" s="10"/>
    </row>
    <row r="2043">
      <c r="A2043" s="6"/>
      <c r="B2043" s="6" t="s">
        <v>2706</v>
      </c>
      <c r="C2043" s="8" t="s">
        <v>2707</v>
      </c>
      <c r="G2043" s="10"/>
    </row>
    <row r="2044">
      <c r="A2044" s="6"/>
      <c r="B2044" s="6" t="s">
        <v>2708</v>
      </c>
      <c r="C2044" s="8" t="s">
        <v>2709</v>
      </c>
      <c r="G2044" s="10"/>
    </row>
    <row r="2045">
      <c r="A2045" s="6"/>
      <c r="B2045" s="6" t="s">
        <v>2710</v>
      </c>
      <c r="C2045" s="8" t="s">
        <v>2711</v>
      </c>
      <c r="G2045" s="10"/>
    </row>
    <row r="2046">
      <c r="A2046" s="6"/>
      <c r="B2046" s="6" t="s">
        <v>2712</v>
      </c>
      <c r="C2046" s="8" t="s">
        <v>2713</v>
      </c>
      <c r="G2046" s="10"/>
    </row>
    <row r="2047">
      <c r="A2047" s="6"/>
      <c r="B2047" s="6" t="s">
        <v>2714</v>
      </c>
      <c r="C2047" s="8" t="s">
        <v>2715</v>
      </c>
      <c r="G2047" s="10"/>
    </row>
    <row r="2048">
      <c r="A2048" s="6"/>
      <c r="B2048" s="6" t="s">
        <v>2716</v>
      </c>
      <c r="C2048" s="8" t="s">
        <v>2717</v>
      </c>
      <c r="G2048" s="10"/>
    </row>
    <row r="2049">
      <c r="A2049" s="6"/>
      <c r="B2049" s="6" t="s">
        <v>2718</v>
      </c>
      <c r="C2049" s="8" t="s">
        <v>2719</v>
      </c>
      <c r="G2049" s="10"/>
    </row>
    <row r="2050">
      <c r="A2050" s="6"/>
      <c r="B2050" s="6" t="s">
        <v>2720</v>
      </c>
      <c r="C2050" s="8" t="s">
        <v>2721</v>
      </c>
      <c r="G2050" s="10"/>
    </row>
    <row r="2051">
      <c r="A2051" s="6"/>
      <c r="B2051" s="6" t="s">
        <v>2722</v>
      </c>
      <c r="C2051" s="8" t="s">
        <v>2723</v>
      </c>
      <c r="G2051" s="10"/>
    </row>
    <row r="2052">
      <c r="A2052" s="6"/>
      <c r="B2052" s="6" t="s">
        <v>2724</v>
      </c>
      <c r="C2052" s="8" t="s">
        <v>2725</v>
      </c>
      <c r="G2052" s="10"/>
    </row>
    <row r="2053">
      <c r="A2053" s="6"/>
      <c r="B2053" s="6" t="s">
        <v>2726</v>
      </c>
      <c r="C2053" s="8" t="s">
        <v>2727</v>
      </c>
      <c r="G2053" s="10"/>
    </row>
    <row r="2054">
      <c r="A2054" s="6"/>
      <c r="B2054" s="6" t="s">
        <v>2728</v>
      </c>
      <c r="C2054" s="8" t="s">
        <v>2729</v>
      </c>
      <c r="G2054" s="10"/>
    </row>
    <row r="2055">
      <c r="A2055" s="6"/>
      <c r="B2055" s="6" t="s">
        <v>2730</v>
      </c>
      <c r="C2055" s="8" t="s">
        <v>2731</v>
      </c>
      <c r="G2055" s="10"/>
    </row>
    <row r="2056">
      <c r="A2056" s="6"/>
      <c r="B2056" s="6" t="s">
        <v>2732</v>
      </c>
      <c r="C2056" s="8" t="s">
        <v>2733</v>
      </c>
      <c r="G2056" s="10"/>
    </row>
    <row r="2057">
      <c r="A2057" s="6"/>
      <c r="B2057" s="6" t="s">
        <v>2734</v>
      </c>
      <c r="C2057" s="8" t="s">
        <v>2735</v>
      </c>
      <c r="G2057" s="10"/>
    </row>
    <row r="2058">
      <c r="A2058" s="6"/>
      <c r="B2058" s="6" t="s">
        <v>2736</v>
      </c>
      <c r="C2058" s="8" t="s">
        <v>2737</v>
      </c>
      <c r="G2058" s="10"/>
    </row>
    <row r="2059">
      <c r="A2059" s="6"/>
      <c r="B2059" s="6" t="s">
        <v>2738</v>
      </c>
      <c r="C2059" s="8" t="s">
        <v>2739</v>
      </c>
      <c r="G2059" s="10"/>
    </row>
    <row r="2060">
      <c r="A2060" s="6"/>
      <c r="B2060" s="6" t="s">
        <v>2740</v>
      </c>
      <c r="C2060" s="8" t="s">
        <v>2741</v>
      </c>
      <c r="G2060" s="10"/>
    </row>
    <row r="2061">
      <c r="A2061" s="6"/>
      <c r="B2061" s="6" t="s">
        <v>2742</v>
      </c>
      <c r="C2061" s="8" t="s">
        <v>2743</v>
      </c>
      <c r="G2061" s="10"/>
    </row>
    <row r="2062">
      <c r="A2062" s="6"/>
      <c r="B2062" s="6" t="s">
        <v>2744</v>
      </c>
      <c r="C2062" s="8" t="s">
        <v>2745</v>
      </c>
      <c r="G2062" s="10"/>
    </row>
    <row r="2063">
      <c r="A2063" s="6"/>
      <c r="B2063" s="6" t="s">
        <v>2746</v>
      </c>
      <c r="C2063" s="8" t="s">
        <v>2747</v>
      </c>
      <c r="G2063" s="10"/>
    </row>
    <row r="2064">
      <c r="A2064" s="6"/>
      <c r="B2064" s="6" t="s">
        <v>2748</v>
      </c>
      <c r="C2064" s="8" t="s">
        <v>2749</v>
      </c>
      <c r="G2064" s="10"/>
    </row>
    <row r="2065">
      <c r="A2065" s="6"/>
      <c r="B2065" s="6" t="s">
        <v>2750</v>
      </c>
      <c r="C2065" s="8" t="s">
        <v>2751</v>
      </c>
      <c r="G2065" s="10"/>
    </row>
    <row r="2066">
      <c r="A2066" s="6"/>
      <c r="B2066" s="6" t="s">
        <v>2752</v>
      </c>
      <c r="C2066" s="8" t="s">
        <v>2753</v>
      </c>
      <c r="G2066" s="10"/>
    </row>
    <row r="2067">
      <c r="A2067" s="6"/>
      <c r="B2067" s="6" t="s">
        <v>2754</v>
      </c>
      <c r="C2067" s="8" t="s">
        <v>2755</v>
      </c>
      <c r="G2067" s="10"/>
    </row>
    <row r="2068">
      <c r="A2068" s="6"/>
      <c r="B2068" s="6" t="s">
        <v>2756</v>
      </c>
      <c r="C2068" s="8" t="s">
        <v>2757</v>
      </c>
      <c r="G2068" s="10"/>
    </row>
    <row r="2069">
      <c r="A2069" s="6"/>
      <c r="B2069" s="6" t="s">
        <v>2758</v>
      </c>
      <c r="C2069" s="8" t="s">
        <v>466</v>
      </c>
      <c r="G2069" s="10"/>
    </row>
    <row r="2070">
      <c r="A2070" s="6"/>
      <c r="B2070" s="6" t="s">
        <v>2759</v>
      </c>
      <c r="C2070" s="8" t="s">
        <v>2760</v>
      </c>
      <c r="G2070" s="10"/>
    </row>
    <row r="2071">
      <c r="A2071" s="6"/>
      <c r="B2071" s="6" t="s">
        <v>2761</v>
      </c>
      <c r="C2071" s="8" t="s">
        <v>2762</v>
      </c>
      <c r="G2071" s="10"/>
    </row>
    <row r="2072">
      <c r="A2072" s="6"/>
      <c r="B2072" s="6" t="s">
        <v>2763</v>
      </c>
      <c r="C2072" s="8" t="s">
        <v>2764</v>
      </c>
      <c r="G2072" s="10"/>
    </row>
    <row r="2073">
      <c r="A2073" s="6"/>
      <c r="B2073" s="6" t="s">
        <v>2765</v>
      </c>
      <c r="C2073" s="8" t="s">
        <v>2766</v>
      </c>
      <c r="G2073" s="10"/>
    </row>
    <row r="2074">
      <c r="A2074" s="6"/>
      <c r="B2074" s="6" t="s">
        <v>2767</v>
      </c>
      <c r="C2074" s="8" t="s">
        <v>2768</v>
      </c>
      <c r="G2074" s="10"/>
    </row>
    <row r="2075">
      <c r="A2075" s="6"/>
      <c r="B2075" s="6" t="s">
        <v>2769</v>
      </c>
      <c r="C2075" s="8" t="s">
        <v>2770</v>
      </c>
      <c r="G2075" s="10"/>
    </row>
    <row r="2076">
      <c r="A2076" s="6"/>
      <c r="B2076" s="6" t="s">
        <v>2771</v>
      </c>
      <c r="C2076" s="8" t="s">
        <v>2772</v>
      </c>
      <c r="G2076" s="10"/>
    </row>
    <row r="2077">
      <c r="A2077" s="6"/>
      <c r="B2077" s="6" t="s">
        <v>2773</v>
      </c>
      <c r="C2077" s="8" t="s">
        <v>2774</v>
      </c>
      <c r="G2077" s="10"/>
    </row>
    <row r="2078">
      <c r="A2078" s="6"/>
      <c r="B2078" s="6" t="s">
        <v>2775</v>
      </c>
      <c r="C2078" s="8" t="s">
        <v>2776</v>
      </c>
      <c r="G2078" s="10"/>
    </row>
    <row r="2079">
      <c r="A2079" s="6"/>
      <c r="B2079" s="6" t="s">
        <v>2777</v>
      </c>
      <c r="C2079" s="8" t="s">
        <v>2778</v>
      </c>
      <c r="G2079" s="10"/>
    </row>
    <row r="2080">
      <c r="A2080" s="6"/>
      <c r="B2080" s="6" t="s">
        <v>2779</v>
      </c>
      <c r="C2080" s="8" t="s">
        <v>2780</v>
      </c>
      <c r="G2080" s="10"/>
    </row>
    <row r="2081">
      <c r="A2081" s="6"/>
      <c r="B2081" s="6" t="s">
        <v>2781</v>
      </c>
      <c r="C2081" s="8" t="s">
        <v>2782</v>
      </c>
      <c r="G2081" s="10"/>
    </row>
    <row r="2082">
      <c r="A2082" s="6"/>
      <c r="B2082" s="6" t="s">
        <v>2783</v>
      </c>
      <c r="C2082" s="8" t="s">
        <v>2784</v>
      </c>
      <c r="G2082" s="10"/>
    </row>
    <row r="2083">
      <c r="A2083" s="6"/>
      <c r="B2083" s="6" t="s">
        <v>2785</v>
      </c>
      <c r="C2083" s="8" t="s">
        <v>2786</v>
      </c>
      <c r="G2083" s="10"/>
    </row>
    <row r="2084">
      <c r="A2084" s="6"/>
      <c r="B2084" s="6" t="s">
        <v>2787</v>
      </c>
      <c r="C2084" s="8" t="s">
        <v>2788</v>
      </c>
      <c r="G2084" s="10"/>
    </row>
    <row r="2085">
      <c r="A2085" s="6"/>
      <c r="B2085" s="6" t="s">
        <v>2789</v>
      </c>
      <c r="C2085" s="8" t="s">
        <v>2790</v>
      </c>
      <c r="G2085" s="10"/>
    </row>
    <row r="2086">
      <c r="A2086" s="6"/>
      <c r="B2086" s="6" t="s">
        <v>2791</v>
      </c>
      <c r="C2086" s="8" t="s">
        <v>2792</v>
      </c>
      <c r="G2086" s="10"/>
    </row>
    <row r="2087">
      <c r="A2087" s="6"/>
      <c r="B2087" s="6" t="s">
        <v>2793</v>
      </c>
      <c r="C2087" s="8" t="s">
        <v>2794</v>
      </c>
      <c r="G2087" s="10"/>
    </row>
    <row r="2088">
      <c r="A2088" s="6"/>
      <c r="B2088" s="6" t="s">
        <v>2795</v>
      </c>
      <c r="C2088" s="8" t="s">
        <v>2796</v>
      </c>
      <c r="G2088" s="10"/>
    </row>
    <row r="2089">
      <c r="A2089" s="6"/>
      <c r="B2089" s="6" t="s">
        <v>2797</v>
      </c>
      <c r="C2089" s="8" t="s">
        <v>2798</v>
      </c>
      <c r="G2089" s="10"/>
    </row>
    <row r="2090">
      <c r="A2090" s="6"/>
      <c r="B2090" s="6" t="s">
        <v>2799</v>
      </c>
      <c r="C2090" s="8" t="s">
        <v>2800</v>
      </c>
      <c r="G2090" s="10"/>
    </row>
    <row r="2091">
      <c r="A2091" s="6"/>
      <c r="B2091" s="6" t="s">
        <v>2801</v>
      </c>
      <c r="C2091" s="8" t="s">
        <v>2802</v>
      </c>
      <c r="G2091" s="10"/>
    </row>
    <row r="2092">
      <c r="A2092" s="6"/>
      <c r="B2092" s="6" t="s">
        <v>2803</v>
      </c>
      <c r="C2092" s="8" t="s">
        <v>2804</v>
      </c>
      <c r="G2092" s="10"/>
    </row>
    <row r="2093">
      <c r="A2093" s="6"/>
      <c r="B2093" s="6" t="s">
        <v>2805</v>
      </c>
      <c r="C2093" s="8" t="s">
        <v>2806</v>
      </c>
      <c r="G2093" s="10"/>
    </row>
    <row r="2094">
      <c r="A2094" s="6"/>
      <c r="B2094" s="6" t="s">
        <v>2807</v>
      </c>
      <c r="C2094" s="8" t="s">
        <v>2808</v>
      </c>
      <c r="G2094" s="10"/>
    </row>
    <row r="2095">
      <c r="A2095" s="6"/>
      <c r="B2095" s="6" t="s">
        <v>2809</v>
      </c>
      <c r="C2095" s="8" t="s">
        <v>2810</v>
      </c>
      <c r="G2095" s="10"/>
    </row>
    <row r="2096">
      <c r="A2096" s="6"/>
      <c r="B2096" s="6" t="s">
        <v>2811</v>
      </c>
      <c r="C2096" s="8" t="s">
        <v>2812</v>
      </c>
      <c r="G2096" s="10"/>
    </row>
    <row r="2097">
      <c r="A2097" s="6"/>
      <c r="B2097" s="6" t="s">
        <v>2813</v>
      </c>
      <c r="C2097" s="8" t="s">
        <v>2814</v>
      </c>
      <c r="G2097" s="10"/>
    </row>
    <row r="2098">
      <c r="A2098" s="6"/>
      <c r="B2098" s="6" t="s">
        <v>2815</v>
      </c>
      <c r="C2098" s="8" t="s">
        <v>2816</v>
      </c>
      <c r="G2098" s="10"/>
    </row>
    <row r="2099">
      <c r="A2099" s="6"/>
      <c r="B2099" s="6" t="s">
        <v>2817</v>
      </c>
      <c r="C2099" s="8" t="s">
        <v>2818</v>
      </c>
      <c r="G2099" s="10"/>
    </row>
    <row r="2100">
      <c r="A2100" s="6"/>
      <c r="B2100" s="6" t="s">
        <v>2819</v>
      </c>
      <c r="C2100" s="8" t="s">
        <v>2820</v>
      </c>
      <c r="G2100" s="10"/>
    </row>
    <row r="2101">
      <c r="A2101" s="6"/>
      <c r="B2101" s="6" t="s">
        <v>2821</v>
      </c>
      <c r="C2101" s="8" t="s">
        <v>2822</v>
      </c>
      <c r="G2101" s="10"/>
    </row>
    <row r="2102">
      <c r="A2102" s="6"/>
      <c r="B2102" s="6" t="s">
        <v>2823</v>
      </c>
      <c r="C2102" s="8" t="s">
        <v>846</v>
      </c>
      <c r="G2102" s="10"/>
    </row>
    <row r="2103">
      <c r="A2103" s="6"/>
      <c r="B2103" s="6" t="s">
        <v>2824</v>
      </c>
      <c r="C2103" s="8" t="s">
        <v>2825</v>
      </c>
      <c r="G2103" s="10"/>
    </row>
    <row r="2104">
      <c r="A2104" s="6"/>
      <c r="B2104" s="6" t="s">
        <v>2826</v>
      </c>
      <c r="C2104" s="8" t="s">
        <v>2827</v>
      </c>
      <c r="G2104" s="10"/>
    </row>
    <row r="2105">
      <c r="A2105" s="6"/>
      <c r="B2105" s="6" t="s">
        <v>2828</v>
      </c>
      <c r="C2105" s="8" t="s">
        <v>2829</v>
      </c>
      <c r="G2105" s="10"/>
    </row>
    <row r="2106">
      <c r="A2106" s="6"/>
      <c r="B2106" s="6" t="s">
        <v>2830</v>
      </c>
      <c r="C2106" s="8" t="s">
        <v>2831</v>
      </c>
      <c r="G2106" s="10"/>
    </row>
    <row r="2107">
      <c r="A2107" s="6"/>
      <c r="B2107" s="6" t="s">
        <v>2832</v>
      </c>
      <c r="C2107" s="8" t="s">
        <v>2833</v>
      </c>
      <c r="G2107" s="10"/>
    </row>
    <row r="2108">
      <c r="A2108" s="6"/>
      <c r="B2108" s="6" t="s">
        <v>2834</v>
      </c>
      <c r="C2108" s="8" t="s">
        <v>2835</v>
      </c>
      <c r="G2108" s="10"/>
    </row>
    <row r="2109">
      <c r="A2109" s="6"/>
      <c r="B2109" s="6" t="s">
        <v>2836</v>
      </c>
      <c r="C2109" s="8" t="s">
        <v>2837</v>
      </c>
      <c r="G2109" s="10"/>
    </row>
    <row r="2110">
      <c r="A2110" s="6"/>
      <c r="B2110" s="6" t="s">
        <v>2838</v>
      </c>
      <c r="C2110" s="8" t="s">
        <v>2839</v>
      </c>
      <c r="G2110" s="10"/>
    </row>
    <row r="2111">
      <c r="A2111" s="6"/>
      <c r="B2111" s="6" t="s">
        <v>2840</v>
      </c>
      <c r="C2111" s="8" t="s">
        <v>624</v>
      </c>
      <c r="G2111" s="10"/>
    </row>
    <row r="2112">
      <c r="A2112" s="6"/>
      <c r="B2112" s="6" t="s">
        <v>2841</v>
      </c>
      <c r="C2112" s="8" t="s">
        <v>2842</v>
      </c>
      <c r="G2112" s="10"/>
    </row>
    <row r="2113">
      <c r="A2113" s="6"/>
      <c r="B2113" s="6" t="s">
        <v>2843</v>
      </c>
      <c r="C2113" s="8" t="s">
        <v>2844</v>
      </c>
      <c r="G2113" s="10"/>
    </row>
    <row r="2114">
      <c r="A2114" s="6"/>
      <c r="B2114" s="6" t="s">
        <v>2845</v>
      </c>
      <c r="C2114" s="8" t="s">
        <v>901</v>
      </c>
      <c r="G2114" s="10"/>
    </row>
    <row r="2115">
      <c r="A2115" s="6"/>
      <c r="B2115" s="6" t="s">
        <v>2846</v>
      </c>
      <c r="C2115" s="8" t="s">
        <v>2847</v>
      </c>
      <c r="G2115" s="10"/>
    </row>
    <row r="2116">
      <c r="A2116" s="6"/>
      <c r="B2116" s="6" t="s">
        <v>2848</v>
      </c>
      <c r="C2116" s="8" t="s">
        <v>2849</v>
      </c>
      <c r="G2116" s="10"/>
    </row>
    <row r="2117">
      <c r="A2117" s="6"/>
      <c r="B2117" s="6" t="s">
        <v>2850</v>
      </c>
      <c r="C2117" s="8" t="s">
        <v>2851</v>
      </c>
      <c r="G2117" s="10"/>
    </row>
    <row r="2118">
      <c r="A2118" s="6"/>
      <c r="B2118" s="6" t="s">
        <v>2852</v>
      </c>
      <c r="C2118" s="8" t="s">
        <v>901</v>
      </c>
      <c r="G2118" s="10"/>
    </row>
    <row r="2119">
      <c r="A2119" s="6"/>
      <c r="B2119" s="6" t="s">
        <v>2853</v>
      </c>
      <c r="C2119" s="8" t="s">
        <v>2854</v>
      </c>
      <c r="G2119" s="10"/>
    </row>
    <row r="2120">
      <c r="A2120" s="6"/>
      <c r="B2120" s="6" t="s">
        <v>2855</v>
      </c>
      <c r="C2120" s="8" t="s">
        <v>2856</v>
      </c>
      <c r="G2120" s="10"/>
    </row>
    <row r="2121">
      <c r="A2121" s="6"/>
      <c r="B2121" s="6" t="s">
        <v>2857</v>
      </c>
      <c r="C2121" s="8" t="s">
        <v>2858</v>
      </c>
      <c r="G2121" s="10"/>
    </row>
    <row r="2122">
      <c r="A2122" s="6"/>
      <c r="B2122" s="6" t="s">
        <v>2859</v>
      </c>
      <c r="C2122" s="8" t="s">
        <v>1296</v>
      </c>
      <c r="G2122" s="10"/>
    </row>
    <row r="2123">
      <c r="A2123" s="6"/>
      <c r="B2123" s="6" t="s">
        <v>2860</v>
      </c>
      <c r="C2123" s="8" t="s">
        <v>2861</v>
      </c>
      <c r="G2123" s="10"/>
    </row>
    <row r="2124">
      <c r="A2124" s="6"/>
      <c r="B2124" s="6" t="s">
        <v>2862</v>
      </c>
      <c r="C2124" s="8" t="s">
        <v>2863</v>
      </c>
      <c r="G2124" s="10"/>
    </row>
    <row r="2125">
      <c r="A2125" s="6"/>
      <c r="B2125" s="6" t="s">
        <v>2864</v>
      </c>
      <c r="C2125" s="8" t="s">
        <v>2865</v>
      </c>
      <c r="G2125" s="10"/>
    </row>
    <row r="2126">
      <c r="A2126" s="6"/>
      <c r="B2126" s="6" t="s">
        <v>2866</v>
      </c>
      <c r="C2126" s="8" t="s">
        <v>2867</v>
      </c>
      <c r="G2126" s="10"/>
    </row>
    <row r="2127">
      <c r="A2127" s="6"/>
      <c r="B2127" s="6" t="s">
        <v>2868</v>
      </c>
      <c r="C2127" s="8" t="s">
        <v>2869</v>
      </c>
      <c r="G2127" s="10"/>
    </row>
    <row r="2128">
      <c r="A2128" s="6"/>
      <c r="B2128" s="6" t="s">
        <v>2870</v>
      </c>
      <c r="C2128" s="8" t="s">
        <v>2871</v>
      </c>
      <c r="G2128" s="10"/>
    </row>
    <row r="2129">
      <c r="A2129" s="6"/>
      <c r="B2129" s="6" t="s">
        <v>2872</v>
      </c>
      <c r="C2129" s="8" t="s">
        <v>2873</v>
      </c>
      <c r="G2129" s="10"/>
    </row>
    <row r="2130">
      <c r="A2130" s="6"/>
      <c r="B2130" s="6" t="s">
        <v>2874</v>
      </c>
      <c r="C2130" s="8" t="s">
        <v>2875</v>
      </c>
      <c r="G2130" s="10"/>
    </row>
    <row r="2131">
      <c r="A2131" s="6"/>
      <c r="B2131" s="6" t="s">
        <v>2876</v>
      </c>
      <c r="C2131" s="8" t="s">
        <v>2877</v>
      </c>
      <c r="G2131" s="10"/>
    </row>
    <row r="2132">
      <c r="A2132" s="6"/>
      <c r="B2132" s="6" t="s">
        <v>2878</v>
      </c>
      <c r="C2132" s="8" t="s">
        <v>2879</v>
      </c>
      <c r="G2132" s="10"/>
    </row>
    <row r="2133">
      <c r="A2133" s="6"/>
      <c r="B2133" s="6" t="s">
        <v>2880</v>
      </c>
      <c r="C2133" s="8" t="s">
        <v>2881</v>
      </c>
      <c r="G2133" s="10"/>
    </row>
    <row r="2134">
      <c r="A2134" s="6"/>
      <c r="B2134" s="6" t="s">
        <v>2882</v>
      </c>
      <c r="C2134" s="8" t="s">
        <v>2883</v>
      </c>
      <c r="G2134" s="10"/>
    </row>
    <row r="2135">
      <c r="A2135" s="6"/>
      <c r="B2135" s="6" t="s">
        <v>2884</v>
      </c>
      <c r="C2135" s="8" t="s">
        <v>2885</v>
      </c>
      <c r="G2135" s="10"/>
    </row>
    <row r="2136">
      <c r="A2136" s="6"/>
      <c r="B2136" s="6" t="s">
        <v>2886</v>
      </c>
      <c r="C2136" s="8" t="s">
        <v>2887</v>
      </c>
      <c r="G2136" s="10"/>
    </row>
    <row r="2137">
      <c r="A2137" s="6"/>
      <c r="B2137" s="6" t="s">
        <v>2888</v>
      </c>
      <c r="C2137" s="8" t="s">
        <v>2889</v>
      </c>
      <c r="G2137" s="10"/>
    </row>
    <row r="2138">
      <c r="A2138" s="6"/>
      <c r="B2138" s="6" t="s">
        <v>2890</v>
      </c>
      <c r="C2138" s="8" t="s">
        <v>2891</v>
      </c>
      <c r="G2138" s="10"/>
    </row>
    <row r="2139">
      <c r="A2139" s="6"/>
      <c r="B2139" s="6" t="s">
        <v>2892</v>
      </c>
      <c r="C2139" s="8" t="s">
        <v>2893</v>
      </c>
      <c r="G2139" s="10"/>
    </row>
    <row r="2140">
      <c r="A2140" s="6"/>
      <c r="B2140" s="6" t="s">
        <v>2894</v>
      </c>
      <c r="C2140" s="8" t="s">
        <v>2895</v>
      </c>
      <c r="G2140" s="10"/>
    </row>
    <row r="2141">
      <c r="A2141" s="6"/>
      <c r="B2141" s="6" t="s">
        <v>2896</v>
      </c>
      <c r="C2141" s="8" t="s">
        <v>2897</v>
      </c>
      <c r="G2141" s="10"/>
    </row>
    <row r="2142">
      <c r="A2142" s="6"/>
      <c r="B2142" s="6" t="s">
        <v>2898</v>
      </c>
      <c r="C2142" s="8" t="s">
        <v>2899</v>
      </c>
      <c r="G2142" s="10"/>
    </row>
    <row r="2143">
      <c r="A2143" s="6"/>
      <c r="B2143" s="6" t="s">
        <v>2900</v>
      </c>
      <c r="C2143" s="8" t="s">
        <v>2901</v>
      </c>
      <c r="G2143" s="10"/>
    </row>
    <row r="2144">
      <c r="A2144" s="6"/>
      <c r="B2144" s="6" t="s">
        <v>2902</v>
      </c>
      <c r="C2144" s="8" t="s">
        <v>2903</v>
      </c>
      <c r="G2144" s="10"/>
    </row>
    <row r="2145">
      <c r="A2145" s="6"/>
      <c r="B2145" s="6" t="s">
        <v>2904</v>
      </c>
      <c r="C2145" s="8" t="s">
        <v>2905</v>
      </c>
      <c r="G2145" s="10"/>
    </row>
    <row r="2146">
      <c r="A2146" s="6"/>
      <c r="B2146" s="6" t="s">
        <v>2906</v>
      </c>
      <c r="C2146" s="8" t="s">
        <v>2907</v>
      </c>
      <c r="G2146" s="10"/>
    </row>
    <row r="2147">
      <c r="A2147" s="6"/>
      <c r="B2147" s="6" t="s">
        <v>2908</v>
      </c>
      <c r="C2147" s="8" t="s">
        <v>2909</v>
      </c>
      <c r="G2147" s="10"/>
    </row>
    <row r="2148">
      <c r="A2148" s="6"/>
      <c r="B2148" s="6" t="s">
        <v>2910</v>
      </c>
      <c r="C2148" s="8" t="s">
        <v>2911</v>
      </c>
      <c r="G2148" s="10"/>
    </row>
    <row r="2149">
      <c r="A2149" s="6"/>
      <c r="B2149" s="6" t="s">
        <v>2912</v>
      </c>
      <c r="C2149" s="8" t="s">
        <v>2913</v>
      </c>
      <c r="G2149" s="10"/>
    </row>
    <row r="2150">
      <c r="A2150" s="6"/>
      <c r="B2150" s="6" t="s">
        <v>2914</v>
      </c>
      <c r="C2150" s="8" t="s">
        <v>2915</v>
      </c>
      <c r="G2150" s="10"/>
    </row>
    <row r="2151">
      <c r="A2151" s="6"/>
      <c r="B2151" s="6" t="s">
        <v>2916</v>
      </c>
      <c r="C2151" s="8" t="s">
        <v>2917</v>
      </c>
      <c r="G2151" s="10"/>
    </row>
    <row r="2152">
      <c r="A2152" s="6"/>
      <c r="B2152" s="6" t="s">
        <v>2918</v>
      </c>
      <c r="C2152" s="8" t="s">
        <v>2919</v>
      </c>
      <c r="G2152" s="10"/>
    </row>
    <row r="2153">
      <c r="A2153" s="6"/>
      <c r="B2153" s="6" t="s">
        <v>2920</v>
      </c>
      <c r="C2153" s="8" t="s">
        <v>2921</v>
      </c>
      <c r="G2153" s="10"/>
    </row>
    <row r="2154">
      <c r="A2154" s="6"/>
      <c r="B2154" s="6" t="s">
        <v>2922</v>
      </c>
      <c r="C2154" s="8" t="s">
        <v>2923</v>
      </c>
      <c r="G2154" s="10"/>
    </row>
    <row r="2155">
      <c r="A2155" s="6"/>
      <c r="B2155" s="6" t="s">
        <v>2924</v>
      </c>
      <c r="C2155" s="8" t="s">
        <v>2925</v>
      </c>
      <c r="G2155" s="10"/>
    </row>
    <row r="2156">
      <c r="A2156" s="6"/>
      <c r="B2156" s="6" t="s">
        <v>2926</v>
      </c>
      <c r="C2156" s="8" t="s">
        <v>2927</v>
      </c>
      <c r="G2156" s="10"/>
    </row>
    <row r="2157">
      <c r="A2157" s="6"/>
      <c r="B2157" s="6" t="s">
        <v>2928</v>
      </c>
      <c r="C2157" s="8" t="s">
        <v>2929</v>
      </c>
      <c r="G2157" s="10"/>
    </row>
    <row r="2158">
      <c r="A2158" s="6"/>
      <c r="B2158" s="6" t="s">
        <v>2930</v>
      </c>
      <c r="C2158" s="8" t="s">
        <v>2931</v>
      </c>
      <c r="G2158" s="10"/>
    </row>
    <row r="2159">
      <c r="A2159" s="6"/>
      <c r="B2159" s="6" t="s">
        <v>2932</v>
      </c>
      <c r="C2159" s="8" t="s">
        <v>2933</v>
      </c>
      <c r="G2159" s="10"/>
    </row>
    <row r="2160">
      <c r="A2160" s="6"/>
      <c r="B2160" s="6" t="s">
        <v>2934</v>
      </c>
      <c r="C2160" s="8" t="s">
        <v>2935</v>
      </c>
      <c r="G2160" s="10"/>
    </row>
    <row r="2161">
      <c r="A2161" s="6"/>
      <c r="B2161" s="6" t="s">
        <v>2936</v>
      </c>
      <c r="C2161" s="8" t="s">
        <v>2937</v>
      </c>
      <c r="G2161" s="10"/>
    </row>
    <row r="2162">
      <c r="A2162" s="6"/>
      <c r="B2162" s="6" t="s">
        <v>2938</v>
      </c>
      <c r="C2162" s="8" t="s">
        <v>2939</v>
      </c>
      <c r="G2162" s="10"/>
    </row>
    <row r="2163">
      <c r="A2163" s="6"/>
      <c r="B2163" s="6" t="s">
        <v>2940</v>
      </c>
      <c r="C2163" s="8" t="s">
        <v>2941</v>
      </c>
      <c r="G2163" s="10"/>
    </row>
    <row r="2164">
      <c r="A2164" s="6"/>
      <c r="B2164" s="6" t="s">
        <v>2942</v>
      </c>
      <c r="C2164" s="8" t="s">
        <v>2943</v>
      </c>
      <c r="G2164" s="10"/>
    </row>
    <row r="2165">
      <c r="A2165" s="6"/>
      <c r="B2165" s="6" t="s">
        <v>2944</v>
      </c>
      <c r="C2165" s="8" t="s">
        <v>2945</v>
      </c>
      <c r="G2165" s="10"/>
    </row>
    <row r="2166">
      <c r="A2166" s="6"/>
      <c r="B2166" s="6" t="s">
        <v>2946</v>
      </c>
      <c r="C2166" s="8" t="s">
        <v>2947</v>
      </c>
      <c r="G2166" s="10"/>
    </row>
    <row r="2167">
      <c r="A2167" s="6"/>
      <c r="B2167" s="6" t="s">
        <v>2948</v>
      </c>
      <c r="C2167" s="8" t="s">
        <v>2949</v>
      </c>
      <c r="G2167" s="10"/>
    </row>
    <row r="2168">
      <c r="A2168" s="6"/>
      <c r="B2168" s="6" t="s">
        <v>2950</v>
      </c>
      <c r="C2168" s="8" t="s">
        <v>2951</v>
      </c>
      <c r="G2168" s="10"/>
    </row>
    <row r="2169">
      <c r="A2169" s="6"/>
      <c r="B2169" s="6" t="s">
        <v>2952</v>
      </c>
      <c r="C2169" s="8" t="s">
        <v>2012</v>
      </c>
      <c r="G2169" s="10"/>
    </row>
    <row r="2170">
      <c r="A2170" s="6"/>
      <c r="B2170" s="6" t="s">
        <v>2953</v>
      </c>
      <c r="C2170" s="8" t="s">
        <v>2954</v>
      </c>
      <c r="G2170" s="10"/>
    </row>
    <row r="2171">
      <c r="A2171" s="6"/>
      <c r="B2171" s="6" t="s">
        <v>2955</v>
      </c>
      <c r="C2171" s="8" t="s">
        <v>2956</v>
      </c>
      <c r="G2171" s="10"/>
    </row>
    <row r="2172">
      <c r="A2172" s="6"/>
      <c r="B2172" s="6" t="s">
        <v>2957</v>
      </c>
      <c r="C2172" s="8" t="s">
        <v>2958</v>
      </c>
      <c r="G2172" s="10"/>
    </row>
    <row r="2173">
      <c r="A2173" s="6"/>
      <c r="B2173" s="6" t="s">
        <v>2959</v>
      </c>
      <c r="C2173" s="8" t="s">
        <v>2960</v>
      </c>
      <c r="G2173" s="10"/>
    </row>
    <row r="2174">
      <c r="A2174" s="6"/>
      <c r="B2174" s="6" t="s">
        <v>2961</v>
      </c>
      <c r="C2174" s="8" t="s">
        <v>1496</v>
      </c>
      <c r="G2174" s="10"/>
    </row>
    <row r="2175">
      <c r="A2175" s="6"/>
      <c r="B2175" s="6" t="s">
        <v>2962</v>
      </c>
      <c r="C2175" s="8" t="s">
        <v>2963</v>
      </c>
      <c r="G2175" s="10"/>
    </row>
    <row r="2176">
      <c r="A2176" s="6"/>
      <c r="B2176" s="6" t="s">
        <v>2964</v>
      </c>
      <c r="C2176" s="8" t="s">
        <v>1086</v>
      </c>
      <c r="G2176" s="10"/>
    </row>
    <row r="2177">
      <c r="A2177" s="6"/>
      <c r="B2177" s="6" t="s">
        <v>2965</v>
      </c>
      <c r="C2177" s="8" t="s">
        <v>2966</v>
      </c>
      <c r="G2177" s="10"/>
    </row>
    <row r="2178">
      <c r="A2178" s="6"/>
      <c r="B2178" s="6" t="s">
        <v>2967</v>
      </c>
      <c r="C2178" s="8" t="s">
        <v>2968</v>
      </c>
      <c r="G2178" s="10"/>
    </row>
    <row r="2179">
      <c r="A2179" s="6"/>
      <c r="B2179" s="6" t="s">
        <v>2969</v>
      </c>
      <c r="C2179" s="8" t="s">
        <v>2970</v>
      </c>
      <c r="G2179" s="10"/>
    </row>
    <row r="2180">
      <c r="A2180" s="6"/>
      <c r="B2180" s="6" t="s">
        <v>2971</v>
      </c>
      <c r="C2180" s="8" t="s">
        <v>2972</v>
      </c>
      <c r="G2180" s="10"/>
    </row>
    <row r="2181">
      <c r="A2181" s="6"/>
      <c r="B2181" s="6" t="s">
        <v>2973</v>
      </c>
      <c r="C2181" s="8" t="s">
        <v>2974</v>
      </c>
      <c r="G2181" s="10"/>
    </row>
    <row r="2182">
      <c r="A2182" s="6"/>
      <c r="B2182" s="6" t="s">
        <v>2975</v>
      </c>
      <c r="C2182" s="8" t="s">
        <v>2976</v>
      </c>
      <c r="G2182" s="10"/>
    </row>
    <row r="2183">
      <c r="A2183" s="6"/>
      <c r="B2183" s="6" t="s">
        <v>2977</v>
      </c>
      <c r="C2183" s="8" t="s">
        <v>2978</v>
      </c>
      <c r="G2183" s="10"/>
    </row>
    <row r="2184">
      <c r="A2184" s="6"/>
      <c r="B2184" s="6" t="s">
        <v>2979</v>
      </c>
      <c r="C2184" s="8" t="s">
        <v>2980</v>
      </c>
      <c r="G2184" s="10"/>
    </row>
    <row r="2185">
      <c r="A2185" s="6"/>
      <c r="B2185" s="6" t="s">
        <v>2981</v>
      </c>
      <c r="C2185" s="8" t="s">
        <v>2982</v>
      </c>
      <c r="G2185" s="10"/>
    </row>
    <row r="2186">
      <c r="A2186" s="6"/>
      <c r="B2186" s="6" t="s">
        <v>2983</v>
      </c>
      <c r="C2186" s="8" t="s">
        <v>2984</v>
      </c>
      <c r="G2186" s="10"/>
    </row>
    <row r="2187">
      <c r="A2187" s="6"/>
      <c r="B2187" s="6" t="s">
        <v>2985</v>
      </c>
      <c r="C2187" s="8" t="s">
        <v>2986</v>
      </c>
      <c r="G2187" s="10"/>
    </row>
    <row r="2188">
      <c r="A2188" s="6"/>
      <c r="B2188" s="6" t="s">
        <v>2987</v>
      </c>
      <c r="C2188" s="8" t="s">
        <v>2988</v>
      </c>
      <c r="G2188" s="10"/>
    </row>
    <row r="2189">
      <c r="A2189" s="6"/>
      <c r="B2189" s="6" t="s">
        <v>2989</v>
      </c>
      <c r="C2189" s="8" t="s">
        <v>2990</v>
      </c>
      <c r="G2189" s="10"/>
    </row>
    <row r="2190">
      <c r="A2190" s="6"/>
      <c r="B2190" s="6" t="s">
        <v>2991</v>
      </c>
      <c r="C2190" s="8" t="s">
        <v>2992</v>
      </c>
      <c r="G2190" s="10"/>
    </row>
    <row r="2191">
      <c r="A2191" s="6"/>
      <c r="B2191" s="6" t="s">
        <v>2993</v>
      </c>
      <c r="C2191" s="8" t="s">
        <v>2994</v>
      </c>
      <c r="G2191" s="10"/>
    </row>
    <row r="2192">
      <c r="A2192" s="6"/>
      <c r="B2192" s="6" t="s">
        <v>2995</v>
      </c>
      <c r="C2192" s="8" t="s">
        <v>2996</v>
      </c>
      <c r="G2192" s="10"/>
    </row>
    <row r="2193">
      <c r="A2193" s="6"/>
      <c r="B2193" s="6" t="s">
        <v>2997</v>
      </c>
      <c r="C2193" s="8" t="s">
        <v>2998</v>
      </c>
      <c r="G2193" s="10"/>
    </row>
    <row r="2194">
      <c r="A2194" s="6"/>
      <c r="B2194" s="6" t="s">
        <v>2999</v>
      </c>
      <c r="C2194" s="8" t="s">
        <v>1534</v>
      </c>
      <c r="G2194" s="10"/>
    </row>
    <row r="2195">
      <c r="A2195" s="6"/>
      <c r="B2195" s="6" t="s">
        <v>3000</v>
      </c>
      <c r="C2195" s="8" t="s">
        <v>3001</v>
      </c>
      <c r="G2195" s="10"/>
    </row>
    <row r="2196">
      <c r="A2196" s="6"/>
      <c r="B2196" s="6" t="s">
        <v>3002</v>
      </c>
      <c r="C2196" s="8" t="s">
        <v>3003</v>
      </c>
      <c r="G2196" s="10"/>
    </row>
    <row r="2197">
      <c r="A2197" s="6"/>
      <c r="B2197" s="6" t="s">
        <v>3004</v>
      </c>
      <c r="C2197" s="8" t="s">
        <v>3005</v>
      </c>
      <c r="G2197" s="10"/>
    </row>
    <row r="2198">
      <c r="A2198" s="6"/>
      <c r="B2198" s="6" t="s">
        <v>3006</v>
      </c>
      <c r="C2198" s="8" t="s">
        <v>3007</v>
      </c>
      <c r="G2198" s="10"/>
    </row>
    <row r="2199">
      <c r="A2199" s="6"/>
      <c r="B2199" s="6" t="s">
        <v>3008</v>
      </c>
      <c r="C2199" s="8" t="s">
        <v>3009</v>
      </c>
      <c r="G2199" s="10"/>
    </row>
    <row r="2200">
      <c r="A2200" s="6"/>
      <c r="B2200" s="6" t="s">
        <v>3010</v>
      </c>
      <c r="C2200" s="8" t="s">
        <v>3011</v>
      </c>
      <c r="G2200" s="10"/>
    </row>
    <row r="2201">
      <c r="A2201" s="6"/>
      <c r="B2201" s="6" t="s">
        <v>3012</v>
      </c>
      <c r="C2201" s="8" t="s">
        <v>3013</v>
      </c>
      <c r="G2201" s="10"/>
    </row>
    <row r="2202">
      <c r="A2202" s="6"/>
      <c r="B2202" s="6" t="s">
        <v>3014</v>
      </c>
      <c r="C2202" s="8" t="s">
        <v>3015</v>
      </c>
      <c r="G2202" s="10"/>
    </row>
    <row r="2203">
      <c r="A2203" s="6"/>
      <c r="B2203" s="6" t="s">
        <v>3016</v>
      </c>
      <c r="C2203" s="8" t="s">
        <v>3017</v>
      </c>
      <c r="G2203" s="10"/>
    </row>
    <row r="2204">
      <c r="A2204" s="6"/>
      <c r="B2204" s="6" t="s">
        <v>3018</v>
      </c>
      <c r="C2204" s="8" t="s">
        <v>3019</v>
      </c>
      <c r="G2204" s="10"/>
    </row>
    <row r="2205">
      <c r="A2205" s="6"/>
      <c r="B2205" s="6" t="s">
        <v>3020</v>
      </c>
      <c r="C2205" s="8" t="s">
        <v>3021</v>
      </c>
      <c r="G2205" s="10"/>
    </row>
    <row r="2206">
      <c r="A2206" s="6"/>
      <c r="B2206" s="6" t="s">
        <v>3022</v>
      </c>
      <c r="C2206" s="8" t="s">
        <v>3023</v>
      </c>
      <c r="G2206" s="10"/>
    </row>
    <row r="2207">
      <c r="A2207" s="6"/>
      <c r="B2207" s="6" t="s">
        <v>3024</v>
      </c>
      <c r="C2207" s="8" t="s">
        <v>3025</v>
      </c>
      <c r="G2207" s="10"/>
    </row>
    <row r="2208">
      <c r="A2208" s="6"/>
      <c r="B2208" s="6" t="s">
        <v>3026</v>
      </c>
      <c r="C2208" s="8" t="s">
        <v>3027</v>
      </c>
      <c r="G2208" s="10"/>
    </row>
    <row r="2209">
      <c r="A2209" s="6"/>
      <c r="B2209" s="6" t="s">
        <v>3028</v>
      </c>
      <c r="C2209" s="8" t="s">
        <v>3029</v>
      </c>
      <c r="G2209" s="10"/>
    </row>
    <row r="2210">
      <c r="A2210" s="6"/>
      <c r="B2210" s="6" t="s">
        <v>3030</v>
      </c>
      <c r="C2210" s="8" t="s">
        <v>3031</v>
      </c>
      <c r="G2210" s="10"/>
    </row>
    <row r="2211">
      <c r="A2211" s="6"/>
      <c r="B2211" s="6" t="s">
        <v>3032</v>
      </c>
      <c r="C2211" s="8" t="s">
        <v>3033</v>
      </c>
      <c r="G2211" s="10"/>
    </row>
    <row r="2212">
      <c r="A2212" s="6"/>
      <c r="B2212" s="6" t="s">
        <v>3034</v>
      </c>
      <c r="C2212" s="8" t="s">
        <v>3035</v>
      </c>
      <c r="G2212" s="10"/>
    </row>
    <row r="2213">
      <c r="A2213" s="6"/>
      <c r="B2213" s="6" t="s">
        <v>3036</v>
      </c>
      <c r="C2213" s="8" t="s">
        <v>3037</v>
      </c>
      <c r="G2213" s="10"/>
    </row>
    <row r="2214">
      <c r="A2214" s="6"/>
      <c r="B2214" s="6" t="s">
        <v>3038</v>
      </c>
      <c r="C2214" s="8" t="s">
        <v>3039</v>
      </c>
      <c r="G2214" s="10"/>
    </row>
    <row r="2215">
      <c r="A2215" s="6"/>
      <c r="B2215" s="6" t="s">
        <v>3040</v>
      </c>
      <c r="C2215" s="8" t="s">
        <v>3041</v>
      </c>
      <c r="G2215" s="10"/>
    </row>
    <row r="2216">
      <c r="A2216" s="6"/>
      <c r="B2216" s="6" t="s">
        <v>3042</v>
      </c>
      <c r="C2216" s="8" t="s">
        <v>3043</v>
      </c>
      <c r="G2216" s="10"/>
    </row>
    <row r="2217">
      <c r="A2217" s="6"/>
      <c r="B2217" s="6" t="s">
        <v>3044</v>
      </c>
      <c r="C2217" s="8" t="s">
        <v>3045</v>
      </c>
      <c r="G2217" s="10"/>
    </row>
    <row r="2218">
      <c r="A2218" s="6"/>
      <c r="B2218" s="6" t="s">
        <v>3046</v>
      </c>
      <c r="C2218" s="8" t="s">
        <v>3047</v>
      </c>
      <c r="G2218" s="10"/>
    </row>
    <row r="2219">
      <c r="A2219" s="6"/>
      <c r="B2219" s="6" t="s">
        <v>3048</v>
      </c>
      <c r="C2219" s="8" t="s">
        <v>3049</v>
      </c>
      <c r="G2219" s="10"/>
    </row>
    <row r="2220">
      <c r="A2220" s="6"/>
      <c r="B2220" s="6" t="s">
        <v>3050</v>
      </c>
      <c r="C2220" s="8" t="s">
        <v>3051</v>
      </c>
      <c r="G2220" s="10"/>
    </row>
    <row r="2221">
      <c r="A2221" s="6"/>
      <c r="B2221" s="6" t="s">
        <v>3052</v>
      </c>
      <c r="C2221" s="8" t="s">
        <v>3053</v>
      </c>
      <c r="G2221" s="10"/>
    </row>
    <row r="2222">
      <c r="A2222" s="6"/>
      <c r="B2222" s="6" t="s">
        <v>3054</v>
      </c>
      <c r="C2222" s="8" t="s">
        <v>3055</v>
      </c>
      <c r="G2222" s="10"/>
    </row>
    <row r="2223">
      <c r="A2223" s="6"/>
      <c r="B2223" s="6" t="s">
        <v>3056</v>
      </c>
      <c r="C2223" s="8" t="s">
        <v>3057</v>
      </c>
      <c r="G2223" s="10"/>
    </row>
    <row r="2224">
      <c r="A2224" s="6"/>
      <c r="B2224" s="6" t="s">
        <v>3058</v>
      </c>
      <c r="C2224" s="8" t="s">
        <v>3059</v>
      </c>
      <c r="G2224" s="10"/>
    </row>
    <row r="2225">
      <c r="A2225" s="6"/>
      <c r="B2225" s="6" t="s">
        <v>3060</v>
      </c>
      <c r="C2225" s="8" t="s">
        <v>3061</v>
      </c>
      <c r="G2225" s="10"/>
    </row>
    <row r="2226">
      <c r="A2226" s="6"/>
      <c r="B2226" s="6" t="s">
        <v>3062</v>
      </c>
      <c r="C2226" s="8" t="s">
        <v>3063</v>
      </c>
      <c r="G2226" s="10"/>
    </row>
    <row r="2227">
      <c r="A2227" s="6"/>
      <c r="B2227" s="6" t="s">
        <v>3064</v>
      </c>
      <c r="C2227" s="8" t="s">
        <v>3065</v>
      </c>
      <c r="G2227" s="10"/>
    </row>
    <row r="2228">
      <c r="A2228" s="6"/>
      <c r="B2228" s="6" t="s">
        <v>3066</v>
      </c>
      <c r="C2228" s="8" t="s">
        <v>3067</v>
      </c>
      <c r="G2228" s="10"/>
    </row>
    <row r="2229">
      <c r="A2229" s="6"/>
      <c r="B2229" s="6" t="s">
        <v>3068</v>
      </c>
      <c r="C2229" s="8" t="s">
        <v>3069</v>
      </c>
      <c r="G2229" s="10"/>
    </row>
    <row r="2230">
      <c r="A2230" s="6"/>
      <c r="B2230" s="6" t="s">
        <v>3070</v>
      </c>
      <c r="C2230" s="8" t="s">
        <v>3071</v>
      </c>
      <c r="G2230" s="10"/>
    </row>
    <row r="2231">
      <c r="A2231" s="6"/>
      <c r="B2231" s="6" t="s">
        <v>3072</v>
      </c>
      <c r="C2231" s="8" t="s">
        <v>3073</v>
      </c>
      <c r="G2231" s="10"/>
    </row>
    <row r="2232">
      <c r="A2232" s="6"/>
      <c r="B2232" s="6" t="s">
        <v>3074</v>
      </c>
      <c r="C2232" s="8" t="s">
        <v>3075</v>
      </c>
      <c r="G2232" s="10"/>
    </row>
    <row r="2233">
      <c r="A2233" s="6"/>
      <c r="B2233" s="6" t="s">
        <v>3076</v>
      </c>
      <c r="C2233" s="8" t="s">
        <v>3077</v>
      </c>
      <c r="G2233" s="10"/>
    </row>
    <row r="2234">
      <c r="A2234" s="6"/>
      <c r="B2234" s="6" t="s">
        <v>3078</v>
      </c>
      <c r="C2234" s="8" t="s">
        <v>3079</v>
      </c>
      <c r="G2234" s="10"/>
    </row>
    <row r="2235">
      <c r="A2235" s="6"/>
      <c r="B2235" s="6" t="s">
        <v>3080</v>
      </c>
      <c r="C2235" s="8" t="s">
        <v>3081</v>
      </c>
      <c r="G2235" s="10"/>
    </row>
    <row r="2236">
      <c r="A2236" s="6"/>
      <c r="B2236" s="6" t="s">
        <v>3082</v>
      </c>
      <c r="C2236" s="8" t="s">
        <v>3083</v>
      </c>
      <c r="G2236" s="10"/>
    </row>
    <row r="2237">
      <c r="A2237" s="6"/>
      <c r="B2237" s="6" t="s">
        <v>3084</v>
      </c>
      <c r="C2237" s="8" t="s">
        <v>3085</v>
      </c>
      <c r="G2237" s="10"/>
    </row>
    <row r="2238">
      <c r="A2238" s="6"/>
      <c r="B2238" s="6" t="s">
        <v>3086</v>
      </c>
      <c r="C2238" s="8" t="s">
        <v>3087</v>
      </c>
      <c r="G2238" s="10"/>
    </row>
    <row r="2239">
      <c r="A2239" s="6"/>
      <c r="B2239" s="6" t="s">
        <v>3088</v>
      </c>
      <c r="C2239" s="8" t="s">
        <v>3089</v>
      </c>
      <c r="G2239" s="10"/>
    </row>
    <row r="2240">
      <c r="A2240" s="6"/>
      <c r="B2240" s="6" t="s">
        <v>3090</v>
      </c>
      <c r="C2240" s="8" t="s">
        <v>3091</v>
      </c>
      <c r="G2240" s="10"/>
    </row>
    <row r="2241">
      <c r="A2241" s="6"/>
      <c r="B2241" s="6" t="s">
        <v>3092</v>
      </c>
      <c r="C2241" s="8" t="s">
        <v>3093</v>
      </c>
      <c r="G2241" s="10"/>
    </row>
    <row r="2242">
      <c r="A2242" s="6"/>
      <c r="B2242" s="6" t="s">
        <v>3094</v>
      </c>
      <c r="C2242" s="8" t="s">
        <v>3095</v>
      </c>
      <c r="G2242" s="10"/>
    </row>
    <row r="2243">
      <c r="A2243" s="6"/>
      <c r="B2243" s="6" t="s">
        <v>3096</v>
      </c>
      <c r="C2243" s="8" t="s">
        <v>3097</v>
      </c>
      <c r="G2243" s="10"/>
    </row>
    <row r="2244">
      <c r="A2244" s="6"/>
      <c r="B2244" s="6" t="s">
        <v>3098</v>
      </c>
      <c r="C2244" s="8" t="s">
        <v>3099</v>
      </c>
      <c r="G2244" s="10"/>
    </row>
    <row r="2245">
      <c r="A2245" s="6"/>
      <c r="B2245" s="6" t="s">
        <v>3100</v>
      </c>
      <c r="C2245" s="8" t="s">
        <v>3101</v>
      </c>
      <c r="G2245" s="10"/>
    </row>
    <row r="2246">
      <c r="A2246" s="6"/>
      <c r="B2246" s="6" t="s">
        <v>3102</v>
      </c>
      <c r="C2246" s="8" t="s">
        <v>3103</v>
      </c>
      <c r="G2246" s="10"/>
    </row>
    <row r="2247">
      <c r="A2247" s="6"/>
      <c r="B2247" s="6" t="s">
        <v>3104</v>
      </c>
      <c r="C2247" s="8" t="s">
        <v>3105</v>
      </c>
      <c r="G2247" s="10"/>
    </row>
    <row r="2248">
      <c r="A2248" s="6"/>
      <c r="B2248" s="6" t="s">
        <v>3106</v>
      </c>
      <c r="C2248" s="8" t="s">
        <v>3107</v>
      </c>
      <c r="G2248" s="10"/>
    </row>
    <row r="2249">
      <c r="A2249" s="6"/>
      <c r="B2249" s="6" t="s">
        <v>3108</v>
      </c>
      <c r="C2249" s="8" t="s">
        <v>3109</v>
      </c>
      <c r="G2249" s="10"/>
    </row>
    <row r="2250">
      <c r="A2250" s="6"/>
      <c r="B2250" s="6" t="s">
        <v>3110</v>
      </c>
      <c r="C2250" s="8" t="s">
        <v>3111</v>
      </c>
      <c r="G2250" s="10"/>
    </row>
    <row r="2251">
      <c r="A2251" s="6"/>
      <c r="B2251" s="6" t="s">
        <v>3112</v>
      </c>
      <c r="C2251" s="8" t="s">
        <v>3113</v>
      </c>
      <c r="G2251" s="10"/>
    </row>
    <row r="2252">
      <c r="A2252" s="6"/>
      <c r="B2252" s="6" t="s">
        <v>3114</v>
      </c>
      <c r="C2252" s="8" t="s">
        <v>3115</v>
      </c>
      <c r="G2252" s="10"/>
    </row>
    <row r="2253">
      <c r="A2253" s="6"/>
      <c r="B2253" s="6" t="s">
        <v>3116</v>
      </c>
      <c r="C2253" s="8" t="s">
        <v>3117</v>
      </c>
      <c r="G2253" s="10"/>
    </row>
    <row r="2254">
      <c r="A2254" s="6"/>
      <c r="B2254" s="6" t="s">
        <v>3118</v>
      </c>
      <c r="C2254" s="8" t="s">
        <v>3119</v>
      </c>
      <c r="G2254" s="10"/>
    </row>
    <row r="2255">
      <c r="A2255" s="6"/>
      <c r="B2255" s="6" t="s">
        <v>3120</v>
      </c>
      <c r="C2255" s="8" t="s">
        <v>3121</v>
      </c>
      <c r="G2255" s="10"/>
    </row>
    <row r="2256">
      <c r="A2256" s="6"/>
      <c r="B2256" s="6" t="s">
        <v>3122</v>
      </c>
      <c r="C2256" s="8" t="s">
        <v>3123</v>
      </c>
      <c r="G2256" s="10"/>
    </row>
    <row r="2257">
      <c r="A2257" s="6"/>
      <c r="B2257" s="6" t="s">
        <v>3124</v>
      </c>
      <c r="C2257" s="8" t="s">
        <v>3125</v>
      </c>
      <c r="G2257" s="10"/>
    </row>
    <row r="2258">
      <c r="A2258" s="6"/>
      <c r="B2258" s="6" t="s">
        <v>3126</v>
      </c>
      <c r="C2258" s="8" t="s">
        <v>3127</v>
      </c>
      <c r="G2258" s="10"/>
    </row>
    <row r="2259">
      <c r="A2259" s="6"/>
      <c r="B2259" s="6" t="s">
        <v>3128</v>
      </c>
      <c r="C2259" s="8" t="s">
        <v>3129</v>
      </c>
      <c r="G2259" s="10"/>
    </row>
    <row r="2260">
      <c r="A2260" s="6"/>
      <c r="B2260" s="6" t="s">
        <v>3130</v>
      </c>
      <c r="C2260" s="8" t="s">
        <v>3131</v>
      </c>
      <c r="G2260" s="10"/>
    </row>
    <row r="2261">
      <c r="A2261" s="6"/>
      <c r="B2261" s="6" t="s">
        <v>3132</v>
      </c>
      <c r="C2261" s="8" t="s">
        <v>3133</v>
      </c>
      <c r="G2261" s="10"/>
    </row>
    <row r="2262">
      <c r="A2262" s="6"/>
      <c r="B2262" s="6" t="s">
        <v>3134</v>
      </c>
      <c r="C2262" s="8" t="s">
        <v>3135</v>
      </c>
      <c r="G2262" s="10"/>
    </row>
    <row r="2263">
      <c r="A2263" s="6"/>
      <c r="B2263" s="6" t="s">
        <v>3136</v>
      </c>
      <c r="C2263" s="8" t="s">
        <v>3137</v>
      </c>
      <c r="G2263" s="10"/>
    </row>
    <row r="2264">
      <c r="A2264" s="6"/>
      <c r="B2264" s="6" t="s">
        <v>3138</v>
      </c>
      <c r="C2264" s="8" t="s">
        <v>3139</v>
      </c>
      <c r="G2264" s="10"/>
    </row>
    <row r="2265">
      <c r="A2265" s="6"/>
      <c r="B2265" s="6" t="s">
        <v>3140</v>
      </c>
      <c r="C2265" s="8" t="s">
        <v>3141</v>
      </c>
      <c r="G2265" s="10"/>
    </row>
    <row r="2266">
      <c r="A2266" s="6"/>
      <c r="B2266" s="6" t="s">
        <v>3142</v>
      </c>
      <c r="C2266" s="8" t="s">
        <v>3143</v>
      </c>
      <c r="G2266" s="10"/>
    </row>
    <row r="2267">
      <c r="A2267" s="6"/>
      <c r="B2267" s="6" t="s">
        <v>3144</v>
      </c>
      <c r="C2267" s="8" t="s">
        <v>3145</v>
      </c>
      <c r="G2267" s="10"/>
    </row>
    <row r="2268">
      <c r="A2268" s="6"/>
      <c r="B2268" s="6" t="s">
        <v>3146</v>
      </c>
      <c r="C2268" s="8" t="s">
        <v>3147</v>
      </c>
      <c r="G2268" s="10"/>
    </row>
    <row r="2269">
      <c r="A2269" s="6"/>
      <c r="B2269" s="6" t="s">
        <v>3148</v>
      </c>
      <c r="C2269" s="8" t="s">
        <v>3149</v>
      </c>
      <c r="G2269" s="10"/>
    </row>
    <row r="2270">
      <c r="A2270" s="6"/>
      <c r="B2270" s="6" t="s">
        <v>3150</v>
      </c>
      <c r="C2270" s="8" t="s">
        <v>3151</v>
      </c>
      <c r="G2270" s="10"/>
    </row>
    <row r="2271">
      <c r="A2271" s="6"/>
      <c r="B2271" s="6" t="s">
        <v>3152</v>
      </c>
      <c r="C2271" s="8" t="s">
        <v>3153</v>
      </c>
      <c r="G2271" s="10"/>
    </row>
    <row r="2272">
      <c r="A2272" s="6"/>
      <c r="B2272" s="6" t="s">
        <v>3154</v>
      </c>
      <c r="C2272" s="8" t="s">
        <v>3155</v>
      </c>
      <c r="G2272" s="10"/>
    </row>
    <row r="2273">
      <c r="A2273" s="6"/>
      <c r="B2273" s="6" t="s">
        <v>3156</v>
      </c>
      <c r="C2273" s="8" t="s">
        <v>3157</v>
      </c>
      <c r="G2273" s="10"/>
    </row>
    <row r="2274">
      <c r="A2274" s="6"/>
      <c r="B2274" s="6" t="s">
        <v>3158</v>
      </c>
      <c r="C2274" s="8" t="s">
        <v>3159</v>
      </c>
      <c r="G2274" s="10"/>
    </row>
    <row r="2275">
      <c r="A2275" s="6"/>
      <c r="B2275" s="6" t="s">
        <v>3160</v>
      </c>
      <c r="C2275" s="8" t="s">
        <v>456</v>
      </c>
      <c r="G2275" s="10"/>
    </row>
    <row r="2276">
      <c r="A2276" s="6"/>
      <c r="B2276" s="6" t="s">
        <v>3161</v>
      </c>
      <c r="C2276" s="8" t="s">
        <v>3162</v>
      </c>
      <c r="G2276" s="10"/>
    </row>
    <row r="2277">
      <c r="A2277" s="6"/>
      <c r="B2277" s="6" t="s">
        <v>3163</v>
      </c>
      <c r="C2277" s="8" t="s">
        <v>3164</v>
      </c>
      <c r="G2277" s="10"/>
    </row>
    <row r="2278">
      <c r="A2278" s="6"/>
      <c r="B2278" s="6" t="s">
        <v>3165</v>
      </c>
      <c r="C2278" s="8" t="s">
        <v>3166</v>
      </c>
      <c r="G2278" s="10"/>
    </row>
    <row r="2279">
      <c r="A2279" s="6"/>
      <c r="B2279" s="6" t="s">
        <v>3167</v>
      </c>
      <c r="C2279" s="8" t="s">
        <v>3168</v>
      </c>
      <c r="G2279" s="10"/>
    </row>
    <row r="2280">
      <c r="A2280" s="6"/>
      <c r="B2280" s="6" t="s">
        <v>3169</v>
      </c>
      <c r="C2280" s="8" t="s">
        <v>3170</v>
      </c>
      <c r="G2280" s="10"/>
    </row>
    <row r="2281">
      <c r="A2281" s="6"/>
      <c r="B2281" s="6" t="s">
        <v>3171</v>
      </c>
      <c r="C2281" s="8" t="s">
        <v>3172</v>
      </c>
      <c r="G2281" s="10"/>
    </row>
    <row r="2282">
      <c r="A2282" s="6"/>
      <c r="B2282" s="6" t="s">
        <v>3173</v>
      </c>
      <c r="C2282" s="8" t="s">
        <v>3174</v>
      </c>
      <c r="G2282" s="10"/>
    </row>
    <row r="2283">
      <c r="A2283" s="6"/>
      <c r="B2283" s="6" t="s">
        <v>3175</v>
      </c>
      <c r="C2283" s="8" t="s">
        <v>3176</v>
      </c>
      <c r="G2283" s="10"/>
    </row>
    <row r="2284">
      <c r="A2284" s="6"/>
      <c r="B2284" s="6" t="s">
        <v>3177</v>
      </c>
      <c r="C2284" s="8" t="s">
        <v>3178</v>
      </c>
      <c r="G2284" s="10"/>
    </row>
    <row r="2285">
      <c r="A2285" s="6"/>
      <c r="B2285" s="6" t="s">
        <v>3179</v>
      </c>
      <c r="C2285" s="8" t="s">
        <v>3180</v>
      </c>
      <c r="G2285" s="10"/>
    </row>
    <row r="2286">
      <c r="A2286" s="6"/>
      <c r="B2286" s="6" t="s">
        <v>3181</v>
      </c>
      <c r="C2286" s="8" t="s">
        <v>3182</v>
      </c>
      <c r="G2286" s="10"/>
    </row>
    <row r="2287">
      <c r="A2287" s="6"/>
      <c r="B2287" s="6" t="s">
        <v>3183</v>
      </c>
      <c r="C2287" s="8" t="s">
        <v>3184</v>
      </c>
      <c r="G2287" s="10"/>
    </row>
    <row r="2288">
      <c r="A2288" s="6"/>
      <c r="B2288" s="6" t="s">
        <v>3185</v>
      </c>
      <c r="C2288" s="8" t="s">
        <v>3186</v>
      </c>
      <c r="G2288" s="10"/>
    </row>
    <row r="2289">
      <c r="A2289" s="6"/>
      <c r="B2289" s="6" t="s">
        <v>3187</v>
      </c>
      <c r="C2289" s="8" t="s">
        <v>3188</v>
      </c>
      <c r="G2289" s="10"/>
    </row>
    <row r="2290">
      <c r="A2290" s="6"/>
      <c r="B2290" s="6" t="s">
        <v>3189</v>
      </c>
      <c r="C2290" s="8" t="s">
        <v>3190</v>
      </c>
      <c r="G2290" s="10"/>
    </row>
    <row r="2291">
      <c r="A2291" s="6"/>
      <c r="B2291" s="6" t="s">
        <v>3191</v>
      </c>
      <c r="C2291" s="8" t="s">
        <v>3192</v>
      </c>
      <c r="G2291" s="10"/>
    </row>
    <row r="2292">
      <c r="A2292" s="6"/>
      <c r="B2292" s="6" t="s">
        <v>3193</v>
      </c>
      <c r="C2292" s="8" t="s">
        <v>3194</v>
      </c>
      <c r="G2292" s="10"/>
    </row>
    <row r="2293">
      <c r="A2293" s="6"/>
      <c r="B2293" s="6" t="s">
        <v>3195</v>
      </c>
      <c r="C2293" s="8" t="s">
        <v>3196</v>
      </c>
      <c r="G2293" s="10"/>
    </row>
    <row r="2294">
      <c r="A2294" s="6"/>
      <c r="B2294" s="6" t="s">
        <v>3197</v>
      </c>
      <c r="C2294" s="8" t="s">
        <v>3198</v>
      </c>
      <c r="G2294" s="10"/>
    </row>
    <row r="2295">
      <c r="A2295" s="6"/>
      <c r="B2295" s="6" t="s">
        <v>3199</v>
      </c>
      <c r="C2295" s="8" t="s">
        <v>3200</v>
      </c>
      <c r="G2295" s="10"/>
    </row>
    <row r="2296">
      <c r="A2296" s="6"/>
      <c r="B2296" s="6" t="s">
        <v>3201</v>
      </c>
      <c r="C2296" s="8" t="s">
        <v>3202</v>
      </c>
      <c r="G2296" s="10"/>
    </row>
    <row r="2297">
      <c r="A2297" s="6"/>
      <c r="B2297" s="6" t="s">
        <v>3203</v>
      </c>
      <c r="C2297" s="8" t="s">
        <v>3204</v>
      </c>
      <c r="G2297" s="10"/>
    </row>
    <row r="2298">
      <c r="A2298" s="6"/>
      <c r="B2298" s="6" t="s">
        <v>3205</v>
      </c>
      <c r="C2298" s="8" t="s">
        <v>3206</v>
      </c>
      <c r="G2298" s="10"/>
    </row>
    <row r="2299">
      <c r="A2299" s="6"/>
      <c r="B2299" s="6" t="s">
        <v>3207</v>
      </c>
      <c r="C2299" s="8" t="s">
        <v>3208</v>
      </c>
      <c r="G2299" s="10"/>
    </row>
    <row r="2300">
      <c r="A2300" s="6"/>
      <c r="B2300" s="6" t="s">
        <v>3209</v>
      </c>
      <c r="C2300" s="8" t="s">
        <v>2495</v>
      </c>
      <c r="G2300" s="10"/>
    </row>
    <row r="2301">
      <c r="A2301" s="6"/>
      <c r="B2301" s="6" t="s">
        <v>3210</v>
      </c>
      <c r="C2301" s="8" t="s">
        <v>3211</v>
      </c>
      <c r="G2301" s="10"/>
    </row>
    <row r="2302">
      <c r="A2302" s="6"/>
      <c r="B2302" s="6" t="s">
        <v>3212</v>
      </c>
      <c r="C2302" s="8" t="s">
        <v>3213</v>
      </c>
      <c r="G2302" s="10"/>
    </row>
    <row r="2303">
      <c r="A2303" s="6"/>
      <c r="B2303" s="6" t="s">
        <v>3214</v>
      </c>
      <c r="C2303" s="8" t="s">
        <v>3215</v>
      </c>
      <c r="G2303" s="10"/>
    </row>
    <row r="2304">
      <c r="A2304" s="6"/>
      <c r="B2304" s="6" t="s">
        <v>3216</v>
      </c>
      <c r="C2304" s="8" t="s">
        <v>3217</v>
      </c>
      <c r="G2304" s="10"/>
    </row>
    <row r="2305">
      <c r="A2305" s="6"/>
      <c r="B2305" s="6" t="s">
        <v>3218</v>
      </c>
      <c r="C2305" s="8" t="s">
        <v>3219</v>
      </c>
      <c r="G2305" s="10"/>
    </row>
    <row r="2306">
      <c r="A2306" s="6"/>
      <c r="B2306" s="6" t="s">
        <v>3220</v>
      </c>
      <c r="C2306" s="8" t="s">
        <v>3221</v>
      </c>
      <c r="G2306" s="10"/>
    </row>
    <row r="2307">
      <c r="A2307" s="6"/>
      <c r="B2307" s="6" t="s">
        <v>3222</v>
      </c>
      <c r="C2307" s="8" t="s">
        <v>3223</v>
      </c>
      <c r="G2307" s="10"/>
    </row>
    <row r="2308">
      <c r="A2308" s="6"/>
      <c r="B2308" s="6" t="s">
        <v>3224</v>
      </c>
      <c r="C2308" s="8" t="s">
        <v>3225</v>
      </c>
      <c r="G2308" s="10"/>
    </row>
    <row r="2309">
      <c r="A2309" s="6"/>
      <c r="B2309" s="6" t="s">
        <v>3226</v>
      </c>
      <c r="C2309" s="8" t="s">
        <v>3227</v>
      </c>
      <c r="G2309" s="10"/>
    </row>
    <row r="2310">
      <c r="A2310" s="6"/>
      <c r="B2310" s="6" t="s">
        <v>3228</v>
      </c>
      <c r="C2310" s="8" t="s">
        <v>3229</v>
      </c>
      <c r="G2310" s="10"/>
    </row>
    <row r="2311">
      <c r="A2311" s="6"/>
      <c r="B2311" s="6" t="s">
        <v>3230</v>
      </c>
      <c r="C2311" s="8" t="s">
        <v>354</v>
      </c>
      <c r="G2311" s="10"/>
    </row>
    <row r="2312">
      <c r="A2312" s="6"/>
      <c r="B2312" s="6" t="s">
        <v>3231</v>
      </c>
      <c r="C2312" s="8" t="s">
        <v>3232</v>
      </c>
      <c r="G2312" s="10"/>
    </row>
    <row r="2313">
      <c r="A2313" s="6"/>
      <c r="B2313" s="6" t="s">
        <v>3233</v>
      </c>
      <c r="C2313" s="8" t="s">
        <v>3234</v>
      </c>
      <c r="G2313" s="10"/>
    </row>
    <row r="2314">
      <c r="A2314" s="6"/>
      <c r="B2314" s="6" t="s">
        <v>3235</v>
      </c>
      <c r="C2314" s="8" t="s">
        <v>3236</v>
      </c>
      <c r="G2314" s="10"/>
    </row>
    <row r="2315">
      <c r="A2315" s="6"/>
      <c r="B2315" s="6" t="s">
        <v>3237</v>
      </c>
      <c r="C2315" s="8" t="s">
        <v>3238</v>
      </c>
      <c r="G2315" s="10"/>
    </row>
    <row r="2316">
      <c r="A2316" s="6"/>
      <c r="B2316" s="6" t="s">
        <v>3239</v>
      </c>
      <c r="C2316" s="8" t="s">
        <v>3240</v>
      </c>
      <c r="G2316" s="10"/>
    </row>
    <row r="2317">
      <c r="A2317" s="6"/>
      <c r="B2317" s="6" t="s">
        <v>3241</v>
      </c>
      <c r="C2317" s="8" t="s">
        <v>3242</v>
      </c>
      <c r="G2317" s="10"/>
    </row>
    <row r="2318">
      <c r="A2318" s="6"/>
      <c r="B2318" s="6" t="s">
        <v>3243</v>
      </c>
      <c r="C2318" s="8" t="s">
        <v>3244</v>
      </c>
      <c r="G2318" s="10"/>
    </row>
    <row r="2319">
      <c r="A2319" s="6"/>
      <c r="B2319" s="6" t="s">
        <v>3245</v>
      </c>
      <c r="C2319" s="8" t="s">
        <v>3246</v>
      </c>
      <c r="G2319" s="10"/>
    </row>
    <row r="2320">
      <c r="A2320" s="6"/>
      <c r="B2320" s="6" t="s">
        <v>3247</v>
      </c>
      <c r="C2320" s="8" t="s">
        <v>3248</v>
      </c>
      <c r="G2320" s="10"/>
    </row>
    <row r="2321">
      <c r="A2321" s="6"/>
      <c r="B2321" s="6" t="s">
        <v>3249</v>
      </c>
      <c r="C2321" s="8" t="s">
        <v>3250</v>
      </c>
      <c r="G2321" s="10"/>
    </row>
    <row r="2322">
      <c r="A2322" s="6"/>
      <c r="B2322" s="6" t="s">
        <v>3251</v>
      </c>
      <c r="C2322" s="8" t="s">
        <v>3252</v>
      </c>
      <c r="G2322" s="10"/>
    </row>
    <row r="2323">
      <c r="A2323" s="6"/>
      <c r="B2323" s="6" t="s">
        <v>3253</v>
      </c>
      <c r="C2323" s="8" t="s">
        <v>3254</v>
      </c>
      <c r="G2323" s="10"/>
    </row>
    <row r="2324">
      <c r="A2324" s="6"/>
      <c r="B2324" s="6" t="s">
        <v>3255</v>
      </c>
      <c r="C2324" s="8" t="s">
        <v>3256</v>
      </c>
      <c r="G2324" s="10"/>
    </row>
    <row r="2325">
      <c r="A2325" s="6"/>
      <c r="B2325" s="6" t="s">
        <v>3257</v>
      </c>
      <c r="C2325" s="8" t="s">
        <v>3258</v>
      </c>
      <c r="G2325" s="10"/>
    </row>
    <row r="2326">
      <c r="A2326" s="6"/>
      <c r="B2326" s="6" t="s">
        <v>3259</v>
      </c>
      <c r="C2326" s="8" t="s">
        <v>3260</v>
      </c>
      <c r="G2326" s="10"/>
    </row>
    <row r="2327">
      <c r="A2327" s="6"/>
      <c r="B2327" s="6" t="s">
        <v>3261</v>
      </c>
      <c r="C2327" s="8" t="s">
        <v>3262</v>
      </c>
      <c r="G2327" s="10"/>
    </row>
    <row r="2328">
      <c r="A2328" s="6"/>
      <c r="B2328" s="6" t="s">
        <v>3263</v>
      </c>
      <c r="C2328" s="8" t="s">
        <v>3264</v>
      </c>
      <c r="G2328" s="10"/>
    </row>
    <row r="2329">
      <c r="A2329" s="6"/>
      <c r="B2329" s="6" t="s">
        <v>3265</v>
      </c>
      <c r="C2329" s="8" t="s">
        <v>3266</v>
      </c>
      <c r="G2329" s="10"/>
    </row>
    <row r="2330">
      <c r="A2330" s="6"/>
      <c r="B2330" s="6" t="s">
        <v>3267</v>
      </c>
      <c r="C2330" s="8" t="s">
        <v>3268</v>
      </c>
      <c r="G2330" s="10"/>
    </row>
    <row r="2331">
      <c r="A2331" s="6"/>
      <c r="B2331" s="6" t="s">
        <v>3269</v>
      </c>
      <c r="C2331" s="8" t="s">
        <v>3270</v>
      </c>
      <c r="G2331" s="10"/>
    </row>
    <row r="2332">
      <c r="A2332" s="6"/>
      <c r="B2332" s="6" t="s">
        <v>3271</v>
      </c>
      <c r="C2332" s="8" t="s">
        <v>3272</v>
      </c>
      <c r="G2332" s="10"/>
    </row>
    <row r="2333">
      <c r="A2333" s="6"/>
      <c r="B2333" s="6" t="s">
        <v>3273</v>
      </c>
      <c r="C2333" s="8" t="s">
        <v>3274</v>
      </c>
      <c r="G2333" s="10"/>
    </row>
    <row r="2334">
      <c r="A2334" s="6"/>
      <c r="B2334" s="6" t="s">
        <v>3275</v>
      </c>
      <c r="C2334" s="8" t="s">
        <v>3276</v>
      </c>
      <c r="G2334" s="10"/>
    </row>
    <row r="2335">
      <c r="A2335" s="6"/>
      <c r="B2335" s="6" t="s">
        <v>3277</v>
      </c>
      <c r="C2335" s="8" t="s">
        <v>3278</v>
      </c>
      <c r="G2335" s="10"/>
    </row>
    <row r="2336">
      <c r="A2336" s="6"/>
      <c r="B2336" s="6" t="s">
        <v>3279</v>
      </c>
      <c r="C2336" s="8" t="s">
        <v>3280</v>
      </c>
      <c r="G2336" s="10"/>
    </row>
    <row r="2337">
      <c r="A2337" s="6"/>
      <c r="B2337" s="6" t="s">
        <v>3281</v>
      </c>
      <c r="C2337" s="8" t="s">
        <v>3282</v>
      </c>
      <c r="G2337" s="10"/>
    </row>
    <row r="2338">
      <c r="A2338" s="6"/>
      <c r="B2338" s="6" t="s">
        <v>3283</v>
      </c>
      <c r="C2338" s="8" t="s">
        <v>3284</v>
      </c>
      <c r="G2338" s="10"/>
    </row>
    <row r="2339">
      <c r="A2339" s="6"/>
      <c r="B2339" s="6" t="s">
        <v>3285</v>
      </c>
      <c r="C2339" s="8" t="s">
        <v>3286</v>
      </c>
      <c r="G2339" s="10"/>
    </row>
    <row r="2340">
      <c r="A2340" s="6"/>
      <c r="B2340" s="6" t="s">
        <v>3287</v>
      </c>
      <c r="C2340" s="8" t="s">
        <v>3288</v>
      </c>
      <c r="G2340" s="10"/>
    </row>
    <row r="2341">
      <c r="A2341" s="6"/>
      <c r="B2341" s="6" t="s">
        <v>3289</v>
      </c>
      <c r="C2341" s="8" t="s">
        <v>3290</v>
      </c>
      <c r="G2341" s="10"/>
    </row>
    <row r="2342">
      <c r="A2342" s="6"/>
      <c r="B2342" s="6" t="s">
        <v>3291</v>
      </c>
      <c r="C2342" s="8" t="s">
        <v>3292</v>
      </c>
      <c r="G2342" s="10"/>
    </row>
    <row r="2343">
      <c r="A2343" s="6"/>
      <c r="B2343" s="6" t="s">
        <v>3293</v>
      </c>
      <c r="C2343" s="8" t="s">
        <v>3294</v>
      </c>
      <c r="G2343" s="10"/>
    </row>
    <row r="2344">
      <c r="A2344" s="6"/>
      <c r="B2344" s="6" t="s">
        <v>3295</v>
      </c>
      <c r="C2344" s="8" t="s">
        <v>3296</v>
      </c>
      <c r="G2344" s="10"/>
    </row>
    <row r="2345">
      <c r="A2345" s="6"/>
      <c r="B2345" s="6" t="s">
        <v>3297</v>
      </c>
      <c r="C2345" s="8" t="s">
        <v>3298</v>
      </c>
      <c r="G2345" s="10"/>
    </row>
    <row r="2346">
      <c r="A2346" s="6"/>
      <c r="B2346" s="6" t="s">
        <v>3299</v>
      </c>
      <c r="C2346" s="8" t="s">
        <v>3300</v>
      </c>
      <c r="G2346" s="10"/>
    </row>
    <row r="2347">
      <c r="A2347" s="6"/>
      <c r="B2347" s="6" t="s">
        <v>3301</v>
      </c>
      <c r="C2347" s="8" t="s">
        <v>3302</v>
      </c>
      <c r="G2347" s="10"/>
    </row>
    <row r="2348">
      <c r="A2348" s="6"/>
      <c r="B2348" s="6" t="s">
        <v>3303</v>
      </c>
      <c r="C2348" s="8" t="s">
        <v>3304</v>
      </c>
      <c r="G2348" s="10"/>
    </row>
    <row r="2349">
      <c r="A2349" s="6"/>
      <c r="B2349" s="6" t="s">
        <v>3305</v>
      </c>
      <c r="C2349" s="8" t="s">
        <v>3306</v>
      </c>
      <c r="G2349" s="10"/>
    </row>
    <row r="2350">
      <c r="A2350" s="6"/>
      <c r="B2350" s="6" t="s">
        <v>3307</v>
      </c>
      <c r="C2350" s="8" t="s">
        <v>3308</v>
      </c>
      <c r="G2350" s="10"/>
    </row>
    <row r="2351">
      <c r="A2351" s="6"/>
      <c r="B2351" s="6" t="s">
        <v>3309</v>
      </c>
      <c r="C2351" s="8" t="s">
        <v>3310</v>
      </c>
      <c r="G2351" s="10"/>
    </row>
    <row r="2352">
      <c r="A2352" s="6"/>
      <c r="B2352" s="6" t="s">
        <v>3311</v>
      </c>
      <c r="C2352" s="14" t="str">
        <f>+1 to AppendableOS</f>
        <v>#ERROR!</v>
      </c>
      <c r="G2352" s="10"/>
    </row>
    <row r="2353">
      <c r="A2353" s="6"/>
      <c r="B2353" s="6" t="s">
        <v>3312</v>
      </c>
      <c r="C2353" s="8" t="s">
        <v>3313</v>
      </c>
      <c r="G2353" s="10"/>
    </row>
    <row r="2354">
      <c r="A2354" s="6"/>
      <c r="B2354" s="6" t="s">
        <v>3314</v>
      </c>
      <c r="C2354" s="8" t="s">
        <v>3315</v>
      </c>
      <c r="G2354" s="10"/>
    </row>
    <row r="2355">
      <c r="A2355" s="6"/>
      <c r="B2355" s="6" t="s">
        <v>3316</v>
      </c>
      <c r="C2355" s="8" t="s">
        <v>3317</v>
      </c>
      <c r="G2355" s="10"/>
    </row>
    <row r="2356">
      <c r="A2356" s="6"/>
      <c r="B2356" s="6" t="s">
        <v>3318</v>
      </c>
      <c r="C2356" s="8" t="s">
        <v>3319</v>
      </c>
      <c r="G2356" s="10"/>
    </row>
    <row r="2357">
      <c r="A2357" s="6"/>
      <c r="B2357" s="6" t="s">
        <v>3320</v>
      </c>
      <c r="C2357" s="8" t="s">
        <v>3321</v>
      </c>
      <c r="G2357" s="10"/>
    </row>
    <row r="2358">
      <c r="A2358" s="6"/>
      <c r="B2358" s="6" t="s">
        <v>3322</v>
      </c>
      <c r="C2358" s="8" t="s">
        <v>3323</v>
      </c>
      <c r="G2358" s="10"/>
    </row>
    <row r="2359">
      <c r="A2359" s="6"/>
      <c r="B2359" s="6" t="s">
        <v>3324</v>
      </c>
      <c r="C2359" s="8" t="s">
        <v>3325</v>
      </c>
      <c r="G2359" s="10"/>
    </row>
    <row r="2360">
      <c r="A2360" s="6"/>
      <c r="B2360" s="6" t="s">
        <v>3326</v>
      </c>
      <c r="C2360" s="8" t="s">
        <v>3327</v>
      </c>
      <c r="G2360" s="10"/>
    </row>
    <row r="2361">
      <c r="A2361" s="6"/>
      <c r="B2361" s="6" t="s">
        <v>3328</v>
      </c>
      <c r="C2361" s="8" t="s">
        <v>3329</v>
      </c>
      <c r="G2361" s="10"/>
    </row>
    <row r="2362">
      <c r="A2362" s="6"/>
      <c r="B2362" s="6" t="s">
        <v>3330</v>
      </c>
      <c r="C2362" s="8" t="s">
        <v>3331</v>
      </c>
      <c r="G2362" s="10"/>
    </row>
    <row r="2363">
      <c r="A2363" s="6"/>
      <c r="B2363" s="6" t="s">
        <v>3332</v>
      </c>
      <c r="C2363" s="8" t="s">
        <v>3333</v>
      </c>
      <c r="G2363" s="10"/>
    </row>
    <row r="2364">
      <c r="A2364" s="6"/>
      <c r="B2364" s="6" t="s">
        <v>3334</v>
      </c>
      <c r="C2364" s="8" t="s">
        <v>3335</v>
      </c>
      <c r="G2364" s="10"/>
    </row>
    <row r="2365">
      <c r="A2365" s="6"/>
      <c r="B2365" s="6" t="s">
        <v>3336</v>
      </c>
      <c r="C2365" s="8" t="s">
        <v>3337</v>
      </c>
      <c r="G2365" s="10"/>
    </row>
    <row r="2366">
      <c r="A2366" s="6"/>
      <c r="B2366" s="6" t="s">
        <v>3338</v>
      </c>
      <c r="C2366" s="8" t="s">
        <v>3339</v>
      </c>
      <c r="G2366" s="10"/>
    </row>
    <row r="2367">
      <c r="A2367" s="6"/>
      <c r="B2367" s="6" t="s">
        <v>3340</v>
      </c>
      <c r="C2367" s="8" t="s">
        <v>3341</v>
      </c>
      <c r="G2367" s="10"/>
    </row>
    <row r="2368">
      <c r="A2368" s="6"/>
      <c r="B2368" s="6" t="s">
        <v>3342</v>
      </c>
      <c r="C2368" s="8" t="s">
        <v>3343</v>
      </c>
      <c r="G2368" s="10"/>
    </row>
    <row r="2369">
      <c r="A2369" s="6"/>
      <c r="B2369" s="6" t="s">
        <v>3344</v>
      </c>
      <c r="C2369" s="8" t="s">
        <v>3345</v>
      </c>
      <c r="G2369" s="10"/>
    </row>
    <row r="2370">
      <c r="A2370" s="6"/>
      <c r="B2370" s="6" t="s">
        <v>3346</v>
      </c>
      <c r="C2370" s="8" t="s">
        <v>3347</v>
      </c>
      <c r="G2370" s="10"/>
    </row>
    <row r="2371">
      <c r="A2371" s="6"/>
      <c r="B2371" s="6" t="s">
        <v>3348</v>
      </c>
      <c r="C2371" s="8" t="s">
        <v>3349</v>
      </c>
      <c r="G2371" s="10"/>
    </row>
    <row r="2372">
      <c r="A2372" s="6"/>
      <c r="B2372" s="6" t="s">
        <v>3350</v>
      </c>
      <c r="C2372" s="8" t="s">
        <v>310</v>
      </c>
      <c r="G2372" s="10"/>
    </row>
    <row r="2373">
      <c r="A2373" s="6"/>
      <c r="B2373" s="6" t="s">
        <v>3351</v>
      </c>
      <c r="C2373" s="8" t="s">
        <v>3352</v>
      </c>
      <c r="G2373" s="10"/>
    </row>
    <row r="2374">
      <c r="A2374" s="6"/>
      <c r="B2374" s="6" t="s">
        <v>3353</v>
      </c>
      <c r="C2374" s="8" t="s">
        <v>3354</v>
      </c>
      <c r="G2374" s="10"/>
    </row>
    <row r="2375">
      <c r="A2375" s="6"/>
      <c r="B2375" s="6" t="s">
        <v>3355</v>
      </c>
      <c r="C2375" s="8" t="s">
        <v>3356</v>
      </c>
      <c r="G2375" s="10"/>
    </row>
    <row r="2376">
      <c r="A2376" s="6"/>
      <c r="B2376" s="6" t="s">
        <v>3357</v>
      </c>
      <c r="C2376" s="8" t="s">
        <v>3358</v>
      </c>
      <c r="G2376" s="10"/>
    </row>
    <row r="2377">
      <c r="A2377" s="6"/>
      <c r="B2377" s="6" t="s">
        <v>3359</v>
      </c>
      <c r="C2377" s="8" t="s">
        <v>3360</v>
      </c>
      <c r="G2377" s="10"/>
    </row>
    <row r="2378">
      <c r="A2378" s="6"/>
      <c r="B2378" s="6" t="s">
        <v>3361</v>
      </c>
      <c r="C2378" s="8" t="s">
        <v>3362</v>
      </c>
      <c r="G2378" s="10"/>
    </row>
    <row r="2379">
      <c r="A2379" s="6"/>
      <c r="B2379" s="6" t="s">
        <v>3363</v>
      </c>
      <c r="C2379" s="8" t="s">
        <v>3364</v>
      </c>
      <c r="G2379" s="10"/>
    </row>
    <row r="2380">
      <c r="A2380" s="6"/>
      <c r="B2380" s="6" t="s">
        <v>3365</v>
      </c>
      <c r="C2380" s="8" t="s">
        <v>3366</v>
      </c>
      <c r="G2380" s="10"/>
    </row>
    <row r="2381">
      <c r="A2381" s="6"/>
      <c r="B2381" s="6" t="s">
        <v>3367</v>
      </c>
      <c r="C2381" s="8" t="s">
        <v>3368</v>
      </c>
      <c r="G2381" s="10"/>
    </row>
    <row r="2382">
      <c r="A2382" s="6"/>
      <c r="B2382" s="6" t="s">
        <v>3369</v>
      </c>
      <c r="C2382" s="8" t="s">
        <v>3370</v>
      </c>
      <c r="G2382" s="10"/>
    </row>
    <row r="2383">
      <c r="A2383" s="6"/>
      <c r="B2383" s="6" t="s">
        <v>3371</v>
      </c>
      <c r="C2383" s="8" t="s">
        <v>3372</v>
      </c>
      <c r="G2383" s="10"/>
    </row>
    <row r="2384">
      <c r="A2384" s="6"/>
      <c r="B2384" s="6" t="s">
        <v>3373</v>
      </c>
      <c r="C2384" s="8" t="s">
        <v>3374</v>
      </c>
      <c r="G2384" s="10"/>
    </row>
    <row r="2385">
      <c r="A2385" s="6"/>
      <c r="B2385" s="6" t="s">
        <v>3375</v>
      </c>
      <c r="C2385" s="8" t="s">
        <v>3376</v>
      </c>
      <c r="G2385" s="10"/>
    </row>
    <row r="2386">
      <c r="A2386" s="6"/>
      <c r="B2386" s="6" t="s">
        <v>3377</v>
      </c>
      <c r="C2386" s="8" t="s">
        <v>3378</v>
      </c>
      <c r="G2386" s="10"/>
    </row>
    <row r="2387">
      <c r="A2387" s="6"/>
      <c r="B2387" s="6" t="s">
        <v>3379</v>
      </c>
      <c r="C2387" s="8" t="s">
        <v>3380</v>
      </c>
      <c r="G2387" s="10"/>
    </row>
    <row r="2388">
      <c r="A2388" s="6"/>
      <c r="B2388" s="6" t="s">
        <v>3381</v>
      </c>
      <c r="C2388" s="8" t="s">
        <v>3382</v>
      </c>
      <c r="G2388" s="10"/>
    </row>
    <row r="2389">
      <c r="A2389" s="6"/>
      <c r="B2389" s="6" t="s">
        <v>3383</v>
      </c>
      <c r="C2389" s="8" t="s">
        <v>3384</v>
      </c>
      <c r="G2389" s="10"/>
    </row>
    <row r="2390">
      <c r="A2390" s="6"/>
      <c r="B2390" s="6" t="s">
        <v>3385</v>
      </c>
      <c r="C2390" s="8" t="s">
        <v>3386</v>
      </c>
      <c r="G2390" s="10"/>
    </row>
    <row r="2391">
      <c r="A2391" s="6"/>
      <c r="B2391" s="6" t="s">
        <v>3387</v>
      </c>
      <c r="C2391" s="8" t="s">
        <v>3388</v>
      </c>
      <c r="G2391" s="10"/>
    </row>
    <row r="2392">
      <c r="A2392" s="6"/>
      <c r="B2392" s="6" t="s">
        <v>3389</v>
      </c>
      <c r="C2392" s="8" t="s">
        <v>3390</v>
      </c>
      <c r="G2392" s="10"/>
    </row>
    <row r="2393">
      <c r="A2393" s="6"/>
      <c r="B2393" s="6" t="s">
        <v>3391</v>
      </c>
      <c r="C2393" s="8" t="s">
        <v>3392</v>
      </c>
      <c r="G2393" s="10"/>
    </row>
    <row r="2394">
      <c r="A2394" s="6"/>
      <c r="B2394" s="6" t="s">
        <v>3393</v>
      </c>
      <c r="C2394" s="8" t="s">
        <v>3394</v>
      </c>
      <c r="G2394" s="10"/>
    </row>
    <row r="2395">
      <c r="A2395" s="6"/>
      <c r="B2395" s="6" t="s">
        <v>3395</v>
      </c>
      <c r="C2395" s="8" t="s">
        <v>3396</v>
      </c>
      <c r="G2395" s="10"/>
    </row>
    <row r="2396">
      <c r="A2396" s="6"/>
      <c r="B2396" s="6" t="s">
        <v>3397</v>
      </c>
      <c r="C2396" s="8" t="s">
        <v>3398</v>
      </c>
      <c r="G2396" s="10"/>
    </row>
    <row r="2397">
      <c r="A2397" s="6"/>
      <c r="B2397" s="6" t="s">
        <v>3399</v>
      </c>
      <c r="C2397" s="8" t="s">
        <v>3400</v>
      </c>
      <c r="G2397" s="10"/>
    </row>
    <row r="2398">
      <c r="A2398" s="6"/>
      <c r="B2398" s="6" t="s">
        <v>3401</v>
      </c>
      <c r="C2398" s="8" t="s">
        <v>3402</v>
      </c>
      <c r="G2398" s="10"/>
    </row>
    <row r="2399">
      <c r="A2399" s="6"/>
      <c r="B2399" s="6" t="s">
        <v>3403</v>
      </c>
      <c r="C2399" s="8" t="s">
        <v>3404</v>
      </c>
      <c r="G2399" s="10"/>
    </row>
    <row r="2400">
      <c r="A2400" s="6"/>
      <c r="B2400" s="6" t="s">
        <v>3405</v>
      </c>
      <c r="C2400" s="8" t="s">
        <v>2258</v>
      </c>
      <c r="G2400" s="10"/>
    </row>
    <row r="2401">
      <c r="A2401" s="6"/>
      <c r="B2401" s="6" t="s">
        <v>3406</v>
      </c>
      <c r="C2401" s="8" t="s">
        <v>3407</v>
      </c>
      <c r="G2401" s="10"/>
    </row>
    <row r="2402">
      <c r="A2402" s="6"/>
      <c r="B2402" s="6" t="s">
        <v>3408</v>
      </c>
      <c r="C2402" s="8" t="s">
        <v>3409</v>
      </c>
      <c r="G2402" s="10"/>
    </row>
    <row r="2403">
      <c r="A2403" s="6"/>
      <c r="B2403" s="6" t="s">
        <v>3410</v>
      </c>
      <c r="C2403" s="8" t="s">
        <v>3411</v>
      </c>
      <c r="G2403" s="10"/>
    </row>
    <row r="2404">
      <c r="A2404" s="6"/>
      <c r="B2404" s="6" t="s">
        <v>3412</v>
      </c>
      <c r="C2404" s="8" t="s">
        <v>3413</v>
      </c>
      <c r="G2404" s="10"/>
    </row>
    <row r="2405">
      <c r="A2405" s="6"/>
      <c r="B2405" s="6" t="s">
        <v>3414</v>
      </c>
      <c r="C2405" s="8" t="s">
        <v>3415</v>
      </c>
      <c r="G2405" s="10"/>
    </row>
    <row r="2406">
      <c r="A2406" s="6"/>
      <c r="B2406" s="6" t="s">
        <v>3416</v>
      </c>
      <c r="C2406" s="8" t="s">
        <v>3417</v>
      </c>
      <c r="G2406" s="10"/>
    </row>
    <row r="2407">
      <c r="A2407" s="6"/>
      <c r="B2407" s="6" t="s">
        <v>3418</v>
      </c>
      <c r="C2407" s="8" t="s">
        <v>3419</v>
      </c>
      <c r="G2407" s="10"/>
    </row>
    <row r="2408">
      <c r="A2408" s="6"/>
      <c r="B2408" s="6" t="s">
        <v>3420</v>
      </c>
      <c r="C2408" s="8" t="s">
        <v>3421</v>
      </c>
      <c r="G2408" s="10"/>
    </row>
    <row r="2409">
      <c r="A2409" s="6"/>
      <c r="B2409" s="6" t="s">
        <v>3422</v>
      </c>
      <c r="C2409" s="8" t="s">
        <v>3423</v>
      </c>
      <c r="G2409" s="10"/>
    </row>
    <row r="2410">
      <c r="A2410" s="6"/>
      <c r="B2410" s="6" t="s">
        <v>3424</v>
      </c>
      <c r="C2410" s="8" t="s">
        <v>3425</v>
      </c>
      <c r="G2410" s="10"/>
    </row>
    <row r="2411">
      <c r="A2411" s="6"/>
      <c r="B2411" s="6" t="s">
        <v>3426</v>
      </c>
      <c r="C2411" s="8" t="s">
        <v>3427</v>
      </c>
      <c r="G2411" s="10"/>
    </row>
    <row r="2412">
      <c r="A2412" s="6"/>
      <c r="B2412" s="6" t="s">
        <v>3428</v>
      </c>
      <c r="C2412" s="8" t="s">
        <v>3429</v>
      </c>
      <c r="G2412" s="10"/>
    </row>
    <row r="2413">
      <c r="A2413" s="6"/>
      <c r="B2413" s="6" t="s">
        <v>3430</v>
      </c>
      <c r="C2413" s="8" t="s">
        <v>3431</v>
      </c>
      <c r="G2413" s="10"/>
    </row>
    <row r="2414">
      <c r="A2414" s="6"/>
      <c r="B2414" s="6" t="s">
        <v>3432</v>
      </c>
      <c r="C2414" s="8" t="s">
        <v>3433</v>
      </c>
      <c r="G2414" s="10"/>
    </row>
    <row r="2415">
      <c r="A2415" s="6"/>
      <c r="B2415" s="6" t="s">
        <v>3434</v>
      </c>
      <c r="C2415" s="8" t="s">
        <v>3435</v>
      </c>
      <c r="G2415" s="10"/>
    </row>
    <row r="2416">
      <c r="A2416" s="6"/>
      <c r="B2416" s="6" t="s">
        <v>3436</v>
      </c>
      <c r="C2416" s="8" t="s">
        <v>3437</v>
      </c>
      <c r="G2416" s="10"/>
    </row>
    <row r="2417">
      <c r="A2417" s="6"/>
      <c r="B2417" s="6" t="s">
        <v>3438</v>
      </c>
      <c r="C2417" s="8" t="s">
        <v>3439</v>
      </c>
      <c r="G2417" s="10"/>
    </row>
    <row r="2418">
      <c r="A2418" s="6"/>
      <c r="B2418" s="6" t="s">
        <v>3440</v>
      </c>
      <c r="C2418" s="8" t="s">
        <v>3441</v>
      </c>
      <c r="G2418" s="10"/>
    </row>
    <row r="2419">
      <c r="A2419" s="6"/>
      <c r="B2419" s="6" t="s">
        <v>3442</v>
      </c>
      <c r="C2419" s="8" t="s">
        <v>3443</v>
      </c>
      <c r="G2419" s="10"/>
    </row>
    <row r="2420">
      <c r="A2420" s="6"/>
      <c r="B2420" s="6" t="s">
        <v>3444</v>
      </c>
      <c r="C2420" s="8" t="s">
        <v>3445</v>
      </c>
      <c r="G2420" s="10"/>
    </row>
    <row r="2421">
      <c r="A2421" s="6"/>
      <c r="B2421" s="6" t="s">
        <v>3446</v>
      </c>
      <c r="C2421" s="8" t="s">
        <v>3447</v>
      </c>
      <c r="G2421" s="10"/>
    </row>
    <row r="2422">
      <c r="A2422" s="6"/>
      <c r="B2422" s="6" t="s">
        <v>3448</v>
      </c>
      <c r="C2422" s="8" t="s">
        <v>3449</v>
      </c>
      <c r="G2422" s="10"/>
    </row>
    <row r="2423">
      <c r="A2423" s="6"/>
      <c r="B2423" s="6" t="s">
        <v>3450</v>
      </c>
      <c r="C2423" s="8" t="s">
        <v>3451</v>
      </c>
      <c r="G2423" s="10"/>
    </row>
    <row r="2424">
      <c r="A2424" s="6"/>
      <c r="B2424" s="6" t="s">
        <v>3452</v>
      </c>
      <c r="C2424" s="8" t="s">
        <v>3453</v>
      </c>
      <c r="G2424" s="10"/>
    </row>
    <row r="2425">
      <c r="A2425" s="6"/>
      <c r="B2425" s="6" t="s">
        <v>3454</v>
      </c>
      <c r="C2425" s="8" t="s">
        <v>3455</v>
      </c>
      <c r="G2425" s="10"/>
    </row>
    <row r="2426">
      <c r="A2426" s="6"/>
      <c r="B2426" s="6" t="s">
        <v>3456</v>
      </c>
      <c r="C2426" s="8" t="s">
        <v>3457</v>
      </c>
      <c r="G2426" s="10"/>
    </row>
    <row r="2427">
      <c r="A2427" s="6"/>
      <c r="B2427" s="6" t="s">
        <v>3458</v>
      </c>
      <c r="C2427" s="8" t="s">
        <v>3459</v>
      </c>
      <c r="G2427" s="10"/>
    </row>
    <row r="2428">
      <c r="A2428" s="6"/>
      <c r="B2428" s="6" t="s">
        <v>3460</v>
      </c>
      <c r="C2428" s="8" t="s">
        <v>3461</v>
      </c>
      <c r="G2428" s="10"/>
    </row>
    <row r="2429">
      <c r="A2429" s="6"/>
      <c r="B2429" s="6" t="s">
        <v>3462</v>
      </c>
      <c r="C2429" s="8" t="s">
        <v>3463</v>
      </c>
      <c r="G2429" s="10"/>
    </row>
    <row r="2430">
      <c r="A2430" s="6"/>
      <c r="B2430" s="6" t="s">
        <v>3464</v>
      </c>
      <c r="C2430" s="16" t="str">
        <f>+1, go for it</f>
        <v>#ERROR!</v>
      </c>
      <c r="G2430" s="10"/>
    </row>
    <row r="2431">
      <c r="A2431" s="6"/>
      <c r="B2431" s="6" t="s">
        <v>3465</v>
      </c>
      <c r="C2431" s="8" t="s">
        <v>3466</v>
      </c>
      <c r="G2431" s="10"/>
    </row>
    <row r="2432">
      <c r="A2432" s="6"/>
      <c r="B2432" s="6" t="s">
        <v>3467</v>
      </c>
      <c r="C2432" s="8" t="s">
        <v>3468</v>
      </c>
      <c r="G2432" s="10"/>
    </row>
    <row r="2433">
      <c r="A2433" s="6"/>
      <c r="B2433" s="6" t="s">
        <v>3469</v>
      </c>
      <c r="C2433" s="8" t="s">
        <v>3470</v>
      </c>
      <c r="G2433" s="10"/>
    </row>
    <row r="2434">
      <c r="A2434" s="6"/>
      <c r="B2434" s="6" t="s">
        <v>3471</v>
      </c>
      <c r="C2434" s="8" t="s">
        <v>3472</v>
      </c>
      <c r="G2434" s="10"/>
    </row>
    <row r="2435">
      <c r="A2435" s="6"/>
      <c r="B2435" s="6" t="s">
        <v>3473</v>
      </c>
      <c r="C2435" s="8" t="s">
        <v>3474</v>
      </c>
      <c r="G2435" s="10"/>
    </row>
    <row r="2436">
      <c r="A2436" s="6"/>
      <c r="B2436" s="6" t="s">
        <v>3475</v>
      </c>
      <c r="C2436" s="8" t="s">
        <v>3476</v>
      </c>
      <c r="G2436" s="10"/>
    </row>
    <row r="2437">
      <c r="A2437" s="6"/>
      <c r="B2437" s="6" t="s">
        <v>3477</v>
      </c>
      <c r="C2437" s="8" t="s">
        <v>3478</v>
      </c>
      <c r="G2437" s="10"/>
    </row>
    <row r="2438">
      <c r="A2438" s="6"/>
      <c r="B2438" s="6" t="s">
        <v>3479</v>
      </c>
      <c r="C2438" s="8" t="s">
        <v>3480</v>
      </c>
      <c r="G2438" s="10"/>
    </row>
    <row r="2439">
      <c r="A2439" s="6"/>
      <c r="B2439" s="6" t="s">
        <v>3481</v>
      </c>
      <c r="C2439" s="8" t="s">
        <v>3482</v>
      </c>
      <c r="G2439" s="10"/>
    </row>
    <row r="2440">
      <c r="A2440" s="6"/>
      <c r="B2440" s="6" t="s">
        <v>3483</v>
      </c>
      <c r="C2440" s="8" t="s">
        <v>3484</v>
      </c>
      <c r="G2440" s="10"/>
    </row>
    <row r="2441">
      <c r="A2441" s="6"/>
      <c r="B2441" s="6" t="s">
        <v>3485</v>
      </c>
      <c r="C2441" s="8" t="s">
        <v>3486</v>
      </c>
      <c r="G2441" s="10"/>
    </row>
    <row r="2442">
      <c r="A2442" s="6"/>
      <c r="B2442" s="6" t="s">
        <v>3487</v>
      </c>
      <c r="C2442" s="8" t="s">
        <v>3488</v>
      </c>
      <c r="G2442" s="10"/>
    </row>
    <row r="2443">
      <c r="A2443" s="6"/>
      <c r="B2443" s="6" t="s">
        <v>3489</v>
      </c>
      <c r="C2443" s="8" t="s">
        <v>3490</v>
      </c>
      <c r="G2443" s="10"/>
    </row>
    <row r="2444">
      <c r="A2444" s="6"/>
      <c r="B2444" s="6" t="s">
        <v>3491</v>
      </c>
      <c r="C2444" s="8" t="s">
        <v>3492</v>
      </c>
      <c r="G2444" s="10"/>
    </row>
    <row r="2445">
      <c r="A2445" s="6"/>
      <c r="B2445" s="6" t="s">
        <v>3493</v>
      </c>
      <c r="C2445" s="8" t="s">
        <v>3494</v>
      </c>
      <c r="G2445" s="10"/>
    </row>
    <row r="2446">
      <c r="A2446" s="6"/>
      <c r="B2446" s="6" t="s">
        <v>3495</v>
      </c>
      <c r="C2446" s="8" t="s">
        <v>3496</v>
      </c>
      <c r="G2446" s="10"/>
    </row>
    <row r="2447">
      <c r="A2447" s="6"/>
      <c r="B2447" s="6" t="s">
        <v>3497</v>
      </c>
      <c r="C2447" s="8" t="s">
        <v>3498</v>
      </c>
      <c r="G2447" s="10"/>
    </row>
    <row r="2448">
      <c r="A2448" s="6"/>
      <c r="B2448" s="6" t="s">
        <v>3499</v>
      </c>
      <c r="C2448" s="8" t="s">
        <v>3500</v>
      </c>
      <c r="G2448" s="10"/>
    </row>
    <row r="2449">
      <c r="A2449" s="6"/>
      <c r="B2449" s="6" t="s">
        <v>3501</v>
      </c>
      <c r="C2449" s="8" t="s">
        <v>3502</v>
      </c>
      <c r="G2449" s="10"/>
    </row>
    <row r="2450">
      <c r="A2450" s="6"/>
      <c r="B2450" s="6" t="s">
        <v>3503</v>
      </c>
      <c r="C2450" s="8" t="s">
        <v>3504</v>
      </c>
      <c r="G2450" s="10"/>
    </row>
    <row r="2451">
      <c r="A2451" s="6"/>
      <c r="B2451" s="6" t="s">
        <v>3505</v>
      </c>
      <c r="C2451" s="8" t="s">
        <v>3506</v>
      </c>
      <c r="G2451" s="10"/>
    </row>
    <row r="2452">
      <c r="A2452" s="6"/>
      <c r="B2452" s="6" t="s">
        <v>3507</v>
      </c>
      <c r="C2452" s="8" t="s">
        <v>3508</v>
      </c>
      <c r="G2452" s="10"/>
    </row>
    <row r="2453">
      <c r="A2453" s="6"/>
      <c r="B2453" s="6" t="s">
        <v>3509</v>
      </c>
      <c r="C2453" s="8" t="s">
        <v>3510</v>
      </c>
      <c r="G2453" s="10"/>
    </row>
    <row r="2454">
      <c r="A2454" s="6"/>
      <c r="B2454" s="6" t="s">
        <v>3511</v>
      </c>
      <c r="C2454" s="8" t="s">
        <v>3512</v>
      </c>
      <c r="G2454" s="10"/>
    </row>
    <row r="2455">
      <c r="A2455" s="6"/>
      <c r="B2455" s="6" t="s">
        <v>3513</v>
      </c>
      <c r="C2455" s="8" t="s">
        <v>3514</v>
      </c>
      <c r="G2455" s="10"/>
    </row>
    <row r="2456">
      <c r="A2456" s="6"/>
      <c r="B2456" s="6" t="s">
        <v>3515</v>
      </c>
      <c r="C2456" s="8" t="s">
        <v>3516</v>
      </c>
      <c r="G2456" s="10"/>
    </row>
    <row r="2457">
      <c r="A2457" s="6"/>
      <c r="B2457" s="6" t="s">
        <v>3517</v>
      </c>
      <c r="C2457" s="8" t="s">
        <v>3518</v>
      </c>
      <c r="G2457" s="10"/>
    </row>
    <row r="2458">
      <c r="A2458" s="6"/>
      <c r="B2458" s="6" t="s">
        <v>3519</v>
      </c>
      <c r="C2458" s="8" t="s">
        <v>3520</v>
      </c>
      <c r="G2458" s="10"/>
    </row>
    <row r="2459">
      <c r="A2459" s="6"/>
      <c r="B2459" s="6" t="s">
        <v>3521</v>
      </c>
      <c r="C2459" s="8" t="s">
        <v>3522</v>
      </c>
      <c r="G2459" s="10"/>
    </row>
    <row r="2460">
      <c r="A2460" s="6"/>
      <c r="B2460" s="6" t="s">
        <v>3523</v>
      </c>
      <c r="C2460" s="8" t="s">
        <v>3524</v>
      </c>
      <c r="G2460" s="10"/>
    </row>
    <row r="2461">
      <c r="A2461" s="6"/>
      <c r="B2461" s="6" t="s">
        <v>3525</v>
      </c>
      <c r="C2461" s="8" t="s">
        <v>3526</v>
      </c>
      <c r="G2461" s="10"/>
    </row>
    <row r="2462">
      <c r="A2462" s="6"/>
      <c r="B2462" s="6" t="s">
        <v>3527</v>
      </c>
      <c r="C2462" s="8" t="s">
        <v>3528</v>
      </c>
      <c r="G2462" s="10"/>
    </row>
    <row r="2463">
      <c r="A2463" s="6"/>
      <c r="B2463" s="6" t="s">
        <v>3529</v>
      </c>
      <c r="C2463" s="8" t="s">
        <v>3530</v>
      </c>
      <c r="G2463" s="10"/>
    </row>
    <row r="2464">
      <c r="A2464" s="6"/>
      <c r="B2464" s="6" t="s">
        <v>3531</v>
      </c>
      <c r="C2464" s="8" t="s">
        <v>3532</v>
      </c>
      <c r="G2464" s="10"/>
    </row>
    <row r="2465">
      <c r="A2465" s="6"/>
      <c r="B2465" s="6" t="s">
        <v>3533</v>
      </c>
      <c r="C2465" s="8" t="s">
        <v>3534</v>
      </c>
      <c r="G2465" s="10"/>
    </row>
    <row r="2466">
      <c r="A2466" s="6"/>
      <c r="B2466" s="6" t="s">
        <v>3535</v>
      </c>
      <c r="C2466" s="8" t="s">
        <v>3536</v>
      </c>
      <c r="G2466" s="10"/>
    </row>
    <row r="2467">
      <c r="A2467" s="6"/>
      <c r="B2467" s="6" t="s">
        <v>3537</v>
      </c>
      <c r="C2467" s="8" t="s">
        <v>3538</v>
      </c>
      <c r="G2467" s="10"/>
    </row>
    <row r="2468">
      <c r="A2468" s="6"/>
      <c r="B2468" s="6" t="s">
        <v>3539</v>
      </c>
      <c r="C2468" s="8" t="s">
        <v>3540</v>
      </c>
      <c r="G2468" s="10"/>
    </row>
    <row r="2469">
      <c r="A2469" s="6"/>
      <c r="B2469" s="6" t="s">
        <v>3541</v>
      </c>
      <c r="C2469" s="8" t="s">
        <v>3542</v>
      </c>
      <c r="G2469" s="10"/>
    </row>
    <row r="2470">
      <c r="A2470" s="6"/>
      <c r="B2470" s="6" t="s">
        <v>3543</v>
      </c>
      <c r="C2470" s="8" t="s">
        <v>3544</v>
      </c>
      <c r="G2470" s="10"/>
    </row>
    <row r="2471">
      <c r="A2471" s="6"/>
      <c r="B2471" s="6" t="s">
        <v>3545</v>
      </c>
      <c r="C2471" s="8" t="s">
        <v>3546</v>
      </c>
      <c r="G2471" s="10"/>
    </row>
    <row r="2472">
      <c r="A2472" s="6"/>
      <c r="B2472" s="6" t="s">
        <v>3547</v>
      </c>
      <c r="C2472" s="8" t="s">
        <v>3548</v>
      </c>
      <c r="G2472" s="10"/>
    </row>
    <row r="2473">
      <c r="A2473" s="6"/>
      <c r="B2473" s="6" t="s">
        <v>3549</v>
      </c>
      <c r="C2473" s="8" t="s">
        <v>3550</v>
      </c>
      <c r="G2473" s="10"/>
    </row>
    <row r="2474">
      <c r="A2474" s="6"/>
      <c r="B2474" s="6" t="s">
        <v>3551</v>
      </c>
      <c r="C2474" s="8" t="s">
        <v>3552</v>
      </c>
      <c r="G2474" s="10"/>
    </row>
    <row r="2475">
      <c r="A2475" s="6"/>
      <c r="B2475" s="6" t="s">
        <v>3553</v>
      </c>
      <c r="C2475" s="8" t="s">
        <v>3554</v>
      </c>
      <c r="G2475" s="10"/>
    </row>
    <row r="2476">
      <c r="A2476" s="6"/>
      <c r="B2476" s="6" t="s">
        <v>3555</v>
      </c>
      <c r="C2476" s="8" t="s">
        <v>3556</v>
      </c>
      <c r="G2476" s="10"/>
    </row>
    <row r="2477">
      <c r="A2477" s="6"/>
      <c r="B2477" s="6" t="s">
        <v>3557</v>
      </c>
      <c r="C2477" s="8" t="s">
        <v>3558</v>
      </c>
      <c r="G2477" s="10"/>
    </row>
    <row r="2478">
      <c r="A2478" s="6"/>
      <c r="B2478" s="6" t="s">
        <v>3559</v>
      </c>
      <c r="C2478" s="8" t="s">
        <v>3560</v>
      </c>
      <c r="G2478" s="10"/>
    </row>
    <row r="2479">
      <c r="A2479" s="6"/>
      <c r="B2479" s="6" t="s">
        <v>3561</v>
      </c>
      <c r="C2479" s="8" t="s">
        <v>3562</v>
      </c>
      <c r="G2479" s="10"/>
    </row>
    <row r="2480">
      <c r="A2480" s="6"/>
      <c r="B2480" s="6" t="s">
        <v>3563</v>
      </c>
      <c r="C2480" s="8" t="s">
        <v>3564</v>
      </c>
      <c r="G2480" s="10"/>
    </row>
    <row r="2481">
      <c r="A2481" s="6"/>
      <c r="B2481" s="6" t="s">
        <v>3565</v>
      </c>
      <c r="C2481" s="8" t="s">
        <v>3566</v>
      </c>
      <c r="G2481" s="10"/>
    </row>
    <row r="2482">
      <c r="A2482" s="6"/>
      <c r="B2482" s="6" t="s">
        <v>3567</v>
      </c>
      <c r="C2482" s="8" t="s">
        <v>3568</v>
      </c>
      <c r="G2482" s="10"/>
    </row>
    <row r="2483">
      <c r="A2483" s="6"/>
      <c r="B2483" s="6" t="s">
        <v>3569</v>
      </c>
      <c r="C2483" s="8" t="s">
        <v>3570</v>
      </c>
      <c r="G2483" s="10"/>
    </row>
    <row r="2484">
      <c r="A2484" s="6"/>
      <c r="B2484" s="6" t="s">
        <v>3571</v>
      </c>
      <c r="C2484" s="8" t="s">
        <v>3572</v>
      </c>
      <c r="G2484" s="10"/>
    </row>
    <row r="2485">
      <c r="A2485" s="6"/>
      <c r="B2485" s="6" t="s">
        <v>3573</v>
      </c>
      <c r="C2485" s="8" t="s">
        <v>354</v>
      </c>
      <c r="G2485" s="10"/>
    </row>
    <row r="2486">
      <c r="A2486" s="6"/>
      <c r="B2486" s="6" t="s">
        <v>3574</v>
      </c>
      <c r="C2486" s="8" t="s">
        <v>3575</v>
      </c>
      <c r="G2486" s="10"/>
    </row>
    <row r="2487">
      <c r="A2487" s="6"/>
      <c r="B2487" s="6" t="s">
        <v>3576</v>
      </c>
      <c r="C2487" s="8" t="s">
        <v>3577</v>
      </c>
      <c r="G2487" s="10"/>
    </row>
    <row r="2488">
      <c r="A2488" s="6"/>
      <c r="B2488" s="6" t="s">
        <v>3578</v>
      </c>
      <c r="C2488" s="8" t="s">
        <v>3579</v>
      </c>
      <c r="G2488" s="10"/>
    </row>
    <row r="2489">
      <c r="A2489" s="6"/>
      <c r="B2489" s="6" t="s">
        <v>3580</v>
      </c>
      <c r="C2489" s="8" t="s">
        <v>3581</v>
      </c>
      <c r="G2489" s="10"/>
    </row>
    <row r="2490">
      <c r="A2490" s="6"/>
      <c r="B2490" s="6" t="s">
        <v>3582</v>
      </c>
      <c r="C2490" s="8" t="s">
        <v>3583</v>
      </c>
      <c r="G2490" s="10"/>
    </row>
    <row r="2491">
      <c r="A2491" s="6"/>
      <c r="B2491" s="6" t="s">
        <v>3584</v>
      </c>
      <c r="C2491" s="8" t="s">
        <v>3585</v>
      </c>
      <c r="G2491" s="10"/>
    </row>
    <row r="2492">
      <c r="A2492" s="6"/>
      <c r="B2492" s="6" t="s">
        <v>3586</v>
      </c>
      <c r="C2492" s="8" t="s">
        <v>3587</v>
      </c>
      <c r="G2492" s="10"/>
    </row>
    <row r="2493">
      <c r="A2493" s="6"/>
      <c r="B2493" s="6" t="s">
        <v>3588</v>
      </c>
      <c r="C2493" s="8" t="s">
        <v>3589</v>
      </c>
      <c r="G2493" s="10"/>
    </row>
    <row r="2494">
      <c r="A2494" s="6"/>
      <c r="B2494" s="6" t="s">
        <v>3590</v>
      </c>
      <c r="C2494" s="8" t="s">
        <v>3591</v>
      </c>
      <c r="G2494" s="10"/>
    </row>
    <row r="2495">
      <c r="A2495" s="6"/>
      <c r="B2495" s="6" t="s">
        <v>3592</v>
      </c>
      <c r="C2495" s="8" t="s">
        <v>3593</v>
      </c>
      <c r="G2495" s="10"/>
    </row>
    <row r="2496">
      <c r="A2496" s="6"/>
      <c r="B2496" s="6" t="s">
        <v>3594</v>
      </c>
      <c r="C2496" s="8" t="s">
        <v>3595</v>
      </c>
      <c r="G2496" s="10"/>
    </row>
    <row r="2497">
      <c r="A2497" s="6"/>
      <c r="B2497" s="6" t="s">
        <v>3596</v>
      </c>
      <c r="C2497" s="8" t="s">
        <v>3597</v>
      </c>
      <c r="G2497" s="10"/>
    </row>
    <row r="2498">
      <c r="A2498" s="6"/>
      <c r="B2498" s="6" t="s">
        <v>3598</v>
      </c>
      <c r="C2498" s="8" t="s">
        <v>3599</v>
      </c>
      <c r="G2498" s="10"/>
    </row>
    <row r="2499">
      <c r="A2499" s="6"/>
      <c r="B2499" s="6" t="s">
        <v>3600</v>
      </c>
      <c r="C2499" s="8" t="s">
        <v>3601</v>
      </c>
      <c r="G2499" s="10"/>
    </row>
    <row r="2500">
      <c r="A2500" s="6"/>
      <c r="B2500" s="6" t="s">
        <v>3602</v>
      </c>
      <c r="C2500" s="8" t="s">
        <v>3603</v>
      </c>
      <c r="G2500" s="10"/>
    </row>
    <row r="2501">
      <c r="A2501" s="6"/>
      <c r="B2501" s="6" t="s">
        <v>3604</v>
      </c>
      <c r="C2501" s="8" t="s">
        <v>3605</v>
      </c>
      <c r="G2501" s="10"/>
    </row>
    <row r="2502">
      <c r="A2502" s="6"/>
      <c r="B2502" s="6" t="s">
        <v>3606</v>
      </c>
      <c r="C2502" s="8" t="s">
        <v>3607</v>
      </c>
      <c r="G2502" s="10"/>
    </row>
    <row r="2503">
      <c r="A2503" s="6"/>
      <c r="B2503" s="6" t="s">
        <v>3608</v>
      </c>
      <c r="C2503" s="8" t="s">
        <v>3609</v>
      </c>
      <c r="G2503" s="10"/>
    </row>
    <row r="2504">
      <c r="A2504" s="6"/>
      <c r="B2504" s="6" t="s">
        <v>3610</v>
      </c>
      <c r="C2504" s="8" t="s">
        <v>3611</v>
      </c>
      <c r="G2504" s="10"/>
    </row>
    <row r="2505">
      <c r="A2505" s="6"/>
      <c r="B2505" s="6" t="s">
        <v>3612</v>
      </c>
      <c r="C2505" s="8" t="s">
        <v>3613</v>
      </c>
      <c r="G2505" s="10"/>
    </row>
    <row r="2506">
      <c r="A2506" s="6"/>
      <c r="B2506" s="6" t="s">
        <v>3614</v>
      </c>
      <c r="C2506" s="8" t="s">
        <v>3615</v>
      </c>
      <c r="G2506" s="10"/>
    </row>
    <row r="2507">
      <c r="A2507" s="6"/>
      <c r="B2507" s="6" t="s">
        <v>3616</v>
      </c>
      <c r="C2507" s="8" t="s">
        <v>3617</v>
      </c>
      <c r="G2507" s="10"/>
    </row>
    <row r="2508">
      <c r="A2508" s="6"/>
      <c r="B2508" s="6" t="s">
        <v>3618</v>
      </c>
      <c r="C2508" s="8" t="s">
        <v>3619</v>
      </c>
      <c r="G2508" s="10"/>
    </row>
    <row r="2509">
      <c r="A2509" s="6"/>
      <c r="B2509" s="6" t="s">
        <v>3620</v>
      </c>
      <c r="C2509" s="8" t="s">
        <v>3621</v>
      </c>
      <c r="G2509" s="10"/>
    </row>
    <row r="2510">
      <c r="A2510" s="6"/>
      <c r="B2510" s="6" t="s">
        <v>3622</v>
      </c>
      <c r="C2510" s="8" t="s">
        <v>3623</v>
      </c>
      <c r="G2510" s="10"/>
    </row>
    <row r="2511">
      <c r="A2511" s="6"/>
      <c r="B2511" s="6" t="s">
        <v>3624</v>
      </c>
      <c r="C2511" s="8" t="s">
        <v>1296</v>
      </c>
      <c r="G2511" s="10"/>
    </row>
    <row r="2512">
      <c r="A2512" s="6"/>
      <c r="B2512" s="6" t="s">
        <v>3625</v>
      </c>
      <c r="C2512" s="8" t="s">
        <v>3626</v>
      </c>
      <c r="G2512" s="10"/>
    </row>
    <row r="2513">
      <c r="A2513" s="6"/>
      <c r="B2513" s="6" t="s">
        <v>3627</v>
      </c>
      <c r="C2513" s="8" t="s">
        <v>3628</v>
      </c>
      <c r="G2513" s="10"/>
    </row>
    <row r="2514">
      <c r="A2514" s="6"/>
      <c r="B2514" s="6" t="s">
        <v>3629</v>
      </c>
      <c r="C2514" s="8" t="s">
        <v>3630</v>
      </c>
      <c r="G2514" s="10"/>
    </row>
    <row r="2515">
      <c r="A2515" s="6"/>
      <c r="B2515" s="6" t="s">
        <v>3631</v>
      </c>
      <c r="C2515" s="8" t="s">
        <v>3632</v>
      </c>
      <c r="G2515" s="10"/>
    </row>
    <row r="2516">
      <c r="A2516" s="6"/>
      <c r="B2516" s="6" t="s">
        <v>3633</v>
      </c>
      <c r="C2516" s="8" t="s">
        <v>3634</v>
      </c>
      <c r="G2516" s="10"/>
    </row>
    <row r="2517">
      <c r="A2517" s="6"/>
      <c r="B2517" s="6" t="s">
        <v>3635</v>
      </c>
      <c r="C2517" s="8" t="s">
        <v>3636</v>
      </c>
      <c r="G2517" s="10"/>
    </row>
    <row r="2518">
      <c r="A2518" s="6"/>
      <c r="B2518" s="6" t="s">
        <v>3637</v>
      </c>
      <c r="C2518" s="8" t="s">
        <v>3638</v>
      </c>
      <c r="G2518" s="10"/>
    </row>
    <row r="2519">
      <c r="A2519" s="6"/>
      <c r="B2519" s="6" t="s">
        <v>3639</v>
      </c>
      <c r="C2519" s="8" t="s">
        <v>901</v>
      </c>
      <c r="G2519" s="10"/>
    </row>
    <row r="2520">
      <c r="A2520" s="6"/>
      <c r="B2520" s="6" t="s">
        <v>3640</v>
      </c>
      <c r="C2520" s="8" t="s">
        <v>3641</v>
      </c>
      <c r="G2520" s="10"/>
    </row>
    <row r="2521">
      <c r="A2521" s="6"/>
      <c r="B2521" s="6" t="s">
        <v>3642</v>
      </c>
      <c r="C2521" s="8" t="s">
        <v>3643</v>
      </c>
      <c r="G2521" s="10"/>
    </row>
    <row r="2522">
      <c r="A2522" s="6"/>
      <c r="B2522" s="6" t="s">
        <v>3644</v>
      </c>
      <c r="C2522" s="8" t="s">
        <v>3645</v>
      </c>
      <c r="G2522" s="10"/>
    </row>
    <row r="2523">
      <c r="A2523" s="6"/>
      <c r="B2523" s="6" t="s">
        <v>3646</v>
      </c>
      <c r="C2523" s="8" t="s">
        <v>3647</v>
      </c>
      <c r="G2523" s="10"/>
    </row>
    <row r="2524">
      <c r="A2524" s="6"/>
      <c r="B2524" s="6" t="s">
        <v>3648</v>
      </c>
      <c r="C2524" s="8" t="s">
        <v>3649</v>
      </c>
      <c r="G2524" s="10"/>
    </row>
    <row r="2525">
      <c r="A2525" s="6"/>
      <c r="B2525" s="6" t="s">
        <v>3650</v>
      </c>
      <c r="C2525" s="8" t="s">
        <v>2994</v>
      </c>
      <c r="G2525" s="10"/>
    </row>
    <row r="2526">
      <c r="A2526" s="6"/>
      <c r="B2526" s="6" t="s">
        <v>3651</v>
      </c>
      <c r="C2526" s="8" t="s">
        <v>3652</v>
      </c>
      <c r="G2526" s="10"/>
    </row>
    <row r="2527">
      <c r="A2527" s="6"/>
      <c r="B2527" s="6" t="s">
        <v>3653</v>
      </c>
      <c r="C2527" s="8" t="s">
        <v>3654</v>
      </c>
      <c r="G2527" s="10"/>
    </row>
    <row r="2528">
      <c r="A2528" s="6"/>
      <c r="B2528" s="6" t="s">
        <v>3655</v>
      </c>
      <c r="C2528" s="8" t="s">
        <v>3656</v>
      </c>
      <c r="G2528" s="10"/>
    </row>
    <row r="2529">
      <c r="A2529" s="6"/>
      <c r="B2529" s="6" t="s">
        <v>3657</v>
      </c>
      <c r="C2529" s="8" t="s">
        <v>3658</v>
      </c>
      <c r="G2529" s="10"/>
    </row>
    <row r="2530">
      <c r="A2530" s="6"/>
      <c r="B2530" s="6" t="s">
        <v>3659</v>
      </c>
      <c r="C2530" s="8" t="s">
        <v>3660</v>
      </c>
      <c r="G2530" s="10"/>
    </row>
    <row r="2531">
      <c r="A2531" s="6"/>
      <c r="B2531" s="6" t="s">
        <v>3661</v>
      </c>
      <c r="C2531" s="8" t="s">
        <v>3662</v>
      </c>
      <c r="G2531" s="10"/>
    </row>
    <row r="2532">
      <c r="A2532" s="6"/>
      <c r="B2532" s="6" t="s">
        <v>3663</v>
      </c>
      <c r="C2532" s="8" t="s">
        <v>3664</v>
      </c>
      <c r="G2532" s="10"/>
    </row>
    <row r="2533">
      <c r="A2533" s="6"/>
      <c r="B2533" s="6" t="s">
        <v>3665</v>
      </c>
      <c r="C2533" s="8" t="s">
        <v>3666</v>
      </c>
      <c r="G2533" s="10"/>
    </row>
    <row r="2534">
      <c r="A2534" s="6"/>
      <c r="B2534" s="6" t="s">
        <v>3667</v>
      </c>
      <c r="C2534" s="8" t="s">
        <v>3668</v>
      </c>
      <c r="G2534" s="10"/>
    </row>
    <row r="2535">
      <c r="A2535" s="6"/>
      <c r="B2535" s="6" t="s">
        <v>3669</v>
      </c>
      <c r="C2535" s="8" t="s">
        <v>3670</v>
      </c>
      <c r="G2535" s="10"/>
    </row>
    <row r="2536">
      <c r="A2536" s="6"/>
      <c r="B2536" s="6" t="s">
        <v>3671</v>
      </c>
      <c r="C2536" s="8" t="s">
        <v>3672</v>
      </c>
      <c r="G2536" s="10"/>
    </row>
    <row r="2537">
      <c r="A2537" s="6"/>
      <c r="B2537" s="6" t="s">
        <v>3673</v>
      </c>
      <c r="C2537" s="8" t="s">
        <v>3674</v>
      </c>
      <c r="G2537" s="10"/>
    </row>
    <row r="2538">
      <c r="A2538" s="6"/>
      <c r="B2538" s="6" t="s">
        <v>3675</v>
      </c>
      <c r="C2538" s="8" t="s">
        <v>3676</v>
      </c>
      <c r="G2538" s="10"/>
    </row>
    <row r="2539">
      <c r="A2539" s="6"/>
      <c r="B2539" s="6" t="s">
        <v>3677</v>
      </c>
      <c r="C2539" s="8" t="s">
        <v>3678</v>
      </c>
      <c r="G2539" s="10"/>
    </row>
    <row r="2540">
      <c r="A2540" s="6"/>
      <c r="B2540" s="6" t="s">
        <v>3679</v>
      </c>
      <c r="C2540" s="8" t="s">
        <v>3680</v>
      </c>
      <c r="G2540" s="10"/>
    </row>
    <row r="2541">
      <c r="A2541" s="6"/>
      <c r="B2541" s="6" t="s">
        <v>3681</v>
      </c>
      <c r="C2541" s="8" t="s">
        <v>3682</v>
      </c>
      <c r="G2541" s="10"/>
    </row>
    <row r="2542">
      <c r="A2542" s="6"/>
      <c r="B2542" s="6" t="s">
        <v>3683</v>
      </c>
      <c r="C2542" s="8" t="s">
        <v>3684</v>
      </c>
      <c r="G2542" s="10"/>
    </row>
    <row r="2543">
      <c r="A2543" s="6"/>
      <c r="B2543" s="6" t="s">
        <v>3685</v>
      </c>
      <c r="C2543" s="8" t="s">
        <v>3686</v>
      </c>
      <c r="G2543" s="10"/>
    </row>
    <row r="2544">
      <c r="A2544" s="6"/>
      <c r="B2544" s="6" t="s">
        <v>3687</v>
      </c>
      <c r="C2544" s="8" t="s">
        <v>3688</v>
      </c>
      <c r="G2544" s="10"/>
    </row>
    <row r="2545">
      <c r="A2545" s="6"/>
      <c r="B2545" s="6" t="s">
        <v>3689</v>
      </c>
      <c r="C2545" s="8" t="s">
        <v>3690</v>
      </c>
      <c r="G2545" s="10"/>
    </row>
    <row r="2546">
      <c r="A2546" s="6"/>
      <c r="B2546" s="6" t="s">
        <v>3691</v>
      </c>
      <c r="C2546" s="8" t="s">
        <v>3692</v>
      </c>
      <c r="G2546" s="10"/>
    </row>
    <row r="2547">
      <c r="A2547" s="6"/>
      <c r="B2547" s="6" t="s">
        <v>3693</v>
      </c>
      <c r="C2547" s="8" t="s">
        <v>3694</v>
      </c>
      <c r="G2547" s="10"/>
    </row>
    <row r="2548">
      <c r="A2548" s="6"/>
      <c r="B2548" s="6" t="s">
        <v>3695</v>
      </c>
      <c r="C2548" s="8" t="s">
        <v>3696</v>
      </c>
      <c r="G2548" s="10"/>
    </row>
    <row r="2549">
      <c r="A2549" s="6"/>
      <c r="B2549" s="6" t="s">
        <v>3697</v>
      </c>
      <c r="C2549" s="8" t="s">
        <v>3698</v>
      </c>
      <c r="G2549" s="10"/>
    </row>
    <row r="2550">
      <c r="A2550" s="6"/>
      <c r="B2550" s="6" t="s">
        <v>3699</v>
      </c>
      <c r="C2550" s="8" t="s">
        <v>3700</v>
      </c>
      <c r="G2550" s="10"/>
    </row>
    <row r="2551">
      <c r="A2551" s="6"/>
      <c r="B2551" s="6" t="s">
        <v>3701</v>
      </c>
      <c r="C2551" s="8" t="s">
        <v>3702</v>
      </c>
      <c r="G2551" s="10"/>
    </row>
    <row r="2552">
      <c r="A2552" s="6"/>
      <c r="B2552" s="6" t="s">
        <v>3703</v>
      </c>
      <c r="C2552" s="8" t="s">
        <v>3704</v>
      </c>
      <c r="G2552" s="10"/>
    </row>
    <row r="2553">
      <c r="A2553" s="6"/>
      <c r="B2553" s="6" t="s">
        <v>3705</v>
      </c>
      <c r="C2553" s="8" t="s">
        <v>3706</v>
      </c>
      <c r="G2553" s="10"/>
    </row>
    <row r="2554">
      <c r="A2554" s="6"/>
      <c r="B2554" s="6" t="s">
        <v>3707</v>
      </c>
      <c r="C2554" s="8" t="s">
        <v>3708</v>
      </c>
      <c r="G2554" s="10"/>
    </row>
    <row r="2555">
      <c r="A2555" s="6"/>
      <c r="B2555" s="6" t="s">
        <v>3709</v>
      </c>
      <c r="C2555" s="8" t="s">
        <v>3710</v>
      </c>
      <c r="G2555" s="10"/>
    </row>
    <row r="2556">
      <c r="A2556" s="6"/>
      <c r="B2556" s="6" t="s">
        <v>3711</v>
      </c>
      <c r="C2556" s="8" t="s">
        <v>3712</v>
      </c>
      <c r="G2556" s="10"/>
    </row>
    <row r="2557">
      <c r="A2557" s="6"/>
      <c r="B2557" s="6" t="s">
        <v>3713</v>
      </c>
      <c r="C2557" s="8" t="s">
        <v>3714</v>
      </c>
      <c r="G2557" s="10"/>
    </row>
    <row r="2558">
      <c r="A2558" s="6"/>
      <c r="B2558" s="6" t="s">
        <v>3715</v>
      </c>
      <c r="C2558" s="8" t="s">
        <v>3716</v>
      </c>
      <c r="G2558" s="10"/>
    </row>
    <row r="2559">
      <c r="A2559" s="6"/>
      <c r="B2559" s="6" t="s">
        <v>3717</v>
      </c>
      <c r="C2559" s="8" t="s">
        <v>3718</v>
      </c>
      <c r="G2559" s="10"/>
    </row>
    <row r="2560">
      <c r="A2560" s="6"/>
      <c r="B2560" s="6" t="s">
        <v>3719</v>
      </c>
      <c r="C2560" s="8" t="s">
        <v>3720</v>
      </c>
      <c r="G2560" s="10"/>
    </row>
    <row r="2561">
      <c r="A2561" s="6"/>
      <c r="B2561" s="6" t="s">
        <v>3721</v>
      </c>
      <c r="C2561" s="8" t="s">
        <v>3722</v>
      </c>
      <c r="G2561" s="10"/>
    </row>
    <row r="2562">
      <c r="A2562" s="6"/>
      <c r="B2562" s="6" t="s">
        <v>3723</v>
      </c>
      <c r="C2562" s="8" t="s">
        <v>3724</v>
      </c>
      <c r="G2562" s="10"/>
    </row>
    <row r="2563">
      <c r="A2563" s="6"/>
      <c r="B2563" s="6" t="s">
        <v>3725</v>
      </c>
      <c r="C2563" s="8" t="s">
        <v>3726</v>
      </c>
      <c r="G2563" s="10"/>
    </row>
    <row r="2564">
      <c r="A2564" s="6"/>
      <c r="B2564" s="6" t="s">
        <v>3727</v>
      </c>
      <c r="C2564" s="8" t="s">
        <v>3728</v>
      </c>
      <c r="G2564" s="10"/>
    </row>
    <row r="2565">
      <c r="A2565" s="6"/>
      <c r="B2565" s="6" t="s">
        <v>3729</v>
      </c>
      <c r="C2565" s="8" t="s">
        <v>3730</v>
      </c>
      <c r="G2565" s="10"/>
    </row>
    <row r="2566">
      <c r="A2566" s="6"/>
      <c r="B2566" s="6" t="s">
        <v>3731</v>
      </c>
      <c r="C2566" s="8" t="s">
        <v>3732</v>
      </c>
      <c r="G2566" s="10"/>
    </row>
    <row r="2567">
      <c r="A2567" s="6"/>
      <c r="B2567" s="6" t="s">
        <v>3733</v>
      </c>
      <c r="C2567" s="8" t="s">
        <v>3734</v>
      </c>
      <c r="G2567" s="10"/>
    </row>
    <row r="2568">
      <c r="A2568" s="6"/>
      <c r="B2568" s="6" t="s">
        <v>3735</v>
      </c>
      <c r="C2568" s="8" t="s">
        <v>3736</v>
      </c>
      <c r="G2568" s="10"/>
    </row>
    <row r="2569">
      <c r="A2569" s="6"/>
      <c r="B2569" s="6" t="s">
        <v>3737</v>
      </c>
      <c r="C2569" s="8" t="s">
        <v>3738</v>
      </c>
      <c r="G2569" s="10"/>
    </row>
    <row r="2570">
      <c r="A2570" s="6"/>
      <c r="B2570" s="6" t="s">
        <v>3739</v>
      </c>
      <c r="C2570" s="8" t="s">
        <v>3740</v>
      </c>
      <c r="G2570" s="10"/>
    </row>
    <row r="2571">
      <c r="A2571" s="6"/>
      <c r="B2571" s="6" t="s">
        <v>3741</v>
      </c>
      <c r="C2571" s="8" t="s">
        <v>3742</v>
      </c>
      <c r="G2571" s="10"/>
    </row>
    <row r="2572">
      <c r="A2572" s="6"/>
      <c r="B2572" s="6" t="s">
        <v>3743</v>
      </c>
      <c r="C2572" s="8" t="s">
        <v>3744</v>
      </c>
      <c r="G2572" s="10"/>
    </row>
    <row r="2573">
      <c r="A2573" s="6"/>
      <c r="B2573" s="6" t="s">
        <v>3745</v>
      </c>
      <c r="C2573" s="8" t="s">
        <v>3746</v>
      </c>
      <c r="G2573" s="10"/>
    </row>
    <row r="2574">
      <c r="A2574" s="6"/>
      <c r="B2574" s="6" t="s">
        <v>3747</v>
      </c>
      <c r="C2574" s="8" t="s">
        <v>3748</v>
      </c>
      <c r="G2574" s="10"/>
    </row>
    <row r="2575">
      <c r="A2575" s="6"/>
      <c r="B2575" s="6" t="s">
        <v>3749</v>
      </c>
      <c r="C2575" s="8" t="s">
        <v>901</v>
      </c>
      <c r="G2575" s="10"/>
    </row>
    <row r="2576">
      <c r="A2576" s="6"/>
      <c r="B2576" s="6" t="s">
        <v>3750</v>
      </c>
      <c r="C2576" s="8" t="s">
        <v>3751</v>
      </c>
      <c r="G2576" s="10"/>
    </row>
    <row r="2577">
      <c r="A2577" s="6"/>
      <c r="B2577" s="6" t="s">
        <v>3752</v>
      </c>
      <c r="C2577" s="8" t="s">
        <v>3753</v>
      </c>
      <c r="G2577" s="10"/>
    </row>
    <row r="2578">
      <c r="A2578" s="6"/>
      <c r="B2578" s="6" t="s">
        <v>3754</v>
      </c>
      <c r="C2578" s="8" t="s">
        <v>3755</v>
      </c>
      <c r="G2578" s="10"/>
    </row>
    <row r="2579">
      <c r="A2579" s="6"/>
      <c r="B2579" s="6" t="s">
        <v>3756</v>
      </c>
      <c r="C2579" s="8" t="s">
        <v>3757</v>
      </c>
      <c r="G2579" s="10"/>
    </row>
    <row r="2580">
      <c r="A2580" s="6"/>
      <c r="B2580" s="6" t="s">
        <v>3758</v>
      </c>
      <c r="C2580" s="8" t="s">
        <v>3759</v>
      </c>
      <c r="G2580" s="10"/>
    </row>
    <row r="2581">
      <c r="A2581" s="6"/>
      <c r="B2581" s="6" t="s">
        <v>3760</v>
      </c>
      <c r="C2581" s="8" t="s">
        <v>3761</v>
      </c>
      <c r="G2581" s="10"/>
    </row>
    <row r="2582">
      <c r="A2582" s="6"/>
      <c r="B2582" s="6" t="s">
        <v>3762</v>
      </c>
      <c r="C2582" s="8" t="s">
        <v>3763</v>
      </c>
      <c r="G2582" s="10"/>
    </row>
    <row r="2583">
      <c r="A2583" s="6"/>
      <c r="B2583" s="6" t="s">
        <v>3764</v>
      </c>
      <c r="C2583" s="8" t="s">
        <v>3765</v>
      </c>
      <c r="G2583" s="10"/>
    </row>
    <row r="2584">
      <c r="A2584" s="6"/>
      <c r="B2584" s="6" t="s">
        <v>3766</v>
      </c>
      <c r="C2584" s="8" t="s">
        <v>3767</v>
      </c>
      <c r="G2584" s="10"/>
    </row>
    <row r="2585">
      <c r="A2585" s="6"/>
      <c r="B2585" s="6" t="s">
        <v>3768</v>
      </c>
      <c r="C2585" s="8" t="s">
        <v>846</v>
      </c>
      <c r="G2585" s="10"/>
    </row>
    <row r="2586">
      <c r="A2586" s="6"/>
      <c r="B2586" s="6" t="s">
        <v>3769</v>
      </c>
      <c r="C2586" s="8" t="s">
        <v>3770</v>
      </c>
      <c r="G2586" s="10"/>
    </row>
    <row r="2587">
      <c r="A2587" s="6"/>
      <c r="B2587" s="6" t="s">
        <v>3771</v>
      </c>
      <c r="C2587" s="8" t="s">
        <v>3772</v>
      </c>
      <c r="G2587" s="10"/>
    </row>
    <row r="2588">
      <c r="A2588" s="6"/>
      <c r="B2588" s="6" t="s">
        <v>3773</v>
      </c>
      <c r="C2588" s="8" t="s">
        <v>3774</v>
      </c>
      <c r="G2588" s="10"/>
    </row>
    <row r="2589">
      <c r="A2589" s="6"/>
      <c r="B2589" s="6" t="s">
        <v>3775</v>
      </c>
      <c r="C2589" s="8" t="s">
        <v>3776</v>
      </c>
      <c r="G2589" s="10"/>
    </row>
    <row r="2590">
      <c r="A2590" s="6"/>
      <c r="B2590" s="6" t="s">
        <v>3777</v>
      </c>
      <c r="C2590" s="8" t="s">
        <v>3778</v>
      </c>
      <c r="G2590" s="10"/>
    </row>
    <row r="2591">
      <c r="A2591" s="6"/>
      <c r="B2591" s="6" t="s">
        <v>3779</v>
      </c>
      <c r="C2591" s="8" t="s">
        <v>3780</v>
      </c>
      <c r="G2591" s="10"/>
    </row>
    <row r="2592">
      <c r="A2592" s="6"/>
      <c r="B2592" s="6" t="s">
        <v>3781</v>
      </c>
      <c r="C2592" s="8" t="s">
        <v>3782</v>
      </c>
      <c r="G2592" s="10"/>
    </row>
    <row r="2593">
      <c r="A2593" s="6"/>
      <c r="B2593" s="6" t="s">
        <v>3783</v>
      </c>
      <c r="C2593" s="8" t="s">
        <v>3784</v>
      </c>
      <c r="G2593" s="10"/>
    </row>
    <row r="2594">
      <c r="A2594" s="6"/>
      <c r="B2594" s="6" t="s">
        <v>3785</v>
      </c>
      <c r="C2594" s="8" t="s">
        <v>3786</v>
      </c>
      <c r="G2594" s="10"/>
    </row>
    <row r="2595">
      <c r="A2595" s="6"/>
      <c r="B2595" s="6" t="s">
        <v>3787</v>
      </c>
      <c r="C2595" s="8" t="s">
        <v>3788</v>
      </c>
      <c r="G2595" s="10"/>
    </row>
    <row r="2596">
      <c r="A2596" s="6"/>
      <c r="B2596" s="6" t="s">
        <v>3789</v>
      </c>
      <c r="C2596" s="8" t="s">
        <v>3790</v>
      </c>
      <c r="G2596" s="10"/>
    </row>
    <row r="2597">
      <c r="A2597" s="6"/>
      <c r="B2597" s="6" t="s">
        <v>3791</v>
      </c>
      <c r="C2597" s="8" t="s">
        <v>3792</v>
      </c>
      <c r="G2597" s="10"/>
    </row>
    <row r="2598">
      <c r="A2598" s="6"/>
      <c r="B2598" s="6" t="s">
        <v>3793</v>
      </c>
      <c r="C2598" s="8" t="s">
        <v>3794</v>
      </c>
      <c r="G2598" s="10"/>
    </row>
    <row r="2599">
      <c r="A2599" s="6"/>
      <c r="B2599" s="6" t="s">
        <v>3795</v>
      </c>
      <c r="C2599" s="8" t="s">
        <v>901</v>
      </c>
      <c r="G2599" s="10"/>
    </row>
    <row r="2600">
      <c r="A2600" s="6"/>
      <c r="B2600" s="6" t="s">
        <v>3796</v>
      </c>
      <c r="C2600" s="8" t="s">
        <v>3797</v>
      </c>
      <c r="G2600" s="10"/>
    </row>
    <row r="2601">
      <c r="A2601" s="6"/>
      <c r="B2601" s="6" t="s">
        <v>3798</v>
      </c>
      <c r="C2601" s="8" t="s">
        <v>3799</v>
      </c>
      <c r="G2601" s="10"/>
    </row>
    <row r="2602">
      <c r="A2602" s="6"/>
      <c r="B2602" s="6" t="s">
        <v>3800</v>
      </c>
      <c r="C2602" s="8" t="s">
        <v>3801</v>
      </c>
      <c r="G2602" s="10"/>
    </row>
    <row r="2603">
      <c r="A2603" s="6"/>
      <c r="B2603" s="6" t="s">
        <v>3802</v>
      </c>
      <c r="C2603" s="8" t="s">
        <v>3803</v>
      </c>
      <c r="G2603" s="10"/>
    </row>
    <row r="2604">
      <c r="A2604" s="6"/>
      <c r="B2604" s="6" t="s">
        <v>3804</v>
      </c>
      <c r="C2604" s="8" t="s">
        <v>3805</v>
      </c>
      <c r="G2604" s="10"/>
    </row>
    <row r="2605">
      <c r="A2605" s="6"/>
      <c r="B2605" s="6" t="s">
        <v>3806</v>
      </c>
      <c r="C2605" s="8" t="s">
        <v>3807</v>
      </c>
      <c r="G2605" s="10"/>
    </row>
    <row r="2606">
      <c r="A2606" s="6"/>
      <c r="B2606" s="6" t="s">
        <v>3808</v>
      </c>
      <c r="C2606" s="8" t="s">
        <v>3809</v>
      </c>
      <c r="G2606" s="10"/>
    </row>
    <row r="2607">
      <c r="A2607" s="6"/>
      <c r="B2607" s="6" t="s">
        <v>3810</v>
      </c>
      <c r="C2607" s="8" t="s">
        <v>3811</v>
      </c>
      <c r="G2607" s="10"/>
    </row>
    <row r="2608">
      <c r="A2608" s="6"/>
      <c r="B2608" s="6" t="s">
        <v>3812</v>
      </c>
      <c r="C2608" s="8" t="s">
        <v>3813</v>
      </c>
      <c r="G2608" s="10"/>
    </row>
    <row r="2609">
      <c r="A2609" s="6"/>
      <c r="B2609" s="6" t="s">
        <v>3814</v>
      </c>
      <c r="C2609" s="8" t="s">
        <v>3815</v>
      </c>
      <c r="G2609" s="10"/>
    </row>
    <row r="2610">
      <c r="A2610" s="6"/>
      <c r="B2610" s="6" t="s">
        <v>3816</v>
      </c>
      <c r="C2610" s="8" t="s">
        <v>3817</v>
      </c>
      <c r="G2610" s="10"/>
    </row>
    <row r="2611">
      <c r="A2611" s="6"/>
      <c r="B2611" s="6" t="s">
        <v>3818</v>
      </c>
      <c r="C2611" s="8" t="s">
        <v>3819</v>
      </c>
      <c r="G2611" s="10"/>
    </row>
    <row r="2612">
      <c r="A2612" s="6"/>
      <c r="B2612" s="6" t="s">
        <v>3820</v>
      </c>
      <c r="C2612" s="8" t="s">
        <v>3821</v>
      </c>
      <c r="G2612" s="10"/>
    </row>
    <row r="2613">
      <c r="A2613" s="6"/>
      <c r="B2613" s="6" t="s">
        <v>3822</v>
      </c>
      <c r="C2613" s="8" t="s">
        <v>3823</v>
      </c>
      <c r="G2613" s="10"/>
    </row>
    <row r="2614">
      <c r="A2614" s="6"/>
      <c r="B2614" s="6" t="s">
        <v>3824</v>
      </c>
      <c r="C2614" s="8" t="s">
        <v>3825</v>
      </c>
      <c r="G2614" s="10"/>
    </row>
    <row r="2615">
      <c r="A2615" s="6"/>
      <c r="B2615" s="6" t="s">
        <v>3826</v>
      </c>
      <c r="C2615" s="8" t="s">
        <v>3827</v>
      </c>
      <c r="G2615" s="10"/>
    </row>
    <row r="2616">
      <c r="A2616" s="6"/>
      <c r="B2616" s="6" t="s">
        <v>3828</v>
      </c>
      <c r="C2616" s="8" t="s">
        <v>3829</v>
      </c>
      <c r="G2616" s="10"/>
    </row>
    <row r="2617">
      <c r="A2617" s="6"/>
      <c r="B2617" s="6" t="s">
        <v>3830</v>
      </c>
      <c r="C2617" s="8" t="s">
        <v>354</v>
      </c>
      <c r="G2617" s="10"/>
    </row>
    <row r="2618">
      <c r="A2618" s="6"/>
      <c r="B2618" s="6" t="s">
        <v>3831</v>
      </c>
      <c r="C2618" s="8" t="s">
        <v>3832</v>
      </c>
      <c r="G2618" s="10"/>
    </row>
    <row r="2619">
      <c r="A2619" s="6"/>
      <c r="B2619" s="6" t="s">
        <v>3833</v>
      </c>
      <c r="C2619" s="8" t="s">
        <v>3834</v>
      </c>
      <c r="G2619" s="10"/>
    </row>
    <row r="2620">
      <c r="A2620" s="6"/>
      <c r="B2620" s="6" t="s">
        <v>3835</v>
      </c>
      <c r="C2620" s="8" t="s">
        <v>3836</v>
      </c>
      <c r="G2620" s="10"/>
    </row>
    <row r="2621">
      <c r="A2621" s="6"/>
      <c r="B2621" s="6" t="s">
        <v>3837</v>
      </c>
      <c r="C2621" s="8" t="s">
        <v>3838</v>
      </c>
      <c r="G2621" s="10"/>
    </row>
    <row r="2622">
      <c r="A2622" s="6"/>
      <c r="B2622" s="6" t="s">
        <v>3839</v>
      </c>
      <c r="C2622" s="8" t="s">
        <v>3840</v>
      </c>
      <c r="G2622" s="10"/>
    </row>
    <row r="2623">
      <c r="A2623" s="6"/>
      <c r="B2623" s="6" t="s">
        <v>3841</v>
      </c>
      <c r="C2623" s="8" t="s">
        <v>901</v>
      </c>
      <c r="G2623" s="10"/>
    </row>
    <row r="2624">
      <c r="A2624" s="6"/>
      <c r="B2624" s="6" t="s">
        <v>3842</v>
      </c>
      <c r="C2624" s="8" t="s">
        <v>3843</v>
      </c>
      <c r="G2624" s="10"/>
    </row>
    <row r="2625">
      <c r="A2625" s="6"/>
      <c r="B2625" s="6" t="s">
        <v>3844</v>
      </c>
      <c r="C2625" s="8" t="s">
        <v>3845</v>
      </c>
      <c r="G2625" s="10"/>
    </row>
    <row r="2626">
      <c r="A2626" s="6"/>
      <c r="B2626" s="6" t="s">
        <v>3846</v>
      </c>
      <c r="C2626" s="8" t="s">
        <v>3847</v>
      </c>
      <c r="G2626" s="10"/>
    </row>
    <row r="2627">
      <c r="A2627" s="6"/>
      <c r="B2627" s="6" t="s">
        <v>3848</v>
      </c>
      <c r="C2627" s="8" t="s">
        <v>3849</v>
      </c>
      <c r="G2627" s="10"/>
    </row>
    <row r="2628">
      <c r="A2628" s="6"/>
      <c r="B2628" s="6" t="s">
        <v>3850</v>
      </c>
      <c r="C2628" s="8" t="s">
        <v>3851</v>
      </c>
      <c r="G2628" s="10"/>
    </row>
    <row r="2629">
      <c r="A2629" s="6"/>
      <c r="B2629" s="6" t="s">
        <v>3852</v>
      </c>
      <c r="C2629" s="8" t="s">
        <v>3853</v>
      </c>
      <c r="G2629" s="10"/>
    </row>
    <row r="2630">
      <c r="A2630" s="6"/>
      <c r="B2630" s="6" t="s">
        <v>3854</v>
      </c>
      <c r="C2630" s="8" t="s">
        <v>3855</v>
      </c>
      <c r="G2630" s="10"/>
    </row>
    <row r="2631">
      <c r="A2631" s="6"/>
      <c r="B2631" s="6" t="s">
        <v>3856</v>
      </c>
      <c r="C2631" s="8" t="s">
        <v>3857</v>
      </c>
      <c r="G2631" s="10"/>
    </row>
    <row r="2632">
      <c r="A2632" s="6"/>
      <c r="B2632" s="6" t="s">
        <v>3858</v>
      </c>
      <c r="C2632" s="8" t="s">
        <v>3859</v>
      </c>
      <c r="G2632" s="10"/>
    </row>
    <row r="2633">
      <c r="A2633" s="6"/>
      <c r="B2633" s="6" t="s">
        <v>3860</v>
      </c>
      <c r="C2633" s="8" t="s">
        <v>3861</v>
      </c>
      <c r="G2633" s="10"/>
    </row>
    <row r="2634">
      <c r="A2634" s="6"/>
      <c r="B2634" s="6" t="s">
        <v>3862</v>
      </c>
      <c r="C2634" s="8" t="s">
        <v>3863</v>
      </c>
      <c r="G2634" s="10"/>
    </row>
    <row r="2635">
      <c r="A2635" s="6"/>
      <c r="B2635" s="6" t="s">
        <v>3864</v>
      </c>
      <c r="C2635" s="8" t="s">
        <v>3865</v>
      </c>
      <c r="G2635" s="10"/>
    </row>
    <row r="2636">
      <c r="A2636" s="6"/>
      <c r="B2636" s="6" t="s">
        <v>3866</v>
      </c>
      <c r="C2636" s="8" t="s">
        <v>3867</v>
      </c>
      <c r="G2636" s="10"/>
    </row>
    <row r="2637">
      <c r="A2637" s="6"/>
      <c r="B2637" s="6" t="s">
        <v>3868</v>
      </c>
      <c r="C2637" s="8" t="s">
        <v>3869</v>
      </c>
      <c r="G2637" s="10"/>
    </row>
    <row r="2638">
      <c r="A2638" s="6"/>
      <c r="B2638" s="6" t="s">
        <v>3870</v>
      </c>
      <c r="C2638" s="8" t="s">
        <v>3871</v>
      </c>
      <c r="G2638" s="10"/>
    </row>
    <row r="2639">
      <c r="A2639" s="6"/>
      <c r="B2639" s="6" t="s">
        <v>3872</v>
      </c>
      <c r="C2639" s="8" t="s">
        <v>901</v>
      </c>
      <c r="G2639" s="10"/>
    </row>
    <row r="2640">
      <c r="A2640" s="6"/>
      <c r="B2640" s="6" t="s">
        <v>3873</v>
      </c>
      <c r="C2640" s="8" t="s">
        <v>3874</v>
      </c>
      <c r="G2640" s="10"/>
    </row>
    <row r="2641">
      <c r="A2641" s="6"/>
      <c r="B2641" s="6" t="s">
        <v>3875</v>
      </c>
      <c r="C2641" s="8" t="s">
        <v>3876</v>
      </c>
      <c r="G2641" s="10"/>
    </row>
    <row r="2642">
      <c r="A2642" s="6"/>
      <c r="B2642" s="6" t="s">
        <v>3877</v>
      </c>
      <c r="C2642" s="8" t="s">
        <v>3878</v>
      </c>
      <c r="G2642" s="10"/>
    </row>
    <row r="2643">
      <c r="A2643" s="6"/>
      <c r="B2643" s="6" t="s">
        <v>3879</v>
      </c>
      <c r="C2643" s="8" t="s">
        <v>3880</v>
      </c>
      <c r="G2643" s="10"/>
    </row>
    <row r="2644">
      <c r="A2644" s="6"/>
      <c r="B2644" s="6" t="s">
        <v>3881</v>
      </c>
      <c r="C2644" s="8" t="s">
        <v>3882</v>
      </c>
      <c r="G2644" s="10"/>
    </row>
    <row r="2645">
      <c r="A2645" s="6"/>
      <c r="B2645" s="6" t="s">
        <v>3883</v>
      </c>
      <c r="C2645" s="8" t="s">
        <v>3884</v>
      </c>
      <c r="G2645" s="10"/>
    </row>
    <row r="2646">
      <c r="A2646" s="6"/>
      <c r="B2646" s="6" t="s">
        <v>3885</v>
      </c>
      <c r="C2646" s="8" t="s">
        <v>3886</v>
      </c>
      <c r="G2646" s="10"/>
    </row>
    <row r="2647">
      <c r="A2647" s="6"/>
      <c r="B2647" s="6" t="s">
        <v>3887</v>
      </c>
      <c r="C2647" s="8" t="s">
        <v>3888</v>
      </c>
      <c r="G2647" s="10"/>
    </row>
    <row r="2648">
      <c r="A2648" s="6"/>
      <c r="B2648" s="6" t="s">
        <v>3889</v>
      </c>
      <c r="C2648" s="8" t="s">
        <v>3890</v>
      </c>
      <c r="G2648" s="10"/>
    </row>
    <row r="2649">
      <c r="A2649" s="6"/>
      <c r="B2649" s="6" t="s">
        <v>3891</v>
      </c>
      <c r="C2649" s="8" t="s">
        <v>3892</v>
      </c>
      <c r="G2649" s="10"/>
    </row>
    <row r="2650">
      <c r="A2650" s="6"/>
      <c r="B2650" s="6" t="s">
        <v>3893</v>
      </c>
      <c r="C2650" s="8" t="s">
        <v>3894</v>
      </c>
      <c r="G2650" s="10"/>
    </row>
    <row r="2651">
      <c r="A2651" s="6"/>
      <c r="B2651" s="6" t="s">
        <v>3895</v>
      </c>
      <c r="C2651" s="8" t="s">
        <v>3896</v>
      </c>
      <c r="G2651" s="10"/>
    </row>
    <row r="2652">
      <c r="A2652" s="6"/>
      <c r="B2652" s="6" t="s">
        <v>3897</v>
      </c>
      <c r="C2652" s="8" t="s">
        <v>3898</v>
      </c>
      <c r="G2652" s="10"/>
    </row>
    <row r="2653">
      <c r="A2653" s="6"/>
      <c r="B2653" s="6" t="s">
        <v>3899</v>
      </c>
      <c r="C2653" s="8" t="s">
        <v>3900</v>
      </c>
      <c r="G2653" s="10"/>
    </row>
    <row r="2654">
      <c r="A2654" s="6"/>
      <c r="B2654" s="6" t="s">
        <v>3901</v>
      </c>
      <c r="C2654" s="8" t="s">
        <v>3902</v>
      </c>
      <c r="G2654" s="10"/>
    </row>
    <row r="2655">
      <c r="A2655" s="6"/>
      <c r="B2655" s="6" t="s">
        <v>3903</v>
      </c>
      <c r="C2655" s="8" t="s">
        <v>3904</v>
      </c>
      <c r="G2655" s="10"/>
    </row>
    <row r="2656">
      <c r="A2656" s="6"/>
      <c r="B2656" s="6" t="s">
        <v>3905</v>
      </c>
      <c r="C2656" s="8" t="s">
        <v>3906</v>
      </c>
      <c r="G2656" s="10"/>
    </row>
    <row r="2657">
      <c r="A2657" s="6"/>
      <c r="B2657" s="6" t="s">
        <v>3907</v>
      </c>
      <c r="C2657" s="8" t="s">
        <v>3908</v>
      </c>
      <c r="G2657" s="10"/>
    </row>
    <row r="2658">
      <c r="A2658" s="6"/>
      <c r="B2658" s="6" t="s">
        <v>3909</v>
      </c>
      <c r="C2658" s="8" t="s">
        <v>3910</v>
      </c>
      <c r="G2658" s="10"/>
    </row>
    <row r="2659">
      <c r="A2659" s="6"/>
      <c r="B2659" s="6" t="s">
        <v>3911</v>
      </c>
      <c r="C2659" s="8" t="s">
        <v>3912</v>
      </c>
      <c r="G2659" s="10"/>
    </row>
    <row r="2660">
      <c r="A2660" s="6"/>
      <c r="B2660" s="6" t="s">
        <v>3913</v>
      </c>
      <c r="C2660" s="8" t="s">
        <v>3914</v>
      </c>
      <c r="G2660" s="10"/>
    </row>
    <row r="2661">
      <c r="A2661" s="6"/>
      <c r="B2661" s="6" t="s">
        <v>3915</v>
      </c>
      <c r="C2661" s="8" t="s">
        <v>3916</v>
      </c>
      <c r="G2661" s="10"/>
    </row>
    <row r="2662">
      <c r="A2662" s="6"/>
      <c r="B2662" s="6" t="s">
        <v>3917</v>
      </c>
      <c r="C2662" s="8" t="s">
        <v>3918</v>
      </c>
      <c r="G2662" s="10"/>
    </row>
    <row r="2663">
      <c r="A2663" s="6"/>
      <c r="B2663" s="6" t="s">
        <v>3919</v>
      </c>
      <c r="C2663" s="8" t="s">
        <v>3920</v>
      </c>
      <c r="G2663" s="10"/>
    </row>
    <row r="2664">
      <c r="A2664" s="6"/>
      <c r="B2664" s="6" t="s">
        <v>3921</v>
      </c>
      <c r="C2664" s="8" t="s">
        <v>3922</v>
      </c>
      <c r="G2664" s="10"/>
    </row>
    <row r="2665">
      <c r="A2665" s="6"/>
      <c r="B2665" s="6" t="s">
        <v>3923</v>
      </c>
      <c r="C2665" s="8" t="s">
        <v>3924</v>
      </c>
      <c r="G2665" s="10"/>
    </row>
    <row r="2666">
      <c r="A2666" s="6"/>
      <c r="B2666" s="6" t="s">
        <v>3925</v>
      </c>
      <c r="C2666" s="8" t="s">
        <v>3926</v>
      </c>
      <c r="G2666" s="10"/>
    </row>
    <row r="2667">
      <c r="A2667" s="6"/>
      <c r="B2667" s="6" t="s">
        <v>3927</v>
      </c>
      <c r="C2667" s="8" t="s">
        <v>3928</v>
      </c>
      <c r="G2667" s="10"/>
    </row>
    <row r="2668">
      <c r="A2668" s="6"/>
      <c r="B2668" s="6" t="s">
        <v>3929</v>
      </c>
      <c r="C2668" s="8" t="s">
        <v>3930</v>
      </c>
      <c r="G2668" s="10"/>
    </row>
    <row r="2669">
      <c r="A2669" s="6"/>
      <c r="B2669" s="6" t="s">
        <v>3931</v>
      </c>
      <c r="C2669" s="8" t="s">
        <v>3932</v>
      </c>
      <c r="G2669" s="10"/>
    </row>
    <row r="2670">
      <c r="A2670" s="6"/>
      <c r="B2670" s="6" t="s">
        <v>3933</v>
      </c>
      <c r="C2670" s="8" t="s">
        <v>3934</v>
      </c>
      <c r="G2670" s="10"/>
    </row>
    <row r="2671">
      <c r="A2671" s="6"/>
      <c r="B2671" s="6" t="s">
        <v>3935</v>
      </c>
      <c r="C2671" s="8" t="s">
        <v>3936</v>
      </c>
      <c r="G2671" s="10"/>
    </row>
    <row r="2672">
      <c r="A2672" s="6"/>
      <c r="B2672" s="6" t="s">
        <v>3937</v>
      </c>
      <c r="C2672" s="8" t="s">
        <v>3938</v>
      </c>
      <c r="G2672" s="10"/>
    </row>
    <row r="2673">
      <c r="A2673" s="6"/>
      <c r="B2673" s="6" t="s">
        <v>3939</v>
      </c>
      <c r="C2673" s="8" t="s">
        <v>3940</v>
      </c>
      <c r="G2673" s="10"/>
    </row>
    <row r="2674">
      <c r="A2674" s="6"/>
      <c r="B2674" s="6" t="s">
        <v>3941</v>
      </c>
      <c r="C2674" s="8" t="s">
        <v>3942</v>
      </c>
      <c r="G2674" s="10"/>
    </row>
    <row r="2675">
      <c r="A2675" s="6"/>
      <c r="B2675" s="6" t="s">
        <v>3943</v>
      </c>
      <c r="C2675" s="8" t="s">
        <v>3944</v>
      </c>
      <c r="G2675" s="10"/>
    </row>
    <row r="2676">
      <c r="A2676" s="6"/>
      <c r="B2676" s="6" t="s">
        <v>3945</v>
      </c>
      <c r="C2676" s="8" t="s">
        <v>354</v>
      </c>
      <c r="G2676" s="10"/>
    </row>
    <row r="2677">
      <c r="A2677" s="6"/>
      <c r="B2677" s="6" t="s">
        <v>3946</v>
      </c>
      <c r="C2677" s="8" t="s">
        <v>901</v>
      </c>
      <c r="G2677" s="10"/>
    </row>
    <row r="2678">
      <c r="A2678" s="6"/>
      <c r="B2678" s="6" t="s">
        <v>3947</v>
      </c>
      <c r="C2678" s="8" t="s">
        <v>3948</v>
      </c>
      <c r="G2678" s="10"/>
    </row>
    <row r="2679">
      <c r="A2679" s="6"/>
      <c r="B2679" s="6" t="s">
        <v>3949</v>
      </c>
      <c r="C2679" s="8" t="s">
        <v>3950</v>
      </c>
      <c r="G2679" s="10"/>
    </row>
    <row r="2680">
      <c r="A2680" s="6"/>
      <c r="B2680" s="6" t="s">
        <v>3951</v>
      </c>
      <c r="C2680" s="8" t="s">
        <v>3952</v>
      </c>
      <c r="G2680" s="10"/>
    </row>
    <row r="2681">
      <c r="A2681" s="6"/>
      <c r="B2681" s="6" t="s">
        <v>3953</v>
      </c>
      <c r="C2681" s="8" t="s">
        <v>3954</v>
      </c>
      <c r="G2681" s="10"/>
    </row>
    <row r="2682">
      <c r="A2682" s="6"/>
      <c r="B2682" s="6" t="s">
        <v>3955</v>
      </c>
      <c r="C2682" s="8" t="s">
        <v>3956</v>
      </c>
      <c r="G2682" s="10"/>
    </row>
    <row r="2683">
      <c r="A2683" s="6"/>
      <c r="B2683" s="6" t="s">
        <v>3957</v>
      </c>
      <c r="C2683" s="8" t="s">
        <v>3958</v>
      </c>
      <c r="G2683" s="10"/>
    </row>
    <row r="2684">
      <c r="A2684" s="6"/>
      <c r="B2684" s="6" t="s">
        <v>3959</v>
      </c>
      <c r="C2684" s="8" t="s">
        <v>3960</v>
      </c>
      <c r="G2684" s="10"/>
    </row>
    <row r="2685">
      <c r="A2685" s="6"/>
      <c r="B2685" s="6" t="s">
        <v>3961</v>
      </c>
      <c r="C2685" s="8" t="s">
        <v>3962</v>
      </c>
      <c r="G2685" s="10"/>
    </row>
    <row r="2686">
      <c r="A2686" s="6"/>
      <c r="B2686" s="6" t="s">
        <v>3963</v>
      </c>
      <c r="C2686" s="8" t="s">
        <v>3964</v>
      </c>
      <c r="G2686" s="10"/>
    </row>
    <row r="2687">
      <c r="A2687" s="6"/>
      <c r="B2687" s="6" t="s">
        <v>3965</v>
      </c>
      <c r="C2687" s="8" t="s">
        <v>3966</v>
      </c>
      <c r="G2687" s="10"/>
    </row>
    <row r="2688">
      <c r="A2688" s="6"/>
      <c r="B2688" s="6" t="s">
        <v>3967</v>
      </c>
      <c r="C2688" s="8" t="s">
        <v>3968</v>
      </c>
      <c r="G2688" s="10"/>
    </row>
    <row r="2689">
      <c r="A2689" s="6"/>
      <c r="B2689" s="6" t="s">
        <v>3969</v>
      </c>
      <c r="C2689" s="8" t="s">
        <v>3970</v>
      </c>
      <c r="G2689" s="10"/>
    </row>
    <row r="2690">
      <c r="A2690" s="6"/>
      <c r="B2690" s="6" t="s">
        <v>3971</v>
      </c>
      <c r="C2690" s="8" t="s">
        <v>3972</v>
      </c>
      <c r="G2690" s="10"/>
    </row>
    <row r="2691">
      <c r="A2691" s="6"/>
      <c r="B2691" s="6" t="s">
        <v>3973</v>
      </c>
      <c r="C2691" s="8" t="s">
        <v>3974</v>
      </c>
      <c r="G2691" s="10"/>
    </row>
    <row r="2692">
      <c r="A2692" s="6"/>
      <c r="B2692" s="6" t="s">
        <v>3975</v>
      </c>
      <c r="C2692" s="8" t="s">
        <v>3976</v>
      </c>
      <c r="G2692" s="10"/>
    </row>
    <row r="2693">
      <c r="A2693" s="6"/>
      <c r="B2693" s="6" t="s">
        <v>3977</v>
      </c>
      <c r="C2693" s="8" t="s">
        <v>3978</v>
      </c>
      <c r="G2693" s="10"/>
    </row>
    <row r="2694">
      <c r="A2694" s="6"/>
      <c r="B2694" s="6" t="s">
        <v>3979</v>
      </c>
      <c r="C2694" s="8" t="s">
        <v>3980</v>
      </c>
      <c r="G2694" s="10"/>
    </row>
    <row r="2695">
      <c r="A2695" s="6"/>
      <c r="B2695" s="6" t="s">
        <v>3981</v>
      </c>
      <c r="C2695" s="8" t="s">
        <v>3982</v>
      </c>
      <c r="G2695" s="10"/>
    </row>
    <row r="2696">
      <c r="A2696" s="6"/>
      <c r="B2696" s="6" t="s">
        <v>3983</v>
      </c>
      <c r="C2696" s="8" t="s">
        <v>3984</v>
      </c>
      <c r="G2696" s="10"/>
    </row>
    <row r="2697">
      <c r="A2697" s="6"/>
      <c r="B2697" s="6" t="s">
        <v>3985</v>
      </c>
      <c r="C2697" s="8" t="s">
        <v>3986</v>
      </c>
      <c r="G2697" s="10"/>
    </row>
    <row r="2698">
      <c r="A2698" s="6"/>
      <c r="B2698" s="6" t="s">
        <v>3987</v>
      </c>
      <c r="C2698" s="8" t="s">
        <v>354</v>
      </c>
      <c r="G2698" s="10"/>
    </row>
    <row r="2699">
      <c r="A2699" s="6"/>
      <c r="B2699" s="6" t="s">
        <v>3988</v>
      </c>
      <c r="C2699" s="8" t="s">
        <v>3989</v>
      </c>
      <c r="G2699" s="10"/>
    </row>
    <row r="2700">
      <c r="A2700" s="6"/>
      <c r="B2700" s="6" t="s">
        <v>3990</v>
      </c>
      <c r="C2700" s="8" t="s">
        <v>3991</v>
      </c>
      <c r="G2700" s="10"/>
    </row>
    <row r="2701">
      <c r="A2701" s="6"/>
      <c r="B2701" s="6" t="s">
        <v>3992</v>
      </c>
      <c r="C2701" s="8" t="s">
        <v>3993</v>
      </c>
      <c r="G2701" s="10"/>
    </row>
    <row r="2702">
      <c r="A2702" s="6"/>
      <c r="B2702" s="6" t="s">
        <v>3994</v>
      </c>
      <c r="C2702" s="8" t="s">
        <v>3995</v>
      </c>
      <c r="G2702" s="10"/>
    </row>
    <row r="2703">
      <c r="A2703" s="6"/>
      <c r="B2703" s="6" t="s">
        <v>3996</v>
      </c>
      <c r="C2703" s="8" t="s">
        <v>3997</v>
      </c>
      <c r="G2703" s="10"/>
    </row>
    <row r="2704">
      <c r="A2704" s="6"/>
      <c r="B2704" s="6" t="s">
        <v>3998</v>
      </c>
      <c r="C2704" s="8" t="s">
        <v>3999</v>
      </c>
      <c r="G2704" s="10"/>
    </row>
    <row r="2705">
      <c r="A2705" s="6"/>
      <c r="B2705" s="6" t="s">
        <v>4000</v>
      </c>
      <c r="C2705" s="8" t="s">
        <v>4001</v>
      </c>
      <c r="G2705" s="10"/>
    </row>
    <row r="2706">
      <c r="A2706" s="6"/>
      <c r="B2706" s="6" t="s">
        <v>4002</v>
      </c>
      <c r="C2706" s="8" t="s">
        <v>4003</v>
      </c>
      <c r="G2706" s="10"/>
    </row>
    <row r="2707">
      <c r="A2707" s="6"/>
      <c r="B2707" s="6" t="s">
        <v>4004</v>
      </c>
      <c r="C2707" s="8" t="s">
        <v>4005</v>
      </c>
      <c r="G2707" s="10"/>
    </row>
    <row r="2708">
      <c r="A2708" s="6"/>
      <c r="B2708" s="6" t="s">
        <v>4006</v>
      </c>
      <c r="C2708" s="8" t="s">
        <v>4007</v>
      </c>
      <c r="G2708" s="10"/>
    </row>
    <row r="2709">
      <c r="A2709" s="6"/>
      <c r="B2709" s="6" t="s">
        <v>4008</v>
      </c>
      <c r="C2709" s="8" t="s">
        <v>4009</v>
      </c>
      <c r="G2709" s="10"/>
    </row>
    <row r="2710">
      <c r="A2710" s="6"/>
      <c r="B2710" s="6" t="s">
        <v>4010</v>
      </c>
      <c r="C2710" s="8" t="s">
        <v>4011</v>
      </c>
      <c r="G2710" s="10"/>
    </row>
    <row r="2711">
      <c r="A2711" s="6"/>
      <c r="B2711" s="6" t="s">
        <v>4012</v>
      </c>
      <c r="C2711" s="8" t="s">
        <v>4013</v>
      </c>
      <c r="G2711" s="10"/>
    </row>
    <row r="2712">
      <c r="A2712" s="6"/>
      <c r="B2712" s="6" t="s">
        <v>4014</v>
      </c>
      <c r="C2712" s="8" t="s">
        <v>4015</v>
      </c>
      <c r="G2712" s="10"/>
    </row>
    <row r="2713">
      <c r="A2713" s="6"/>
      <c r="B2713" s="6" t="s">
        <v>4016</v>
      </c>
      <c r="C2713" s="8" t="s">
        <v>4017</v>
      </c>
      <c r="G2713" s="10"/>
    </row>
    <row r="2714">
      <c r="A2714" s="6"/>
      <c r="B2714" s="6" t="s">
        <v>4018</v>
      </c>
      <c r="C2714" s="8" t="s">
        <v>4019</v>
      </c>
      <c r="G2714" s="10"/>
    </row>
    <row r="2715">
      <c r="A2715" s="6"/>
      <c r="B2715" s="6" t="s">
        <v>4020</v>
      </c>
      <c r="C2715" s="8" t="s">
        <v>4021</v>
      </c>
      <c r="G2715" s="10"/>
    </row>
    <row r="2716">
      <c r="A2716" s="6"/>
      <c r="B2716" s="6" t="s">
        <v>4022</v>
      </c>
      <c r="C2716" s="8" t="s">
        <v>4023</v>
      </c>
      <c r="G2716" s="10"/>
    </row>
    <row r="2717">
      <c r="A2717" s="6"/>
      <c r="B2717" s="6" t="s">
        <v>4024</v>
      </c>
      <c r="C2717" s="8" t="s">
        <v>4025</v>
      </c>
      <c r="G2717" s="10"/>
    </row>
    <row r="2718">
      <c r="A2718" s="6"/>
      <c r="B2718" s="6" t="s">
        <v>4026</v>
      </c>
      <c r="C2718" s="8" t="s">
        <v>4027</v>
      </c>
      <c r="G2718" s="10"/>
    </row>
    <row r="2719">
      <c r="A2719" s="6"/>
      <c r="B2719" s="6" t="s">
        <v>4028</v>
      </c>
      <c r="C2719" s="8" t="s">
        <v>4029</v>
      </c>
      <c r="G2719" s="10"/>
    </row>
    <row r="2720">
      <c r="A2720" s="6"/>
      <c r="B2720" s="6" t="s">
        <v>4030</v>
      </c>
      <c r="C2720" s="16" t="str">
        <f>+1 (thanks for the fix!)
 Regarding CVE number: Mitre did not(yet?) assign one, and there has been a controversial discussion in the OSS Security list around it, see: http://seclists.org/oss-sec/2015/q4/280
 CVE-2015-4852 was assigned by Oracle and is started to be used by other vendors, whose products are impacted by the issue.</f>
        <v>#ERROR!</v>
      </c>
      <c r="G2720" s="10"/>
    </row>
    <row r="2721">
      <c r="A2721" s="6"/>
      <c r="B2721" s="6" t="s">
        <v>4031</v>
      </c>
      <c r="C2721" s="8" t="s">
        <v>4032</v>
      </c>
      <c r="G2721" s="10"/>
    </row>
    <row r="2722">
      <c r="A2722" s="6"/>
      <c r="B2722" s="6" t="s">
        <v>4033</v>
      </c>
      <c r="C2722" s="8" t="s">
        <v>4034</v>
      </c>
      <c r="G2722" s="10"/>
    </row>
    <row r="2723">
      <c r="A2723" s="6"/>
      <c r="B2723" s="6" t="s">
        <v>4035</v>
      </c>
      <c r="C2723" s="8" t="s">
        <v>4036</v>
      </c>
      <c r="G2723" s="10"/>
    </row>
    <row r="2724">
      <c r="A2724" s="6"/>
      <c r="B2724" s="6" t="s">
        <v>4037</v>
      </c>
      <c r="C2724" s="8" t="s">
        <v>4038</v>
      </c>
      <c r="G2724" s="10"/>
    </row>
    <row r="2725">
      <c r="A2725" s="6"/>
      <c r="B2725" s="6" t="s">
        <v>4039</v>
      </c>
      <c r="C2725" s="8" t="s">
        <v>4040</v>
      </c>
      <c r="G2725" s="10"/>
    </row>
    <row r="2726">
      <c r="A2726" s="6"/>
      <c r="B2726" s="6" t="s">
        <v>4041</v>
      </c>
      <c r="C2726" s="8" t="s">
        <v>846</v>
      </c>
      <c r="G2726" s="10"/>
    </row>
    <row r="2727">
      <c r="A2727" s="6"/>
      <c r="B2727" s="6" t="s">
        <v>4042</v>
      </c>
      <c r="C2727" s="8" t="s">
        <v>4043</v>
      </c>
      <c r="G2727" s="10"/>
    </row>
    <row r="2728">
      <c r="A2728" s="6"/>
      <c r="B2728" s="6" t="s">
        <v>4044</v>
      </c>
      <c r="C2728" s="8" t="s">
        <v>4045</v>
      </c>
      <c r="G2728" s="10"/>
    </row>
    <row r="2729">
      <c r="A2729" s="6"/>
      <c r="B2729" s="6" t="s">
        <v>4046</v>
      </c>
      <c r="C2729" s="8" t="s">
        <v>4047</v>
      </c>
      <c r="G2729" s="10"/>
    </row>
    <row r="2730">
      <c r="A2730" s="6"/>
      <c r="B2730" s="6" t="s">
        <v>4048</v>
      </c>
      <c r="C2730" s="8" t="s">
        <v>4049</v>
      </c>
      <c r="G2730" s="10"/>
    </row>
    <row r="2731">
      <c r="A2731" s="6"/>
      <c r="B2731" s="6" t="s">
        <v>4050</v>
      </c>
      <c r="C2731" s="8" t="s">
        <v>4051</v>
      </c>
      <c r="G2731" s="10"/>
    </row>
    <row r="2732">
      <c r="A2732" s="6"/>
      <c r="B2732" s="6" t="s">
        <v>4052</v>
      </c>
      <c r="C2732" s="8" t="s">
        <v>4053</v>
      </c>
      <c r="G2732" s="10"/>
    </row>
    <row r="2733">
      <c r="A2733" s="6"/>
      <c r="B2733" s="6" t="s">
        <v>4054</v>
      </c>
      <c r="C2733" s="8" t="s">
        <v>4055</v>
      </c>
      <c r="G2733" s="10"/>
    </row>
    <row r="2734">
      <c r="A2734" s="6"/>
      <c r="B2734" s="6" t="s">
        <v>4056</v>
      </c>
      <c r="C2734" s="8" t="s">
        <v>4057</v>
      </c>
      <c r="G2734" s="10"/>
    </row>
    <row r="2735">
      <c r="A2735" s="6"/>
      <c r="B2735" s="6" t="s">
        <v>4058</v>
      </c>
      <c r="C2735" s="8" t="s">
        <v>4059</v>
      </c>
      <c r="G2735" s="10"/>
    </row>
    <row r="2736">
      <c r="A2736" s="6"/>
      <c r="B2736" s="6" t="s">
        <v>4060</v>
      </c>
      <c r="C2736" s="8" t="s">
        <v>4061</v>
      </c>
      <c r="G2736" s="10"/>
    </row>
    <row r="2737">
      <c r="A2737" s="6"/>
      <c r="B2737" s="6" t="s">
        <v>4062</v>
      </c>
      <c r="C2737" s="8" t="s">
        <v>4063</v>
      </c>
      <c r="G2737" s="10"/>
    </row>
    <row r="2738">
      <c r="A2738" s="6"/>
      <c r="B2738" s="6" t="s">
        <v>4064</v>
      </c>
      <c r="C2738" s="8" t="s">
        <v>4065</v>
      </c>
      <c r="G2738" s="10"/>
    </row>
    <row r="2739">
      <c r="A2739" s="6"/>
      <c r="B2739" s="6" t="s">
        <v>4066</v>
      </c>
      <c r="C2739" s="8" t="s">
        <v>4067</v>
      </c>
      <c r="G2739" s="10"/>
    </row>
    <row r="2740">
      <c r="A2740" s="6"/>
      <c r="B2740" s="6" t="s">
        <v>4068</v>
      </c>
      <c r="C2740" s="8" t="s">
        <v>4069</v>
      </c>
      <c r="G2740" s="10"/>
    </row>
    <row r="2741">
      <c r="A2741" s="6"/>
      <c r="B2741" s="6" t="s">
        <v>4070</v>
      </c>
      <c r="C2741" s="8" t="s">
        <v>4071</v>
      </c>
      <c r="G2741" s="10"/>
    </row>
    <row r="2742">
      <c r="A2742" s="6"/>
      <c r="B2742" s="6" t="s">
        <v>4072</v>
      </c>
      <c r="C2742" s="8" t="s">
        <v>4073</v>
      </c>
      <c r="G2742" s="10"/>
    </row>
    <row r="2743">
      <c r="A2743" s="6"/>
      <c r="B2743" s="6" t="s">
        <v>4074</v>
      </c>
      <c r="C2743" s="8" t="s">
        <v>4075</v>
      </c>
      <c r="G2743" s="10"/>
    </row>
    <row r="2744">
      <c r="A2744" s="6"/>
      <c r="B2744" s="6" t="s">
        <v>4076</v>
      </c>
      <c r="C2744" s="8" t="s">
        <v>4077</v>
      </c>
      <c r="G2744" s="10"/>
    </row>
    <row r="2745">
      <c r="A2745" s="6"/>
      <c r="B2745" s="6" t="s">
        <v>4078</v>
      </c>
      <c r="C2745" s="8" t="s">
        <v>4079</v>
      </c>
      <c r="G2745" s="10"/>
    </row>
    <row r="2746">
      <c r="A2746" s="6"/>
      <c r="B2746" s="6" t="s">
        <v>4080</v>
      </c>
      <c r="C2746" s="8" t="s">
        <v>4081</v>
      </c>
      <c r="G2746" s="10"/>
    </row>
    <row r="2747">
      <c r="A2747" s="6"/>
      <c r="B2747" s="6" t="s">
        <v>4082</v>
      </c>
      <c r="C2747" s="8" t="s">
        <v>4083</v>
      </c>
      <c r="G2747" s="10"/>
    </row>
    <row r="2748">
      <c r="A2748" s="6"/>
      <c r="B2748" s="6" t="s">
        <v>4084</v>
      </c>
      <c r="C2748" s="8" t="s">
        <v>4085</v>
      </c>
      <c r="G2748" s="10"/>
    </row>
    <row r="2749">
      <c r="A2749" s="6"/>
      <c r="B2749" s="6" t="s">
        <v>4086</v>
      </c>
      <c r="C2749" s="8" t="s">
        <v>4087</v>
      </c>
      <c r="G2749" s="10"/>
    </row>
    <row r="2750">
      <c r="A2750" s="6"/>
      <c r="B2750" s="6" t="s">
        <v>4088</v>
      </c>
      <c r="C2750" s="8" t="s">
        <v>4089</v>
      </c>
      <c r="G2750" s="10"/>
    </row>
    <row r="2751">
      <c r="A2751" s="6"/>
      <c r="B2751" s="6" t="s">
        <v>4090</v>
      </c>
      <c r="C2751" s="8" t="s">
        <v>4091</v>
      </c>
      <c r="G2751" s="10"/>
    </row>
    <row r="2752">
      <c r="A2752" s="6"/>
      <c r="B2752" s="6" t="s">
        <v>4092</v>
      </c>
      <c r="C2752" s="8" t="s">
        <v>4093</v>
      </c>
      <c r="G2752" s="10"/>
    </row>
    <row r="2753">
      <c r="A2753" s="6"/>
      <c r="B2753" s="6" t="s">
        <v>4094</v>
      </c>
      <c r="C2753" s="8" t="s">
        <v>4095</v>
      </c>
      <c r="G2753" s="10"/>
    </row>
    <row r="2754">
      <c r="A2754" s="6"/>
      <c r="B2754" s="6" t="s">
        <v>4096</v>
      </c>
      <c r="C2754" s="8" t="s">
        <v>4097</v>
      </c>
      <c r="G2754" s="10"/>
    </row>
    <row r="2755">
      <c r="A2755" s="6"/>
      <c r="B2755" s="6" t="s">
        <v>4098</v>
      </c>
      <c r="C2755" s="8" t="s">
        <v>4099</v>
      </c>
      <c r="G2755" s="10"/>
    </row>
    <row r="2756">
      <c r="A2756" s="6"/>
      <c r="B2756" s="6" t="s">
        <v>4100</v>
      </c>
      <c r="C2756" s="8" t="s">
        <v>4101</v>
      </c>
      <c r="G2756" s="10"/>
    </row>
    <row r="2757">
      <c r="A2757" s="6"/>
      <c r="B2757" s="6" t="s">
        <v>4102</v>
      </c>
      <c r="C2757" s="8" t="s">
        <v>4103</v>
      </c>
      <c r="G2757" s="10"/>
    </row>
    <row r="2758">
      <c r="A2758" s="6"/>
      <c r="B2758" s="6" t="s">
        <v>4104</v>
      </c>
      <c r="C2758" s="8" t="s">
        <v>4105</v>
      </c>
      <c r="G2758" s="10"/>
    </row>
    <row r="2759">
      <c r="A2759" s="6"/>
      <c r="B2759" s="6" t="s">
        <v>4106</v>
      </c>
      <c r="C2759" s="8" t="s">
        <v>4107</v>
      </c>
      <c r="G2759" s="10"/>
    </row>
    <row r="2760">
      <c r="A2760" s="6"/>
      <c r="B2760" s="6" t="s">
        <v>4108</v>
      </c>
      <c r="C2760" s="8" t="s">
        <v>4109</v>
      </c>
      <c r="G2760" s="10"/>
    </row>
    <row r="2761">
      <c r="A2761" s="6"/>
      <c r="B2761" s="6" t="s">
        <v>4110</v>
      </c>
      <c r="C2761" s="8" t="s">
        <v>4111</v>
      </c>
      <c r="G2761" s="10"/>
    </row>
    <row r="2762">
      <c r="A2762" s="6"/>
      <c r="B2762" s="6" t="s">
        <v>4112</v>
      </c>
      <c r="C2762" s="8" t="s">
        <v>2818</v>
      </c>
      <c r="G2762" s="10"/>
    </row>
    <row r="2763">
      <c r="A2763" s="6"/>
      <c r="B2763" s="6" t="s">
        <v>4113</v>
      </c>
      <c r="C2763" s="8" t="s">
        <v>4114</v>
      </c>
      <c r="G2763" s="10"/>
    </row>
    <row r="2764">
      <c r="A2764" s="6"/>
      <c r="B2764" s="6" t="s">
        <v>4115</v>
      </c>
      <c r="C2764" s="8" t="s">
        <v>4116</v>
      </c>
      <c r="G2764" s="10"/>
    </row>
    <row r="2765">
      <c r="A2765" s="6"/>
      <c r="B2765" s="6" t="s">
        <v>4117</v>
      </c>
      <c r="C2765" s="8" t="s">
        <v>4118</v>
      </c>
      <c r="G2765" s="10"/>
    </row>
    <row r="2766">
      <c r="A2766" s="6"/>
      <c r="B2766" s="6" t="s">
        <v>4119</v>
      </c>
      <c r="C2766" s="8" t="s">
        <v>4120</v>
      </c>
      <c r="G2766" s="10"/>
    </row>
    <row r="2767">
      <c r="A2767" s="6"/>
      <c r="B2767" s="6" t="s">
        <v>4121</v>
      </c>
      <c r="C2767" s="8" t="s">
        <v>4122</v>
      </c>
      <c r="G2767" s="10"/>
    </row>
    <row r="2768">
      <c r="A2768" s="6"/>
      <c r="B2768" s="6" t="s">
        <v>4123</v>
      </c>
      <c r="C2768" s="8" t="s">
        <v>4124</v>
      </c>
      <c r="G2768" s="10"/>
    </row>
    <row r="2769">
      <c r="A2769" s="6"/>
      <c r="B2769" s="6" t="s">
        <v>4125</v>
      </c>
      <c r="C2769" s="8" t="s">
        <v>4126</v>
      </c>
      <c r="G2769" s="10"/>
    </row>
    <row r="2770">
      <c r="A2770" s="6"/>
      <c r="B2770" s="6" t="s">
        <v>4127</v>
      </c>
      <c r="C2770" s="8" t="s">
        <v>4128</v>
      </c>
      <c r="G2770" s="10"/>
    </row>
    <row r="2771">
      <c r="A2771" s="6"/>
      <c r="B2771" s="6" t="s">
        <v>4129</v>
      </c>
      <c r="C2771" s="8" t="s">
        <v>4130</v>
      </c>
      <c r="G2771" s="10"/>
    </row>
    <row r="2772">
      <c r="A2772" s="6"/>
      <c r="B2772" s="6" t="s">
        <v>4131</v>
      </c>
      <c r="C2772" s="8" t="s">
        <v>4132</v>
      </c>
      <c r="G2772" s="10"/>
    </row>
    <row r="2773">
      <c r="A2773" s="6"/>
      <c r="B2773" s="6" t="s">
        <v>4133</v>
      </c>
      <c r="C2773" s="8" t="s">
        <v>4134</v>
      </c>
      <c r="G2773" s="10"/>
    </row>
    <row r="2774">
      <c r="A2774" s="6"/>
      <c r="B2774" s="6" t="s">
        <v>4135</v>
      </c>
      <c r="C2774" s="8" t="s">
        <v>4136</v>
      </c>
      <c r="G2774" s="10"/>
    </row>
    <row r="2775">
      <c r="A2775" s="6"/>
      <c r="B2775" s="6" t="s">
        <v>4137</v>
      </c>
      <c r="C2775" s="8" t="s">
        <v>4138</v>
      </c>
      <c r="G2775" s="10"/>
    </row>
    <row r="2776">
      <c r="A2776" s="6"/>
      <c r="B2776" s="6" t="s">
        <v>4139</v>
      </c>
      <c r="C2776" s="8" t="s">
        <v>4140</v>
      </c>
      <c r="G2776" s="10"/>
    </row>
    <row r="2777">
      <c r="A2777" s="6"/>
      <c r="B2777" s="6" t="s">
        <v>4141</v>
      </c>
      <c r="C2777" s="8" t="s">
        <v>4142</v>
      </c>
      <c r="G2777" s="10"/>
    </row>
    <row r="2778">
      <c r="A2778" s="6"/>
      <c r="B2778" s="6" t="s">
        <v>4143</v>
      </c>
      <c r="C2778" s="8" t="s">
        <v>4144</v>
      </c>
      <c r="G2778" s="10"/>
    </row>
    <row r="2779">
      <c r="A2779" s="6"/>
      <c r="B2779" s="6" t="s">
        <v>4145</v>
      </c>
      <c r="C2779" s="8" t="s">
        <v>4146</v>
      </c>
      <c r="G2779" s="10"/>
    </row>
    <row r="2780">
      <c r="A2780" s="6"/>
      <c r="B2780" s="6" t="s">
        <v>4147</v>
      </c>
      <c r="C2780" s="8" t="s">
        <v>4148</v>
      </c>
      <c r="G2780" s="10"/>
    </row>
    <row r="2781">
      <c r="A2781" s="6"/>
      <c r="B2781" s="6" t="s">
        <v>4149</v>
      </c>
      <c r="C2781" s="8" t="s">
        <v>4150</v>
      </c>
      <c r="G2781" s="10"/>
    </row>
    <row r="2782">
      <c r="A2782" s="6"/>
      <c r="B2782" s="6" t="s">
        <v>4151</v>
      </c>
      <c r="C2782" s="8" t="s">
        <v>4152</v>
      </c>
      <c r="G2782" s="10"/>
    </row>
    <row r="2783">
      <c r="A2783" s="6"/>
      <c r="B2783" s="6" t="s">
        <v>4153</v>
      </c>
      <c r="C2783" s="8" t="s">
        <v>2168</v>
      </c>
      <c r="G2783" s="10"/>
    </row>
    <row r="2784">
      <c r="A2784" s="6"/>
      <c r="B2784" s="6" t="s">
        <v>4154</v>
      </c>
      <c r="C2784" s="8" t="s">
        <v>4155</v>
      </c>
      <c r="G2784" s="10"/>
    </row>
    <row r="2785">
      <c r="A2785" s="6"/>
      <c r="B2785" s="6" t="s">
        <v>4156</v>
      </c>
      <c r="C2785" s="8" t="s">
        <v>4157</v>
      </c>
      <c r="G2785" s="10"/>
    </row>
    <row r="2786">
      <c r="A2786" s="6"/>
      <c r="B2786" s="6" t="s">
        <v>4158</v>
      </c>
      <c r="C2786" s="8" t="s">
        <v>4159</v>
      </c>
      <c r="G2786" s="10"/>
    </row>
    <row r="2787">
      <c r="A2787" s="6"/>
      <c r="B2787" s="6" t="s">
        <v>4160</v>
      </c>
      <c r="C2787" s="8" t="s">
        <v>4161</v>
      </c>
      <c r="G2787" s="10"/>
    </row>
    <row r="2788">
      <c r="A2788" s="6"/>
      <c r="B2788" s="6" t="s">
        <v>4162</v>
      </c>
      <c r="C2788" s="8" t="s">
        <v>4163</v>
      </c>
      <c r="G2788" s="10"/>
    </row>
    <row r="2789">
      <c r="A2789" s="6"/>
      <c r="B2789" s="6" t="s">
        <v>4164</v>
      </c>
      <c r="C2789" s="8" t="s">
        <v>4165</v>
      </c>
      <c r="G2789" s="10"/>
    </row>
    <row r="2790">
      <c r="A2790" s="6"/>
      <c r="B2790" s="6" t="s">
        <v>4166</v>
      </c>
      <c r="C2790" s="8" t="s">
        <v>4167</v>
      </c>
      <c r="G2790" s="10"/>
    </row>
    <row r="2791">
      <c r="A2791" s="6"/>
      <c r="B2791" s="6" t="s">
        <v>4168</v>
      </c>
      <c r="C2791" s="8" t="s">
        <v>4169</v>
      </c>
      <c r="G2791" s="10"/>
    </row>
    <row r="2792">
      <c r="A2792" s="6"/>
      <c r="B2792" s="6" t="s">
        <v>4170</v>
      </c>
      <c r="C2792" s="8" t="s">
        <v>4171</v>
      </c>
      <c r="G2792" s="10"/>
    </row>
    <row r="2793">
      <c r="A2793" s="6"/>
      <c r="B2793" s="6" t="s">
        <v>4172</v>
      </c>
      <c r="C2793" s="8" t="s">
        <v>4173</v>
      </c>
      <c r="G2793" s="10"/>
    </row>
    <row r="2794">
      <c r="A2794" s="6"/>
      <c r="B2794" s="6" t="s">
        <v>4174</v>
      </c>
      <c r="C2794" s="8" t="s">
        <v>4175</v>
      </c>
      <c r="G2794" s="10"/>
    </row>
    <row r="2795">
      <c r="A2795" s="6"/>
      <c r="B2795" s="6" t="s">
        <v>4176</v>
      </c>
      <c r="C2795" s="8" t="s">
        <v>4177</v>
      </c>
      <c r="G2795" s="10"/>
    </row>
    <row r="2796">
      <c r="A2796" s="6"/>
      <c r="B2796" s="6" t="s">
        <v>4178</v>
      </c>
      <c r="C2796" s="8" t="s">
        <v>4179</v>
      </c>
      <c r="G2796" s="10"/>
    </row>
    <row r="2797">
      <c r="A2797" s="6"/>
      <c r="B2797" s="6" t="s">
        <v>4180</v>
      </c>
      <c r="C2797" s="8" t="s">
        <v>4181</v>
      </c>
      <c r="G2797" s="10"/>
    </row>
    <row r="2798">
      <c r="A2798" s="6"/>
      <c r="B2798" s="6" t="s">
        <v>4182</v>
      </c>
      <c r="C2798" s="8" t="s">
        <v>4183</v>
      </c>
      <c r="G2798" s="10"/>
    </row>
    <row r="2799">
      <c r="A2799" s="6"/>
      <c r="B2799" s="6" t="s">
        <v>4184</v>
      </c>
      <c r="C2799" s="8" t="s">
        <v>4185</v>
      </c>
      <c r="G2799" s="10"/>
    </row>
    <row r="2800">
      <c r="A2800" s="6"/>
      <c r="B2800" s="6" t="s">
        <v>4186</v>
      </c>
      <c r="C2800" s="8" t="s">
        <v>4187</v>
      </c>
      <c r="G2800" s="10"/>
    </row>
    <row r="2801">
      <c r="A2801" s="6"/>
      <c r="B2801" s="6" t="s">
        <v>4188</v>
      </c>
      <c r="C2801" s="8" t="s">
        <v>4189</v>
      </c>
      <c r="G2801" s="10"/>
    </row>
    <row r="2802">
      <c r="A2802" s="6"/>
      <c r="B2802" s="6" t="s">
        <v>4190</v>
      </c>
      <c r="C2802" s="8" t="s">
        <v>4191</v>
      </c>
      <c r="G2802" s="10"/>
    </row>
    <row r="2803">
      <c r="A2803" s="6"/>
      <c r="B2803" s="6" t="s">
        <v>4192</v>
      </c>
      <c r="C2803" s="8" t="s">
        <v>4193</v>
      </c>
      <c r="G2803" s="10"/>
    </row>
    <row r="2804">
      <c r="A2804" s="6"/>
      <c r="B2804" s="6" t="s">
        <v>4194</v>
      </c>
      <c r="C2804" s="8" t="s">
        <v>4195</v>
      </c>
      <c r="G2804" s="10"/>
    </row>
    <row r="2805">
      <c r="A2805" s="6"/>
      <c r="B2805" s="6" t="s">
        <v>4196</v>
      </c>
      <c r="C2805" s="8" t="s">
        <v>4197</v>
      </c>
      <c r="G2805" s="10"/>
    </row>
    <row r="2806">
      <c r="A2806" s="6"/>
      <c r="B2806" s="6" t="s">
        <v>4198</v>
      </c>
      <c r="C2806" s="8" t="s">
        <v>4199</v>
      </c>
      <c r="G2806" s="10"/>
    </row>
    <row r="2807">
      <c r="A2807" s="6"/>
      <c r="B2807" s="6" t="s">
        <v>4200</v>
      </c>
      <c r="C2807" s="8" t="s">
        <v>4201</v>
      </c>
      <c r="G2807" s="10"/>
    </row>
    <row r="2808">
      <c r="A2808" s="6"/>
      <c r="B2808" s="6" t="s">
        <v>4202</v>
      </c>
      <c r="C2808" s="8" t="s">
        <v>4203</v>
      </c>
      <c r="G2808" s="10"/>
    </row>
    <row r="2809">
      <c r="A2809" s="6"/>
      <c r="B2809" s="6" t="s">
        <v>4204</v>
      </c>
      <c r="C2809" s="8" t="s">
        <v>4205</v>
      </c>
      <c r="G2809" s="10"/>
    </row>
    <row r="2810">
      <c r="A2810" s="6"/>
      <c r="B2810" s="6" t="s">
        <v>4206</v>
      </c>
      <c r="C2810" s="8" t="s">
        <v>4207</v>
      </c>
      <c r="G2810" s="10"/>
    </row>
    <row r="2811">
      <c r="A2811" s="6"/>
      <c r="B2811" s="6" t="s">
        <v>4208</v>
      </c>
      <c r="C2811" s="8" t="s">
        <v>4209</v>
      </c>
      <c r="G2811" s="10"/>
    </row>
    <row r="2812">
      <c r="A2812" s="6"/>
      <c r="B2812" s="6" t="s">
        <v>4210</v>
      </c>
      <c r="C2812" s="8" t="s">
        <v>4211</v>
      </c>
      <c r="G2812" s="10"/>
    </row>
    <row r="2813">
      <c r="A2813" s="6"/>
      <c r="B2813" s="6" t="s">
        <v>4212</v>
      </c>
      <c r="C2813" s="8" t="s">
        <v>466</v>
      </c>
      <c r="G2813" s="10"/>
    </row>
    <row r="2814">
      <c r="A2814" s="6"/>
      <c r="B2814" s="6" t="s">
        <v>4213</v>
      </c>
      <c r="C2814" s="8" t="s">
        <v>4214</v>
      </c>
      <c r="G2814" s="10"/>
    </row>
    <row r="2815">
      <c r="A2815" s="6"/>
      <c r="B2815" s="6" t="s">
        <v>4215</v>
      </c>
      <c r="C2815" s="8" t="s">
        <v>4216</v>
      </c>
      <c r="G2815" s="10"/>
    </row>
    <row r="2816">
      <c r="A2816" s="6"/>
      <c r="B2816" s="6" t="s">
        <v>4217</v>
      </c>
      <c r="C2816" s="8" t="s">
        <v>4218</v>
      </c>
      <c r="G2816" s="10"/>
    </row>
    <row r="2817">
      <c r="A2817" s="6"/>
      <c r="B2817" s="6" t="s">
        <v>4219</v>
      </c>
      <c r="C2817" s="8" t="s">
        <v>4220</v>
      </c>
      <c r="G2817" s="10"/>
    </row>
    <row r="2818">
      <c r="A2818" s="6"/>
      <c r="B2818" s="6" t="s">
        <v>4221</v>
      </c>
      <c r="C2818" s="8" t="s">
        <v>4222</v>
      </c>
      <c r="G2818" s="10"/>
    </row>
    <row r="2819">
      <c r="A2819" s="6"/>
      <c r="B2819" s="6" t="s">
        <v>4223</v>
      </c>
      <c r="C2819" s="8" t="s">
        <v>4224</v>
      </c>
      <c r="G2819" s="10"/>
    </row>
    <row r="2820">
      <c r="A2820" s="6"/>
      <c r="B2820" s="6" t="s">
        <v>4225</v>
      </c>
      <c r="C2820" s="8" t="s">
        <v>4226</v>
      </c>
      <c r="G2820" s="10"/>
    </row>
    <row r="2821">
      <c r="A2821" s="6"/>
      <c r="B2821" s="6" t="s">
        <v>4227</v>
      </c>
      <c r="C2821" s="8" t="s">
        <v>4228</v>
      </c>
      <c r="G2821" s="10"/>
    </row>
    <row r="2822">
      <c r="A2822" s="6"/>
      <c r="B2822" s="6" t="s">
        <v>4229</v>
      </c>
      <c r="C2822" s="8" t="s">
        <v>4230</v>
      </c>
      <c r="G2822" s="10"/>
    </row>
    <row r="2823">
      <c r="A2823" s="6"/>
      <c r="B2823" s="6" t="s">
        <v>4231</v>
      </c>
      <c r="C2823" s="8" t="s">
        <v>4232</v>
      </c>
      <c r="G2823" s="10"/>
    </row>
    <row r="2824">
      <c r="A2824" s="6"/>
      <c r="B2824" s="6" t="s">
        <v>4233</v>
      </c>
      <c r="C2824" s="8" t="s">
        <v>4234</v>
      </c>
      <c r="G2824" s="10"/>
    </row>
    <row r="2825">
      <c r="A2825" s="6"/>
      <c r="B2825" s="6" t="s">
        <v>4235</v>
      </c>
      <c r="C2825" s="8" t="s">
        <v>4236</v>
      </c>
      <c r="G2825" s="10"/>
    </row>
    <row r="2826">
      <c r="A2826" s="6"/>
      <c r="B2826" s="6" t="s">
        <v>4237</v>
      </c>
      <c r="C2826" s="8" t="s">
        <v>4238</v>
      </c>
      <c r="G2826" s="10"/>
    </row>
    <row r="2827">
      <c r="A2827" s="6"/>
      <c r="B2827" s="6" t="s">
        <v>4239</v>
      </c>
      <c r="C2827" s="8" t="s">
        <v>4240</v>
      </c>
      <c r="G2827" s="10"/>
    </row>
    <row r="2828">
      <c r="A2828" s="6"/>
      <c r="B2828" s="6" t="s">
        <v>4241</v>
      </c>
      <c r="C2828" s="8" t="s">
        <v>4242</v>
      </c>
      <c r="G2828" s="10"/>
    </row>
    <row r="2829">
      <c r="A2829" s="6"/>
      <c r="B2829" s="6" t="s">
        <v>4243</v>
      </c>
      <c r="C2829" s="8" t="s">
        <v>406</v>
      </c>
      <c r="G2829" s="10"/>
    </row>
    <row r="2830">
      <c r="A2830" s="6"/>
      <c r="B2830" s="6" t="s">
        <v>4244</v>
      </c>
      <c r="C2830" s="8" t="s">
        <v>4245</v>
      </c>
      <c r="G2830" s="10"/>
    </row>
    <row r="2831">
      <c r="A2831" s="6"/>
      <c r="B2831" s="6" t="s">
        <v>4246</v>
      </c>
      <c r="C2831" s="8" t="s">
        <v>4247</v>
      </c>
      <c r="G2831" s="10"/>
    </row>
    <row r="2832">
      <c r="A2832" s="6"/>
      <c r="B2832" s="6" t="s">
        <v>4248</v>
      </c>
      <c r="C2832" s="8" t="s">
        <v>4249</v>
      </c>
      <c r="G2832" s="10"/>
    </row>
    <row r="2833">
      <c r="A2833" s="6"/>
      <c r="B2833" s="6" t="s">
        <v>4250</v>
      </c>
      <c r="C2833" s="8" t="s">
        <v>4251</v>
      </c>
      <c r="G2833" s="10"/>
    </row>
    <row r="2834">
      <c r="A2834" s="6"/>
      <c r="B2834" s="6" t="s">
        <v>4252</v>
      </c>
      <c r="C2834" s="8" t="s">
        <v>4253</v>
      </c>
      <c r="G2834" s="10"/>
    </row>
    <row r="2835">
      <c r="A2835" s="6"/>
      <c r="B2835" s="6" t="s">
        <v>4254</v>
      </c>
      <c r="C2835" s="8" t="s">
        <v>4255</v>
      </c>
      <c r="G2835" s="10"/>
    </row>
    <row r="2836">
      <c r="A2836" s="6"/>
      <c r="B2836" s="6" t="s">
        <v>4256</v>
      </c>
      <c r="C2836" s="8" t="s">
        <v>4257</v>
      </c>
      <c r="G2836" s="10"/>
    </row>
    <row r="2837">
      <c r="A2837" s="6"/>
      <c r="B2837" s="6" t="s">
        <v>4258</v>
      </c>
      <c r="C2837" s="8" t="s">
        <v>4259</v>
      </c>
      <c r="G2837" s="10"/>
    </row>
    <row r="2838">
      <c r="A2838" s="6"/>
      <c r="B2838" s="6" t="s">
        <v>4260</v>
      </c>
      <c r="C2838" s="8" t="s">
        <v>4261</v>
      </c>
      <c r="G2838" s="10"/>
    </row>
    <row r="2839">
      <c r="A2839" s="6"/>
      <c r="B2839" s="6" t="s">
        <v>4262</v>
      </c>
      <c r="C2839" s="8" t="s">
        <v>4263</v>
      </c>
      <c r="G2839" s="10"/>
    </row>
    <row r="2840">
      <c r="A2840" s="6"/>
      <c r="B2840" s="6" t="s">
        <v>4264</v>
      </c>
      <c r="C2840" s="8" t="s">
        <v>4265</v>
      </c>
      <c r="G2840" s="10"/>
    </row>
    <row r="2841">
      <c r="A2841" s="6"/>
      <c r="B2841" s="6" t="s">
        <v>4266</v>
      </c>
      <c r="C2841" s="8" t="s">
        <v>4267</v>
      </c>
      <c r="G2841" s="10"/>
    </row>
    <row r="2842">
      <c r="A2842" s="6"/>
      <c r="B2842" s="6" t="s">
        <v>4268</v>
      </c>
      <c r="C2842" s="8" t="s">
        <v>4269</v>
      </c>
      <c r="G2842" s="10"/>
    </row>
    <row r="2843">
      <c r="A2843" s="6"/>
      <c r="B2843" s="6" t="s">
        <v>4270</v>
      </c>
      <c r="C2843" s="8" t="s">
        <v>4271</v>
      </c>
      <c r="G2843" s="10"/>
    </row>
    <row r="2844">
      <c r="A2844" s="6"/>
      <c r="B2844" s="6" t="s">
        <v>4272</v>
      </c>
      <c r="C2844" s="8" t="s">
        <v>4273</v>
      </c>
      <c r="G2844" s="10"/>
    </row>
    <row r="2845">
      <c r="A2845" s="6"/>
      <c r="B2845" s="6" t="s">
        <v>4274</v>
      </c>
      <c r="C2845" s="8" t="s">
        <v>4275</v>
      </c>
      <c r="G2845" s="10"/>
    </row>
    <row r="2846">
      <c r="A2846" s="6"/>
      <c r="B2846" s="6" t="s">
        <v>4276</v>
      </c>
      <c r="C2846" s="8" t="s">
        <v>4277</v>
      </c>
      <c r="G2846" s="10"/>
    </row>
    <row r="2847">
      <c r="A2847" s="6"/>
      <c r="B2847" s="6" t="s">
        <v>4278</v>
      </c>
      <c r="C2847" s="8" t="s">
        <v>4279</v>
      </c>
      <c r="G2847" s="10"/>
    </row>
    <row r="2848">
      <c r="A2848" s="6"/>
      <c r="B2848" s="6" t="s">
        <v>4280</v>
      </c>
      <c r="C2848" s="8" t="s">
        <v>4281</v>
      </c>
      <c r="G2848" s="10"/>
    </row>
    <row r="2849">
      <c r="A2849" s="6"/>
      <c r="B2849" s="6" t="s">
        <v>4282</v>
      </c>
      <c r="C2849" s="8" t="s">
        <v>4283</v>
      </c>
      <c r="G2849" s="10"/>
    </row>
    <row r="2850">
      <c r="A2850" s="6"/>
      <c r="B2850" s="6" t="s">
        <v>4284</v>
      </c>
      <c r="C2850" s="8" t="s">
        <v>4285</v>
      </c>
      <c r="G2850" s="10"/>
    </row>
    <row r="2851">
      <c r="A2851" s="6"/>
      <c r="B2851" s="6" t="s">
        <v>4286</v>
      </c>
      <c r="C2851" s="8" t="s">
        <v>4287</v>
      </c>
      <c r="G2851" s="10"/>
    </row>
    <row r="2852">
      <c r="A2852" s="6"/>
      <c r="B2852" s="6" t="s">
        <v>4288</v>
      </c>
      <c r="C2852" s="8" t="s">
        <v>4289</v>
      </c>
      <c r="G2852" s="10"/>
    </row>
    <row r="2853">
      <c r="A2853" s="6"/>
      <c r="B2853" s="6" t="s">
        <v>4290</v>
      </c>
      <c r="C2853" s="8" t="s">
        <v>4291</v>
      </c>
      <c r="G2853" s="10"/>
    </row>
    <row r="2854">
      <c r="A2854" s="6"/>
      <c r="B2854" s="6" t="s">
        <v>4292</v>
      </c>
      <c r="C2854" s="8" t="s">
        <v>4293</v>
      </c>
      <c r="G2854" s="10"/>
    </row>
    <row r="2855">
      <c r="A2855" s="6"/>
      <c r="B2855" s="6" t="s">
        <v>4294</v>
      </c>
      <c r="C2855" s="8" t="s">
        <v>4295</v>
      </c>
      <c r="G2855" s="10"/>
    </row>
    <row r="2856">
      <c r="A2856" s="6"/>
      <c r="B2856" s="6" t="s">
        <v>4296</v>
      </c>
      <c r="C2856" s="8" t="s">
        <v>4297</v>
      </c>
      <c r="G2856" s="10"/>
    </row>
    <row r="2857">
      <c r="A2857" s="6"/>
      <c r="B2857" s="6" t="s">
        <v>4298</v>
      </c>
      <c r="C2857" s="8" t="s">
        <v>4299</v>
      </c>
      <c r="G2857" s="10"/>
    </row>
    <row r="2858">
      <c r="A2858" s="6"/>
      <c r="B2858" s="6" t="s">
        <v>4300</v>
      </c>
      <c r="C2858" s="8" t="s">
        <v>4301</v>
      </c>
      <c r="G2858" s="10"/>
    </row>
    <row r="2859">
      <c r="A2859" s="6"/>
      <c r="B2859" s="6" t="s">
        <v>4302</v>
      </c>
      <c r="C2859" s="8" t="s">
        <v>4303</v>
      </c>
      <c r="G2859" s="10"/>
    </row>
    <row r="2860">
      <c r="A2860" s="6"/>
      <c r="B2860" s="6" t="s">
        <v>4304</v>
      </c>
      <c r="C2860" s="8" t="s">
        <v>4305</v>
      </c>
      <c r="G2860" s="10"/>
    </row>
    <row r="2861">
      <c r="A2861" s="6"/>
      <c r="B2861" s="6" t="s">
        <v>4306</v>
      </c>
      <c r="C2861" s="8" t="s">
        <v>4307</v>
      </c>
      <c r="G2861" s="10"/>
    </row>
    <row r="2862">
      <c r="A2862" s="6"/>
      <c r="B2862" s="6" t="s">
        <v>4308</v>
      </c>
      <c r="C2862" s="8" t="s">
        <v>4309</v>
      </c>
      <c r="G2862" s="10"/>
    </row>
    <row r="2863">
      <c r="A2863" s="6"/>
      <c r="B2863" s="6" t="s">
        <v>4310</v>
      </c>
      <c r="C2863" s="8" t="s">
        <v>4311</v>
      </c>
      <c r="G2863" s="10"/>
    </row>
    <row r="2864">
      <c r="A2864" s="6"/>
      <c r="B2864" s="6" t="s">
        <v>4312</v>
      </c>
      <c r="C2864" s="8" t="s">
        <v>4313</v>
      </c>
      <c r="G2864" s="10"/>
    </row>
    <row r="2865">
      <c r="A2865" s="6"/>
      <c r="B2865" s="6" t="s">
        <v>4314</v>
      </c>
      <c r="C2865" s="8" t="s">
        <v>4315</v>
      </c>
      <c r="G2865" s="10"/>
    </row>
    <row r="2866">
      <c r="A2866" s="6"/>
      <c r="B2866" s="6" t="s">
        <v>4316</v>
      </c>
      <c r="C2866" s="8" t="s">
        <v>4317</v>
      </c>
      <c r="G2866" s="10"/>
    </row>
    <row r="2867">
      <c r="A2867" s="6"/>
      <c r="B2867" s="6" t="s">
        <v>4318</v>
      </c>
      <c r="C2867" s="8" t="s">
        <v>4319</v>
      </c>
      <c r="G2867" s="10"/>
    </row>
    <row r="2868">
      <c r="A2868" s="6"/>
      <c r="B2868" s="6" t="s">
        <v>4320</v>
      </c>
      <c r="C2868" s="8" t="s">
        <v>4321</v>
      </c>
      <c r="G2868" s="10"/>
    </row>
    <row r="2869">
      <c r="A2869" s="6"/>
      <c r="B2869" s="6" t="s">
        <v>4322</v>
      </c>
      <c r="C2869" s="8" t="s">
        <v>4323</v>
      </c>
      <c r="G2869" s="10"/>
    </row>
    <row r="2870">
      <c r="A2870" s="6"/>
      <c r="B2870" s="6" t="s">
        <v>4324</v>
      </c>
      <c r="C2870" s="8" t="s">
        <v>4325</v>
      </c>
      <c r="G2870" s="10"/>
    </row>
    <row r="2871">
      <c r="A2871" s="6"/>
      <c r="B2871" s="6" t="s">
        <v>4326</v>
      </c>
      <c r="C2871" s="8" t="s">
        <v>4327</v>
      </c>
      <c r="G2871" s="10"/>
    </row>
    <row r="2872">
      <c r="A2872" s="6"/>
      <c r="B2872" s="6" t="s">
        <v>4328</v>
      </c>
      <c r="C2872" s="8" t="s">
        <v>4329</v>
      </c>
      <c r="G2872" s="10"/>
    </row>
    <row r="2873">
      <c r="A2873" s="6"/>
      <c r="B2873" s="6" t="s">
        <v>4330</v>
      </c>
      <c r="C2873" s="8" t="s">
        <v>4331</v>
      </c>
      <c r="G2873" s="10"/>
    </row>
    <row r="2874">
      <c r="A2874" s="6"/>
      <c r="B2874" s="6" t="s">
        <v>4332</v>
      </c>
      <c r="C2874" s="8" t="s">
        <v>4333</v>
      </c>
      <c r="G2874" s="10"/>
    </row>
    <row r="2875">
      <c r="A2875" s="6"/>
      <c r="B2875" s="6" t="s">
        <v>4334</v>
      </c>
      <c r="C2875" s="8" t="s">
        <v>4335</v>
      </c>
      <c r="G2875" s="10"/>
    </row>
    <row r="2876">
      <c r="A2876" s="6"/>
      <c r="B2876" s="6" t="s">
        <v>4336</v>
      </c>
      <c r="C2876" s="8" t="s">
        <v>4337</v>
      </c>
      <c r="G2876" s="10"/>
    </row>
    <row r="2877">
      <c r="A2877" s="6"/>
      <c r="B2877" s="6" t="s">
        <v>4338</v>
      </c>
      <c r="C2877" s="8" t="s">
        <v>4339</v>
      </c>
      <c r="G2877" s="10"/>
    </row>
    <row r="2878">
      <c r="A2878" s="6"/>
      <c r="B2878" s="6" t="s">
        <v>4340</v>
      </c>
      <c r="C2878" s="8" t="s">
        <v>4341</v>
      </c>
      <c r="G2878" s="10"/>
    </row>
    <row r="2879">
      <c r="A2879" s="6"/>
      <c r="B2879" s="6" t="s">
        <v>4342</v>
      </c>
      <c r="C2879" s="8" t="s">
        <v>4343</v>
      </c>
      <c r="G2879" s="10"/>
    </row>
    <row r="2880">
      <c r="A2880" s="6"/>
      <c r="B2880" s="6" t="s">
        <v>4344</v>
      </c>
      <c r="C2880" s="8" t="s">
        <v>4345</v>
      </c>
      <c r="G2880" s="10"/>
    </row>
    <row r="2881">
      <c r="A2881" s="6"/>
      <c r="B2881" s="6" t="s">
        <v>4346</v>
      </c>
      <c r="C2881" s="8" t="s">
        <v>4347</v>
      </c>
      <c r="G2881" s="10"/>
    </row>
    <row r="2882">
      <c r="A2882" s="6"/>
      <c r="B2882" s="6" t="s">
        <v>4348</v>
      </c>
      <c r="C2882" s="8" t="s">
        <v>4349</v>
      </c>
      <c r="G2882" s="10"/>
    </row>
    <row r="2883">
      <c r="A2883" s="6"/>
      <c r="B2883" s="6" t="s">
        <v>4350</v>
      </c>
      <c r="C2883" s="8" t="s">
        <v>4351</v>
      </c>
      <c r="G2883" s="10"/>
    </row>
    <row r="2884">
      <c r="A2884" s="6"/>
      <c r="B2884" s="6" t="s">
        <v>4352</v>
      </c>
      <c r="C2884" s="8" t="s">
        <v>4353</v>
      </c>
      <c r="G2884" s="10"/>
    </row>
    <row r="2885">
      <c r="A2885" s="6"/>
      <c r="B2885" s="6" t="s">
        <v>4354</v>
      </c>
      <c r="C2885" s="8" t="s">
        <v>4355</v>
      </c>
      <c r="G2885" s="10"/>
    </row>
    <row r="2886">
      <c r="A2886" s="6"/>
      <c r="B2886" s="6" t="s">
        <v>4356</v>
      </c>
      <c r="C2886" s="8" t="s">
        <v>4357</v>
      </c>
      <c r="G2886" s="10"/>
    </row>
    <row r="2887">
      <c r="A2887" s="6"/>
      <c r="B2887" s="6" t="s">
        <v>4358</v>
      </c>
      <c r="C2887" s="8" t="s">
        <v>4359</v>
      </c>
      <c r="G2887" s="10"/>
    </row>
    <row r="2888">
      <c r="A2888" s="6"/>
      <c r="B2888" s="6" t="s">
        <v>4360</v>
      </c>
      <c r="C2888" s="8" t="s">
        <v>4361</v>
      </c>
      <c r="G2888" s="10"/>
    </row>
    <row r="2889">
      <c r="A2889" s="6"/>
      <c r="B2889" s="6" t="s">
        <v>4362</v>
      </c>
      <c r="C2889" s="8" t="s">
        <v>4363</v>
      </c>
      <c r="G2889" s="10"/>
    </row>
    <row r="2890">
      <c r="A2890" s="6"/>
      <c r="B2890" s="6" t="s">
        <v>4364</v>
      </c>
      <c r="C2890" s="8" t="s">
        <v>4365</v>
      </c>
      <c r="G2890" s="10"/>
    </row>
    <row r="2891">
      <c r="A2891" s="6"/>
      <c r="B2891" s="6" t="s">
        <v>4366</v>
      </c>
      <c r="C2891" s="8" t="s">
        <v>4367</v>
      </c>
      <c r="G2891" s="10"/>
    </row>
    <row r="2892">
      <c r="A2892" s="6"/>
      <c r="B2892" s="6" t="s">
        <v>4368</v>
      </c>
      <c r="C2892" s="8" t="s">
        <v>4369</v>
      </c>
      <c r="G2892" s="10"/>
    </row>
    <row r="2893">
      <c r="A2893" s="6"/>
      <c r="B2893" s="6" t="s">
        <v>4370</v>
      </c>
      <c r="C2893" s="8" t="s">
        <v>4371</v>
      </c>
      <c r="G2893" s="10"/>
    </row>
    <row r="2894">
      <c r="A2894" s="6"/>
      <c r="B2894" s="6" t="s">
        <v>4372</v>
      </c>
      <c r="C2894" s="8" t="s">
        <v>4373</v>
      </c>
      <c r="G2894" s="10"/>
    </row>
    <row r="2895">
      <c r="A2895" s="6"/>
      <c r="B2895" s="6" t="s">
        <v>4374</v>
      </c>
      <c r="C2895" s="8" t="s">
        <v>4375</v>
      </c>
      <c r="G2895" s="10"/>
    </row>
    <row r="2896">
      <c r="A2896" s="6"/>
      <c r="B2896" s="6" t="s">
        <v>4376</v>
      </c>
      <c r="C2896" s="8" t="s">
        <v>4377</v>
      </c>
      <c r="G2896" s="10"/>
    </row>
    <row r="2897">
      <c r="A2897" s="6"/>
      <c r="B2897" s="6" t="s">
        <v>4378</v>
      </c>
      <c r="C2897" s="8" t="s">
        <v>4379</v>
      </c>
      <c r="G2897" s="10"/>
    </row>
    <row r="2898">
      <c r="A2898" s="6"/>
      <c r="B2898" s="6" t="s">
        <v>4380</v>
      </c>
      <c r="C2898" s="8" t="s">
        <v>4381</v>
      </c>
      <c r="G2898" s="10"/>
    </row>
    <row r="2899">
      <c r="A2899" s="6"/>
      <c r="B2899" s="6" t="s">
        <v>4382</v>
      </c>
      <c r="C2899" s="8" t="s">
        <v>4383</v>
      </c>
      <c r="G2899" s="10"/>
    </row>
    <row r="2900">
      <c r="A2900" s="6"/>
      <c r="B2900" s="6" t="s">
        <v>4384</v>
      </c>
      <c r="C2900" s="8" t="s">
        <v>4385</v>
      </c>
      <c r="G2900" s="10"/>
    </row>
    <row r="2901">
      <c r="A2901" s="6"/>
      <c r="B2901" s="6" t="s">
        <v>4386</v>
      </c>
      <c r="C2901" s="8" t="s">
        <v>4387</v>
      </c>
      <c r="G2901" s="10"/>
    </row>
    <row r="2902">
      <c r="A2902" s="6"/>
      <c r="B2902" s="6" t="s">
        <v>4388</v>
      </c>
      <c r="C2902" s="8" t="s">
        <v>4389</v>
      </c>
      <c r="G2902" s="10"/>
    </row>
    <row r="2903">
      <c r="A2903" s="6"/>
      <c r="B2903" s="6" t="s">
        <v>4390</v>
      </c>
      <c r="C2903" s="8" t="s">
        <v>4391</v>
      </c>
      <c r="G2903" s="10"/>
    </row>
    <row r="2904">
      <c r="A2904" s="6"/>
      <c r="B2904" s="6" t="s">
        <v>4392</v>
      </c>
      <c r="C2904" s="8" t="s">
        <v>4393</v>
      </c>
      <c r="G2904" s="10"/>
    </row>
    <row r="2905">
      <c r="A2905" s="6"/>
      <c r="B2905" s="6" t="s">
        <v>4394</v>
      </c>
      <c r="C2905" s="8" t="s">
        <v>4395</v>
      </c>
      <c r="G2905" s="10"/>
    </row>
    <row r="2906">
      <c r="A2906" s="6"/>
      <c r="B2906" s="6" t="s">
        <v>4396</v>
      </c>
      <c r="C2906" s="8" t="s">
        <v>4397</v>
      </c>
      <c r="G2906" s="10"/>
    </row>
    <row r="2907">
      <c r="A2907" s="6"/>
      <c r="B2907" s="6" t="s">
        <v>4398</v>
      </c>
      <c r="C2907" s="8" t="s">
        <v>4399</v>
      </c>
      <c r="G2907" s="10"/>
    </row>
    <row r="2908">
      <c r="A2908" s="6"/>
      <c r="B2908" s="6" t="s">
        <v>4400</v>
      </c>
      <c r="C2908" s="8" t="s">
        <v>4401</v>
      </c>
      <c r="G2908" s="10"/>
    </row>
    <row r="2909">
      <c r="A2909" s="6"/>
      <c r="B2909" s="6" t="s">
        <v>4402</v>
      </c>
      <c r="C2909" s="8" t="s">
        <v>4403</v>
      </c>
      <c r="G2909" s="10"/>
    </row>
    <row r="2910">
      <c r="A2910" s="6"/>
      <c r="B2910" s="6" t="s">
        <v>4404</v>
      </c>
      <c r="C2910" s="8" t="s">
        <v>4405</v>
      </c>
      <c r="G2910" s="10"/>
    </row>
    <row r="2911">
      <c r="A2911" s="6"/>
      <c r="B2911" s="6" t="s">
        <v>4406</v>
      </c>
      <c r="C2911" s="8" t="s">
        <v>4407</v>
      </c>
      <c r="G2911" s="10"/>
    </row>
    <row r="2912">
      <c r="A2912" s="6"/>
      <c r="B2912" s="6" t="s">
        <v>4408</v>
      </c>
      <c r="C2912" s="8" t="s">
        <v>4409</v>
      </c>
      <c r="G2912" s="10"/>
    </row>
    <row r="2913">
      <c r="A2913" s="6"/>
      <c r="B2913" s="6" t="s">
        <v>4410</v>
      </c>
      <c r="C2913" s="8" t="s">
        <v>4411</v>
      </c>
      <c r="G2913" s="10"/>
    </row>
    <row r="2914">
      <c r="A2914" s="6"/>
      <c r="B2914" s="6" t="s">
        <v>4412</v>
      </c>
      <c r="C2914" s="8" t="s">
        <v>4413</v>
      </c>
      <c r="G2914" s="10"/>
    </row>
    <row r="2915">
      <c r="A2915" s="6"/>
      <c r="B2915" s="6" t="s">
        <v>4414</v>
      </c>
      <c r="C2915" s="8" t="s">
        <v>4415</v>
      </c>
      <c r="G2915" s="10"/>
    </row>
    <row r="2916">
      <c r="A2916" s="6"/>
      <c r="B2916" s="6" t="s">
        <v>4416</v>
      </c>
      <c r="C2916" s="8" t="s">
        <v>4417</v>
      </c>
      <c r="G2916" s="10"/>
    </row>
    <row r="2917">
      <c r="A2917" s="6"/>
      <c r="B2917" s="6" t="s">
        <v>4418</v>
      </c>
      <c r="C2917" s="8" t="s">
        <v>4419</v>
      </c>
      <c r="G2917" s="10"/>
    </row>
    <row r="2918">
      <c r="A2918" s="6"/>
      <c r="B2918" s="6" t="s">
        <v>4420</v>
      </c>
      <c r="C2918" s="8" t="s">
        <v>4421</v>
      </c>
      <c r="G2918" s="10"/>
    </row>
    <row r="2919">
      <c r="A2919" s="6"/>
      <c r="B2919" s="6" t="s">
        <v>4422</v>
      </c>
      <c r="C2919" s="8" t="s">
        <v>4423</v>
      </c>
      <c r="G2919" s="10"/>
    </row>
    <row r="2920">
      <c r="A2920" s="6"/>
      <c r="B2920" s="6" t="s">
        <v>4424</v>
      </c>
      <c r="C2920" s="8" t="s">
        <v>4425</v>
      </c>
      <c r="G2920" s="10"/>
    </row>
    <row r="2921">
      <c r="A2921" s="6"/>
      <c r="B2921" s="6" t="s">
        <v>4426</v>
      </c>
      <c r="C2921" s="8" t="s">
        <v>4427</v>
      </c>
      <c r="G2921" s="10"/>
    </row>
    <row r="2922">
      <c r="A2922" s="6"/>
      <c r="B2922" s="6" t="s">
        <v>4428</v>
      </c>
      <c r="C2922" s="8" t="s">
        <v>1292</v>
      </c>
      <c r="G2922" s="10"/>
    </row>
    <row r="2923">
      <c r="A2923" s="6"/>
      <c r="B2923" s="6" t="s">
        <v>4429</v>
      </c>
      <c r="C2923" s="8" t="s">
        <v>4430</v>
      </c>
      <c r="G2923" s="10"/>
    </row>
    <row r="2924">
      <c r="A2924" s="6"/>
      <c r="B2924" s="6" t="s">
        <v>4431</v>
      </c>
      <c r="C2924" s="8" t="s">
        <v>4432</v>
      </c>
      <c r="G2924" s="10"/>
    </row>
    <row r="2925">
      <c r="A2925" s="6"/>
      <c r="B2925" s="6" t="s">
        <v>4433</v>
      </c>
      <c r="C2925" s="8" t="s">
        <v>4434</v>
      </c>
      <c r="G2925" s="10"/>
    </row>
    <row r="2926">
      <c r="A2926" s="6"/>
      <c r="B2926" s="6" t="s">
        <v>4435</v>
      </c>
      <c r="C2926" s="8" t="s">
        <v>4436</v>
      </c>
      <c r="G2926" s="10"/>
    </row>
    <row r="2927">
      <c r="A2927" s="6"/>
      <c r="B2927" s="6" t="s">
        <v>4437</v>
      </c>
      <c r="C2927" s="8" t="s">
        <v>4438</v>
      </c>
      <c r="G2927" s="10"/>
    </row>
    <row r="2928">
      <c r="A2928" s="6"/>
      <c r="B2928" s="6" t="s">
        <v>4439</v>
      </c>
      <c r="C2928" s="8" t="s">
        <v>4440</v>
      </c>
      <c r="G2928" s="10"/>
    </row>
    <row r="2929">
      <c r="A2929" s="6"/>
      <c r="B2929" s="6" t="s">
        <v>4441</v>
      </c>
      <c r="C2929" s="8" t="s">
        <v>4442</v>
      </c>
      <c r="G2929" s="10"/>
    </row>
    <row r="2930">
      <c r="A2930" s="6"/>
      <c r="B2930" s="6" t="s">
        <v>4443</v>
      </c>
      <c r="C2930" s="8" t="s">
        <v>4444</v>
      </c>
      <c r="G2930" s="10"/>
    </row>
    <row r="2931">
      <c r="A2931" s="6"/>
      <c r="B2931" s="6" t="s">
        <v>4445</v>
      </c>
      <c r="C2931" s="8" t="s">
        <v>4446</v>
      </c>
      <c r="G2931" s="10"/>
    </row>
    <row r="2932">
      <c r="A2932" s="6"/>
      <c r="B2932" s="6" t="s">
        <v>4447</v>
      </c>
      <c r="C2932" s="8" t="s">
        <v>4448</v>
      </c>
      <c r="G2932" s="10"/>
    </row>
    <row r="2933">
      <c r="A2933" s="6"/>
      <c r="B2933" s="6" t="s">
        <v>4449</v>
      </c>
      <c r="C2933" s="8" t="s">
        <v>4450</v>
      </c>
      <c r="G2933" s="10"/>
    </row>
    <row r="2934">
      <c r="A2934" s="6"/>
      <c r="B2934" s="6" t="s">
        <v>4451</v>
      </c>
      <c r="C2934" s="8" t="s">
        <v>4452</v>
      </c>
      <c r="G2934" s="10"/>
    </row>
    <row r="2935">
      <c r="A2935" s="6"/>
      <c r="B2935" s="6" t="s">
        <v>4453</v>
      </c>
      <c r="C2935" s="8" t="s">
        <v>4454</v>
      </c>
      <c r="G2935" s="10"/>
    </row>
    <row r="2936">
      <c r="A2936" s="6"/>
      <c r="B2936" s="6" t="s">
        <v>4455</v>
      </c>
      <c r="C2936" s="8" t="s">
        <v>4456</v>
      </c>
      <c r="G2936" s="10"/>
    </row>
    <row r="2937">
      <c r="A2937" s="6"/>
      <c r="B2937" s="6" t="s">
        <v>4457</v>
      </c>
      <c r="C2937" s="8" t="s">
        <v>4458</v>
      </c>
      <c r="G2937" s="10"/>
    </row>
    <row r="2938">
      <c r="A2938" s="6"/>
      <c r="B2938" s="6" t="s">
        <v>4459</v>
      </c>
      <c r="C2938" s="8" t="s">
        <v>846</v>
      </c>
      <c r="G2938" s="10"/>
    </row>
    <row r="2939">
      <c r="A2939" s="6"/>
      <c r="B2939" s="6" t="s">
        <v>4460</v>
      </c>
      <c r="C2939" s="8" t="s">
        <v>4461</v>
      </c>
      <c r="G2939" s="10"/>
    </row>
    <row r="2940">
      <c r="A2940" s="6"/>
      <c r="B2940" s="6" t="s">
        <v>4462</v>
      </c>
      <c r="C2940" s="8" t="s">
        <v>4463</v>
      </c>
      <c r="G2940" s="10"/>
    </row>
    <row r="2941">
      <c r="A2941" s="6"/>
      <c r="B2941" s="6" t="s">
        <v>4464</v>
      </c>
      <c r="C2941" s="8" t="s">
        <v>4465</v>
      </c>
      <c r="G2941" s="10"/>
    </row>
    <row r="2942">
      <c r="A2942" s="6"/>
      <c r="B2942" s="6" t="s">
        <v>4466</v>
      </c>
      <c r="C2942" s="8" t="s">
        <v>4467</v>
      </c>
      <c r="G2942" s="10"/>
    </row>
    <row r="2943">
      <c r="A2943" s="6"/>
      <c r="B2943" s="6" t="s">
        <v>4468</v>
      </c>
      <c r="C2943" s="8" t="s">
        <v>4469</v>
      </c>
      <c r="G2943" s="10"/>
    </row>
    <row r="2944">
      <c r="A2944" s="6"/>
      <c r="B2944" s="6" t="s">
        <v>4470</v>
      </c>
      <c r="C2944" s="8" t="s">
        <v>4471</v>
      </c>
      <c r="G2944" s="10"/>
    </row>
    <row r="2945">
      <c r="A2945" s="6"/>
      <c r="B2945" s="6" t="s">
        <v>4472</v>
      </c>
      <c r="C2945" s="8" t="s">
        <v>4473</v>
      </c>
      <c r="G2945" s="10"/>
    </row>
    <row r="2946">
      <c r="A2946" s="6"/>
      <c r="B2946" s="6" t="s">
        <v>4474</v>
      </c>
      <c r="C2946" s="8" t="s">
        <v>4475</v>
      </c>
      <c r="G2946" s="10"/>
    </row>
    <row r="2947">
      <c r="A2947" s="6"/>
      <c r="B2947" s="6" t="s">
        <v>4476</v>
      </c>
      <c r="C2947" s="8" t="s">
        <v>4477</v>
      </c>
      <c r="G2947" s="10"/>
    </row>
    <row r="2948">
      <c r="A2948" s="6"/>
      <c r="B2948" s="6" t="s">
        <v>4478</v>
      </c>
      <c r="C2948" s="8" t="s">
        <v>4479</v>
      </c>
      <c r="G2948" s="10"/>
    </row>
    <row r="2949">
      <c r="A2949" s="6"/>
      <c r="B2949" s="6" t="s">
        <v>4480</v>
      </c>
      <c r="C2949" s="8" t="s">
        <v>4481</v>
      </c>
      <c r="G2949" s="10"/>
    </row>
    <row r="2950">
      <c r="A2950" s="6"/>
      <c r="B2950" s="6" t="s">
        <v>4482</v>
      </c>
      <c r="C2950" s="8" t="s">
        <v>4483</v>
      </c>
      <c r="G2950" s="10"/>
    </row>
    <row r="2951">
      <c r="A2951" s="6"/>
      <c r="B2951" s="6" t="s">
        <v>4484</v>
      </c>
      <c r="C2951" s="8" t="s">
        <v>4485</v>
      </c>
      <c r="G2951" s="10"/>
    </row>
    <row r="2952">
      <c r="A2952" s="6"/>
      <c r="B2952" s="6" t="s">
        <v>4486</v>
      </c>
      <c r="C2952" s="8" t="s">
        <v>4487</v>
      </c>
      <c r="G2952" s="10"/>
    </row>
    <row r="2953">
      <c r="A2953" s="6"/>
      <c r="B2953" s="6" t="s">
        <v>4488</v>
      </c>
      <c r="C2953" s="8" t="s">
        <v>4489</v>
      </c>
      <c r="G2953" s="10"/>
    </row>
    <row r="2954">
      <c r="A2954" s="6"/>
      <c r="B2954" s="6" t="s">
        <v>4490</v>
      </c>
      <c r="C2954" s="8" t="s">
        <v>4491</v>
      </c>
      <c r="G2954" s="10"/>
    </row>
    <row r="2955">
      <c r="A2955" s="6"/>
      <c r="B2955" s="6" t="s">
        <v>4492</v>
      </c>
      <c r="C2955" s="8" t="s">
        <v>4493</v>
      </c>
      <c r="G2955" s="10"/>
    </row>
    <row r="2956">
      <c r="A2956" s="6"/>
      <c r="B2956" s="6" t="s">
        <v>4494</v>
      </c>
      <c r="C2956" s="8" t="s">
        <v>4495</v>
      </c>
      <c r="G2956" s="10"/>
    </row>
    <row r="2957">
      <c r="A2957" s="6"/>
      <c r="B2957" s="6" t="s">
        <v>4496</v>
      </c>
      <c r="C2957" s="8" t="s">
        <v>4497</v>
      </c>
      <c r="G2957" s="10"/>
    </row>
    <row r="2958">
      <c r="A2958" s="6"/>
      <c r="B2958" s="6" t="s">
        <v>4498</v>
      </c>
      <c r="C2958" s="8" t="s">
        <v>4499</v>
      </c>
      <c r="G2958" s="10"/>
    </row>
    <row r="2959">
      <c r="A2959" s="6"/>
      <c r="B2959" s="6" t="s">
        <v>4500</v>
      </c>
      <c r="C2959" s="8" t="s">
        <v>3433</v>
      </c>
      <c r="G2959" s="10"/>
    </row>
    <row r="2960">
      <c r="A2960" s="6"/>
      <c r="B2960" s="6" t="s">
        <v>4501</v>
      </c>
      <c r="C2960" s="8" t="s">
        <v>4502</v>
      </c>
      <c r="G2960" s="10"/>
    </row>
    <row r="2961">
      <c r="A2961" s="6"/>
      <c r="B2961" s="6" t="s">
        <v>4503</v>
      </c>
      <c r="C2961" s="8" t="s">
        <v>4504</v>
      </c>
      <c r="G2961" s="10"/>
    </row>
    <row r="2962">
      <c r="A2962" s="6"/>
      <c r="B2962" s="6" t="s">
        <v>4505</v>
      </c>
      <c r="C2962" s="8" t="s">
        <v>4506</v>
      </c>
      <c r="G2962" s="10"/>
    </row>
    <row r="2963">
      <c r="A2963" s="6"/>
      <c r="B2963" s="6" t="s">
        <v>4507</v>
      </c>
      <c r="C2963" s="8" t="s">
        <v>4508</v>
      </c>
      <c r="G2963" s="10"/>
    </row>
    <row r="2964">
      <c r="A2964" s="6"/>
      <c r="B2964" s="6" t="s">
        <v>4509</v>
      </c>
      <c r="C2964" s="8" t="s">
        <v>4510</v>
      </c>
      <c r="G2964" s="10"/>
    </row>
    <row r="2965">
      <c r="A2965" s="6"/>
      <c r="B2965" s="6" t="s">
        <v>4511</v>
      </c>
      <c r="C2965" s="8" t="s">
        <v>4512</v>
      </c>
      <c r="G2965" s="10"/>
    </row>
    <row r="2966">
      <c r="A2966" s="6"/>
      <c r="B2966" s="6" t="s">
        <v>4513</v>
      </c>
      <c r="C2966" s="8" t="s">
        <v>4514</v>
      </c>
      <c r="G2966" s="10"/>
    </row>
    <row r="2967">
      <c r="A2967" s="6"/>
      <c r="B2967" s="6" t="s">
        <v>4515</v>
      </c>
      <c r="C2967" s="8" t="s">
        <v>4516</v>
      </c>
      <c r="G2967" s="10"/>
    </row>
    <row r="2968">
      <c r="A2968" s="6"/>
      <c r="B2968" s="6" t="s">
        <v>4517</v>
      </c>
      <c r="C2968" s="8" t="s">
        <v>4518</v>
      </c>
      <c r="G2968" s="10"/>
    </row>
    <row r="2969">
      <c r="A2969" s="6"/>
      <c r="B2969" s="6" t="s">
        <v>4519</v>
      </c>
      <c r="C2969" s="8" t="s">
        <v>4520</v>
      </c>
      <c r="G2969" s="10"/>
    </row>
    <row r="2970">
      <c r="A2970" s="6"/>
      <c r="B2970" s="6" t="s">
        <v>4521</v>
      </c>
      <c r="C2970" s="8" t="s">
        <v>4522</v>
      </c>
      <c r="G2970" s="10"/>
    </row>
    <row r="2971">
      <c r="A2971" s="6"/>
      <c r="B2971" s="6" t="s">
        <v>4523</v>
      </c>
      <c r="C2971" s="8" t="s">
        <v>4524</v>
      </c>
      <c r="G2971" s="10"/>
    </row>
    <row r="2972">
      <c r="A2972" s="6"/>
      <c r="B2972" s="6" t="s">
        <v>4525</v>
      </c>
      <c r="C2972" s="8" t="s">
        <v>4526</v>
      </c>
      <c r="G2972" s="10"/>
    </row>
    <row r="2973">
      <c r="A2973" s="6"/>
      <c r="B2973" s="6" t="s">
        <v>4527</v>
      </c>
      <c r="C2973" s="8" t="s">
        <v>4528</v>
      </c>
      <c r="G2973" s="10"/>
    </row>
    <row r="2974">
      <c r="A2974" s="6"/>
      <c r="B2974" s="6" t="s">
        <v>4529</v>
      </c>
      <c r="C2974" s="8" t="s">
        <v>4530</v>
      </c>
      <c r="G2974" s="10"/>
    </row>
    <row r="2975">
      <c r="A2975" s="6"/>
      <c r="B2975" s="6" t="s">
        <v>4531</v>
      </c>
      <c r="C2975" s="8" t="s">
        <v>4532</v>
      </c>
      <c r="G2975" s="10"/>
    </row>
    <row r="2976">
      <c r="A2976" s="6"/>
      <c r="B2976" s="6" t="s">
        <v>4533</v>
      </c>
      <c r="C2976" s="8" t="s">
        <v>4534</v>
      </c>
      <c r="G2976" s="10"/>
    </row>
    <row r="2977">
      <c r="A2977" s="6"/>
      <c r="B2977" s="6" t="s">
        <v>4535</v>
      </c>
      <c r="C2977" s="8" t="s">
        <v>4536</v>
      </c>
      <c r="G2977" s="10"/>
    </row>
    <row r="2978">
      <c r="A2978" s="6"/>
      <c r="B2978" s="6" t="s">
        <v>4537</v>
      </c>
      <c r="C2978" s="8" t="s">
        <v>4538</v>
      </c>
      <c r="G2978" s="10"/>
    </row>
    <row r="2979">
      <c r="A2979" s="6"/>
      <c r="B2979" s="6" t="s">
        <v>4539</v>
      </c>
      <c r="C2979" s="8" t="s">
        <v>4540</v>
      </c>
      <c r="G2979" s="10"/>
    </row>
    <row r="2980">
      <c r="A2980" s="6"/>
      <c r="B2980" s="6" t="s">
        <v>4541</v>
      </c>
      <c r="C2980" s="8" t="s">
        <v>4542</v>
      </c>
      <c r="G2980" s="10"/>
    </row>
    <row r="2981">
      <c r="A2981" s="6"/>
      <c r="B2981" s="6" t="s">
        <v>4543</v>
      </c>
      <c r="C2981" s="8" t="s">
        <v>4544</v>
      </c>
      <c r="G2981" s="10"/>
    </row>
    <row r="2982">
      <c r="A2982" s="6"/>
      <c r="B2982" s="6" t="s">
        <v>4545</v>
      </c>
      <c r="C2982" s="8" t="s">
        <v>4546</v>
      </c>
      <c r="G2982" s="10"/>
    </row>
    <row r="2983">
      <c r="A2983" s="6"/>
      <c r="B2983" s="6" t="s">
        <v>4547</v>
      </c>
      <c r="C2983" s="8" t="s">
        <v>4548</v>
      </c>
      <c r="G2983" s="10"/>
    </row>
    <row r="2984">
      <c r="A2984" s="6"/>
      <c r="B2984" s="6" t="s">
        <v>4549</v>
      </c>
      <c r="C2984" s="8" t="s">
        <v>4550</v>
      </c>
      <c r="G2984" s="10"/>
    </row>
    <row r="2985">
      <c r="A2985" s="6"/>
      <c r="B2985" s="6" t="s">
        <v>4551</v>
      </c>
      <c r="C2985" s="8" t="s">
        <v>4552</v>
      </c>
      <c r="G2985" s="10"/>
    </row>
    <row r="2986">
      <c r="A2986" s="6"/>
      <c r="B2986" s="6" t="s">
        <v>4553</v>
      </c>
      <c r="C2986" s="8" t="s">
        <v>4554</v>
      </c>
      <c r="G2986" s="10"/>
    </row>
    <row r="2987">
      <c r="A2987" s="6"/>
      <c r="B2987" s="6" t="s">
        <v>4555</v>
      </c>
      <c r="C2987" s="8" t="s">
        <v>4556</v>
      </c>
      <c r="G2987" s="10"/>
    </row>
    <row r="2988">
      <c r="A2988" s="6"/>
      <c r="B2988" s="6" t="s">
        <v>4557</v>
      </c>
      <c r="C2988" s="8" t="s">
        <v>4558</v>
      </c>
      <c r="G2988" s="10"/>
    </row>
    <row r="2989">
      <c r="A2989" s="6"/>
      <c r="B2989" s="6" t="s">
        <v>4559</v>
      </c>
      <c r="C2989" s="8" t="s">
        <v>4560</v>
      </c>
      <c r="G2989" s="10"/>
    </row>
    <row r="2990">
      <c r="A2990" s="6"/>
      <c r="B2990" s="6" t="s">
        <v>4561</v>
      </c>
      <c r="C2990" s="8" t="s">
        <v>4562</v>
      </c>
      <c r="G2990" s="10"/>
    </row>
    <row r="2991">
      <c r="A2991" s="6"/>
      <c r="B2991" s="6" t="s">
        <v>4563</v>
      </c>
      <c r="C2991" s="8" t="s">
        <v>4564</v>
      </c>
      <c r="G2991" s="10"/>
    </row>
    <row r="2992">
      <c r="A2992" s="6"/>
      <c r="B2992" s="6" t="s">
        <v>4565</v>
      </c>
      <c r="C2992" s="8" t="s">
        <v>4566</v>
      </c>
      <c r="G2992" s="10"/>
    </row>
    <row r="2993">
      <c r="A2993" s="6"/>
      <c r="B2993" s="6" t="s">
        <v>4567</v>
      </c>
      <c r="C2993" s="8" t="s">
        <v>4568</v>
      </c>
      <c r="G2993" s="10"/>
    </row>
    <row r="2994">
      <c r="A2994" s="6"/>
      <c r="B2994" s="6" t="s">
        <v>4569</v>
      </c>
      <c r="C2994" s="8" t="s">
        <v>4570</v>
      </c>
      <c r="G2994" s="10"/>
    </row>
    <row r="2995">
      <c r="A2995" s="6"/>
      <c r="B2995" s="6" t="s">
        <v>4571</v>
      </c>
      <c r="C2995" s="8" t="s">
        <v>4572</v>
      </c>
      <c r="G2995" s="10"/>
    </row>
    <row r="2996">
      <c r="A2996" s="6"/>
      <c r="B2996" s="6" t="s">
        <v>4573</v>
      </c>
      <c r="C2996" s="8" t="s">
        <v>4574</v>
      </c>
      <c r="G2996" s="10"/>
    </row>
    <row r="2997">
      <c r="A2997" s="6"/>
      <c r="B2997" s="6" t="s">
        <v>4575</v>
      </c>
      <c r="C2997" s="8" t="s">
        <v>4576</v>
      </c>
      <c r="G2997" s="10"/>
    </row>
    <row r="2998">
      <c r="A2998" s="6"/>
      <c r="B2998" s="6" t="s">
        <v>4577</v>
      </c>
      <c r="C2998" s="8" t="s">
        <v>4578</v>
      </c>
      <c r="G2998" s="10"/>
    </row>
    <row r="2999">
      <c r="A2999" s="6"/>
      <c r="B2999" s="6" t="s">
        <v>4579</v>
      </c>
      <c r="C2999" s="8" t="s">
        <v>4580</v>
      </c>
      <c r="G2999" s="10"/>
    </row>
    <row r="3000">
      <c r="A3000" s="6"/>
      <c r="B3000" s="6" t="s">
        <v>4581</v>
      </c>
      <c r="C3000" s="8" t="s">
        <v>4582</v>
      </c>
      <c r="G3000" s="10"/>
    </row>
    <row r="3001">
      <c r="A3001" s="6"/>
      <c r="B3001" s="6" t="s">
        <v>4583</v>
      </c>
      <c r="C3001" s="8" t="s">
        <v>4584</v>
      </c>
      <c r="G3001" s="10"/>
    </row>
    <row r="3002">
      <c r="A3002" s="6"/>
      <c r="B3002" s="6" t="s">
        <v>4585</v>
      </c>
      <c r="C3002" s="8" t="s">
        <v>4586</v>
      </c>
      <c r="G3002" s="10"/>
    </row>
    <row r="3003">
      <c r="A3003" s="6"/>
      <c r="B3003" s="6" t="s">
        <v>4587</v>
      </c>
      <c r="C3003" s="8" t="s">
        <v>4588</v>
      </c>
      <c r="G3003" s="10"/>
    </row>
    <row r="3004">
      <c r="A3004" s="6"/>
      <c r="B3004" s="6" t="s">
        <v>4589</v>
      </c>
      <c r="C3004" s="8" t="s">
        <v>4590</v>
      </c>
      <c r="G3004" s="10"/>
    </row>
    <row r="3005">
      <c r="A3005" s="6"/>
      <c r="B3005" s="6" t="s">
        <v>4591</v>
      </c>
      <c r="C3005" s="8" t="s">
        <v>4592</v>
      </c>
      <c r="G3005" s="10"/>
    </row>
    <row r="3006">
      <c r="A3006" s="6"/>
      <c r="B3006" s="6" t="s">
        <v>4593</v>
      </c>
      <c r="C3006" s="8" t="s">
        <v>4594</v>
      </c>
      <c r="G3006" s="10"/>
    </row>
    <row r="3007">
      <c r="A3007" s="6"/>
      <c r="B3007" s="6" t="s">
        <v>4595</v>
      </c>
      <c r="C3007" s="8" t="s">
        <v>4596</v>
      </c>
      <c r="G3007" s="10"/>
    </row>
    <row r="3008">
      <c r="A3008" s="6"/>
      <c r="B3008" s="6" t="s">
        <v>4597</v>
      </c>
      <c r="C3008" s="8" t="s">
        <v>4598</v>
      </c>
      <c r="G3008" s="10"/>
    </row>
    <row r="3009">
      <c r="A3009" s="6"/>
      <c r="B3009" s="6" t="s">
        <v>4599</v>
      </c>
      <c r="C3009" s="8" t="s">
        <v>4600</v>
      </c>
      <c r="G3009" s="10"/>
    </row>
    <row r="3010">
      <c r="A3010" s="6"/>
      <c r="B3010" s="6" t="s">
        <v>4601</v>
      </c>
      <c r="C3010" s="8" t="s">
        <v>4602</v>
      </c>
      <c r="G3010" s="10"/>
    </row>
    <row r="3011">
      <c r="A3011" s="6"/>
      <c r="B3011" s="6" t="s">
        <v>4603</v>
      </c>
      <c r="C3011" s="8" t="s">
        <v>4604</v>
      </c>
      <c r="G3011" s="10"/>
    </row>
    <row r="3012">
      <c r="A3012" s="6"/>
      <c r="B3012" s="6" t="s">
        <v>4605</v>
      </c>
      <c r="C3012" s="8" t="s">
        <v>4606</v>
      </c>
      <c r="G3012" s="10"/>
    </row>
    <row r="3013">
      <c r="A3013" s="6"/>
      <c r="B3013" s="6" t="s">
        <v>4607</v>
      </c>
      <c r="C3013" s="8" t="s">
        <v>4608</v>
      </c>
      <c r="G3013" s="10"/>
    </row>
    <row r="3014">
      <c r="A3014" s="6"/>
      <c r="B3014" s="6" t="s">
        <v>4609</v>
      </c>
      <c r="C3014" s="8" t="s">
        <v>4610</v>
      </c>
      <c r="G3014" s="10"/>
    </row>
    <row r="3015">
      <c r="A3015" s="6"/>
      <c r="B3015" s="6" t="s">
        <v>4611</v>
      </c>
      <c r="C3015" s="8" t="s">
        <v>2741</v>
      </c>
      <c r="G3015" s="10"/>
    </row>
    <row r="3016">
      <c r="A3016" s="6"/>
      <c r="B3016" s="6" t="s">
        <v>4612</v>
      </c>
      <c r="C3016" s="8" t="s">
        <v>4613</v>
      </c>
      <c r="G3016" s="10"/>
    </row>
    <row r="3017">
      <c r="A3017" s="6"/>
      <c r="B3017" s="6" t="s">
        <v>4614</v>
      </c>
      <c r="C3017" s="8" t="s">
        <v>4615</v>
      </c>
      <c r="G3017" s="10"/>
    </row>
    <row r="3018">
      <c r="A3018" s="6"/>
      <c r="B3018" s="6" t="s">
        <v>4616</v>
      </c>
      <c r="C3018" s="8" t="s">
        <v>4617</v>
      </c>
      <c r="G3018" s="10"/>
    </row>
    <row r="3019">
      <c r="A3019" s="6"/>
      <c r="B3019" s="6" t="s">
        <v>4618</v>
      </c>
      <c r="C3019" s="8" t="s">
        <v>4619</v>
      </c>
      <c r="G3019" s="10"/>
    </row>
    <row r="3020">
      <c r="A3020" s="6"/>
      <c r="B3020" s="6" t="s">
        <v>4620</v>
      </c>
      <c r="C3020" s="8" t="s">
        <v>4621</v>
      </c>
      <c r="G3020" s="10"/>
    </row>
    <row r="3021">
      <c r="A3021" s="6"/>
      <c r="B3021" s="6" t="s">
        <v>4622</v>
      </c>
      <c r="C3021" s="8" t="s">
        <v>4623</v>
      </c>
      <c r="G3021" s="10"/>
    </row>
    <row r="3022">
      <c r="A3022" s="6"/>
      <c r="B3022" s="6" t="s">
        <v>4624</v>
      </c>
      <c r="C3022" s="8" t="s">
        <v>4625</v>
      </c>
      <c r="G3022" s="10"/>
    </row>
    <row r="3023">
      <c r="A3023" s="6"/>
      <c r="B3023" s="6" t="s">
        <v>4626</v>
      </c>
      <c r="C3023" s="8" t="s">
        <v>4627</v>
      </c>
      <c r="G3023" s="10"/>
    </row>
    <row r="3024">
      <c r="A3024" s="6"/>
      <c r="B3024" s="6" t="s">
        <v>4628</v>
      </c>
      <c r="C3024" s="8" t="s">
        <v>4629</v>
      </c>
      <c r="G3024" s="10"/>
    </row>
    <row r="3025">
      <c r="A3025" s="6"/>
      <c r="B3025" s="6" t="s">
        <v>4630</v>
      </c>
      <c r="C3025" s="8" t="s">
        <v>4631</v>
      </c>
      <c r="G3025" s="10"/>
    </row>
    <row r="3026">
      <c r="A3026" s="6"/>
      <c r="B3026" s="6" t="s">
        <v>4632</v>
      </c>
      <c r="C3026" s="8" t="s">
        <v>4633</v>
      </c>
      <c r="G3026" s="10"/>
    </row>
    <row r="3027">
      <c r="A3027" s="6"/>
      <c r="B3027" s="6" t="s">
        <v>4634</v>
      </c>
      <c r="C3027" s="8" t="s">
        <v>4635</v>
      </c>
      <c r="G3027" s="10"/>
    </row>
    <row r="3028">
      <c r="A3028" s="6"/>
      <c r="B3028" s="6" t="s">
        <v>4636</v>
      </c>
      <c r="C3028" s="8" t="s">
        <v>4637</v>
      </c>
      <c r="G3028" s="10"/>
    </row>
    <row r="3029">
      <c r="A3029" s="6"/>
      <c r="B3029" s="6" t="s">
        <v>4638</v>
      </c>
      <c r="C3029" s="8" t="s">
        <v>4639</v>
      </c>
      <c r="G3029" s="10"/>
    </row>
    <row r="3030">
      <c r="A3030" s="6"/>
      <c r="B3030" s="6" t="s">
        <v>4640</v>
      </c>
      <c r="C3030" s="8" t="s">
        <v>4641</v>
      </c>
      <c r="G3030" s="10"/>
    </row>
    <row r="3031">
      <c r="A3031" s="6"/>
      <c r="B3031" s="6" t="s">
        <v>4642</v>
      </c>
      <c r="C3031" s="8" t="s">
        <v>4643</v>
      </c>
      <c r="G3031" s="10"/>
    </row>
    <row r="3032">
      <c r="A3032" s="6"/>
      <c r="B3032" s="6" t="s">
        <v>4644</v>
      </c>
      <c r="C3032" s="8" t="s">
        <v>4645</v>
      </c>
      <c r="G3032" s="10"/>
    </row>
    <row r="3033">
      <c r="A3033" s="6"/>
      <c r="B3033" s="6" t="s">
        <v>4646</v>
      </c>
      <c r="C3033" s="8" t="s">
        <v>4647</v>
      </c>
      <c r="G3033" s="10"/>
    </row>
    <row r="3034">
      <c r="A3034" s="6"/>
      <c r="B3034" s="6" t="s">
        <v>4648</v>
      </c>
      <c r="C3034" s="8" t="s">
        <v>4649</v>
      </c>
      <c r="G3034" s="10"/>
    </row>
    <row r="3035">
      <c r="A3035" s="6"/>
      <c r="B3035" s="6" t="s">
        <v>4650</v>
      </c>
      <c r="C3035" s="8" t="s">
        <v>4651</v>
      </c>
      <c r="G3035" s="10"/>
    </row>
    <row r="3036">
      <c r="A3036" s="6"/>
      <c r="B3036" s="6" t="s">
        <v>4652</v>
      </c>
      <c r="C3036" s="8" t="s">
        <v>4653</v>
      </c>
      <c r="G3036" s="10"/>
    </row>
    <row r="3037">
      <c r="A3037" s="6"/>
      <c r="B3037" s="6" t="s">
        <v>4654</v>
      </c>
      <c r="C3037" s="8" t="s">
        <v>4655</v>
      </c>
      <c r="G3037" s="10"/>
    </row>
    <row r="3038">
      <c r="A3038" s="6"/>
      <c r="B3038" s="6" t="s">
        <v>4656</v>
      </c>
      <c r="C3038" s="8" t="s">
        <v>4657</v>
      </c>
      <c r="G3038" s="10"/>
    </row>
    <row r="3039">
      <c r="A3039" s="6"/>
      <c r="B3039" s="6" t="s">
        <v>4658</v>
      </c>
      <c r="C3039" s="8" t="s">
        <v>4659</v>
      </c>
      <c r="G3039" s="10"/>
    </row>
    <row r="3040">
      <c r="A3040" s="6"/>
      <c r="B3040" s="6" t="s">
        <v>4660</v>
      </c>
      <c r="C3040" s="8" t="s">
        <v>4661</v>
      </c>
      <c r="G3040" s="10"/>
    </row>
    <row r="3041">
      <c r="A3041" s="6"/>
      <c r="B3041" s="6" t="s">
        <v>4662</v>
      </c>
      <c r="C3041" s="8" t="s">
        <v>4663</v>
      </c>
      <c r="G3041" s="10"/>
    </row>
    <row r="3042">
      <c r="A3042" s="6"/>
      <c r="B3042" s="6" t="s">
        <v>4664</v>
      </c>
      <c r="C3042" s="16" t="str">
        <f>+1 to the patch.</f>
        <v>#ERROR!</v>
      </c>
      <c r="G3042" s="10"/>
    </row>
    <row r="3043">
      <c r="A3043" s="6"/>
      <c r="B3043" s="6" t="s">
        <v>4665</v>
      </c>
      <c r="C3043" s="8" t="s">
        <v>4666</v>
      </c>
      <c r="G3043" s="10"/>
    </row>
    <row r="3044">
      <c r="A3044" s="6"/>
      <c r="B3044" s="6" t="s">
        <v>4667</v>
      </c>
      <c r="C3044" s="8" t="s">
        <v>4668</v>
      </c>
      <c r="G3044" s="10"/>
    </row>
    <row r="3045">
      <c r="A3045" s="6"/>
      <c r="B3045" s="6" t="s">
        <v>4669</v>
      </c>
      <c r="C3045" s="8" t="s">
        <v>4670</v>
      </c>
      <c r="G3045" s="10"/>
    </row>
    <row r="3046">
      <c r="A3046" s="6"/>
      <c r="B3046" s="6" t="s">
        <v>4671</v>
      </c>
      <c r="C3046" s="8" t="s">
        <v>4672</v>
      </c>
      <c r="G3046" s="10"/>
    </row>
    <row r="3047">
      <c r="A3047" s="6"/>
      <c r="B3047" s="6" t="s">
        <v>4673</v>
      </c>
      <c r="C3047" s="8" t="s">
        <v>4674</v>
      </c>
      <c r="G3047" s="10"/>
    </row>
    <row r="3048">
      <c r="A3048" s="6"/>
      <c r="B3048" s="6" t="s">
        <v>4675</v>
      </c>
      <c r="C3048" s="8" t="s">
        <v>4676</v>
      </c>
      <c r="G3048" s="10"/>
    </row>
    <row r="3049">
      <c r="A3049" s="6"/>
      <c r="B3049" s="6" t="s">
        <v>4677</v>
      </c>
      <c r="C3049" s="8" t="s">
        <v>4678</v>
      </c>
      <c r="G3049" s="10"/>
    </row>
    <row r="3050">
      <c r="A3050" s="6"/>
      <c r="B3050" s="6" t="s">
        <v>4679</v>
      </c>
      <c r="C3050" s="8" t="s">
        <v>4680</v>
      </c>
      <c r="G3050" s="10"/>
    </row>
    <row r="3051">
      <c r="A3051" s="6"/>
      <c r="B3051" s="6" t="s">
        <v>4681</v>
      </c>
      <c r="C3051" s="8" t="s">
        <v>4682</v>
      </c>
      <c r="G3051" s="10"/>
    </row>
    <row r="3052">
      <c r="A3052" s="6"/>
      <c r="B3052" s="6" t="s">
        <v>4683</v>
      </c>
      <c r="C3052" s="8" t="s">
        <v>4684</v>
      </c>
      <c r="G3052" s="10"/>
    </row>
    <row r="3053">
      <c r="A3053" s="6"/>
      <c r="B3053" s="6" t="s">
        <v>4685</v>
      </c>
      <c r="C3053" s="8" t="s">
        <v>4686</v>
      </c>
      <c r="G3053" s="10"/>
    </row>
    <row r="3054">
      <c r="A3054" s="6"/>
      <c r="B3054" s="6" t="s">
        <v>4687</v>
      </c>
      <c r="C3054" s="8" t="s">
        <v>4688</v>
      </c>
      <c r="G3054" s="10"/>
    </row>
    <row r="3055">
      <c r="A3055" s="6"/>
      <c r="B3055" s="6" t="s">
        <v>4689</v>
      </c>
      <c r="C3055" s="8" t="s">
        <v>4690</v>
      </c>
      <c r="G3055" s="10"/>
    </row>
    <row r="3056">
      <c r="A3056" s="6"/>
      <c r="B3056" s="6" t="s">
        <v>4691</v>
      </c>
      <c r="C3056" s="8" t="s">
        <v>4692</v>
      </c>
      <c r="G3056" s="10"/>
    </row>
    <row r="3057">
      <c r="A3057" s="6"/>
      <c r="B3057" s="6" t="s">
        <v>4693</v>
      </c>
      <c r="C3057" s="8" t="s">
        <v>4694</v>
      </c>
      <c r="G3057" s="10"/>
    </row>
    <row r="3058">
      <c r="A3058" s="6"/>
      <c r="B3058" s="6" t="s">
        <v>4695</v>
      </c>
      <c r="C3058" s="8" t="s">
        <v>4696</v>
      </c>
      <c r="G3058" s="10"/>
    </row>
    <row r="3059">
      <c r="A3059" s="6"/>
      <c r="B3059" s="6" t="s">
        <v>4697</v>
      </c>
      <c r="C3059" s="8" t="s">
        <v>4698</v>
      </c>
      <c r="G3059" s="10"/>
    </row>
    <row r="3060">
      <c r="A3060" s="6"/>
      <c r="B3060" s="6" t="s">
        <v>4699</v>
      </c>
      <c r="C3060" s="8" t="s">
        <v>4700</v>
      </c>
      <c r="G3060" s="10"/>
    </row>
    <row r="3061">
      <c r="A3061" s="6"/>
      <c r="B3061" s="6" t="s">
        <v>4701</v>
      </c>
      <c r="C3061" s="8" t="s">
        <v>4702</v>
      </c>
      <c r="G3061" s="10"/>
    </row>
    <row r="3062">
      <c r="A3062" s="6"/>
      <c r="B3062" s="6" t="s">
        <v>4703</v>
      </c>
      <c r="C3062" s="8" t="s">
        <v>4704</v>
      </c>
      <c r="G3062" s="10"/>
    </row>
    <row r="3063">
      <c r="A3063" s="6"/>
      <c r="B3063" s="6" t="s">
        <v>4705</v>
      </c>
      <c r="C3063" s="8" t="s">
        <v>3254</v>
      </c>
      <c r="G3063" s="10"/>
    </row>
    <row r="3064">
      <c r="A3064" s="6"/>
      <c r="B3064" s="6" t="s">
        <v>4706</v>
      </c>
      <c r="C3064" s="8" t="s">
        <v>4707</v>
      </c>
      <c r="G3064" s="10"/>
    </row>
    <row r="3065">
      <c r="A3065" s="6"/>
      <c r="B3065" s="6" t="s">
        <v>4708</v>
      </c>
      <c r="C3065" s="8" t="s">
        <v>4709</v>
      </c>
      <c r="G3065" s="10"/>
    </row>
    <row r="3066">
      <c r="A3066" s="6"/>
      <c r="B3066" s="6" t="s">
        <v>4710</v>
      </c>
      <c r="C3066" s="8" t="s">
        <v>4711</v>
      </c>
      <c r="G3066" s="10"/>
    </row>
    <row r="3067">
      <c r="A3067" s="6"/>
      <c r="B3067" s="6" t="s">
        <v>4712</v>
      </c>
      <c r="C3067" s="8" t="s">
        <v>4713</v>
      </c>
      <c r="G3067" s="10"/>
    </row>
    <row r="3068">
      <c r="A3068" s="6"/>
      <c r="B3068" s="6" t="s">
        <v>4714</v>
      </c>
      <c r="C3068" s="8" t="s">
        <v>4715</v>
      </c>
      <c r="G3068" s="10"/>
    </row>
    <row r="3069">
      <c r="A3069" s="6"/>
      <c r="B3069" s="6" t="s">
        <v>4716</v>
      </c>
      <c r="C3069" s="8" t="s">
        <v>4717</v>
      </c>
      <c r="G3069" s="10"/>
    </row>
    <row r="3070">
      <c r="A3070" s="6"/>
      <c r="B3070" s="6" t="s">
        <v>4718</v>
      </c>
      <c r="C3070" s="8" t="s">
        <v>4719</v>
      </c>
      <c r="G3070" s="10"/>
    </row>
    <row r="3071">
      <c r="A3071" s="6"/>
      <c r="B3071" s="6" t="s">
        <v>4720</v>
      </c>
      <c r="C3071" s="16" t="str">
        <f>+1 to [~Xaerxess]'s comment. Also think it is not a bug in the code, but rather the way you are using the class.
 The class Javadoc also hints on that direction.
 &gt;This class cannot implement the List interface directly as various interface methods (notably equals/hashCode) are incompatible with a set.
 Which indicates this class' behaviour is closer related to a Set, rather than a List.
 Marking as not a defect and resolving the issue.</f>
        <v>#ERROR!</v>
      </c>
      <c r="G3071" s="10"/>
    </row>
    <row r="3072">
      <c r="A3072" s="6"/>
      <c r="B3072" s="6" t="s">
        <v>4721</v>
      </c>
      <c r="C3072" s="8" t="s">
        <v>4722</v>
      </c>
      <c r="G3072" s="10"/>
    </row>
    <row r="3073">
      <c r="A3073" s="6"/>
      <c r="B3073" s="6" t="s">
        <v>4723</v>
      </c>
      <c r="C3073" s="8" t="s">
        <v>4724</v>
      </c>
      <c r="G3073" s="10"/>
    </row>
    <row r="3074">
      <c r="A3074" s="6"/>
      <c r="B3074" s="6" t="s">
        <v>4725</v>
      </c>
      <c r="C3074" s="8" t="s">
        <v>4726</v>
      </c>
      <c r="G3074" s="10"/>
    </row>
    <row r="3075">
      <c r="A3075" s="6"/>
      <c r="B3075" s="6" t="s">
        <v>4727</v>
      </c>
      <c r="C3075" s="8" t="s">
        <v>4728</v>
      </c>
      <c r="G3075" s="10"/>
    </row>
    <row r="3076">
      <c r="A3076" s="6"/>
      <c r="B3076" s="6" t="s">
        <v>4729</v>
      </c>
      <c r="C3076" s="8" t="s">
        <v>4730</v>
      </c>
      <c r="G3076" s="10"/>
    </row>
    <row r="3077">
      <c r="A3077" s="6"/>
      <c r="B3077" s="6" t="s">
        <v>4731</v>
      </c>
      <c r="C3077" s="8" t="s">
        <v>4732</v>
      </c>
      <c r="G3077" s="10"/>
    </row>
    <row r="3078">
      <c r="A3078" s="6"/>
      <c r="B3078" s="6" t="s">
        <v>4733</v>
      </c>
      <c r="C3078" s="8" t="s">
        <v>4734</v>
      </c>
      <c r="G3078" s="10"/>
    </row>
    <row r="3079">
      <c r="A3079" s="6"/>
      <c r="B3079" s="6" t="s">
        <v>4735</v>
      </c>
      <c r="C3079" s="8" t="s">
        <v>4736</v>
      </c>
      <c r="G3079" s="10"/>
    </row>
    <row r="3080">
      <c r="A3080" s="6"/>
      <c r="B3080" s="6" t="s">
        <v>4737</v>
      </c>
      <c r="C3080" s="8" t="s">
        <v>4738</v>
      </c>
      <c r="G3080" s="10"/>
    </row>
    <row r="3081">
      <c r="A3081" s="6"/>
      <c r="B3081" s="6" t="s">
        <v>4739</v>
      </c>
      <c r="C3081" s="8" t="s">
        <v>4740</v>
      </c>
      <c r="G3081" s="10"/>
    </row>
    <row r="3082">
      <c r="A3082" s="6"/>
      <c r="B3082" s="6" t="s">
        <v>4741</v>
      </c>
      <c r="C3082" s="8" t="s">
        <v>4742</v>
      </c>
      <c r="G3082" s="10"/>
    </row>
    <row r="3083">
      <c r="A3083" s="6"/>
      <c r="B3083" s="6" t="s">
        <v>4743</v>
      </c>
      <c r="C3083" s="8" t="s">
        <v>4744</v>
      </c>
      <c r="G3083" s="10"/>
    </row>
    <row r="3084">
      <c r="A3084" s="6"/>
      <c r="B3084" s="6" t="s">
        <v>4745</v>
      </c>
      <c r="C3084" s="8" t="s">
        <v>4746</v>
      </c>
      <c r="G3084" s="10"/>
    </row>
    <row r="3085">
      <c r="A3085" s="6"/>
      <c r="B3085" s="6" t="s">
        <v>4747</v>
      </c>
      <c r="C3085" s="8" t="s">
        <v>4748</v>
      </c>
      <c r="G3085" s="10"/>
    </row>
    <row r="3086">
      <c r="A3086" s="6"/>
      <c r="B3086" s="6" t="s">
        <v>4749</v>
      </c>
      <c r="C3086" s="8" t="s">
        <v>4750</v>
      </c>
      <c r="G3086" s="10"/>
    </row>
    <row r="3087">
      <c r="A3087" s="6"/>
      <c r="B3087" s="6" t="s">
        <v>4751</v>
      </c>
      <c r="C3087" s="8" t="s">
        <v>4752</v>
      </c>
      <c r="G3087" s="10"/>
    </row>
    <row r="3088">
      <c r="A3088" s="6"/>
      <c r="B3088" s="6" t="s">
        <v>4753</v>
      </c>
      <c r="C3088" s="8" t="s">
        <v>4754</v>
      </c>
      <c r="G3088" s="10"/>
    </row>
    <row r="3089">
      <c r="A3089" s="6"/>
      <c r="B3089" s="6" t="s">
        <v>4755</v>
      </c>
      <c r="C3089" s="8" t="s">
        <v>4756</v>
      </c>
      <c r="G3089" s="10"/>
    </row>
    <row r="3090">
      <c r="A3090" s="6"/>
      <c r="B3090" s="6" t="s">
        <v>4757</v>
      </c>
      <c r="C3090" s="8" t="s">
        <v>4758</v>
      </c>
      <c r="G3090" s="10"/>
    </row>
    <row r="3091">
      <c r="A3091" s="6"/>
      <c r="B3091" s="6" t="s">
        <v>4759</v>
      </c>
      <c r="C3091" s="8" t="s">
        <v>4760</v>
      </c>
      <c r="G3091" s="10"/>
    </row>
    <row r="3092">
      <c r="A3092" s="6"/>
      <c r="B3092" s="6" t="s">
        <v>4761</v>
      </c>
      <c r="C3092" s="8" t="s">
        <v>4762</v>
      </c>
      <c r="G3092" s="10"/>
    </row>
    <row r="3093">
      <c r="A3093" s="6"/>
      <c r="B3093" s="6" t="s">
        <v>4763</v>
      </c>
      <c r="C3093" s="8" t="s">
        <v>4764</v>
      </c>
      <c r="G3093" s="10"/>
    </row>
    <row r="3094">
      <c r="A3094" s="6"/>
      <c r="B3094" s="6" t="s">
        <v>4765</v>
      </c>
      <c r="C3094" s="8" t="s">
        <v>4766</v>
      </c>
      <c r="G3094" s="10"/>
    </row>
    <row r="3095">
      <c r="A3095" s="6"/>
      <c r="B3095" s="6" t="s">
        <v>4767</v>
      </c>
      <c r="C3095" s="8" t="s">
        <v>4768</v>
      </c>
      <c r="G3095" s="10"/>
    </row>
    <row r="3096">
      <c r="A3096" s="6"/>
      <c r="B3096" s="6" t="s">
        <v>4769</v>
      </c>
      <c r="C3096" s="8" t="s">
        <v>4770</v>
      </c>
      <c r="G3096" s="10"/>
    </row>
    <row r="3097">
      <c r="A3097" s="6"/>
      <c r="B3097" s="6" t="s">
        <v>4771</v>
      </c>
      <c r="C3097" s="8" t="s">
        <v>4772</v>
      </c>
      <c r="G3097" s="10"/>
    </row>
    <row r="3098">
      <c r="A3098" s="6"/>
      <c r="B3098" s="6" t="s">
        <v>4773</v>
      </c>
      <c r="C3098" s="8" t="s">
        <v>4774</v>
      </c>
      <c r="G3098" s="10"/>
    </row>
    <row r="3099">
      <c r="A3099" s="6"/>
      <c r="B3099" s="6" t="s">
        <v>4775</v>
      </c>
      <c r="C3099" s="8" t="s">
        <v>4776</v>
      </c>
      <c r="G3099" s="10"/>
    </row>
    <row r="3100">
      <c r="A3100" s="6"/>
      <c r="B3100" s="6" t="s">
        <v>4777</v>
      </c>
      <c r="C3100" s="8" t="s">
        <v>4778</v>
      </c>
      <c r="G3100" s="10"/>
    </row>
    <row r="3101">
      <c r="A3101" s="6"/>
      <c r="B3101" s="6" t="s">
        <v>4779</v>
      </c>
      <c r="C3101" s="8" t="s">
        <v>4780</v>
      </c>
      <c r="G3101" s="10"/>
    </row>
    <row r="3102">
      <c r="A3102" s="6"/>
      <c r="B3102" s="6" t="s">
        <v>4781</v>
      </c>
      <c r="C3102" s="8" t="s">
        <v>4782</v>
      </c>
      <c r="G3102" s="10"/>
    </row>
    <row r="3103">
      <c r="A3103" s="6"/>
      <c r="B3103" s="6" t="s">
        <v>4783</v>
      </c>
      <c r="C3103" s="8" t="s">
        <v>4784</v>
      </c>
      <c r="G3103" s="10"/>
    </row>
    <row r="3104">
      <c r="A3104" s="6"/>
      <c r="B3104" s="6" t="s">
        <v>4785</v>
      </c>
      <c r="C3104" s="8" t="s">
        <v>4786</v>
      </c>
      <c r="G3104" s="10"/>
    </row>
    <row r="3105">
      <c r="A3105" s="6"/>
      <c r="B3105" s="6" t="s">
        <v>4787</v>
      </c>
      <c r="C3105" s="8" t="s">
        <v>4788</v>
      </c>
      <c r="G3105" s="10"/>
    </row>
    <row r="3106">
      <c r="A3106" s="6"/>
      <c r="B3106" s="6" t="s">
        <v>4789</v>
      </c>
      <c r="C3106" s="8" t="s">
        <v>4790</v>
      </c>
      <c r="G3106" s="10"/>
    </row>
    <row r="3107">
      <c r="A3107" s="6"/>
      <c r="B3107" s="6" t="s">
        <v>4791</v>
      </c>
      <c r="C3107" s="8" t="s">
        <v>4792</v>
      </c>
      <c r="G3107" s="10"/>
    </row>
    <row r="3108">
      <c r="A3108" s="6"/>
      <c r="B3108" s="6" t="s">
        <v>4793</v>
      </c>
      <c r="C3108" s="8" t="s">
        <v>4794</v>
      </c>
      <c r="G3108" s="10"/>
    </row>
    <row r="3109">
      <c r="A3109" s="6"/>
      <c r="B3109" s="6" t="s">
        <v>4795</v>
      </c>
      <c r="C3109" s="8" t="s">
        <v>4796</v>
      </c>
      <c r="G3109" s="10"/>
    </row>
    <row r="3110">
      <c r="A3110" s="6"/>
      <c r="B3110" s="6" t="s">
        <v>4797</v>
      </c>
      <c r="C3110" s="8" t="s">
        <v>4798</v>
      </c>
      <c r="G3110" s="10"/>
    </row>
    <row r="3111">
      <c r="A3111" s="6"/>
      <c r="B3111" s="6" t="s">
        <v>4799</v>
      </c>
      <c r="C3111" s="8" t="s">
        <v>4800</v>
      </c>
      <c r="G3111" s="10"/>
    </row>
    <row r="3112">
      <c r="A3112" s="6"/>
      <c r="B3112" s="6" t="s">
        <v>4801</v>
      </c>
      <c r="C3112" s="8" t="s">
        <v>4802</v>
      </c>
      <c r="G3112" s="10"/>
    </row>
    <row r="3113">
      <c r="A3113" s="6"/>
      <c r="B3113" s="6" t="s">
        <v>4803</v>
      </c>
      <c r="C3113" s="8" t="s">
        <v>4804</v>
      </c>
      <c r="G3113" s="10"/>
    </row>
    <row r="3114">
      <c r="A3114" s="6"/>
      <c r="B3114" s="6" t="s">
        <v>4805</v>
      </c>
      <c r="C3114" s="8" t="s">
        <v>4806</v>
      </c>
      <c r="G3114" s="10"/>
    </row>
    <row r="3115">
      <c r="A3115" s="6"/>
      <c r="B3115" s="6" t="s">
        <v>4807</v>
      </c>
      <c r="C3115" s="8" t="s">
        <v>4808</v>
      </c>
      <c r="G3115" s="10"/>
    </row>
    <row r="3116">
      <c r="A3116" s="6"/>
      <c r="B3116" s="6" t="s">
        <v>4809</v>
      </c>
      <c r="C3116" s="8" t="s">
        <v>4810</v>
      </c>
      <c r="G3116" s="10"/>
    </row>
    <row r="3117">
      <c r="A3117" s="6"/>
      <c r="B3117" s="6" t="s">
        <v>4811</v>
      </c>
      <c r="C3117" s="8" t="s">
        <v>4812</v>
      </c>
      <c r="G3117" s="10"/>
    </row>
    <row r="3118">
      <c r="A3118" s="6"/>
      <c r="B3118" s="6" t="s">
        <v>4813</v>
      </c>
      <c r="C3118" s="8" t="s">
        <v>4814</v>
      </c>
      <c r="G3118" s="10"/>
    </row>
    <row r="3119">
      <c r="A3119" s="6"/>
      <c r="B3119" s="6" t="s">
        <v>4815</v>
      </c>
      <c r="C3119" s="8" t="s">
        <v>4816</v>
      </c>
      <c r="G3119" s="10"/>
    </row>
    <row r="3120">
      <c r="A3120" s="6"/>
      <c r="B3120" s="6" t="s">
        <v>4817</v>
      </c>
      <c r="C3120" s="8" t="s">
        <v>4818</v>
      </c>
      <c r="G3120" s="10"/>
    </row>
    <row r="3121">
      <c r="A3121" s="6"/>
      <c r="B3121" s="6" t="s">
        <v>4819</v>
      </c>
      <c r="C3121" s="8" t="s">
        <v>4820</v>
      </c>
      <c r="G3121" s="10"/>
    </row>
    <row r="3122">
      <c r="A3122" s="6"/>
      <c r="B3122" s="6" t="s">
        <v>4821</v>
      </c>
      <c r="C3122" s="8" t="s">
        <v>4822</v>
      </c>
      <c r="G3122" s="10"/>
    </row>
    <row r="3123">
      <c r="A3123" s="6"/>
      <c r="B3123" s="6" t="s">
        <v>4823</v>
      </c>
      <c r="C3123" s="8" t="s">
        <v>4824</v>
      </c>
      <c r="G3123" s="10"/>
    </row>
    <row r="3124">
      <c r="A3124" s="6"/>
      <c r="B3124" s="6" t="s">
        <v>4825</v>
      </c>
      <c r="C3124" s="8" t="s">
        <v>4826</v>
      </c>
      <c r="G3124" s="10"/>
    </row>
    <row r="3125">
      <c r="A3125" s="6"/>
      <c r="B3125" s="6" t="s">
        <v>4827</v>
      </c>
      <c r="C3125" s="8" t="s">
        <v>4828</v>
      </c>
      <c r="G3125" s="10"/>
    </row>
    <row r="3126">
      <c r="A3126" s="6"/>
      <c r="B3126" s="6" t="s">
        <v>4829</v>
      </c>
      <c r="C3126" s="8" t="s">
        <v>4830</v>
      </c>
      <c r="G3126" s="10"/>
    </row>
    <row r="3127">
      <c r="A3127" s="6"/>
      <c r="B3127" s="6" t="s">
        <v>4831</v>
      </c>
      <c r="C3127" s="8" t="s">
        <v>4832</v>
      </c>
      <c r="G3127" s="10"/>
    </row>
    <row r="3128">
      <c r="A3128" s="6"/>
      <c r="B3128" s="6" t="s">
        <v>4833</v>
      </c>
      <c r="C3128" s="8" t="s">
        <v>4834</v>
      </c>
      <c r="G3128" s="10"/>
    </row>
    <row r="3129">
      <c r="A3129" s="6"/>
      <c r="B3129" s="6" t="s">
        <v>4835</v>
      </c>
      <c r="C3129" s="8" t="s">
        <v>4836</v>
      </c>
      <c r="G3129" s="10"/>
    </row>
    <row r="3130">
      <c r="A3130" s="6"/>
      <c r="B3130" s="6" t="s">
        <v>4837</v>
      </c>
      <c r="C3130" s="8" t="s">
        <v>4838</v>
      </c>
      <c r="G3130" s="10"/>
    </row>
    <row r="3131">
      <c r="A3131" s="6"/>
      <c r="B3131" s="6" t="s">
        <v>4839</v>
      </c>
      <c r="C3131" s="8" t="s">
        <v>4840</v>
      </c>
      <c r="G3131" s="10"/>
    </row>
    <row r="3132">
      <c r="A3132" s="6"/>
      <c r="B3132" s="6" t="s">
        <v>4841</v>
      </c>
      <c r="C3132" s="8" t="s">
        <v>4842</v>
      </c>
      <c r="G3132" s="10"/>
    </row>
    <row r="3133">
      <c r="A3133" s="6"/>
      <c r="B3133" s="6" t="s">
        <v>4843</v>
      </c>
      <c r="C3133" s="8" t="s">
        <v>4844</v>
      </c>
      <c r="G3133" s="10"/>
    </row>
    <row r="3134">
      <c r="A3134" s="6"/>
      <c r="B3134" s="6" t="s">
        <v>4845</v>
      </c>
      <c r="C3134" s="8" t="s">
        <v>4846</v>
      </c>
      <c r="G3134" s="10"/>
    </row>
    <row r="3135">
      <c r="A3135" s="6"/>
      <c r="B3135" s="6" t="s">
        <v>4847</v>
      </c>
      <c r="C3135" s="8" t="s">
        <v>4848</v>
      </c>
      <c r="G3135" s="10"/>
    </row>
    <row r="3136">
      <c r="A3136" s="6"/>
      <c r="B3136" s="6" t="s">
        <v>4849</v>
      </c>
      <c r="C3136" s="8" t="s">
        <v>4850</v>
      </c>
      <c r="G3136" s="10"/>
    </row>
    <row r="3137">
      <c r="A3137" s="6"/>
      <c r="B3137" s="6" t="s">
        <v>4851</v>
      </c>
      <c r="C3137" s="8" t="s">
        <v>4852</v>
      </c>
      <c r="G3137" s="10"/>
    </row>
    <row r="3138">
      <c r="A3138" s="6"/>
      <c r="B3138" s="6" t="s">
        <v>4853</v>
      </c>
      <c r="C3138" s="8" t="s">
        <v>4854</v>
      </c>
      <c r="G3138" s="10"/>
    </row>
    <row r="3139">
      <c r="A3139" s="6"/>
      <c r="B3139" s="6" t="s">
        <v>4855</v>
      </c>
      <c r="C3139" s="8" t="s">
        <v>4856</v>
      </c>
      <c r="G3139" s="10"/>
    </row>
    <row r="3140">
      <c r="A3140" s="6"/>
      <c r="B3140" s="6" t="s">
        <v>4857</v>
      </c>
      <c r="C3140" s="8" t="s">
        <v>4858</v>
      </c>
      <c r="G3140" s="10"/>
    </row>
    <row r="3141">
      <c r="A3141" s="6"/>
      <c r="B3141" s="6" t="s">
        <v>4859</v>
      </c>
      <c r="C3141" s="8" t="s">
        <v>4860</v>
      </c>
      <c r="G3141" s="10"/>
    </row>
    <row r="3142">
      <c r="A3142" s="6"/>
      <c r="B3142" s="6" t="s">
        <v>4861</v>
      </c>
      <c r="C3142" s="8" t="s">
        <v>4862</v>
      </c>
      <c r="G3142" s="10"/>
    </row>
    <row r="3143">
      <c r="A3143" s="6"/>
      <c r="B3143" s="6" t="s">
        <v>4863</v>
      </c>
      <c r="C3143" s="8" t="s">
        <v>4864</v>
      </c>
      <c r="G3143" s="10"/>
    </row>
    <row r="3144">
      <c r="A3144" s="6"/>
      <c r="B3144" s="6" t="s">
        <v>4865</v>
      </c>
      <c r="C3144" s="8" t="s">
        <v>4866</v>
      </c>
      <c r="G3144" s="10"/>
    </row>
    <row r="3145">
      <c r="A3145" s="6"/>
      <c r="B3145" s="6" t="s">
        <v>4867</v>
      </c>
      <c r="C3145" s="8" t="s">
        <v>4868</v>
      </c>
      <c r="G3145" s="10"/>
    </row>
    <row r="3146">
      <c r="A3146" s="6"/>
      <c r="B3146" s="6" t="s">
        <v>4869</v>
      </c>
      <c r="C3146" s="8" t="s">
        <v>4870</v>
      </c>
      <c r="G3146" s="10"/>
    </row>
    <row r="3147">
      <c r="A3147" s="6"/>
      <c r="B3147" s="6" t="s">
        <v>4871</v>
      </c>
      <c r="C3147" s="8" t="s">
        <v>4872</v>
      </c>
      <c r="G3147" s="10"/>
    </row>
    <row r="3148">
      <c r="A3148" s="6"/>
      <c r="B3148" s="6" t="s">
        <v>4873</v>
      </c>
      <c r="C3148" s="8" t="s">
        <v>4874</v>
      </c>
      <c r="G3148" s="10"/>
    </row>
    <row r="3149">
      <c r="A3149" s="6"/>
      <c r="B3149" s="6" t="s">
        <v>4875</v>
      </c>
      <c r="C3149" s="8" t="s">
        <v>4876</v>
      </c>
      <c r="G3149" s="10"/>
    </row>
    <row r="3150">
      <c r="A3150" s="6"/>
      <c r="B3150" s="6" t="s">
        <v>4877</v>
      </c>
      <c r="C3150" s="8" t="s">
        <v>4878</v>
      </c>
      <c r="G3150" s="10"/>
    </row>
    <row r="3151">
      <c r="A3151" s="6"/>
      <c r="B3151" s="6" t="s">
        <v>4879</v>
      </c>
      <c r="C3151" s="8" t="s">
        <v>4880</v>
      </c>
      <c r="G3151" s="10"/>
    </row>
    <row r="3152">
      <c r="A3152" s="6"/>
      <c r="B3152" s="6" t="s">
        <v>4881</v>
      </c>
      <c r="C3152" s="8" t="s">
        <v>4882</v>
      </c>
      <c r="G3152" s="10"/>
    </row>
    <row r="3153">
      <c r="A3153" s="6"/>
      <c r="B3153" s="6" t="s">
        <v>4883</v>
      </c>
      <c r="C3153" s="8" t="s">
        <v>4884</v>
      </c>
      <c r="G3153" s="10"/>
    </row>
    <row r="3154">
      <c r="A3154" s="6"/>
      <c r="B3154" s="6" t="s">
        <v>4885</v>
      </c>
      <c r="C3154" s="8" t="s">
        <v>4886</v>
      </c>
      <c r="G3154" s="10"/>
    </row>
    <row r="3155">
      <c r="A3155" s="6"/>
      <c r="B3155" s="6" t="s">
        <v>4887</v>
      </c>
      <c r="C3155" s="8" t="s">
        <v>4888</v>
      </c>
      <c r="G3155" s="10"/>
    </row>
    <row r="3156">
      <c r="A3156" s="6"/>
      <c r="B3156" s="6" t="s">
        <v>4889</v>
      </c>
      <c r="C3156" s="8" t="s">
        <v>4890</v>
      </c>
      <c r="G3156" s="10"/>
    </row>
    <row r="3157">
      <c r="A3157" s="6"/>
      <c r="B3157" s="6" t="s">
        <v>4891</v>
      </c>
      <c r="C3157" s="8" t="s">
        <v>4892</v>
      </c>
      <c r="G3157" s="10"/>
    </row>
    <row r="3158">
      <c r="A3158" s="6"/>
      <c r="B3158" s="6" t="s">
        <v>4893</v>
      </c>
      <c r="C3158" s="8" t="s">
        <v>901</v>
      </c>
      <c r="G3158" s="10"/>
    </row>
    <row r="3159">
      <c r="A3159" s="6"/>
      <c r="B3159" s="6" t="s">
        <v>4894</v>
      </c>
      <c r="C3159" s="8" t="s">
        <v>4895</v>
      </c>
      <c r="G3159" s="10"/>
    </row>
    <row r="3160">
      <c r="A3160" s="6"/>
      <c r="B3160" s="6" t="s">
        <v>4896</v>
      </c>
      <c r="C3160" s="8" t="s">
        <v>4897</v>
      </c>
      <c r="G3160" s="10"/>
    </row>
    <row r="3161">
      <c r="A3161" s="6"/>
      <c r="B3161" s="6" t="s">
        <v>4898</v>
      </c>
      <c r="C3161" s="8" t="s">
        <v>4899</v>
      </c>
      <c r="G3161" s="10"/>
    </row>
    <row r="3162">
      <c r="A3162" s="6"/>
      <c r="B3162" s="6" t="s">
        <v>4900</v>
      </c>
      <c r="C3162" s="8" t="s">
        <v>4901</v>
      </c>
      <c r="G3162" s="10"/>
    </row>
    <row r="3163">
      <c r="A3163" s="6"/>
      <c r="B3163" s="6" t="s">
        <v>4902</v>
      </c>
      <c r="C3163" s="8" t="s">
        <v>4903</v>
      </c>
      <c r="G3163" s="10"/>
    </row>
    <row r="3164">
      <c r="A3164" s="6"/>
      <c r="B3164" s="6" t="s">
        <v>4904</v>
      </c>
      <c r="C3164" s="8" t="s">
        <v>4905</v>
      </c>
      <c r="G3164" s="10"/>
    </row>
    <row r="3165">
      <c r="A3165" s="6"/>
      <c r="B3165" s="6" t="s">
        <v>4906</v>
      </c>
      <c r="C3165" s="8" t="s">
        <v>4907</v>
      </c>
      <c r="G3165" s="10"/>
    </row>
    <row r="3166">
      <c r="A3166" s="6"/>
      <c r="B3166" s="6" t="s">
        <v>4908</v>
      </c>
      <c r="C3166" s="8" t="s">
        <v>4909</v>
      </c>
      <c r="G3166" s="10"/>
    </row>
    <row r="3167">
      <c r="A3167" s="6"/>
      <c r="B3167" s="6" t="s">
        <v>4910</v>
      </c>
      <c r="C3167" s="8" t="s">
        <v>4911</v>
      </c>
      <c r="G3167" s="10"/>
    </row>
    <row r="3168">
      <c r="A3168" s="6"/>
      <c r="B3168" s="6" t="s">
        <v>4912</v>
      </c>
      <c r="C3168" s="8" t="s">
        <v>4913</v>
      </c>
      <c r="G3168" s="10"/>
    </row>
    <row r="3169">
      <c r="A3169" s="6"/>
      <c r="B3169" s="6" t="s">
        <v>4914</v>
      </c>
      <c r="C3169" s="8" t="s">
        <v>4915</v>
      </c>
      <c r="G3169" s="10"/>
    </row>
    <row r="3170">
      <c r="A3170" s="6"/>
      <c r="B3170" s="6" t="s">
        <v>4916</v>
      </c>
      <c r="C3170" s="8" t="s">
        <v>4917</v>
      </c>
      <c r="G3170" s="10"/>
    </row>
    <row r="3171">
      <c r="A3171" s="6"/>
      <c r="B3171" s="6" t="s">
        <v>4918</v>
      </c>
      <c r="C3171" s="8" t="s">
        <v>4919</v>
      </c>
      <c r="G3171" s="10"/>
    </row>
    <row r="3172">
      <c r="A3172" s="6"/>
      <c r="B3172" s="6" t="s">
        <v>4920</v>
      </c>
      <c r="C3172" s="8" t="s">
        <v>4921</v>
      </c>
      <c r="G3172" s="10"/>
    </row>
    <row r="3173">
      <c r="A3173" s="6"/>
      <c r="B3173" s="6" t="s">
        <v>4922</v>
      </c>
      <c r="C3173" s="8" t="s">
        <v>1308</v>
      </c>
      <c r="G3173" s="10"/>
    </row>
    <row r="3174">
      <c r="A3174" s="6"/>
      <c r="B3174" s="6" t="s">
        <v>4923</v>
      </c>
      <c r="C3174" s="8" t="s">
        <v>4924</v>
      </c>
      <c r="G3174" s="10"/>
    </row>
    <row r="3175">
      <c r="A3175" s="6"/>
      <c r="B3175" s="6" t="s">
        <v>4925</v>
      </c>
      <c r="C3175" s="8" t="s">
        <v>4926</v>
      </c>
      <c r="G3175" s="10"/>
    </row>
    <row r="3176">
      <c r="A3176" s="6"/>
      <c r="B3176" s="6" t="s">
        <v>4927</v>
      </c>
      <c r="C3176" s="8" t="s">
        <v>4928</v>
      </c>
      <c r="G3176" s="10"/>
    </row>
    <row r="3177">
      <c r="A3177" s="6"/>
      <c r="B3177" s="6" t="s">
        <v>4929</v>
      </c>
      <c r="C3177" s="8" t="s">
        <v>4930</v>
      </c>
      <c r="G3177" s="10"/>
    </row>
    <row r="3178">
      <c r="A3178" s="6"/>
      <c r="B3178" s="6" t="s">
        <v>4931</v>
      </c>
      <c r="C3178" s="8" t="s">
        <v>4932</v>
      </c>
      <c r="G3178" s="10"/>
    </row>
    <row r="3179">
      <c r="A3179" s="6"/>
      <c r="B3179" s="6" t="s">
        <v>4933</v>
      </c>
      <c r="C3179" s="8" t="s">
        <v>4934</v>
      </c>
      <c r="G3179" s="10"/>
    </row>
    <row r="3180">
      <c r="A3180" s="6"/>
      <c r="B3180" s="6" t="s">
        <v>4935</v>
      </c>
      <c r="C3180" s="16" t="str">
        <f>+1 to changing groupId to org.apache.commons in 2.x.</f>
        <v>#ERROR!</v>
      </c>
      <c r="G3180" s="10"/>
    </row>
    <row r="3181">
      <c r="A3181" s="6"/>
      <c r="B3181" s="6" t="s">
        <v>4936</v>
      </c>
      <c r="C3181" s="8" t="s">
        <v>4937</v>
      </c>
      <c r="G3181" s="10"/>
    </row>
    <row r="3182">
      <c r="A3182" s="6"/>
      <c r="B3182" s="6" t="s">
        <v>4938</v>
      </c>
      <c r="C3182" s="8" t="s">
        <v>4939</v>
      </c>
      <c r="G3182" s="10"/>
    </row>
    <row r="3183">
      <c r="A3183" s="6"/>
      <c r="B3183" s="6" t="s">
        <v>4940</v>
      </c>
      <c r="C3183" s="8" t="s">
        <v>4941</v>
      </c>
      <c r="G3183" s="10"/>
    </row>
    <row r="3184">
      <c r="A3184" s="6"/>
      <c r="B3184" s="6" t="s">
        <v>4942</v>
      </c>
      <c r="C3184" s="8" t="s">
        <v>4943</v>
      </c>
      <c r="G3184" s="10"/>
    </row>
    <row r="3185">
      <c r="A3185" s="6"/>
      <c r="B3185" s="6" t="s">
        <v>4944</v>
      </c>
      <c r="C3185" s="8" t="s">
        <v>4945</v>
      </c>
      <c r="G3185" s="10"/>
    </row>
    <row r="3186">
      <c r="A3186" s="6"/>
      <c r="B3186" s="6" t="s">
        <v>4946</v>
      </c>
      <c r="C3186" s="8" t="s">
        <v>4947</v>
      </c>
      <c r="G3186" s="10"/>
    </row>
    <row r="3187">
      <c r="A3187" s="6"/>
      <c r="B3187" s="6" t="s">
        <v>4948</v>
      </c>
      <c r="C3187" s="8" t="s">
        <v>4949</v>
      </c>
      <c r="G3187" s="10"/>
    </row>
    <row r="3188">
      <c r="A3188" s="6"/>
      <c r="B3188" s="6" t="s">
        <v>4950</v>
      </c>
      <c r="C3188" s="8" t="s">
        <v>4951</v>
      </c>
      <c r="G3188" s="10"/>
    </row>
    <row r="3189">
      <c r="A3189" s="6"/>
      <c r="B3189" s="6" t="s">
        <v>4952</v>
      </c>
      <c r="C3189" s="8" t="s">
        <v>4953</v>
      </c>
      <c r="G3189" s="10"/>
    </row>
    <row r="3190">
      <c r="A3190" s="6"/>
      <c r="B3190" s="6" t="s">
        <v>4954</v>
      </c>
      <c r="C3190" s="8" t="s">
        <v>4955</v>
      </c>
      <c r="G3190" s="10"/>
    </row>
    <row r="3191">
      <c r="A3191" s="6"/>
      <c r="B3191" s="6" t="s">
        <v>4956</v>
      </c>
      <c r="C3191" s="8" t="s">
        <v>4957</v>
      </c>
      <c r="G3191" s="10"/>
    </row>
    <row r="3192">
      <c r="A3192" s="6"/>
      <c r="B3192" s="6" t="s">
        <v>4958</v>
      </c>
      <c r="C3192" s="8" t="s">
        <v>4959</v>
      </c>
      <c r="G3192" s="10"/>
    </row>
    <row r="3193">
      <c r="A3193" s="6"/>
      <c r="B3193" s="6" t="s">
        <v>4960</v>
      </c>
      <c r="C3193" s="8" t="s">
        <v>4961</v>
      </c>
      <c r="G3193" s="10"/>
    </row>
    <row r="3194">
      <c r="A3194" s="6"/>
      <c r="B3194" s="6" t="s">
        <v>4962</v>
      </c>
      <c r="C3194" s="8" t="s">
        <v>4963</v>
      </c>
      <c r="G3194" s="10"/>
    </row>
    <row r="3195">
      <c r="A3195" s="6"/>
      <c r="B3195" s="6" t="s">
        <v>4964</v>
      </c>
      <c r="C3195" s="8" t="s">
        <v>4965</v>
      </c>
      <c r="G3195" s="10"/>
    </row>
    <row r="3196">
      <c r="A3196" s="6"/>
      <c r="B3196" s="6" t="s">
        <v>4966</v>
      </c>
      <c r="C3196" s="8" t="s">
        <v>4967</v>
      </c>
      <c r="G3196" s="10"/>
    </row>
    <row r="3197">
      <c r="A3197" s="6"/>
      <c r="B3197" s="6" t="s">
        <v>4968</v>
      </c>
      <c r="C3197" s="8" t="s">
        <v>4969</v>
      </c>
      <c r="G3197" s="10"/>
    </row>
    <row r="3198">
      <c r="A3198" s="6"/>
      <c r="B3198" s="6" t="s">
        <v>4970</v>
      </c>
      <c r="C3198" s="8" t="s">
        <v>4971</v>
      </c>
      <c r="G3198" s="10"/>
    </row>
    <row r="3199">
      <c r="A3199" s="6"/>
      <c r="B3199" s="6" t="s">
        <v>4972</v>
      </c>
      <c r="C3199" s="8" t="s">
        <v>4973</v>
      </c>
      <c r="G3199" s="10"/>
    </row>
    <row r="3200">
      <c r="A3200" s="6"/>
      <c r="B3200" s="6" t="s">
        <v>4974</v>
      </c>
      <c r="C3200" s="8" t="s">
        <v>4975</v>
      </c>
      <c r="G3200" s="10"/>
    </row>
    <row r="3201">
      <c r="A3201" s="6"/>
      <c r="B3201" s="6" t="s">
        <v>4976</v>
      </c>
      <c r="C3201" s="8" t="s">
        <v>4977</v>
      </c>
      <c r="G3201" s="10"/>
    </row>
    <row r="3202">
      <c r="A3202" s="6"/>
      <c r="B3202" s="6" t="s">
        <v>4978</v>
      </c>
      <c r="C3202" s="8" t="s">
        <v>4979</v>
      </c>
      <c r="G3202" s="10"/>
    </row>
    <row r="3203">
      <c r="A3203" s="6"/>
      <c r="B3203" s="6" t="s">
        <v>4980</v>
      </c>
      <c r="C3203" s="8" t="s">
        <v>4981</v>
      </c>
      <c r="G3203" s="10"/>
    </row>
    <row r="3204">
      <c r="A3204" s="6"/>
      <c r="B3204" s="6" t="s">
        <v>4982</v>
      </c>
      <c r="C3204" s="8" t="s">
        <v>4983</v>
      </c>
      <c r="G3204" s="10"/>
    </row>
    <row r="3205">
      <c r="A3205" s="6"/>
      <c r="B3205" s="6" t="s">
        <v>4984</v>
      </c>
      <c r="C3205" s="8" t="s">
        <v>4985</v>
      </c>
      <c r="G3205" s="10"/>
    </row>
    <row r="3206">
      <c r="A3206" s="6"/>
      <c r="B3206" s="6" t="s">
        <v>4986</v>
      </c>
      <c r="C3206" s="8" t="s">
        <v>4987</v>
      </c>
      <c r="G3206" s="10"/>
    </row>
    <row r="3207">
      <c r="A3207" s="6"/>
      <c r="B3207" s="6" t="s">
        <v>4988</v>
      </c>
      <c r="C3207" s="8" t="s">
        <v>4989</v>
      </c>
      <c r="G3207" s="10"/>
    </row>
    <row r="3208">
      <c r="A3208" s="6"/>
      <c r="B3208" s="6" t="s">
        <v>4990</v>
      </c>
      <c r="C3208" s="8" t="s">
        <v>4991</v>
      </c>
      <c r="G3208" s="10"/>
    </row>
    <row r="3209">
      <c r="A3209" s="6"/>
      <c r="B3209" s="6" t="s">
        <v>4992</v>
      </c>
      <c r="C3209" s="8" t="s">
        <v>4993</v>
      </c>
      <c r="G3209" s="10"/>
    </row>
    <row r="3210">
      <c r="A3210" s="6"/>
      <c r="B3210" s="6" t="s">
        <v>4994</v>
      </c>
      <c r="C3210" s="8" t="s">
        <v>4995</v>
      </c>
      <c r="G3210" s="10"/>
    </row>
    <row r="3211">
      <c r="A3211" s="6"/>
      <c r="B3211" s="6" t="s">
        <v>4996</v>
      </c>
      <c r="C3211" s="8" t="s">
        <v>4997</v>
      </c>
      <c r="G3211" s="10"/>
    </row>
    <row r="3212">
      <c r="A3212" s="6"/>
      <c r="B3212" s="6" t="s">
        <v>4998</v>
      </c>
      <c r="C3212" s="8" t="s">
        <v>4999</v>
      </c>
      <c r="G3212" s="10"/>
    </row>
    <row r="3213">
      <c r="A3213" s="6"/>
      <c r="B3213" s="6" t="s">
        <v>5000</v>
      </c>
      <c r="C3213" s="8" t="s">
        <v>5001</v>
      </c>
      <c r="G3213" s="10"/>
    </row>
    <row r="3214">
      <c r="A3214" s="6"/>
      <c r="B3214" s="6" t="s">
        <v>5002</v>
      </c>
      <c r="C3214" s="8" t="s">
        <v>5003</v>
      </c>
      <c r="G3214" s="10"/>
    </row>
    <row r="3215">
      <c r="A3215" s="6"/>
      <c r="B3215" s="6" t="s">
        <v>5004</v>
      </c>
      <c r="C3215" s="8" t="s">
        <v>5005</v>
      </c>
      <c r="G3215" s="10"/>
    </row>
    <row r="3216">
      <c r="A3216" s="6"/>
      <c r="B3216" s="6" t="s">
        <v>5006</v>
      </c>
      <c r="C3216" s="8" t="s">
        <v>5007</v>
      </c>
      <c r="G3216" s="10"/>
    </row>
    <row r="3217">
      <c r="A3217" s="6"/>
      <c r="B3217" s="6" t="s">
        <v>5008</v>
      </c>
      <c r="C3217" s="8" t="s">
        <v>5009</v>
      </c>
      <c r="G3217" s="10"/>
    </row>
    <row r="3218">
      <c r="A3218" s="6"/>
      <c r="B3218" s="6" t="s">
        <v>5010</v>
      </c>
      <c r="C3218" s="8" t="s">
        <v>5011</v>
      </c>
      <c r="G3218" s="10"/>
    </row>
    <row r="3219">
      <c r="A3219" s="6"/>
      <c r="B3219" s="6" t="s">
        <v>5012</v>
      </c>
      <c r="C3219" s="8" t="s">
        <v>5013</v>
      </c>
      <c r="G3219" s="10"/>
    </row>
    <row r="3220">
      <c r="A3220" s="6"/>
      <c r="B3220" s="6" t="s">
        <v>5014</v>
      </c>
      <c r="C3220" s="8" t="s">
        <v>5015</v>
      </c>
      <c r="G3220" s="10"/>
    </row>
    <row r="3221">
      <c r="A3221" s="6"/>
      <c r="B3221" s="6" t="s">
        <v>5016</v>
      </c>
      <c r="C3221" s="8" t="s">
        <v>5017</v>
      </c>
      <c r="G3221" s="10"/>
    </row>
    <row r="3222">
      <c r="A3222" s="6"/>
      <c r="B3222" s="6" t="s">
        <v>5018</v>
      </c>
      <c r="C3222" s="8" t="s">
        <v>5019</v>
      </c>
      <c r="G3222" s="10"/>
    </row>
    <row r="3223">
      <c r="A3223" s="6"/>
      <c r="B3223" s="6" t="s">
        <v>5020</v>
      </c>
      <c r="C3223" s="8" t="s">
        <v>5021</v>
      </c>
      <c r="G3223" s="10"/>
    </row>
    <row r="3224">
      <c r="A3224" s="6"/>
      <c r="B3224" s="6" t="s">
        <v>5022</v>
      </c>
      <c r="C3224" s="8" t="s">
        <v>5023</v>
      </c>
      <c r="G3224" s="10"/>
    </row>
    <row r="3225">
      <c r="A3225" s="6"/>
      <c r="B3225" s="6" t="s">
        <v>5024</v>
      </c>
      <c r="C3225" s="8" t="s">
        <v>5025</v>
      </c>
      <c r="G3225" s="10"/>
    </row>
    <row r="3226">
      <c r="A3226" s="6"/>
      <c r="B3226" s="6" t="s">
        <v>5026</v>
      </c>
      <c r="C3226" s="8" t="s">
        <v>5027</v>
      </c>
      <c r="G3226" s="10"/>
    </row>
    <row r="3227">
      <c r="A3227" s="6"/>
      <c r="B3227" s="6" t="s">
        <v>5028</v>
      </c>
      <c r="C3227" s="8" t="s">
        <v>5029</v>
      </c>
      <c r="G3227" s="10"/>
    </row>
    <row r="3228">
      <c r="A3228" s="6"/>
      <c r="B3228" s="6" t="s">
        <v>5030</v>
      </c>
      <c r="C3228" s="8" t="s">
        <v>5031</v>
      </c>
      <c r="G3228" s="10"/>
    </row>
    <row r="3229">
      <c r="A3229" s="6"/>
      <c r="B3229" s="6" t="s">
        <v>5032</v>
      </c>
      <c r="C3229" s="8" t="s">
        <v>5033</v>
      </c>
      <c r="G3229" s="10"/>
    </row>
    <row r="3230">
      <c r="A3230" s="6"/>
      <c r="B3230" s="6" t="s">
        <v>5034</v>
      </c>
      <c r="C3230" s="8" t="s">
        <v>5035</v>
      </c>
      <c r="G3230" s="10"/>
    </row>
    <row r="3231">
      <c r="A3231" s="6"/>
      <c r="B3231" s="6" t="s">
        <v>5036</v>
      </c>
      <c r="C3231" s="8" t="s">
        <v>5037</v>
      </c>
      <c r="G3231" s="10"/>
    </row>
    <row r="3232">
      <c r="A3232" s="6"/>
      <c r="B3232" s="6" t="s">
        <v>5038</v>
      </c>
      <c r="C3232" s="8" t="s">
        <v>5039</v>
      </c>
      <c r="G3232" s="10"/>
    </row>
    <row r="3233">
      <c r="A3233" s="6"/>
      <c r="B3233" s="6" t="s">
        <v>5040</v>
      </c>
      <c r="C3233" s="8" t="s">
        <v>5041</v>
      </c>
      <c r="G3233" s="10"/>
    </row>
    <row r="3234">
      <c r="A3234" s="6"/>
      <c r="B3234" s="6" t="s">
        <v>5042</v>
      </c>
      <c r="C3234" s="8" t="s">
        <v>5043</v>
      </c>
      <c r="G3234" s="10"/>
    </row>
    <row r="3235">
      <c r="A3235" s="6"/>
      <c r="B3235" s="6" t="s">
        <v>5044</v>
      </c>
      <c r="C3235" s="8" t="s">
        <v>5045</v>
      </c>
      <c r="G3235" s="10"/>
    </row>
    <row r="3236">
      <c r="A3236" s="6"/>
      <c r="B3236" s="6" t="s">
        <v>5046</v>
      </c>
      <c r="C3236" s="8" t="s">
        <v>4945</v>
      </c>
      <c r="G3236" s="10"/>
    </row>
    <row r="3237">
      <c r="A3237" s="6"/>
      <c r="B3237" s="6" t="s">
        <v>5047</v>
      </c>
      <c r="C3237" s="8" t="s">
        <v>5048</v>
      </c>
      <c r="G3237" s="10"/>
    </row>
    <row r="3238">
      <c r="A3238" s="6"/>
      <c r="B3238" s="6" t="s">
        <v>5049</v>
      </c>
      <c r="C3238" s="8" t="s">
        <v>5050</v>
      </c>
      <c r="G3238" s="10"/>
    </row>
    <row r="3239">
      <c r="A3239" s="6"/>
      <c r="B3239" s="6" t="s">
        <v>5051</v>
      </c>
      <c r="C3239" s="8" t="s">
        <v>5052</v>
      </c>
      <c r="G3239" s="10"/>
    </row>
    <row r="3240">
      <c r="A3240" s="6"/>
      <c r="B3240" s="6" t="s">
        <v>5053</v>
      </c>
      <c r="C3240" s="8" t="s">
        <v>5054</v>
      </c>
      <c r="G3240" s="10"/>
    </row>
    <row r="3241">
      <c r="A3241" s="6"/>
      <c r="B3241" s="6" t="s">
        <v>5055</v>
      </c>
      <c r="C3241" s="8" t="s">
        <v>5056</v>
      </c>
      <c r="G3241" s="10"/>
    </row>
    <row r="3242">
      <c r="A3242" s="6"/>
      <c r="B3242" s="6" t="s">
        <v>5057</v>
      </c>
      <c r="C3242" s="8" t="s">
        <v>5058</v>
      </c>
      <c r="G3242" s="10"/>
    </row>
    <row r="3243">
      <c r="A3243" s="6"/>
      <c r="B3243" s="6" t="s">
        <v>5059</v>
      </c>
      <c r="C3243" s="8" t="s">
        <v>5060</v>
      </c>
      <c r="G3243" s="10"/>
    </row>
    <row r="3244">
      <c r="A3244" s="6"/>
      <c r="B3244" s="6" t="s">
        <v>5061</v>
      </c>
      <c r="C3244" s="8" t="s">
        <v>5062</v>
      </c>
      <c r="G3244" s="10"/>
    </row>
    <row r="3245">
      <c r="A3245" s="6"/>
      <c r="B3245" s="6" t="s">
        <v>5063</v>
      </c>
      <c r="C3245" s="8" t="s">
        <v>5064</v>
      </c>
      <c r="G3245" s="10"/>
    </row>
    <row r="3246">
      <c r="A3246" s="6"/>
      <c r="B3246" s="6" t="s">
        <v>5065</v>
      </c>
      <c r="C3246" s="8" t="s">
        <v>5066</v>
      </c>
      <c r="G3246" s="10"/>
    </row>
    <row r="3247">
      <c r="A3247" s="6"/>
      <c r="B3247" s="6" t="s">
        <v>5067</v>
      </c>
      <c r="C3247" s="8" t="s">
        <v>5068</v>
      </c>
      <c r="G3247" s="10"/>
    </row>
    <row r="3248">
      <c r="A3248" s="6"/>
      <c r="B3248" s="6" t="s">
        <v>5069</v>
      </c>
      <c r="C3248" s="8" t="s">
        <v>5070</v>
      </c>
      <c r="G3248" s="10"/>
    </row>
    <row r="3249">
      <c r="A3249" s="6"/>
      <c r="B3249" s="6" t="s">
        <v>5071</v>
      </c>
      <c r="C3249" s="8" t="s">
        <v>5072</v>
      </c>
      <c r="G3249" s="10"/>
    </row>
    <row r="3250">
      <c r="A3250" s="6"/>
      <c r="B3250" s="6" t="s">
        <v>5073</v>
      </c>
      <c r="C3250" s="8" t="s">
        <v>5074</v>
      </c>
      <c r="G3250" s="10"/>
    </row>
    <row r="3251">
      <c r="A3251" s="6"/>
      <c r="B3251" s="6" t="s">
        <v>5075</v>
      </c>
      <c r="C3251" s="8" t="s">
        <v>5076</v>
      </c>
      <c r="G3251" s="10"/>
    </row>
    <row r="3252">
      <c r="A3252" s="6"/>
      <c r="B3252" s="6" t="s">
        <v>5077</v>
      </c>
      <c r="C3252" s="8" t="s">
        <v>5078</v>
      </c>
      <c r="G3252" s="10"/>
    </row>
    <row r="3253">
      <c r="A3253" s="6"/>
      <c r="B3253" s="6" t="s">
        <v>5079</v>
      </c>
      <c r="C3253" s="8" t="s">
        <v>5080</v>
      </c>
      <c r="G3253" s="10"/>
    </row>
    <row r="3254">
      <c r="A3254" s="6"/>
      <c r="B3254" s="6" t="s">
        <v>5081</v>
      </c>
      <c r="C3254" s="8" t="s">
        <v>5082</v>
      </c>
      <c r="G3254" s="10"/>
    </row>
    <row r="3255">
      <c r="A3255" s="6"/>
      <c r="B3255" s="6" t="s">
        <v>5083</v>
      </c>
      <c r="C3255" s="8" t="s">
        <v>5084</v>
      </c>
      <c r="G3255" s="10"/>
    </row>
    <row r="3256">
      <c r="A3256" s="6"/>
      <c r="B3256" s="6" t="s">
        <v>5085</v>
      </c>
      <c r="C3256" s="8" t="s">
        <v>5086</v>
      </c>
      <c r="G3256" s="10"/>
    </row>
    <row r="3257">
      <c r="A3257" s="6"/>
      <c r="B3257" s="6" t="s">
        <v>5087</v>
      </c>
      <c r="C3257" s="8" t="s">
        <v>5088</v>
      </c>
      <c r="G3257" s="10"/>
    </row>
    <row r="3258">
      <c r="A3258" s="6"/>
      <c r="B3258" s="6" t="s">
        <v>5089</v>
      </c>
      <c r="C3258" s="8" t="s">
        <v>5090</v>
      </c>
      <c r="G3258" s="10"/>
    </row>
    <row r="3259">
      <c r="A3259" s="6"/>
      <c r="B3259" s="6" t="s">
        <v>5091</v>
      </c>
      <c r="C3259" s="8" t="s">
        <v>5092</v>
      </c>
      <c r="G3259" s="10"/>
    </row>
    <row r="3260">
      <c r="A3260" s="6"/>
      <c r="B3260" s="6" t="s">
        <v>5093</v>
      </c>
      <c r="C3260" s="8" t="s">
        <v>5094</v>
      </c>
      <c r="G3260" s="10"/>
    </row>
    <row r="3261">
      <c r="A3261" s="6"/>
      <c r="B3261" s="6" t="s">
        <v>5095</v>
      </c>
      <c r="C3261" s="8" t="s">
        <v>5096</v>
      </c>
      <c r="G3261" s="10"/>
    </row>
    <row r="3262">
      <c r="A3262" s="6"/>
      <c r="B3262" s="6" t="s">
        <v>5097</v>
      </c>
      <c r="C3262" s="8" t="s">
        <v>5098</v>
      </c>
      <c r="G3262" s="10"/>
    </row>
    <row r="3263">
      <c r="A3263" s="6"/>
      <c r="B3263" s="6" t="s">
        <v>5099</v>
      </c>
      <c r="C3263" s="8" t="s">
        <v>5100</v>
      </c>
      <c r="G3263" s="10"/>
    </row>
    <row r="3264">
      <c r="A3264" s="6"/>
      <c r="B3264" s="6" t="s">
        <v>5101</v>
      </c>
      <c r="C3264" s="8" t="s">
        <v>5102</v>
      </c>
      <c r="G3264" s="10"/>
    </row>
    <row r="3265">
      <c r="A3265" s="6"/>
      <c r="B3265" s="6" t="s">
        <v>5103</v>
      </c>
      <c r="C3265" s="8" t="s">
        <v>5104</v>
      </c>
      <c r="G3265" s="10"/>
    </row>
    <row r="3266">
      <c r="A3266" s="6"/>
      <c r="B3266" s="6" t="s">
        <v>5105</v>
      </c>
      <c r="C3266" s="8" t="s">
        <v>5106</v>
      </c>
      <c r="G3266" s="10"/>
    </row>
    <row r="3267">
      <c r="A3267" s="6"/>
      <c r="B3267" s="6" t="s">
        <v>5107</v>
      </c>
      <c r="C3267" s="8" t="s">
        <v>5108</v>
      </c>
      <c r="G3267" s="10"/>
    </row>
    <row r="3268">
      <c r="A3268" s="6"/>
      <c r="B3268" s="6" t="s">
        <v>5109</v>
      </c>
      <c r="C3268" s="8" t="s">
        <v>5110</v>
      </c>
      <c r="G3268" s="10"/>
    </row>
    <row r="3269">
      <c r="A3269" s="6"/>
      <c r="B3269" s="6" t="s">
        <v>5111</v>
      </c>
      <c r="C3269" s="8" t="s">
        <v>5112</v>
      </c>
      <c r="G3269" s="10"/>
    </row>
    <row r="3270">
      <c r="A3270" s="6"/>
      <c r="B3270" s="6" t="s">
        <v>5113</v>
      </c>
      <c r="C3270" s="8" t="s">
        <v>5114</v>
      </c>
      <c r="G3270" s="10"/>
    </row>
    <row r="3271">
      <c r="A3271" s="6"/>
      <c r="B3271" s="6" t="s">
        <v>5115</v>
      </c>
      <c r="C3271" s="8" t="s">
        <v>5116</v>
      </c>
      <c r="G3271" s="10"/>
    </row>
    <row r="3272">
      <c r="A3272" s="6"/>
      <c r="B3272" s="6" t="s">
        <v>5117</v>
      </c>
      <c r="C3272" s="8" t="s">
        <v>5118</v>
      </c>
      <c r="G3272" s="10"/>
    </row>
    <row r="3273">
      <c r="A3273" s="6"/>
      <c r="B3273" s="6" t="s">
        <v>5119</v>
      </c>
      <c r="C3273" s="8" t="s">
        <v>5120</v>
      </c>
      <c r="G3273" s="10"/>
    </row>
    <row r="3274">
      <c r="A3274" s="6"/>
      <c r="B3274" s="6" t="s">
        <v>5121</v>
      </c>
      <c r="C3274" s="8" t="s">
        <v>5122</v>
      </c>
      <c r="G3274" s="10"/>
    </row>
    <row r="3275">
      <c r="A3275" s="6"/>
      <c r="B3275" s="6" t="s">
        <v>5123</v>
      </c>
      <c r="C3275" s="8" t="s">
        <v>5124</v>
      </c>
      <c r="G3275" s="10"/>
    </row>
    <row r="3276">
      <c r="A3276" s="6"/>
      <c r="B3276" s="6" t="s">
        <v>5125</v>
      </c>
      <c r="C3276" s="8" t="s">
        <v>5126</v>
      </c>
      <c r="G3276" s="10"/>
    </row>
    <row r="3277">
      <c r="A3277" s="6"/>
      <c r="B3277" s="6" t="s">
        <v>5127</v>
      </c>
      <c r="C3277" s="8" t="s">
        <v>5128</v>
      </c>
      <c r="G3277" s="10"/>
    </row>
    <row r="3278">
      <c r="A3278" s="6"/>
      <c r="B3278" s="6" t="s">
        <v>5129</v>
      </c>
      <c r="C3278" s="8" t="s">
        <v>901</v>
      </c>
      <c r="G3278" s="10"/>
    </row>
    <row r="3279">
      <c r="A3279" s="6"/>
      <c r="B3279" s="6" t="s">
        <v>5130</v>
      </c>
      <c r="C3279" s="8" t="s">
        <v>5131</v>
      </c>
      <c r="G3279" s="10"/>
    </row>
    <row r="3280">
      <c r="A3280" s="6"/>
      <c r="B3280" s="6" t="s">
        <v>5132</v>
      </c>
      <c r="C3280" s="8" t="s">
        <v>5133</v>
      </c>
      <c r="G3280" s="10"/>
    </row>
    <row r="3281">
      <c r="A3281" s="6"/>
      <c r="B3281" s="6" t="s">
        <v>5134</v>
      </c>
      <c r="C3281" s="8" t="s">
        <v>5135</v>
      </c>
      <c r="G3281" s="10"/>
    </row>
    <row r="3282">
      <c r="A3282" s="6"/>
      <c r="B3282" s="6" t="s">
        <v>5136</v>
      </c>
      <c r="C3282" s="8" t="s">
        <v>5137</v>
      </c>
      <c r="G3282" s="10"/>
    </row>
    <row r="3283">
      <c r="A3283" s="6"/>
      <c r="B3283" s="6" t="s">
        <v>5138</v>
      </c>
      <c r="C3283" s="8" t="s">
        <v>5139</v>
      </c>
      <c r="G3283" s="10"/>
    </row>
    <row r="3284">
      <c r="A3284" s="6"/>
      <c r="B3284" s="6" t="s">
        <v>5140</v>
      </c>
      <c r="C3284" s="8" t="s">
        <v>5141</v>
      </c>
      <c r="G3284" s="10"/>
    </row>
    <row r="3285">
      <c r="A3285" s="6"/>
      <c r="B3285" s="6" t="s">
        <v>5142</v>
      </c>
      <c r="C3285" s="8" t="s">
        <v>5143</v>
      </c>
      <c r="G3285" s="10"/>
    </row>
    <row r="3286">
      <c r="A3286" s="6"/>
      <c r="B3286" s="6" t="s">
        <v>5144</v>
      </c>
      <c r="C3286" s="8" t="s">
        <v>5145</v>
      </c>
      <c r="G3286" s="10"/>
    </row>
    <row r="3287">
      <c r="A3287" s="6"/>
      <c r="B3287" s="6" t="s">
        <v>5146</v>
      </c>
      <c r="C3287" s="8" t="s">
        <v>5147</v>
      </c>
      <c r="G3287" s="10"/>
    </row>
    <row r="3288">
      <c r="A3288" s="6"/>
      <c r="B3288" s="6" t="s">
        <v>5148</v>
      </c>
      <c r="C3288" s="8" t="s">
        <v>5149</v>
      </c>
      <c r="G3288" s="10"/>
    </row>
    <row r="3289">
      <c r="A3289" s="6"/>
      <c r="B3289" s="6" t="s">
        <v>5150</v>
      </c>
      <c r="C3289" s="8" t="s">
        <v>5151</v>
      </c>
      <c r="G3289" s="10"/>
    </row>
    <row r="3290">
      <c r="A3290" s="6"/>
      <c r="B3290" s="6" t="s">
        <v>5152</v>
      </c>
      <c r="C3290" s="8" t="s">
        <v>5153</v>
      </c>
      <c r="G3290" s="10"/>
    </row>
    <row r="3291">
      <c r="A3291" s="6"/>
      <c r="B3291" s="6" t="s">
        <v>5154</v>
      </c>
      <c r="C3291" s="8" t="s">
        <v>5155</v>
      </c>
      <c r="G3291" s="10"/>
    </row>
    <row r="3292">
      <c r="A3292" s="6"/>
      <c r="B3292" s="6" t="s">
        <v>5156</v>
      </c>
      <c r="C3292" s="8" t="s">
        <v>5157</v>
      </c>
      <c r="G3292" s="10"/>
    </row>
    <row r="3293">
      <c r="A3293" s="6"/>
      <c r="B3293" s="6" t="s">
        <v>5158</v>
      </c>
      <c r="C3293" s="8" t="s">
        <v>5159</v>
      </c>
      <c r="G3293" s="10"/>
    </row>
    <row r="3294">
      <c r="A3294" s="6"/>
      <c r="B3294" s="6" t="s">
        <v>5160</v>
      </c>
      <c r="C3294" s="8" t="s">
        <v>5161</v>
      </c>
      <c r="G3294" s="10"/>
    </row>
    <row r="3295">
      <c r="A3295" s="6"/>
      <c r="B3295" s="6" t="s">
        <v>5162</v>
      </c>
      <c r="C3295" s="8" t="s">
        <v>5163</v>
      </c>
      <c r="G3295" s="10"/>
    </row>
    <row r="3296">
      <c r="A3296" s="6"/>
      <c r="B3296" s="6" t="s">
        <v>5164</v>
      </c>
      <c r="C3296" s="8" t="s">
        <v>5165</v>
      </c>
      <c r="G3296" s="10"/>
    </row>
    <row r="3297">
      <c r="A3297" s="6"/>
      <c r="B3297" s="6" t="s">
        <v>5166</v>
      </c>
      <c r="C3297" s="8" t="s">
        <v>5167</v>
      </c>
      <c r="G3297" s="10"/>
    </row>
    <row r="3298">
      <c r="A3298" s="6"/>
      <c r="B3298" s="6" t="s">
        <v>5168</v>
      </c>
      <c r="C3298" s="8" t="s">
        <v>5169</v>
      </c>
      <c r="G3298" s="10"/>
    </row>
    <row r="3299">
      <c r="A3299" s="6"/>
      <c r="B3299" s="6" t="s">
        <v>5170</v>
      </c>
      <c r="C3299" s="8" t="s">
        <v>5171</v>
      </c>
      <c r="G3299" s="10"/>
    </row>
    <row r="3300">
      <c r="A3300" s="6"/>
      <c r="B3300" s="6" t="s">
        <v>5172</v>
      </c>
      <c r="C3300" s="8" t="s">
        <v>5173</v>
      </c>
      <c r="G3300" s="10"/>
    </row>
    <row r="3301">
      <c r="A3301" s="6"/>
      <c r="B3301" s="6" t="s">
        <v>5174</v>
      </c>
      <c r="C3301" s="8" t="s">
        <v>5175</v>
      </c>
      <c r="G3301" s="10"/>
    </row>
    <row r="3302">
      <c r="A3302" s="6"/>
      <c r="B3302" s="6" t="s">
        <v>5176</v>
      </c>
      <c r="C3302" s="8" t="s">
        <v>5177</v>
      </c>
      <c r="G3302" s="10"/>
    </row>
    <row r="3303">
      <c r="A3303" s="6"/>
      <c r="B3303" s="6" t="s">
        <v>5178</v>
      </c>
      <c r="C3303" s="8" t="s">
        <v>5179</v>
      </c>
      <c r="G3303" s="10"/>
    </row>
    <row r="3304">
      <c r="A3304" s="6"/>
      <c r="B3304" s="6" t="s">
        <v>5180</v>
      </c>
      <c r="C3304" s="8" t="s">
        <v>5181</v>
      </c>
      <c r="G3304" s="10"/>
    </row>
    <row r="3305">
      <c r="A3305" s="6"/>
      <c r="B3305" s="6" t="s">
        <v>5182</v>
      </c>
      <c r="C3305" s="8" t="s">
        <v>5183</v>
      </c>
      <c r="G3305" s="10"/>
    </row>
    <row r="3306">
      <c r="A3306" s="6"/>
      <c r="B3306" s="6" t="s">
        <v>5184</v>
      </c>
      <c r="C3306" s="8" t="s">
        <v>5185</v>
      </c>
      <c r="G3306" s="10"/>
    </row>
    <row r="3307">
      <c r="A3307" s="6"/>
      <c r="B3307" s="6" t="s">
        <v>5186</v>
      </c>
      <c r="C3307" s="8" t="s">
        <v>5187</v>
      </c>
      <c r="G3307" s="10"/>
    </row>
    <row r="3308">
      <c r="A3308" s="6"/>
      <c r="B3308" s="6" t="s">
        <v>5188</v>
      </c>
      <c r="C3308" s="8" t="s">
        <v>5189</v>
      </c>
      <c r="G3308" s="10"/>
    </row>
    <row r="3309">
      <c r="A3309" s="6"/>
      <c r="B3309" s="6" t="s">
        <v>5190</v>
      </c>
      <c r="C3309" s="8" t="s">
        <v>5191</v>
      </c>
      <c r="G3309" s="10"/>
    </row>
    <row r="3310">
      <c r="A3310" s="6"/>
      <c r="B3310" s="6" t="s">
        <v>5192</v>
      </c>
      <c r="C3310" s="8" t="s">
        <v>5193</v>
      </c>
      <c r="G3310" s="10"/>
    </row>
    <row r="3311">
      <c r="A3311" s="6"/>
      <c r="B3311" s="6" t="s">
        <v>5194</v>
      </c>
      <c r="C3311" s="8" t="s">
        <v>5195</v>
      </c>
      <c r="G3311" s="10"/>
    </row>
    <row r="3312">
      <c r="A3312" s="6"/>
      <c r="B3312" s="6" t="s">
        <v>5196</v>
      </c>
      <c r="C3312" s="8" t="s">
        <v>5197</v>
      </c>
      <c r="G3312" s="10"/>
    </row>
    <row r="3313">
      <c r="A3313" s="6"/>
      <c r="B3313" s="6" t="s">
        <v>5198</v>
      </c>
      <c r="C3313" s="8" t="s">
        <v>5199</v>
      </c>
      <c r="G3313" s="10"/>
    </row>
    <row r="3314">
      <c r="A3314" s="6"/>
      <c r="B3314" s="6" t="s">
        <v>5200</v>
      </c>
      <c r="C3314" s="8" t="s">
        <v>5201</v>
      </c>
      <c r="G3314" s="10"/>
    </row>
    <row r="3315">
      <c r="A3315" s="6"/>
      <c r="B3315" s="6" t="s">
        <v>5202</v>
      </c>
      <c r="C3315" s="8" t="s">
        <v>5203</v>
      </c>
      <c r="G3315" s="10"/>
    </row>
    <row r="3316">
      <c r="A3316" s="6"/>
      <c r="B3316" s="6" t="s">
        <v>5204</v>
      </c>
      <c r="C3316" s="8" t="s">
        <v>5205</v>
      </c>
      <c r="G3316" s="10"/>
    </row>
    <row r="3317">
      <c r="A3317" s="6"/>
      <c r="B3317" s="6" t="s">
        <v>5206</v>
      </c>
      <c r="C3317" s="8" t="s">
        <v>5207</v>
      </c>
      <c r="G3317" s="10"/>
    </row>
    <row r="3318">
      <c r="A3318" s="6"/>
      <c r="B3318" s="6" t="s">
        <v>5208</v>
      </c>
      <c r="C3318" s="8" t="s">
        <v>5209</v>
      </c>
      <c r="G3318" s="10"/>
    </row>
    <row r="3319">
      <c r="A3319" s="6"/>
      <c r="B3319" s="6" t="s">
        <v>5210</v>
      </c>
      <c r="C3319" s="8" t="s">
        <v>5211</v>
      </c>
      <c r="G3319" s="10"/>
    </row>
    <row r="3320">
      <c r="A3320" s="6"/>
      <c r="B3320" s="6" t="s">
        <v>5212</v>
      </c>
      <c r="C3320" s="8" t="s">
        <v>5213</v>
      </c>
      <c r="G3320" s="10"/>
    </row>
    <row r="3321">
      <c r="A3321" s="6"/>
      <c r="B3321" s="6" t="s">
        <v>5214</v>
      </c>
      <c r="C3321" s="8" t="s">
        <v>5215</v>
      </c>
      <c r="G3321" s="10"/>
    </row>
    <row r="3322">
      <c r="A3322" s="6"/>
      <c r="B3322" s="6" t="s">
        <v>5216</v>
      </c>
      <c r="C3322" s="8" t="s">
        <v>5217</v>
      </c>
      <c r="G3322" s="10"/>
    </row>
    <row r="3323">
      <c r="A3323" s="6"/>
      <c r="B3323" s="6" t="s">
        <v>5218</v>
      </c>
      <c r="C3323" s="8" t="s">
        <v>5219</v>
      </c>
      <c r="G3323" s="10"/>
    </row>
    <row r="3324">
      <c r="A3324" s="6"/>
      <c r="B3324" s="6" t="s">
        <v>5220</v>
      </c>
      <c r="C3324" s="8" t="s">
        <v>5221</v>
      </c>
      <c r="G3324" s="10"/>
    </row>
    <row r="3325">
      <c r="A3325" s="6"/>
      <c r="B3325" s="6" t="s">
        <v>5222</v>
      </c>
      <c r="C3325" s="8" t="s">
        <v>5223</v>
      </c>
      <c r="G3325" s="10"/>
    </row>
    <row r="3326">
      <c r="A3326" s="6"/>
      <c r="B3326" s="6" t="s">
        <v>5224</v>
      </c>
      <c r="C3326" s="8" t="s">
        <v>5225</v>
      </c>
      <c r="G3326" s="10"/>
    </row>
    <row r="3327">
      <c r="A3327" s="6"/>
      <c r="B3327" s="6" t="s">
        <v>5226</v>
      </c>
      <c r="C3327" s="8" t="s">
        <v>5227</v>
      </c>
      <c r="G3327" s="10"/>
    </row>
    <row r="3328">
      <c r="A3328" s="6"/>
      <c r="B3328" s="6" t="s">
        <v>5228</v>
      </c>
      <c r="C3328" s="8" t="s">
        <v>5229</v>
      </c>
      <c r="G3328" s="10"/>
    </row>
    <row r="3329">
      <c r="A3329" s="6"/>
      <c r="B3329" s="6" t="s">
        <v>5230</v>
      </c>
      <c r="C3329" s="8" t="s">
        <v>5231</v>
      </c>
      <c r="G3329" s="10"/>
    </row>
    <row r="3330">
      <c r="A3330" s="6"/>
      <c r="B3330" s="6" t="s">
        <v>5232</v>
      </c>
      <c r="C3330" s="8" t="s">
        <v>5233</v>
      </c>
      <c r="G3330" s="10"/>
    </row>
    <row r="3331">
      <c r="A3331" s="6"/>
      <c r="B3331" s="6" t="s">
        <v>5234</v>
      </c>
      <c r="C3331" s="8" t="s">
        <v>5235</v>
      </c>
      <c r="G3331" s="10"/>
    </row>
    <row r="3332">
      <c r="A3332" s="6"/>
      <c r="B3332" s="6" t="s">
        <v>5236</v>
      </c>
      <c r="C3332" s="8" t="s">
        <v>5237</v>
      </c>
      <c r="G3332" s="10"/>
    </row>
    <row r="3333">
      <c r="A3333" s="6"/>
      <c r="B3333" s="6" t="s">
        <v>5238</v>
      </c>
      <c r="C3333" s="8" t="s">
        <v>5239</v>
      </c>
      <c r="G3333" s="10"/>
    </row>
    <row r="3334">
      <c r="A3334" s="6"/>
      <c r="B3334" s="6" t="s">
        <v>5240</v>
      </c>
      <c r="C3334" s="8" t="s">
        <v>5241</v>
      </c>
      <c r="G3334" s="10"/>
    </row>
    <row r="3335">
      <c r="A3335" s="6"/>
      <c r="B3335" s="6" t="s">
        <v>5242</v>
      </c>
      <c r="C3335" s="8" t="s">
        <v>5243</v>
      </c>
      <c r="G3335" s="10"/>
    </row>
    <row r="3336">
      <c r="A3336" s="6"/>
      <c r="B3336" s="6" t="s">
        <v>5244</v>
      </c>
      <c r="C3336" s="8" t="s">
        <v>5058</v>
      </c>
      <c r="G3336" s="10"/>
    </row>
    <row r="3337">
      <c r="A3337" s="6"/>
      <c r="B3337" s="6" t="s">
        <v>5245</v>
      </c>
      <c r="C3337" s="8" t="s">
        <v>5246</v>
      </c>
      <c r="G3337" s="10"/>
    </row>
    <row r="3338">
      <c r="A3338" s="6"/>
      <c r="B3338" s="6" t="s">
        <v>5247</v>
      </c>
      <c r="C3338" s="8" t="s">
        <v>5248</v>
      </c>
      <c r="G3338" s="10"/>
    </row>
    <row r="3339">
      <c r="A3339" s="6"/>
      <c r="B3339" s="6" t="s">
        <v>5249</v>
      </c>
      <c r="C3339" s="8" t="s">
        <v>5250</v>
      </c>
      <c r="G3339" s="10"/>
    </row>
    <row r="3340">
      <c r="A3340" s="6"/>
      <c r="B3340" s="6" t="s">
        <v>5251</v>
      </c>
      <c r="C3340" s="8" t="s">
        <v>5252</v>
      </c>
      <c r="G3340" s="10"/>
    </row>
    <row r="3341">
      <c r="A3341" s="6"/>
      <c r="B3341" s="6" t="s">
        <v>5253</v>
      </c>
      <c r="C3341" s="8" t="s">
        <v>5254</v>
      </c>
      <c r="G3341" s="10"/>
    </row>
    <row r="3342">
      <c r="A3342" s="6"/>
      <c r="B3342" s="6" t="s">
        <v>5255</v>
      </c>
      <c r="C3342" s="16" t="str">
        <f>+1 for 3.3 consideration.</f>
        <v>#ERROR!</v>
      </c>
      <c r="G3342" s="10"/>
    </row>
    <row r="3343">
      <c r="A3343" s="6"/>
      <c r="B3343" s="6" t="s">
        <v>5256</v>
      </c>
      <c r="C3343" s="8" t="s">
        <v>5257</v>
      </c>
      <c r="G3343" s="10"/>
    </row>
    <row r="3344">
      <c r="A3344" s="6"/>
      <c r="B3344" s="6" t="s">
        <v>5258</v>
      </c>
      <c r="C3344" s="8" t="s">
        <v>5259</v>
      </c>
      <c r="G3344" s="10"/>
    </row>
    <row r="3345">
      <c r="A3345" s="6"/>
      <c r="B3345" s="6" t="s">
        <v>5260</v>
      </c>
      <c r="C3345" s="8" t="s">
        <v>5261</v>
      </c>
      <c r="G3345" s="10"/>
    </row>
    <row r="3346">
      <c r="A3346" s="6"/>
      <c r="B3346" s="6" t="s">
        <v>5262</v>
      </c>
      <c r="C3346" s="8" t="s">
        <v>5263</v>
      </c>
      <c r="G3346" s="10"/>
    </row>
    <row r="3347">
      <c r="A3347" s="6"/>
      <c r="B3347" s="6" t="s">
        <v>5264</v>
      </c>
      <c r="C3347" s="8" t="s">
        <v>5265</v>
      </c>
      <c r="G3347" s="10"/>
    </row>
    <row r="3348">
      <c r="A3348" s="6"/>
      <c r="B3348" s="6" t="s">
        <v>5266</v>
      </c>
      <c r="C3348" s="8" t="s">
        <v>5267</v>
      </c>
      <c r="G3348" s="10"/>
    </row>
    <row r="3349">
      <c r="A3349" s="6"/>
      <c r="B3349" s="6" t="s">
        <v>5268</v>
      </c>
      <c r="C3349" s="8" t="s">
        <v>5269</v>
      </c>
      <c r="G3349" s="10"/>
    </row>
    <row r="3350">
      <c r="A3350" s="6"/>
      <c r="B3350" s="6" t="s">
        <v>5270</v>
      </c>
      <c r="C3350" s="8" t="s">
        <v>5271</v>
      </c>
      <c r="G3350" s="10"/>
    </row>
    <row r="3351">
      <c r="A3351" s="6"/>
      <c r="B3351" s="6" t="s">
        <v>5272</v>
      </c>
      <c r="C3351" s="8" t="s">
        <v>5273</v>
      </c>
      <c r="G3351" s="10"/>
    </row>
    <row r="3352">
      <c r="A3352" s="6"/>
      <c r="B3352" s="6" t="s">
        <v>5274</v>
      </c>
      <c r="C3352" s="8" t="s">
        <v>5275</v>
      </c>
      <c r="G3352" s="10"/>
    </row>
    <row r="3353">
      <c r="A3353" s="6"/>
      <c r="B3353" s="6" t="s">
        <v>5276</v>
      </c>
      <c r="C3353" s="8" t="s">
        <v>5277</v>
      </c>
      <c r="G3353" s="10"/>
    </row>
    <row r="3354">
      <c r="A3354" s="6"/>
      <c r="B3354" s="6" t="s">
        <v>5278</v>
      </c>
      <c r="C3354" s="8" t="s">
        <v>5279</v>
      </c>
      <c r="G3354" s="10"/>
    </row>
    <row r="3355">
      <c r="A3355" s="6"/>
      <c r="B3355" s="6" t="s">
        <v>5280</v>
      </c>
      <c r="C3355" s="8" t="s">
        <v>5281</v>
      </c>
      <c r="G3355" s="10"/>
    </row>
    <row r="3356">
      <c r="A3356" s="6"/>
      <c r="B3356" s="6" t="s">
        <v>5282</v>
      </c>
      <c r="C3356" s="8" t="s">
        <v>5283</v>
      </c>
      <c r="G3356" s="10"/>
    </row>
    <row r="3357">
      <c r="A3357" s="6"/>
      <c r="B3357" s="6" t="s">
        <v>5284</v>
      </c>
      <c r="C3357" s="8" t="s">
        <v>5285</v>
      </c>
      <c r="G3357" s="10"/>
    </row>
    <row r="3358">
      <c r="A3358" s="6"/>
      <c r="B3358" s="6" t="s">
        <v>5286</v>
      </c>
      <c r="C3358" s="8" t="s">
        <v>5287</v>
      </c>
      <c r="G3358" s="10"/>
    </row>
    <row r="3359">
      <c r="A3359" s="6"/>
      <c r="B3359" s="6" t="s">
        <v>5288</v>
      </c>
      <c r="C3359" s="8" t="s">
        <v>5289</v>
      </c>
      <c r="G3359" s="10"/>
    </row>
    <row r="3360">
      <c r="A3360" s="6"/>
      <c r="B3360" s="6" t="s">
        <v>5290</v>
      </c>
      <c r="C3360" s="8" t="s">
        <v>5291</v>
      </c>
      <c r="G3360" s="10"/>
    </row>
    <row r="3361">
      <c r="A3361" s="6"/>
      <c r="B3361" s="6" t="s">
        <v>5292</v>
      </c>
      <c r="C3361" s="8" t="s">
        <v>5293</v>
      </c>
      <c r="G3361" s="10"/>
    </row>
    <row r="3362">
      <c r="A3362" s="6"/>
      <c r="B3362" s="6" t="s">
        <v>5294</v>
      </c>
      <c r="C3362" s="8" t="s">
        <v>5295</v>
      </c>
      <c r="G3362" s="10"/>
    </row>
    <row r="3363">
      <c r="A3363" s="6"/>
      <c r="B3363" s="6" t="s">
        <v>5296</v>
      </c>
      <c r="C3363" s="8" t="s">
        <v>5297</v>
      </c>
      <c r="G3363" s="10"/>
    </row>
    <row r="3364">
      <c r="A3364" s="6"/>
      <c r="B3364" s="6" t="s">
        <v>5298</v>
      </c>
      <c r="C3364" s="8" t="s">
        <v>5299</v>
      </c>
      <c r="G3364" s="10"/>
    </row>
    <row r="3365">
      <c r="A3365" s="6"/>
      <c r="B3365" s="6" t="s">
        <v>5300</v>
      </c>
      <c r="C3365" s="8" t="s">
        <v>5301</v>
      </c>
      <c r="G3365" s="10"/>
    </row>
    <row r="3366">
      <c r="A3366" s="6"/>
      <c r="B3366" s="6" t="s">
        <v>5302</v>
      </c>
      <c r="C3366" s="8" t="s">
        <v>5303</v>
      </c>
      <c r="G3366" s="10"/>
    </row>
    <row r="3367">
      <c r="A3367" s="6"/>
      <c r="B3367" s="6" t="s">
        <v>5304</v>
      </c>
      <c r="C3367" s="8" t="s">
        <v>5305</v>
      </c>
      <c r="G3367" s="10"/>
    </row>
    <row r="3368">
      <c r="A3368" s="6"/>
      <c r="B3368" s="6" t="s">
        <v>5306</v>
      </c>
      <c r="C3368" s="8" t="s">
        <v>5307</v>
      </c>
      <c r="G3368" s="10"/>
    </row>
    <row r="3369">
      <c r="A3369" s="6"/>
      <c r="B3369" s="6" t="s">
        <v>5308</v>
      </c>
      <c r="C3369" s="8" t="s">
        <v>5309</v>
      </c>
      <c r="G3369" s="10"/>
    </row>
    <row r="3370">
      <c r="A3370" s="6"/>
      <c r="B3370" s="6" t="s">
        <v>5310</v>
      </c>
      <c r="C3370" s="8" t="s">
        <v>5311</v>
      </c>
      <c r="G3370" s="10"/>
    </row>
    <row r="3371">
      <c r="A3371" s="6"/>
      <c r="B3371" s="6" t="s">
        <v>5312</v>
      </c>
      <c r="C3371" s="8" t="s">
        <v>5313</v>
      </c>
      <c r="G3371" s="10"/>
    </row>
    <row r="3372">
      <c r="A3372" s="6"/>
      <c r="B3372" s="6" t="s">
        <v>5314</v>
      </c>
      <c r="C3372" s="8" t="s">
        <v>5315</v>
      </c>
      <c r="G3372" s="10"/>
    </row>
    <row r="3373">
      <c r="A3373" s="6"/>
      <c r="B3373" s="6" t="s">
        <v>5316</v>
      </c>
      <c r="C3373" s="8" t="s">
        <v>5317</v>
      </c>
      <c r="G3373" s="10"/>
    </row>
    <row r="3374">
      <c r="A3374" s="6"/>
      <c r="B3374" s="6" t="s">
        <v>5318</v>
      </c>
      <c r="C3374" s="8" t="s">
        <v>466</v>
      </c>
      <c r="G3374" s="10"/>
    </row>
    <row r="3375">
      <c r="A3375" s="6"/>
      <c r="B3375" s="6" t="s">
        <v>5319</v>
      </c>
      <c r="C3375" s="8" t="s">
        <v>5320</v>
      </c>
      <c r="G3375" s="10"/>
    </row>
    <row r="3376">
      <c r="A3376" s="6"/>
      <c r="B3376" s="6" t="s">
        <v>5321</v>
      </c>
      <c r="C3376" s="8" t="s">
        <v>3944</v>
      </c>
      <c r="G3376" s="10"/>
    </row>
    <row r="3377">
      <c r="A3377" s="6"/>
      <c r="B3377" s="6" t="s">
        <v>5322</v>
      </c>
      <c r="C3377" s="8" t="s">
        <v>5323</v>
      </c>
      <c r="G3377" s="10"/>
    </row>
    <row r="3378">
      <c r="A3378" s="6"/>
      <c r="B3378" s="6" t="s">
        <v>5324</v>
      </c>
      <c r="C3378" s="8" t="s">
        <v>5325</v>
      </c>
      <c r="G3378" s="10"/>
    </row>
    <row r="3379">
      <c r="A3379" s="6"/>
      <c r="B3379" s="6" t="s">
        <v>5326</v>
      </c>
      <c r="C3379" s="8" t="s">
        <v>5327</v>
      </c>
      <c r="G3379" s="10"/>
    </row>
    <row r="3380">
      <c r="A3380" s="6"/>
      <c r="B3380" s="6" t="s">
        <v>5328</v>
      </c>
      <c r="C3380" s="8" t="s">
        <v>5329</v>
      </c>
      <c r="G3380" s="10"/>
    </row>
    <row r="3381">
      <c r="A3381" s="6"/>
      <c r="B3381" s="6" t="s">
        <v>5330</v>
      </c>
      <c r="C3381" s="8" t="s">
        <v>5331</v>
      </c>
      <c r="G3381" s="10"/>
    </row>
    <row r="3382">
      <c r="A3382" s="6"/>
      <c r="B3382" s="6" t="s">
        <v>5332</v>
      </c>
      <c r="C3382" s="8" t="s">
        <v>5333</v>
      </c>
      <c r="G3382" s="10"/>
    </row>
    <row r="3383">
      <c r="A3383" s="6"/>
      <c r="B3383" s="6" t="s">
        <v>5334</v>
      </c>
      <c r="C3383" s="8" t="s">
        <v>5335</v>
      </c>
      <c r="G3383" s="10"/>
    </row>
    <row r="3384">
      <c r="A3384" s="6"/>
      <c r="B3384" s="6" t="s">
        <v>5336</v>
      </c>
      <c r="C3384" s="8" t="s">
        <v>5337</v>
      </c>
      <c r="G3384" s="10"/>
    </row>
    <row r="3385">
      <c r="A3385" s="6"/>
      <c r="B3385" s="6" t="s">
        <v>5338</v>
      </c>
      <c r="C3385" s="8" t="s">
        <v>5339</v>
      </c>
      <c r="G3385" s="10"/>
    </row>
    <row r="3386">
      <c r="A3386" s="6"/>
      <c r="B3386" s="6" t="s">
        <v>5340</v>
      </c>
      <c r="C3386" s="8" t="s">
        <v>1296</v>
      </c>
      <c r="G3386" s="10"/>
    </row>
    <row r="3387">
      <c r="A3387" s="6"/>
      <c r="B3387" s="6" t="s">
        <v>5341</v>
      </c>
      <c r="C3387" s="8" t="s">
        <v>5342</v>
      </c>
      <c r="G3387" s="10"/>
    </row>
    <row r="3388">
      <c r="A3388" s="6"/>
      <c r="B3388" s="6" t="s">
        <v>5343</v>
      </c>
      <c r="C3388" s="8" t="s">
        <v>466</v>
      </c>
      <c r="G3388" s="10"/>
    </row>
    <row r="3389">
      <c r="A3389" s="6"/>
      <c r="B3389" s="6" t="s">
        <v>5344</v>
      </c>
      <c r="C3389" s="8" t="s">
        <v>5345</v>
      </c>
      <c r="G3389" s="10"/>
    </row>
    <row r="3390">
      <c r="A3390" s="6"/>
      <c r="B3390" s="6" t="s">
        <v>5346</v>
      </c>
      <c r="C3390" s="8" t="s">
        <v>5347</v>
      </c>
      <c r="G3390" s="10"/>
    </row>
    <row r="3391">
      <c r="A3391" s="6"/>
      <c r="B3391" s="6" t="s">
        <v>5348</v>
      </c>
      <c r="C3391" s="8" t="s">
        <v>5349</v>
      </c>
      <c r="G3391" s="10"/>
    </row>
    <row r="3392">
      <c r="A3392" s="6"/>
      <c r="B3392" s="6" t="s">
        <v>5350</v>
      </c>
      <c r="C3392" s="8" t="s">
        <v>5351</v>
      </c>
      <c r="G3392" s="10"/>
    </row>
    <row r="3393">
      <c r="A3393" s="6"/>
      <c r="B3393" s="6" t="s">
        <v>5352</v>
      </c>
      <c r="C3393" s="8" t="s">
        <v>5353</v>
      </c>
      <c r="G3393" s="10"/>
    </row>
    <row r="3394">
      <c r="A3394" s="6"/>
      <c r="B3394" s="6" t="s">
        <v>5354</v>
      </c>
      <c r="C3394" s="8" t="s">
        <v>5355</v>
      </c>
      <c r="G3394" s="10"/>
    </row>
    <row r="3395">
      <c r="A3395" s="6"/>
      <c r="B3395" s="6" t="s">
        <v>5356</v>
      </c>
      <c r="C3395" s="8" t="s">
        <v>5357</v>
      </c>
      <c r="G3395" s="10"/>
    </row>
    <row r="3396">
      <c r="A3396" s="6"/>
      <c r="B3396" s="6" t="s">
        <v>5358</v>
      </c>
      <c r="C3396" s="8" t="s">
        <v>5359</v>
      </c>
      <c r="G3396" s="10"/>
    </row>
    <row r="3397">
      <c r="A3397" s="6"/>
      <c r="B3397" s="6" t="s">
        <v>5360</v>
      </c>
      <c r="C3397" s="8" t="s">
        <v>5361</v>
      </c>
      <c r="G3397" s="10"/>
    </row>
    <row r="3398">
      <c r="A3398" s="6"/>
      <c r="B3398" s="6" t="s">
        <v>5362</v>
      </c>
      <c r="C3398" s="8" t="s">
        <v>5363</v>
      </c>
      <c r="G3398" s="10"/>
    </row>
    <row r="3399">
      <c r="A3399" s="6"/>
      <c r="B3399" s="6" t="s">
        <v>5364</v>
      </c>
      <c r="C3399" s="8" t="s">
        <v>5365</v>
      </c>
      <c r="G3399" s="10"/>
    </row>
    <row r="3400">
      <c r="A3400" s="6"/>
      <c r="B3400" s="6" t="s">
        <v>5366</v>
      </c>
      <c r="C3400" s="8" t="s">
        <v>5367</v>
      </c>
      <c r="G3400" s="10"/>
    </row>
    <row r="3401">
      <c r="A3401" s="6"/>
      <c r="B3401" s="6" t="s">
        <v>5368</v>
      </c>
      <c r="C3401" s="8" t="s">
        <v>5369</v>
      </c>
      <c r="G3401" s="10"/>
    </row>
    <row r="3402">
      <c r="A3402" s="6"/>
      <c r="B3402" s="6" t="s">
        <v>5370</v>
      </c>
      <c r="C3402" s="8" t="s">
        <v>5371</v>
      </c>
      <c r="G3402" s="10"/>
    </row>
    <row r="3403">
      <c r="A3403" s="6"/>
      <c r="B3403" s="6" t="s">
        <v>5372</v>
      </c>
      <c r="C3403" s="8" t="s">
        <v>5373</v>
      </c>
      <c r="G3403" s="10"/>
    </row>
    <row r="3404">
      <c r="A3404" s="6"/>
      <c r="B3404" s="6" t="s">
        <v>5374</v>
      </c>
      <c r="C3404" s="8" t="s">
        <v>5375</v>
      </c>
      <c r="G3404" s="10"/>
    </row>
    <row r="3405">
      <c r="A3405" s="6"/>
      <c r="B3405" s="6" t="s">
        <v>5376</v>
      </c>
      <c r="C3405" s="8" t="s">
        <v>5377</v>
      </c>
      <c r="G3405" s="10"/>
    </row>
    <row r="3406">
      <c r="A3406" s="6"/>
      <c r="B3406" s="6" t="s">
        <v>5378</v>
      </c>
      <c r="C3406" s="8" t="s">
        <v>5379</v>
      </c>
      <c r="G3406" s="10"/>
    </row>
    <row r="3407">
      <c r="A3407" s="6"/>
      <c r="B3407" s="6" t="s">
        <v>5380</v>
      </c>
      <c r="C3407" s="8" t="s">
        <v>5381</v>
      </c>
      <c r="G3407" s="10"/>
    </row>
    <row r="3408">
      <c r="A3408" s="6"/>
      <c r="B3408" s="6" t="s">
        <v>5382</v>
      </c>
      <c r="C3408" s="8" t="s">
        <v>5383</v>
      </c>
      <c r="G3408" s="10"/>
    </row>
    <row r="3409">
      <c r="A3409" s="6"/>
      <c r="B3409" s="6" t="s">
        <v>5384</v>
      </c>
      <c r="C3409" s="8" t="s">
        <v>5385</v>
      </c>
      <c r="G3409" s="10"/>
    </row>
    <row r="3410">
      <c r="A3410" s="6"/>
      <c r="B3410" s="6" t="s">
        <v>5386</v>
      </c>
      <c r="C3410" s="8" t="s">
        <v>5387</v>
      </c>
      <c r="G3410" s="10"/>
    </row>
    <row r="3411">
      <c r="A3411" s="6"/>
      <c r="B3411" s="6" t="s">
        <v>5388</v>
      </c>
      <c r="C3411" s="8" t="s">
        <v>5389</v>
      </c>
      <c r="G3411" s="10"/>
    </row>
    <row r="3412">
      <c r="A3412" s="6"/>
      <c r="B3412" s="6" t="s">
        <v>5390</v>
      </c>
      <c r="C3412" s="8" t="s">
        <v>354</v>
      </c>
      <c r="G3412" s="10"/>
    </row>
    <row r="3413">
      <c r="A3413" s="6"/>
      <c r="B3413" s="6" t="s">
        <v>5391</v>
      </c>
      <c r="C3413" s="8" t="s">
        <v>5392</v>
      </c>
      <c r="G3413" s="10"/>
    </row>
    <row r="3414">
      <c r="A3414" s="6"/>
      <c r="B3414" s="6" t="s">
        <v>5393</v>
      </c>
      <c r="C3414" s="8" t="s">
        <v>5394</v>
      </c>
      <c r="G3414" s="10"/>
    </row>
    <row r="3415">
      <c r="A3415" s="6"/>
      <c r="B3415" s="6" t="s">
        <v>5395</v>
      </c>
      <c r="C3415" s="8" t="s">
        <v>5396</v>
      </c>
      <c r="G3415" s="10"/>
    </row>
    <row r="3416">
      <c r="A3416" s="6"/>
      <c r="B3416" s="6" t="s">
        <v>5397</v>
      </c>
      <c r="C3416" s="8" t="s">
        <v>5398</v>
      </c>
      <c r="G3416" s="10"/>
    </row>
    <row r="3417">
      <c r="A3417" s="6"/>
      <c r="B3417" s="6" t="s">
        <v>5399</v>
      </c>
      <c r="C3417" s="8" t="s">
        <v>5400</v>
      </c>
      <c r="G3417" s="10"/>
    </row>
    <row r="3418">
      <c r="A3418" s="6"/>
      <c r="B3418" s="6" t="s">
        <v>5401</v>
      </c>
      <c r="C3418" s="8" t="s">
        <v>5402</v>
      </c>
      <c r="G3418" s="10"/>
    </row>
    <row r="3419">
      <c r="A3419" s="6"/>
      <c r="B3419" s="6" t="s">
        <v>5403</v>
      </c>
      <c r="C3419" s="8" t="s">
        <v>5404</v>
      </c>
      <c r="G3419" s="10"/>
    </row>
    <row r="3420">
      <c r="A3420" s="6"/>
      <c r="B3420" s="6" t="s">
        <v>5405</v>
      </c>
      <c r="C3420" s="8" t="s">
        <v>5406</v>
      </c>
      <c r="G3420" s="10"/>
    </row>
    <row r="3421">
      <c r="A3421" s="6"/>
      <c r="B3421" s="6" t="s">
        <v>5407</v>
      </c>
      <c r="C3421" s="8" t="s">
        <v>5408</v>
      </c>
      <c r="G3421" s="10"/>
    </row>
    <row r="3422">
      <c r="A3422" s="6"/>
      <c r="B3422" s="6" t="s">
        <v>5409</v>
      </c>
      <c r="C3422" s="8" t="s">
        <v>5410</v>
      </c>
      <c r="G3422" s="10"/>
    </row>
    <row r="3423">
      <c r="A3423" s="6"/>
      <c r="B3423" s="6" t="s">
        <v>5411</v>
      </c>
      <c r="C3423" s="8" t="s">
        <v>5412</v>
      </c>
      <c r="G3423" s="10"/>
    </row>
    <row r="3424">
      <c r="A3424" s="6"/>
      <c r="B3424" s="6" t="s">
        <v>5413</v>
      </c>
      <c r="C3424" s="8" t="s">
        <v>5414</v>
      </c>
      <c r="G3424" s="10"/>
    </row>
    <row r="3425">
      <c r="A3425" s="6"/>
      <c r="B3425" s="6" t="s">
        <v>5415</v>
      </c>
      <c r="C3425" s="8" t="s">
        <v>5416</v>
      </c>
      <c r="G3425" s="10"/>
    </row>
    <row r="3426">
      <c r="A3426" s="6"/>
      <c r="B3426" s="6" t="s">
        <v>5417</v>
      </c>
      <c r="C3426" s="8" t="s">
        <v>5418</v>
      </c>
      <c r="G3426" s="10"/>
    </row>
    <row r="3427">
      <c r="A3427" s="6"/>
      <c r="B3427" s="6" t="s">
        <v>5419</v>
      </c>
      <c r="C3427" s="8" t="s">
        <v>5420</v>
      </c>
      <c r="G3427" s="10"/>
    </row>
    <row r="3428">
      <c r="A3428" s="6"/>
      <c r="B3428" s="6" t="s">
        <v>5421</v>
      </c>
      <c r="C3428" s="8" t="s">
        <v>5422</v>
      </c>
      <c r="G3428" s="10"/>
    </row>
    <row r="3429">
      <c r="A3429" s="6"/>
      <c r="B3429" s="6" t="s">
        <v>5423</v>
      </c>
      <c r="C3429" s="8" t="s">
        <v>5424</v>
      </c>
      <c r="G3429" s="10"/>
    </row>
    <row r="3430">
      <c r="A3430" s="6"/>
      <c r="B3430" s="6" t="s">
        <v>5425</v>
      </c>
      <c r="C3430" s="8" t="s">
        <v>5426</v>
      </c>
      <c r="G3430" s="10"/>
    </row>
    <row r="3431">
      <c r="A3431" s="6"/>
      <c r="B3431" s="6" t="s">
        <v>5427</v>
      </c>
      <c r="C3431" s="8" t="s">
        <v>5428</v>
      </c>
      <c r="G3431" s="10"/>
    </row>
    <row r="3432">
      <c r="A3432" s="6"/>
      <c r="B3432" s="6" t="s">
        <v>5429</v>
      </c>
      <c r="C3432" s="8" t="s">
        <v>5430</v>
      </c>
      <c r="G3432" s="10"/>
    </row>
    <row r="3433">
      <c r="A3433" s="6"/>
      <c r="B3433" s="6" t="s">
        <v>5431</v>
      </c>
      <c r="C3433" s="8" t="s">
        <v>5432</v>
      </c>
      <c r="G3433" s="10"/>
    </row>
    <row r="3434">
      <c r="A3434" s="6"/>
      <c r="B3434" s="6" t="s">
        <v>5433</v>
      </c>
      <c r="C3434" s="8" t="s">
        <v>5434</v>
      </c>
      <c r="G3434" s="10"/>
    </row>
    <row r="3435">
      <c r="A3435" s="6"/>
      <c r="B3435" s="6" t="s">
        <v>5435</v>
      </c>
      <c r="C3435" s="8" t="s">
        <v>5436</v>
      </c>
      <c r="G3435" s="10"/>
    </row>
    <row r="3436">
      <c r="A3436" s="6"/>
      <c r="B3436" s="6" t="s">
        <v>5437</v>
      </c>
      <c r="C3436" s="8" t="s">
        <v>5438</v>
      </c>
      <c r="G3436" s="10"/>
    </row>
    <row r="3437">
      <c r="A3437" s="6"/>
      <c r="B3437" s="6" t="s">
        <v>5439</v>
      </c>
      <c r="C3437" s="8" t="s">
        <v>5440</v>
      </c>
      <c r="G3437" s="10"/>
    </row>
    <row r="3438">
      <c r="A3438" s="6"/>
      <c r="B3438" s="6" t="s">
        <v>5441</v>
      </c>
      <c r="C3438" s="8" t="s">
        <v>5442</v>
      </c>
      <c r="G3438" s="10"/>
    </row>
    <row r="3439">
      <c r="A3439" s="6"/>
      <c r="B3439" s="6" t="s">
        <v>5443</v>
      </c>
      <c r="C3439" s="8" t="s">
        <v>5444</v>
      </c>
      <c r="G3439" s="10"/>
    </row>
    <row r="3440">
      <c r="A3440" s="6"/>
      <c r="B3440" s="6" t="s">
        <v>5445</v>
      </c>
      <c r="C3440" s="8" t="s">
        <v>5446</v>
      </c>
      <c r="G3440" s="10"/>
    </row>
    <row r="3441">
      <c r="A3441" s="6"/>
      <c r="B3441" s="6" t="s">
        <v>5447</v>
      </c>
      <c r="C3441" s="8" t="s">
        <v>5448</v>
      </c>
      <c r="G3441" s="10"/>
    </row>
    <row r="3442">
      <c r="A3442" s="6"/>
      <c r="B3442" s="6" t="s">
        <v>5449</v>
      </c>
      <c r="C3442" s="8" t="s">
        <v>5450</v>
      </c>
      <c r="G3442" s="10"/>
    </row>
    <row r="3443">
      <c r="A3443" s="6"/>
      <c r="B3443" s="6" t="s">
        <v>5451</v>
      </c>
      <c r="C3443" s="8" t="s">
        <v>5452</v>
      </c>
      <c r="G3443" s="10"/>
    </row>
    <row r="3444">
      <c r="A3444" s="6"/>
      <c r="B3444" s="6" t="s">
        <v>5453</v>
      </c>
      <c r="C3444" s="8" t="s">
        <v>5454</v>
      </c>
      <c r="G3444" s="10"/>
    </row>
    <row r="3445">
      <c r="A3445" s="6"/>
      <c r="B3445" s="6" t="s">
        <v>5455</v>
      </c>
      <c r="C3445" s="8" t="s">
        <v>5456</v>
      </c>
      <c r="G3445" s="10"/>
    </row>
    <row r="3446">
      <c r="A3446" s="6"/>
      <c r="B3446" s="6" t="s">
        <v>5457</v>
      </c>
      <c r="C3446" s="8" t="s">
        <v>5458</v>
      </c>
      <c r="G3446" s="10"/>
    </row>
    <row r="3447">
      <c r="A3447" s="6"/>
      <c r="B3447" s="6" t="s">
        <v>5459</v>
      </c>
      <c r="C3447" s="8" t="s">
        <v>5460</v>
      </c>
      <c r="G3447" s="10"/>
    </row>
    <row r="3448">
      <c r="A3448" s="6"/>
      <c r="B3448" s="6" t="s">
        <v>5461</v>
      </c>
      <c r="C3448" s="8" t="s">
        <v>5462</v>
      </c>
      <c r="G3448" s="10"/>
    </row>
    <row r="3449">
      <c r="A3449" s="6"/>
      <c r="B3449" s="6" t="s">
        <v>5463</v>
      </c>
      <c r="C3449" s="8" t="s">
        <v>5464</v>
      </c>
      <c r="G3449" s="10"/>
    </row>
    <row r="3450">
      <c r="A3450" s="6"/>
      <c r="B3450" s="6" t="s">
        <v>5465</v>
      </c>
      <c r="C3450" s="8" t="s">
        <v>5466</v>
      </c>
      <c r="G3450" s="10"/>
    </row>
    <row r="3451">
      <c r="A3451" s="6"/>
      <c r="B3451" s="6" t="s">
        <v>5467</v>
      </c>
      <c r="C3451" s="8" t="s">
        <v>5468</v>
      </c>
      <c r="G3451" s="10"/>
    </row>
    <row r="3452">
      <c r="A3452" s="6"/>
      <c r="B3452" s="6" t="s">
        <v>5469</v>
      </c>
      <c r="C3452" s="8" t="s">
        <v>5470</v>
      </c>
      <c r="G3452" s="10"/>
    </row>
    <row r="3453">
      <c r="A3453" s="6"/>
      <c r="B3453" s="6" t="s">
        <v>5471</v>
      </c>
      <c r="C3453" s="8" t="s">
        <v>5472</v>
      </c>
      <c r="G3453" s="10"/>
    </row>
    <row r="3454">
      <c r="A3454" s="6"/>
      <c r="B3454" s="6" t="s">
        <v>5473</v>
      </c>
      <c r="C3454" s="8" t="s">
        <v>5474</v>
      </c>
      <c r="G3454" s="10"/>
    </row>
    <row r="3455">
      <c r="A3455" s="6"/>
      <c r="B3455" s="6" t="s">
        <v>5475</v>
      </c>
      <c r="C3455" s="8" t="s">
        <v>5476</v>
      </c>
      <c r="G3455" s="10"/>
    </row>
    <row r="3456">
      <c r="A3456" s="6"/>
      <c r="B3456" s="6" t="s">
        <v>5477</v>
      </c>
      <c r="C3456" s="8" t="s">
        <v>5478</v>
      </c>
      <c r="G3456" s="10"/>
    </row>
    <row r="3457">
      <c r="A3457" s="6"/>
      <c r="B3457" s="6" t="s">
        <v>5479</v>
      </c>
      <c r="C3457" s="8" t="s">
        <v>5480</v>
      </c>
      <c r="G3457" s="10"/>
    </row>
    <row r="3458">
      <c r="A3458" s="6"/>
      <c r="B3458" s="6" t="s">
        <v>5481</v>
      </c>
      <c r="C3458" s="8" t="s">
        <v>5482</v>
      </c>
      <c r="G3458" s="10"/>
    </row>
    <row r="3459">
      <c r="A3459" s="6"/>
      <c r="B3459" s="6" t="s">
        <v>5483</v>
      </c>
      <c r="C3459" s="8" t="s">
        <v>5484</v>
      </c>
      <c r="G3459" s="10"/>
    </row>
    <row r="3460">
      <c r="A3460" s="6"/>
      <c r="B3460" s="6" t="s">
        <v>5485</v>
      </c>
      <c r="C3460" s="8" t="s">
        <v>5486</v>
      </c>
      <c r="G3460" s="10"/>
    </row>
    <row r="3461">
      <c r="A3461" s="6"/>
      <c r="B3461" s="6" t="s">
        <v>5487</v>
      </c>
      <c r="C3461" s="8" t="s">
        <v>5488</v>
      </c>
      <c r="G3461" s="10"/>
    </row>
    <row r="3462">
      <c r="A3462" s="6"/>
      <c r="B3462" s="6" t="s">
        <v>5489</v>
      </c>
      <c r="C3462" s="8" t="s">
        <v>5490</v>
      </c>
      <c r="G3462" s="10"/>
    </row>
    <row r="3463">
      <c r="A3463" s="6"/>
      <c r="B3463" s="6" t="s">
        <v>5491</v>
      </c>
      <c r="C3463" s="8" t="s">
        <v>5492</v>
      </c>
      <c r="G3463" s="10"/>
    </row>
    <row r="3464">
      <c r="A3464" s="6"/>
      <c r="B3464" s="6" t="s">
        <v>5493</v>
      </c>
      <c r="C3464" s="8" t="s">
        <v>5494</v>
      </c>
      <c r="G3464" s="10"/>
    </row>
    <row r="3465">
      <c r="A3465" s="6"/>
      <c r="B3465" s="6" t="s">
        <v>5495</v>
      </c>
      <c r="C3465" s="8" t="s">
        <v>5496</v>
      </c>
      <c r="G3465" s="10"/>
    </row>
    <row r="3466">
      <c r="A3466" s="6"/>
      <c r="B3466" s="6" t="s">
        <v>5497</v>
      </c>
      <c r="C3466" s="8" t="s">
        <v>5498</v>
      </c>
      <c r="G3466" s="10"/>
    </row>
    <row r="3467">
      <c r="A3467" s="6"/>
      <c r="B3467" s="6" t="s">
        <v>5499</v>
      </c>
      <c r="C3467" s="8" t="s">
        <v>5500</v>
      </c>
      <c r="G3467" s="10"/>
    </row>
    <row r="3468">
      <c r="A3468" s="6"/>
      <c r="B3468" s="6" t="s">
        <v>5501</v>
      </c>
      <c r="C3468" s="8" t="s">
        <v>5502</v>
      </c>
      <c r="G3468" s="10"/>
    </row>
    <row r="3469">
      <c r="A3469" s="6"/>
      <c r="B3469" s="6" t="s">
        <v>5503</v>
      </c>
      <c r="C3469" s="8" t="s">
        <v>5504</v>
      </c>
      <c r="G3469" s="10"/>
    </row>
    <row r="3470">
      <c r="A3470" s="6"/>
      <c r="B3470" s="6" t="s">
        <v>5505</v>
      </c>
      <c r="C3470" s="8" t="s">
        <v>5506</v>
      </c>
      <c r="G3470" s="10"/>
    </row>
    <row r="3471">
      <c r="A3471" s="6"/>
      <c r="B3471" s="6" t="s">
        <v>5507</v>
      </c>
      <c r="C3471" s="8" t="s">
        <v>5508</v>
      </c>
      <c r="G3471" s="10"/>
    </row>
    <row r="3472">
      <c r="A3472" s="6"/>
      <c r="B3472" s="6" t="s">
        <v>5509</v>
      </c>
      <c r="C3472" s="8" t="s">
        <v>5510</v>
      </c>
      <c r="G3472" s="10"/>
    </row>
    <row r="3473">
      <c r="A3473" s="6"/>
      <c r="B3473" s="6" t="s">
        <v>5511</v>
      </c>
      <c r="C3473" s="8" t="s">
        <v>5512</v>
      </c>
      <c r="G3473" s="10"/>
    </row>
    <row r="3474">
      <c r="A3474" s="6"/>
      <c r="B3474" s="6" t="s">
        <v>5513</v>
      </c>
      <c r="C3474" s="8" t="s">
        <v>5514</v>
      </c>
      <c r="G3474" s="10"/>
    </row>
    <row r="3475">
      <c r="A3475" s="6"/>
      <c r="B3475" s="6" t="s">
        <v>5515</v>
      </c>
      <c r="C3475" s="8" t="s">
        <v>5516</v>
      </c>
      <c r="G3475" s="10"/>
    </row>
    <row r="3476">
      <c r="A3476" s="6"/>
      <c r="B3476" s="6" t="s">
        <v>5517</v>
      </c>
      <c r="C3476" s="8" t="s">
        <v>5518</v>
      </c>
      <c r="G3476" s="10"/>
    </row>
    <row r="3477">
      <c r="A3477" s="6"/>
      <c r="B3477" s="6" t="s">
        <v>5519</v>
      </c>
      <c r="C3477" s="8" t="s">
        <v>5520</v>
      </c>
      <c r="G3477" s="10"/>
    </row>
    <row r="3478">
      <c r="A3478" s="6"/>
      <c r="B3478" s="6" t="s">
        <v>5521</v>
      </c>
      <c r="C3478" s="8" t="s">
        <v>5522</v>
      </c>
      <c r="G3478" s="10"/>
    </row>
    <row r="3479">
      <c r="A3479" s="6"/>
      <c r="B3479" s="6" t="s">
        <v>5523</v>
      </c>
      <c r="C3479" s="8" t="s">
        <v>5524</v>
      </c>
      <c r="G3479" s="10"/>
    </row>
    <row r="3480">
      <c r="A3480" s="6"/>
      <c r="B3480" s="6" t="s">
        <v>5525</v>
      </c>
      <c r="C3480" s="8" t="s">
        <v>5526</v>
      </c>
      <c r="G3480" s="10"/>
    </row>
    <row r="3481">
      <c r="A3481" s="6"/>
      <c r="B3481" s="6" t="s">
        <v>5527</v>
      </c>
      <c r="C3481" s="8" t="s">
        <v>5528</v>
      </c>
      <c r="G3481" s="10"/>
    </row>
    <row r="3482">
      <c r="A3482" s="6"/>
      <c r="B3482" s="6" t="s">
        <v>5529</v>
      </c>
      <c r="C3482" s="8" t="s">
        <v>5530</v>
      </c>
      <c r="G3482" s="10"/>
    </row>
    <row r="3483">
      <c r="A3483" s="6"/>
      <c r="B3483" s="6" t="s">
        <v>5531</v>
      </c>
      <c r="C3483" s="8" t="s">
        <v>5532</v>
      </c>
      <c r="G3483" s="10"/>
    </row>
    <row r="3484">
      <c r="A3484" s="6"/>
      <c r="B3484" s="6" t="s">
        <v>5533</v>
      </c>
      <c r="C3484" s="8" t="s">
        <v>5534</v>
      </c>
      <c r="G3484" s="10"/>
    </row>
    <row r="3485">
      <c r="A3485" s="6"/>
      <c r="B3485" s="6" t="s">
        <v>5535</v>
      </c>
      <c r="C3485" s="8" t="s">
        <v>5536</v>
      </c>
      <c r="G3485" s="10"/>
    </row>
    <row r="3486">
      <c r="A3486" s="6"/>
      <c r="B3486" s="6" t="s">
        <v>5537</v>
      </c>
      <c r="C3486" s="8" t="s">
        <v>5538</v>
      </c>
      <c r="G3486" s="10"/>
    </row>
    <row r="3487">
      <c r="A3487" s="6"/>
      <c r="B3487" s="6" t="s">
        <v>5539</v>
      </c>
      <c r="C3487" s="8" t="s">
        <v>5540</v>
      </c>
      <c r="G3487" s="10"/>
    </row>
    <row r="3488">
      <c r="A3488" s="6"/>
      <c r="B3488" s="6" t="s">
        <v>5541</v>
      </c>
      <c r="C3488" s="8" t="s">
        <v>5542</v>
      </c>
      <c r="G3488" s="10"/>
    </row>
    <row r="3489">
      <c r="A3489" s="6"/>
      <c r="B3489" s="6" t="s">
        <v>5543</v>
      </c>
      <c r="C3489" s="8" t="s">
        <v>5544</v>
      </c>
      <c r="G3489" s="10"/>
    </row>
    <row r="3490">
      <c r="A3490" s="6"/>
      <c r="B3490" s="6" t="s">
        <v>5545</v>
      </c>
      <c r="C3490" s="8" t="s">
        <v>5546</v>
      </c>
      <c r="G3490" s="10"/>
    </row>
    <row r="3491">
      <c r="A3491" s="6"/>
      <c r="B3491" s="6" t="s">
        <v>5547</v>
      </c>
      <c r="C3491" s="8" t="s">
        <v>5548</v>
      </c>
      <c r="G3491" s="10"/>
    </row>
    <row r="3492">
      <c r="A3492" s="6"/>
      <c r="B3492" s="6" t="s">
        <v>5549</v>
      </c>
      <c r="C3492" s="8" t="s">
        <v>5550</v>
      </c>
      <c r="G3492" s="10"/>
    </row>
    <row r="3493">
      <c r="A3493" s="6"/>
      <c r="B3493" s="6" t="s">
        <v>5551</v>
      </c>
      <c r="C3493" s="8" t="s">
        <v>5552</v>
      </c>
      <c r="G3493" s="10"/>
    </row>
    <row r="3494">
      <c r="A3494" s="6"/>
      <c r="B3494" s="6" t="s">
        <v>5553</v>
      </c>
      <c r="C3494" s="8" t="s">
        <v>5554</v>
      </c>
      <c r="G3494" s="10"/>
    </row>
    <row r="3495">
      <c r="A3495" s="6"/>
      <c r="B3495" s="6" t="s">
        <v>5555</v>
      </c>
      <c r="C3495" s="8" t="s">
        <v>5556</v>
      </c>
      <c r="G3495" s="10"/>
    </row>
    <row r="3496">
      <c r="A3496" s="6"/>
      <c r="B3496" s="6" t="s">
        <v>5557</v>
      </c>
      <c r="C3496" s="8" t="s">
        <v>5558</v>
      </c>
      <c r="G3496" s="10"/>
    </row>
    <row r="3497">
      <c r="A3497" s="6"/>
      <c r="B3497" s="6" t="s">
        <v>5559</v>
      </c>
      <c r="C3497" s="8" t="s">
        <v>5560</v>
      </c>
      <c r="G3497" s="10"/>
    </row>
    <row r="3498">
      <c r="A3498" s="6"/>
      <c r="B3498" s="6" t="s">
        <v>5561</v>
      </c>
      <c r="C3498" s="8" t="s">
        <v>5562</v>
      </c>
      <c r="G3498" s="10"/>
    </row>
    <row r="3499">
      <c r="A3499" s="6"/>
      <c r="B3499" s="6" t="s">
        <v>5563</v>
      </c>
      <c r="C3499" s="8" t="s">
        <v>5564</v>
      </c>
      <c r="G3499" s="10"/>
    </row>
    <row r="3500">
      <c r="A3500" s="6"/>
      <c r="B3500" s="6" t="s">
        <v>5565</v>
      </c>
      <c r="C3500" s="8" t="s">
        <v>5566</v>
      </c>
      <c r="G3500" s="10"/>
    </row>
    <row r="3501">
      <c r="A3501" s="6"/>
      <c r="B3501" s="6" t="s">
        <v>5567</v>
      </c>
      <c r="C3501" s="8" t="s">
        <v>5568</v>
      </c>
      <c r="G3501" s="10"/>
    </row>
    <row r="3502">
      <c r="A3502" s="6"/>
      <c r="B3502" s="6" t="s">
        <v>5569</v>
      </c>
      <c r="C3502" s="8" t="s">
        <v>456</v>
      </c>
      <c r="G3502" s="10"/>
    </row>
    <row r="3503">
      <c r="A3503" s="6"/>
      <c r="B3503" s="6" t="s">
        <v>5570</v>
      </c>
      <c r="C3503" s="8" t="s">
        <v>5571</v>
      </c>
      <c r="G3503" s="10"/>
    </row>
    <row r="3504">
      <c r="A3504" s="6"/>
      <c r="B3504" s="6" t="s">
        <v>5572</v>
      </c>
      <c r="C3504" s="8" t="s">
        <v>5573</v>
      </c>
      <c r="G3504" s="10"/>
    </row>
    <row r="3505">
      <c r="A3505" s="6"/>
      <c r="B3505" s="6" t="s">
        <v>5574</v>
      </c>
      <c r="C3505" s="8" t="s">
        <v>5575</v>
      </c>
      <c r="G3505" s="10"/>
    </row>
    <row r="3506">
      <c r="A3506" s="6"/>
      <c r="B3506" s="6" t="s">
        <v>5576</v>
      </c>
      <c r="C3506" s="8" t="s">
        <v>5577</v>
      </c>
      <c r="G3506" s="10"/>
    </row>
    <row r="3507">
      <c r="A3507" s="6"/>
      <c r="B3507" s="6" t="s">
        <v>5578</v>
      </c>
      <c r="C3507" s="8" t="s">
        <v>5579</v>
      </c>
      <c r="G3507" s="10"/>
    </row>
    <row r="3508">
      <c r="A3508" s="6"/>
      <c r="B3508" s="6" t="s">
        <v>5580</v>
      </c>
      <c r="C3508" s="8" t="s">
        <v>5581</v>
      </c>
      <c r="G3508" s="10"/>
    </row>
    <row r="3509">
      <c r="A3509" s="6"/>
      <c r="B3509" s="6" t="s">
        <v>5582</v>
      </c>
      <c r="C3509" s="8" t="s">
        <v>5583</v>
      </c>
      <c r="G3509" s="10"/>
    </row>
    <row r="3510">
      <c r="A3510" s="6"/>
      <c r="B3510" s="6" t="s">
        <v>5584</v>
      </c>
      <c r="C3510" s="8" t="s">
        <v>5585</v>
      </c>
      <c r="G3510" s="10"/>
    </row>
    <row r="3511">
      <c r="A3511" s="6"/>
      <c r="B3511" s="6" t="s">
        <v>5586</v>
      </c>
      <c r="C3511" s="8" t="s">
        <v>5587</v>
      </c>
      <c r="G3511" s="10"/>
    </row>
    <row r="3512">
      <c r="A3512" s="6"/>
      <c r="B3512" s="6" t="s">
        <v>5588</v>
      </c>
      <c r="C3512" s="8" t="s">
        <v>5589</v>
      </c>
      <c r="G3512" s="10"/>
    </row>
    <row r="3513">
      <c r="A3513" s="6"/>
      <c r="B3513" s="6" t="s">
        <v>5590</v>
      </c>
      <c r="C3513" s="8" t="s">
        <v>5591</v>
      </c>
      <c r="G3513" s="10"/>
    </row>
    <row r="3514">
      <c r="A3514" s="6"/>
      <c r="B3514" s="6" t="s">
        <v>5592</v>
      </c>
      <c r="C3514" s="8" t="s">
        <v>5593</v>
      </c>
      <c r="G3514" s="10"/>
    </row>
    <row r="3515">
      <c r="A3515" s="6"/>
      <c r="B3515" s="6" t="s">
        <v>5594</v>
      </c>
      <c r="C3515" s="8" t="s">
        <v>5595</v>
      </c>
      <c r="G3515" s="10"/>
    </row>
    <row r="3516">
      <c r="A3516" s="6"/>
      <c r="B3516" s="6" t="s">
        <v>5596</v>
      </c>
      <c r="C3516" s="8" t="s">
        <v>5597</v>
      </c>
      <c r="G3516" s="10"/>
    </row>
    <row r="3517">
      <c r="A3517" s="6"/>
      <c r="B3517" s="6" t="s">
        <v>5598</v>
      </c>
      <c r="C3517" s="8" t="s">
        <v>5599</v>
      </c>
      <c r="G3517" s="10"/>
    </row>
    <row r="3518">
      <c r="A3518" s="6"/>
      <c r="B3518" s="6" t="s">
        <v>5600</v>
      </c>
      <c r="C3518" s="8" t="s">
        <v>5601</v>
      </c>
      <c r="G3518" s="10"/>
    </row>
    <row r="3519">
      <c r="A3519" s="6"/>
      <c r="B3519" s="6" t="s">
        <v>5602</v>
      </c>
      <c r="C3519" s="8" t="s">
        <v>5603</v>
      </c>
      <c r="G3519" s="10"/>
    </row>
    <row r="3520">
      <c r="A3520" s="6"/>
      <c r="B3520" s="6" t="s">
        <v>5604</v>
      </c>
      <c r="C3520" s="8" t="s">
        <v>5605</v>
      </c>
      <c r="G3520" s="10"/>
    </row>
    <row r="3521">
      <c r="A3521" s="6"/>
      <c r="B3521" s="6" t="s">
        <v>5606</v>
      </c>
      <c r="C3521" s="8" t="s">
        <v>5607</v>
      </c>
      <c r="G3521" s="10"/>
    </row>
    <row r="3522">
      <c r="A3522" s="6"/>
      <c r="B3522" s="6" t="s">
        <v>5608</v>
      </c>
      <c r="C3522" s="8" t="s">
        <v>5609</v>
      </c>
      <c r="G3522" s="10"/>
    </row>
    <row r="3523">
      <c r="A3523" s="6"/>
      <c r="B3523" s="6" t="s">
        <v>5610</v>
      </c>
      <c r="C3523" s="8" t="s">
        <v>5611</v>
      </c>
      <c r="G3523" s="10"/>
    </row>
    <row r="3524">
      <c r="A3524" s="6"/>
      <c r="B3524" s="6" t="s">
        <v>5612</v>
      </c>
      <c r="C3524" s="8" t="s">
        <v>5613</v>
      </c>
      <c r="G3524" s="10"/>
    </row>
    <row r="3525">
      <c r="A3525" s="6"/>
      <c r="B3525" s="6" t="s">
        <v>5614</v>
      </c>
      <c r="C3525" s="8" t="s">
        <v>5615</v>
      </c>
      <c r="G3525" s="10"/>
    </row>
    <row r="3526">
      <c r="A3526" s="6"/>
      <c r="B3526" s="6" t="s">
        <v>5616</v>
      </c>
      <c r="C3526" s="8" t="s">
        <v>5617</v>
      </c>
      <c r="G3526" s="10"/>
    </row>
    <row r="3527">
      <c r="A3527" s="6"/>
      <c r="B3527" s="6" t="s">
        <v>5618</v>
      </c>
      <c r="C3527" s="8" t="s">
        <v>5619</v>
      </c>
      <c r="G3527" s="10"/>
    </row>
    <row r="3528">
      <c r="A3528" s="6"/>
      <c r="B3528" s="6" t="s">
        <v>5620</v>
      </c>
      <c r="C3528" s="8" t="s">
        <v>5621</v>
      </c>
      <c r="G3528" s="10"/>
    </row>
    <row r="3529">
      <c r="A3529" s="6"/>
      <c r="B3529" s="6" t="s">
        <v>5622</v>
      </c>
      <c r="C3529" s="8" t="s">
        <v>5623</v>
      </c>
      <c r="G3529" s="10"/>
    </row>
    <row r="3530">
      <c r="A3530" s="6"/>
      <c r="B3530" s="6" t="s">
        <v>5624</v>
      </c>
      <c r="C3530" s="8" t="s">
        <v>5625</v>
      </c>
      <c r="G3530" s="10"/>
    </row>
    <row r="3531">
      <c r="A3531" s="6"/>
      <c r="B3531" s="6" t="s">
        <v>5626</v>
      </c>
      <c r="C3531" s="8" t="s">
        <v>5627</v>
      </c>
      <c r="G3531" s="10"/>
    </row>
    <row r="3532">
      <c r="A3532" s="6"/>
      <c r="B3532" s="6" t="s">
        <v>5628</v>
      </c>
      <c r="C3532" s="8" t="s">
        <v>5629</v>
      </c>
      <c r="G3532" s="10"/>
    </row>
    <row r="3533">
      <c r="A3533" s="6"/>
      <c r="B3533" s="6" t="s">
        <v>5630</v>
      </c>
      <c r="C3533" s="8" t="s">
        <v>5631</v>
      </c>
      <c r="G3533" s="10"/>
    </row>
    <row r="3534">
      <c r="A3534" s="6"/>
      <c r="B3534" s="6" t="s">
        <v>5632</v>
      </c>
      <c r="C3534" s="8" t="s">
        <v>5633</v>
      </c>
      <c r="G3534" s="10"/>
    </row>
    <row r="3535">
      <c r="A3535" s="6"/>
      <c r="B3535" s="6" t="s">
        <v>5634</v>
      </c>
      <c r="C3535" s="8" t="s">
        <v>5635</v>
      </c>
      <c r="G3535" s="10"/>
    </row>
    <row r="3536">
      <c r="A3536" s="6"/>
      <c r="B3536" s="6" t="s">
        <v>5636</v>
      </c>
      <c r="C3536" s="8" t="s">
        <v>5637</v>
      </c>
      <c r="G3536" s="10"/>
    </row>
    <row r="3537">
      <c r="A3537" s="6"/>
      <c r="B3537" s="6" t="s">
        <v>5638</v>
      </c>
      <c r="C3537" s="8" t="s">
        <v>5639</v>
      </c>
      <c r="G3537" s="10"/>
    </row>
    <row r="3538">
      <c r="A3538" s="6"/>
      <c r="B3538" s="6" t="s">
        <v>5640</v>
      </c>
      <c r="C3538" s="8" t="s">
        <v>5641</v>
      </c>
      <c r="G3538" s="10"/>
    </row>
    <row r="3539">
      <c r="A3539" s="6"/>
      <c r="B3539" s="6" t="s">
        <v>5642</v>
      </c>
      <c r="C3539" s="8" t="s">
        <v>5643</v>
      </c>
      <c r="G3539" s="10"/>
    </row>
    <row r="3540">
      <c r="A3540" s="6"/>
      <c r="B3540" s="6" t="s">
        <v>5644</v>
      </c>
      <c r="C3540" s="8" t="s">
        <v>5645</v>
      </c>
      <c r="G3540" s="10"/>
    </row>
    <row r="3541">
      <c r="A3541" s="6"/>
      <c r="B3541" s="6" t="s">
        <v>5646</v>
      </c>
      <c r="C3541" s="8" t="s">
        <v>5647</v>
      </c>
      <c r="G3541" s="10"/>
    </row>
    <row r="3542">
      <c r="A3542" s="6"/>
      <c r="B3542" s="6" t="s">
        <v>5648</v>
      </c>
      <c r="C3542" s="8" t="s">
        <v>5649</v>
      </c>
      <c r="G3542" s="10"/>
    </row>
    <row r="3543">
      <c r="A3543" s="6"/>
      <c r="B3543" s="6" t="s">
        <v>5650</v>
      </c>
      <c r="C3543" s="8" t="s">
        <v>5651</v>
      </c>
      <c r="G3543" s="10"/>
    </row>
    <row r="3544">
      <c r="A3544" s="6"/>
      <c r="B3544" s="6" t="s">
        <v>5652</v>
      </c>
      <c r="C3544" s="8" t="s">
        <v>5653</v>
      </c>
      <c r="G3544" s="10"/>
    </row>
    <row r="3545">
      <c r="A3545" s="6"/>
      <c r="B3545" s="6" t="s">
        <v>5654</v>
      </c>
      <c r="C3545" s="8" t="s">
        <v>5655</v>
      </c>
      <c r="G3545" s="10"/>
    </row>
    <row r="3546">
      <c r="A3546" s="6"/>
      <c r="B3546" s="6" t="s">
        <v>5656</v>
      </c>
      <c r="C3546" s="8" t="s">
        <v>5657</v>
      </c>
      <c r="G3546" s="10"/>
    </row>
    <row r="3547">
      <c r="A3547" s="6"/>
      <c r="B3547" s="6" t="s">
        <v>5658</v>
      </c>
      <c r="C3547" s="8" t="s">
        <v>5659</v>
      </c>
      <c r="G3547" s="10"/>
    </row>
    <row r="3548">
      <c r="A3548" s="6"/>
      <c r="B3548" s="6" t="s">
        <v>5660</v>
      </c>
      <c r="C3548" s="8" t="s">
        <v>5661</v>
      </c>
      <c r="G3548" s="10"/>
    </row>
    <row r="3549">
      <c r="A3549" s="6"/>
      <c r="B3549" s="6" t="s">
        <v>5662</v>
      </c>
      <c r="C3549" s="8" t="s">
        <v>5663</v>
      </c>
      <c r="G3549" s="10"/>
    </row>
    <row r="3550">
      <c r="A3550" s="6"/>
      <c r="B3550" s="6" t="s">
        <v>5664</v>
      </c>
      <c r="C3550" s="8" t="s">
        <v>3486</v>
      </c>
      <c r="G3550" s="10"/>
    </row>
    <row r="3551">
      <c r="A3551" s="6"/>
      <c r="B3551" s="6" t="s">
        <v>5665</v>
      </c>
      <c r="C3551" s="8" t="s">
        <v>5666</v>
      </c>
      <c r="G3551" s="10"/>
    </row>
    <row r="3552">
      <c r="A3552" s="6"/>
      <c r="B3552" s="6" t="s">
        <v>5667</v>
      </c>
      <c r="C3552" s="8" t="s">
        <v>5668</v>
      </c>
      <c r="G3552" s="10"/>
    </row>
    <row r="3553">
      <c r="A3553" s="6"/>
      <c r="B3553" s="6" t="s">
        <v>5669</v>
      </c>
      <c r="C3553" s="8" t="s">
        <v>5670</v>
      </c>
      <c r="G3553" s="10"/>
    </row>
    <row r="3554">
      <c r="A3554" s="6"/>
      <c r="B3554" s="6" t="s">
        <v>5671</v>
      </c>
      <c r="C3554" s="8" t="s">
        <v>5672</v>
      </c>
      <c r="G3554" s="10"/>
    </row>
    <row r="3555">
      <c r="A3555" s="6"/>
      <c r="B3555" s="6" t="s">
        <v>5673</v>
      </c>
      <c r="C3555" s="8" t="s">
        <v>5674</v>
      </c>
      <c r="G3555" s="10"/>
    </row>
    <row r="3556">
      <c r="A3556" s="6"/>
      <c r="B3556" s="6" t="s">
        <v>5675</v>
      </c>
      <c r="C3556" s="8" t="s">
        <v>5676</v>
      </c>
      <c r="G3556" s="10"/>
    </row>
    <row r="3557">
      <c r="A3557" s="6"/>
      <c r="B3557" s="6" t="s">
        <v>5677</v>
      </c>
      <c r="C3557" s="8" t="s">
        <v>5678</v>
      </c>
      <c r="G3557" s="10"/>
    </row>
    <row r="3558">
      <c r="A3558" s="6"/>
      <c r="B3558" s="6" t="s">
        <v>5679</v>
      </c>
      <c r="C3558" s="8" t="s">
        <v>5680</v>
      </c>
      <c r="G3558" s="10"/>
    </row>
    <row r="3559">
      <c r="A3559" s="6"/>
      <c r="B3559" s="6" t="s">
        <v>5681</v>
      </c>
      <c r="C3559" s="8" t="s">
        <v>5682</v>
      </c>
      <c r="G3559" s="10"/>
    </row>
    <row r="3560">
      <c r="A3560" s="6"/>
      <c r="B3560" s="6" t="s">
        <v>5683</v>
      </c>
      <c r="C3560" s="8" t="s">
        <v>5684</v>
      </c>
      <c r="G3560" s="10"/>
    </row>
    <row r="3561">
      <c r="A3561" s="6"/>
      <c r="B3561" s="6" t="s">
        <v>5685</v>
      </c>
      <c r="C3561" s="8" t="s">
        <v>5686</v>
      </c>
      <c r="G3561" s="10"/>
    </row>
    <row r="3562">
      <c r="A3562" s="6"/>
      <c r="B3562" s="6" t="s">
        <v>5687</v>
      </c>
      <c r="C3562" s="8" t="s">
        <v>5688</v>
      </c>
      <c r="G3562" s="10"/>
    </row>
    <row r="3563">
      <c r="A3563" s="6"/>
      <c r="B3563" s="6" t="s">
        <v>5689</v>
      </c>
      <c r="C3563" s="8" t="s">
        <v>5690</v>
      </c>
      <c r="G3563" s="10"/>
    </row>
    <row r="3564">
      <c r="A3564" s="6"/>
      <c r="B3564" s="6" t="s">
        <v>5691</v>
      </c>
      <c r="C3564" s="8" t="s">
        <v>5692</v>
      </c>
      <c r="G3564" s="10"/>
    </row>
    <row r="3565">
      <c r="A3565" s="6"/>
      <c r="B3565" s="6" t="s">
        <v>5693</v>
      </c>
      <c r="C3565" s="8" t="s">
        <v>5694</v>
      </c>
      <c r="G3565" s="10"/>
    </row>
    <row r="3566">
      <c r="A3566" s="6"/>
      <c r="B3566" s="6" t="s">
        <v>5695</v>
      </c>
      <c r="C3566" s="8" t="s">
        <v>5696</v>
      </c>
      <c r="G3566" s="10"/>
    </row>
    <row r="3567">
      <c r="A3567" s="6"/>
      <c r="B3567" s="6" t="s">
        <v>5697</v>
      </c>
      <c r="C3567" s="8" t="s">
        <v>5698</v>
      </c>
      <c r="G3567" s="10"/>
    </row>
    <row r="3568">
      <c r="A3568" s="6"/>
      <c r="B3568" s="6" t="s">
        <v>5699</v>
      </c>
      <c r="C3568" s="8" t="s">
        <v>5700</v>
      </c>
      <c r="G3568" s="10"/>
    </row>
    <row r="3569">
      <c r="A3569" s="6"/>
      <c r="B3569" s="6" t="s">
        <v>5701</v>
      </c>
      <c r="C3569" s="8" t="s">
        <v>5702</v>
      </c>
      <c r="G3569" s="10"/>
    </row>
    <row r="3570">
      <c r="A3570" s="6"/>
      <c r="B3570" s="6" t="s">
        <v>5703</v>
      </c>
      <c r="C3570" s="8" t="s">
        <v>5704</v>
      </c>
      <c r="G3570" s="10"/>
    </row>
    <row r="3571">
      <c r="A3571" s="6"/>
      <c r="B3571" s="6" t="s">
        <v>5705</v>
      </c>
      <c r="C3571" s="8" t="s">
        <v>5706</v>
      </c>
      <c r="G3571" s="10"/>
    </row>
    <row r="3572">
      <c r="A3572" s="6"/>
      <c r="B3572" s="6" t="s">
        <v>5707</v>
      </c>
      <c r="C3572" s="8" t="s">
        <v>5708</v>
      </c>
      <c r="G3572" s="10"/>
    </row>
    <row r="3573">
      <c r="A3573" s="6"/>
      <c r="B3573" s="6" t="s">
        <v>5709</v>
      </c>
      <c r="C3573" s="8" t="s">
        <v>5710</v>
      </c>
      <c r="G3573" s="10"/>
    </row>
    <row r="3574">
      <c r="A3574" s="6"/>
      <c r="B3574" s="6" t="s">
        <v>5711</v>
      </c>
      <c r="C3574" s="8" t="s">
        <v>5712</v>
      </c>
      <c r="G3574" s="10"/>
    </row>
    <row r="3575">
      <c r="A3575" s="6"/>
      <c r="B3575" s="6" t="s">
        <v>5713</v>
      </c>
      <c r="C3575" s="8" t="s">
        <v>5714</v>
      </c>
      <c r="G3575" s="10"/>
    </row>
    <row r="3576">
      <c r="A3576" s="6"/>
      <c r="B3576" s="6" t="s">
        <v>5715</v>
      </c>
      <c r="C3576" s="8" t="s">
        <v>5716</v>
      </c>
      <c r="G3576" s="10"/>
    </row>
    <row r="3577">
      <c r="A3577" s="6"/>
      <c r="B3577" s="6" t="s">
        <v>5717</v>
      </c>
      <c r="C3577" s="8" t="s">
        <v>5718</v>
      </c>
      <c r="G3577" s="10"/>
    </row>
    <row r="3578">
      <c r="A3578" s="6"/>
      <c r="B3578" s="6" t="s">
        <v>5719</v>
      </c>
      <c r="C3578" s="8" t="s">
        <v>5720</v>
      </c>
      <c r="G3578" s="10"/>
    </row>
    <row r="3579">
      <c r="A3579" s="6"/>
      <c r="B3579" s="6" t="s">
        <v>5721</v>
      </c>
      <c r="C3579" s="8" t="s">
        <v>5722</v>
      </c>
      <c r="G3579" s="10"/>
    </row>
    <row r="3580">
      <c r="A3580" s="6"/>
      <c r="B3580" s="6" t="s">
        <v>5723</v>
      </c>
      <c r="C3580" s="8" t="s">
        <v>5724</v>
      </c>
      <c r="G3580" s="10"/>
    </row>
    <row r="3581">
      <c r="A3581" s="6"/>
      <c r="B3581" s="6" t="s">
        <v>5725</v>
      </c>
      <c r="C3581" s="8" t="s">
        <v>5726</v>
      </c>
      <c r="G3581" s="10"/>
    </row>
    <row r="3582">
      <c r="A3582" s="6"/>
      <c r="B3582" s="6" t="s">
        <v>5727</v>
      </c>
      <c r="C3582" s="8" t="s">
        <v>5728</v>
      </c>
      <c r="G3582" s="10"/>
    </row>
    <row r="3583">
      <c r="A3583" s="6"/>
      <c r="B3583" s="6" t="s">
        <v>5729</v>
      </c>
      <c r="C3583" s="8" t="s">
        <v>5730</v>
      </c>
      <c r="G3583" s="10"/>
    </row>
    <row r="3584">
      <c r="A3584" s="6"/>
      <c r="B3584" s="6" t="s">
        <v>5731</v>
      </c>
      <c r="C3584" s="8" t="s">
        <v>5732</v>
      </c>
      <c r="G3584" s="10"/>
    </row>
    <row r="3585">
      <c r="A3585" s="6"/>
      <c r="B3585" s="6" t="s">
        <v>5733</v>
      </c>
      <c r="C3585" s="8" t="s">
        <v>5734</v>
      </c>
      <c r="G3585" s="10"/>
    </row>
    <row r="3586">
      <c r="A3586" s="6"/>
      <c r="B3586" s="6" t="s">
        <v>5735</v>
      </c>
      <c r="C3586" s="8" t="s">
        <v>5736</v>
      </c>
      <c r="G3586" s="10"/>
    </row>
    <row r="3587">
      <c r="A3587" s="6"/>
      <c r="B3587" s="6" t="s">
        <v>5737</v>
      </c>
      <c r="C3587" s="8" t="s">
        <v>5738</v>
      </c>
      <c r="G3587" s="10"/>
    </row>
    <row r="3588">
      <c r="A3588" s="6"/>
      <c r="B3588" s="6" t="s">
        <v>5739</v>
      </c>
      <c r="C3588" s="8" t="s">
        <v>5740</v>
      </c>
      <c r="G3588" s="10"/>
    </row>
    <row r="3589">
      <c r="A3589" s="6"/>
      <c r="B3589" s="6" t="s">
        <v>5741</v>
      </c>
      <c r="C3589" s="8" t="s">
        <v>5742</v>
      </c>
      <c r="G3589" s="10"/>
    </row>
    <row r="3590">
      <c r="A3590" s="6"/>
      <c r="B3590" s="6" t="s">
        <v>5743</v>
      </c>
      <c r="C3590" s="8" t="s">
        <v>5744</v>
      </c>
      <c r="G3590" s="10"/>
    </row>
    <row r="3591">
      <c r="A3591" s="6"/>
      <c r="B3591" s="6" t="s">
        <v>5745</v>
      </c>
      <c r="C3591" s="8" t="s">
        <v>5746</v>
      </c>
      <c r="G3591" s="10"/>
    </row>
    <row r="3592">
      <c r="A3592" s="6"/>
      <c r="B3592" s="6" t="s">
        <v>5747</v>
      </c>
      <c r="C3592" s="8" t="s">
        <v>5748</v>
      </c>
      <c r="G3592" s="10"/>
    </row>
    <row r="3593">
      <c r="A3593" s="6"/>
      <c r="B3593" s="6" t="s">
        <v>5749</v>
      </c>
      <c r="C3593" s="8" t="s">
        <v>846</v>
      </c>
      <c r="G3593" s="10"/>
    </row>
    <row r="3594">
      <c r="A3594" s="6"/>
      <c r="B3594" s="6" t="s">
        <v>5750</v>
      </c>
      <c r="C3594" s="8" t="s">
        <v>5751</v>
      </c>
      <c r="G3594" s="10"/>
    </row>
    <row r="3595">
      <c r="A3595" s="6"/>
      <c r="B3595" s="6" t="s">
        <v>5752</v>
      </c>
      <c r="C3595" s="8" t="s">
        <v>5753</v>
      </c>
      <c r="G3595" s="10"/>
    </row>
    <row r="3596">
      <c r="A3596" s="6"/>
      <c r="B3596" s="6" t="s">
        <v>5754</v>
      </c>
      <c r="C3596" s="8" t="s">
        <v>5755</v>
      </c>
      <c r="G3596" s="10"/>
    </row>
    <row r="3597">
      <c r="A3597" s="6"/>
      <c r="B3597" s="6" t="s">
        <v>5756</v>
      </c>
      <c r="C3597" s="8" t="s">
        <v>5757</v>
      </c>
      <c r="G3597" s="10"/>
    </row>
    <row r="3598">
      <c r="A3598" s="6"/>
      <c r="B3598" s="6" t="s">
        <v>5758</v>
      </c>
      <c r="C3598" s="8" t="s">
        <v>5759</v>
      </c>
      <c r="G3598" s="10"/>
    </row>
    <row r="3599">
      <c r="A3599" s="6"/>
      <c r="B3599" s="6" t="s">
        <v>5760</v>
      </c>
      <c r="C3599" s="8" t="s">
        <v>5761</v>
      </c>
      <c r="G3599" s="10"/>
    </row>
    <row r="3600">
      <c r="A3600" s="6"/>
      <c r="B3600" s="6" t="s">
        <v>5762</v>
      </c>
      <c r="C3600" s="8" t="s">
        <v>5763</v>
      </c>
      <c r="G3600" s="10"/>
    </row>
    <row r="3601">
      <c r="A3601" s="6"/>
      <c r="B3601" s="6" t="s">
        <v>5764</v>
      </c>
      <c r="C3601" s="8" t="s">
        <v>5765</v>
      </c>
      <c r="G3601" s="10"/>
    </row>
    <row r="3602">
      <c r="A3602" s="6"/>
      <c r="B3602" s="6" t="s">
        <v>5766</v>
      </c>
      <c r="C3602" s="8" t="s">
        <v>5767</v>
      </c>
      <c r="G3602" s="10"/>
    </row>
    <row r="3603">
      <c r="A3603" s="6"/>
      <c r="B3603" s="6" t="s">
        <v>5768</v>
      </c>
      <c r="C3603" s="8" t="s">
        <v>5769</v>
      </c>
      <c r="G3603" s="10"/>
    </row>
    <row r="3604">
      <c r="A3604" s="6"/>
      <c r="B3604" s="6" t="s">
        <v>5770</v>
      </c>
      <c r="C3604" s="8" t="s">
        <v>5771</v>
      </c>
      <c r="G3604" s="10"/>
    </row>
    <row r="3605">
      <c r="A3605" s="6"/>
      <c r="B3605" s="6" t="s">
        <v>5772</v>
      </c>
      <c r="C3605" s="8" t="s">
        <v>5773</v>
      </c>
      <c r="G3605" s="10"/>
    </row>
    <row r="3606">
      <c r="A3606" s="6"/>
      <c r="B3606" s="6" t="s">
        <v>5774</v>
      </c>
      <c r="C3606" s="8" t="s">
        <v>3696</v>
      </c>
      <c r="G3606" s="10"/>
    </row>
    <row r="3607">
      <c r="A3607" s="6"/>
      <c r="B3607" s="6" t="s">
        <v>5775</v>
      </c>
      <c r="C3607" s="8" t="s">
        <v>5776</v>
      </c>
      <c r="G3607" s="10"/>
    </row>
    <row r="3608">
      <c r="A3608" s="6"/>
      <c r="B3608" s="6" t="s">
        <v>5777</v>
      </c>
      <c r="C3608" s="8" t="s">
        <v>5778</v>
      </c>
      <c r="G3608" s="10"/>
    </row>
    <row r="3609">
      <c r="A3609" s="6"/>
      <c r="B3609" s="6" t="s">
        <v>5779</v>
      </c>
      <c r="C3609" s="8" t="s">
        <v>5780</v>
      </c>
      <c r="G3609" s="10"/>
    </row>
    <row r="3610">
      <c r="A3610" s="6"/>
      <c r="B3610" s="6" t="s">
        <v>5781</v>
      </c>
      <c r="C3610" s="8" t="s">
        <v>3572</v>
      </c>
      <c r="G3610" s="10"/>
    </row>
    <row r="3611">
      <c r="A3611" s="6"/>
      <c r="B3611" s="6" t="s">
        <v>5782</v>
      </c>
      <c r="C3611" s="8" t="s">
        <v>846</v>
      </c>
      <c r="G3611" s="10"/>
    </row>
    <row r="3612">
      <c r="A3612" s="6"/>
      <c r="B3612" s="6" t="s">
        <v>5783</v>
      </c>
      <c r="C3612" s="8" t="s">
        <v>5784</v>
      </c>
      <c r="G3612" s="10"/>
    </row>
    <row r="3613">
      <c r="A3613" s="6"/>
      <c r="B3613" s="6" t="s">
        <v>5785</v>
      </c>
      <c r="C3613" s="8" t="s">
        <v>4649</v>
      </c>
      <c r="G3613" s="10"/>
    </row>
    <row r="3614">
      <c r="A3614" s="6"/>
      <c r="B3614" s="6" t="s">
        <v>5786</v>
      </c>
      <c r="C3614" s="8" t="s">
        <v>5787</v>
      </c>
      <c r="G3614" s="10"/>
    </row>
    <row r="3615">
      <c r="A3615" s="6"/>
      <c r="B3615" s="6" t="s">
        <v>5788</v>
      </c>
      <c r="C3615" s="8" t="s">
        <v>5789</v>
      </c>
      <c r="G3615" s="10"/>
    </row>
    <row r="3616">
      <c r="A3616" s="6"/>
      <c r="B3616" s="6" t="s">
        <v>5790</v>
      </c>
      <c r="C3616" s="8" t="s">
        <v>5791</v>
      </c>
      <c r="G3616" s="10"/>
    </row>
    <row r="3617">
      <c r="A3617" s="6"/>
      <c r="B3617" s="6" t="s">
        <v>5792</v>
      </c>
      <c r="C3617" s="8" t="s">
        <v>5793</v>
      </c>
      <c r="G3617" s="10"/>
    </row>
    <row r="3618">
      <c r="A3618" s="6"/>
      <c r="B3618" s="6" t="s">
        <v>5794</v>
      </c>
      <c r="C3618" s="8" t="s">
        <v>5795</v>
      </c>
      <c r="G3618" s="10"/>
    </row>
    <row r="3619">
      <c r="A3619" s="6"/>
      <c r="B3619" s="6" t="s">
        <v>5796</v>
      </c>
      <c r="C3619" s="8" t="s">
        <v>5797</v>
      </c>
      <c r="G3619" s="10"/>
    </row>
    <row r="3620">
      <c r="A3620" s="6"/>
      <c r="B3620" s="6" t="s">
        <v>5798</v>
      </c>
      <c r="C3620" s="8" t="s">
        <v>5799</v>
      </c>
      <c r="G3620" s="10"/>
    </row>
    <row r="3621">
      <c r="A3621" s="6"/>
      <c r="B3621" s="6" t="s">
        <v>5800</v>
      </c>
      <c r="C3621" s="8" t="s">
        <v>5801</v>
      </c>
      <c r="G3621" s="10"/>
    </row>
    <row r="3622">
      <c r="A3622" s="6"/>
      <c r="B3622" s="6" t="s">
        <v>5802</v>
      </c>
      <c r="C3622" s="8" t="s">
        <v>5803</v>
      </c>
      <c r="G3622" s="10"/>
    </row>
    <row r="3623">
      <c r="A3623" s="6"/>
      <c r="B3623" s="6" t="s">
        <v>5804</v>
      </c>
      <c r="C3623" s="8" t="s">
        <v>5805</v>
      </c>
      <c r="G3623" s="10"/>
    </row>
    <row r="3624">
      <c r="A3624" s="6"/>
      <c r="B3624" s="6" t="s">
        <v>5806</v>
      </c>
      <c r="C3624" s="8" t="s">
        <v>5807</v>
      </c>
      <c r="G3624" s="10"/>
    </row>
    <row r="3625">
      <c r="A3625" s="6"/>
      <c r="B3625" s="6" t="s">
        <v>5808</v>
      </c>
      <c r="C3625" s="8" t="s">
        <v>5809</v>
      </c>
      <c r="G3625" s="10"/>
    </row>
    <row r="3626">
      <c r="A3626" s="6"/>
      <c r="B3626" s="6" t="s">
        <v>5810</v>
      </c>
      <c r="C3626" s="8" t="s">
        <v>5811</v>
      </c>
      <c r="G3626" s="10"/>
    </row>
    <row r="3627">
      <c r="A3627" s="6"/>
      <c r="B3627" s="6" t="s">
        <v>5812</v>
      </c>
      <c r="C3627" s="8" t="s">
        <v>5813</v>
      </c>
      <c r="G3627" s="10"/>
    </row>
    <row r="3628">
      <c r="A3628" s="6"/>
      <c r="B3628" s="6" t="s">
        <v>5814</v>
      </c>
      <c r="C3628" s="8" t="s">
        <v>5815</v>
      </c>
      <c r="G3628" s="10"/>
    </row>
    <row r="3629">
      <c r="A3629" s="6"/>
      <c r="B3629" s="6" t="s">
        <v>5816</v>
      </c>
      <c r="C3629" s="8" t="s">
        <v>5817</v>
      </c>
      <c r="G3629" s="10"/>
    </row>
    <row r="3630">
      <c r="A3630" s="6"/>
      <c r="B3630" s="6" t="s">
        <v>5818</v>
      </c>
      <c r="C3630" s="8" t="s">
        <v>5819</v>
      </c>
      <c r="G3630" s="10"/>
    </row>
    <row r="3631">
      <c r="A3631" s="6"/>
      <c r="B3631" s="6" t="s">
        <v>5820</v>
      </c>
      <c r="C3631" s="8" t="s">
        <v>5821</v>
      </c>
      <c r="G3631" s="10"/>
    </row>
    <row r="3632">
      <c r="A3632" s="6"/>
      <c r="B3632" s="6" t="s">
        <v>5822</v>
      </c>
      <c r="C3632" s="8" t="s">
        <v>5823</v>
      </c>
      <c r="G3632" s="10"/>
    </row>
    <row r="3633">
      <c r="A3633" s="6"/>
      <c r="B3633" s="6" t="s">
        <v>5824</v>
      </c>
      <c r="C3633" s="8" t="s">
        <v>5825</v>
      </c>
      <c r="G3633" s="10"/>
    </row>
    <row r="3634">
      <c r="A3634" s="6"/>
      <c r="B3634" s="6" t="s">
        <v>5826</v>
      </c>
      <c r="C3634" s="8" t="s">
        <v>5827</v>
      </c>
      <c r="G3634" s="10"/>
    </row>
    <row r="3635">
      <c r="A3635" s="6"/>
      <c r="B3635" s="6" t="s">
        <v>5828</v>
      </c>
      <c r="C3635" s="8" t="s">
        <v>5829</v>
      </c>
      <c r="G3635" s="10"/>
    </row>
    <row r="3636">
      <c r="A3636" s="6"/>
      <c r="B3636" s="6" t="s">
        <v>5830</v>
      </c>
      <c r="C3636" s="8" t="s">
        <v>5831</v>
      </c>
      <c r="G3636" s="10"/>
    </row>
    <row r="3637">
      <c r="A3637" s="6"/>
      <c r="B3637" s="6" t="s">
        <v>5832</v>
      </c>
      <c r="C3637" s="8" t="s">
        <v>5833</v>
      </c>
      <c r="G3637" s="10"/>
    </row>
    <row r="3638">
      <c r="A3638" s="6"/>
      <c r="B3638" s="6" t="s">
        <v>5834</v>
      </c>
      <c r="C3638" s="8" t="s">
        <v>846</v>
      </c>
      <c r="G3638" s="10"/>
    </row>
    <row r="3639">
      <c r="A3639" s="6"/>
      <c r="B3639" s="6" t="s">
        <v>5835</v>
      </c>
      <c r="C3639" s="8" t="s">
        <v>5836</v>
      </c>
      <c r="G3639" s="10"/>
    </row>
    <row r="3640">
      <c r="A3640" s="6"/>
      <c r="B3640" s="6" t="s">
        <v>5837</v>
      </c>
      <c r="C3640" s="8" t="s">
        <v>5838</v>
      </c>
      <c r="G3640" s="10"/>
    </row>
    <row r="3641">
      <c r="A3641" s="6"/>
      <c r="B3641" s="6" t="s">
        <v>5839</v>
      </c>
      <c r="C3641" s="8" t="s">
        <v>5840</v>
      </c>
      <c r="G3641" s="10"/>
    </row>
    <row r="3642">
      <c r="A3642" s="6"/>
      <c r="B3642" s="6" t="s">
        <v>5841</v>
      </c>
      <c r="C3642" s="8" t="s">
        <v>5842</v>
      </c>
      <c r="G3642" s="10"/>
    </row>
    <row r="3643">
      <c r="A3643" s="6"/>
      <c r="B3643" s="6" t="s">
        <v>5843</v>
      </c>
      <c r="C3643" s="8" t="s">
        <v>2258</v>
      </c>
      <c r="G3643" s="10"/>
    </row>
    <row r="3644">
      <c r="A3644" s="6"/>
      <c r="B3644" s="6" t="s">
        <v>5844</v>
      </c>
      <c r="C3644" s="8" t="s">
        <v>5845</v>
      </c>
      <c r="G3644" s="10"/>
    </row>
    <row r="3645">
      <c r="A3645" s="6"/>
      <c r="B3645" s="6" t="s">
        <v>5846</v>
      </c>
      <c r="C3645" s="8" t="s">
        <v>5847</v>
      </c>
      <c r="G3645" s="10"/>
    </row>
    <row r="3646">
      <c r="A3646" s="6"/>
      <c r="B3646" s="6" t="s">
        <v>5848</v>
      </c>
      <c r="C3646" s="8" t="s">
        <v>5849</v>
      </c>
      <c r="G3646" s="10"/>
    </row>
    <row r="3647">
      <c r="A3647" s="6"/>
      <c r="B3647" s="6" t="s">
        <v>5850</v>
      </c>
      <c r="C3647" s="8" t="s">
        <v>5851</v>
      </c>
      <c r="G3647" s="10"/>
    </row>
    <row r="3648">
      <c r="A3648" s="6"/>
      <c r="B3648" s="6" t="s">
        <v>5852</v>
      </c>
      <c r="C3648" s="8" t="s">
        <v>5853</v>
      </c>
      <c r="G3648" s="10"/>
    </row>
    <row r="3649">
      <c r="A3649" s="6"/>
      <c r="B3649" s="6" t="s">
        <v>5854</v>
      </c>
      <c r="C3649" s="8" t="s">
        <v>5855</v>
      </c>
      <c r="G3649" s="10"/>
    </row>
    <row r="3650">
      <c r="A3650" s="6"/>
      <c r="B3650" s="6" t="s">
        <v>5856</v>
      </c>
      <c r="C3650" s="8" t="s">
        <v>5857</v>
      </c>
      <c r="G3650" s="10"/>
    </row>
    <row r="3651">
      <c r="A3651" s="6"/>
      <c r="B3651" s="6" t="s">
        <v>5858</v>
      </c>
      <c r="C3651" s="8" t="s">
        <v>5859</v>
      </c>
      <c r="G3651" s="10"/>
    </row>
    <row r="3652">
      <c r="A3652" s="6"/>
      <c r="B3652" s="6" t="s">
        <v>5860</v>
      </c>
      <c r="C3652" s="8" t="s">
        <v>5861</v>
      </c>
      <c r="G3652" s="10"/>
    </row>
    <row r="3653">
      <c r="A3653" s="6"/>
      <c r="B3653" s="6" t="s">
        <v>5862</v>
      </c>
      <c r="C3653" s="8" t="s">
        <v>5863</v>
      </c>
      <c r="G3653" s="10"/>
    </row>
    <row r="3654">
      <c r="A3654" s="6"/>
      <c r="B3654" s="6" t="s">
        <v>5864</v>
      </c>
      <c r="C3654" s="8" t="s">
        <v>5865</v>
      </c>
      <c r="G3654" s="10"/>
    </row>
    <row r="3655">
      <c r="A3655" s="6"/>
      <c r="B3655" s="6" t="s">
        <v>5866</v>
      </c>
      <c r="C3655" s="8" t="s">
        <v>5867</v>
      </c>
      <c r="G3655" s="10"/>
    </row>
    <row r="3656">
      <c r="A3656" s="6"/>
      <c r="B3656" s="6" t="s">
        <v>5868</v>
      </c>
      <c r="C3656" s="8" t="s">
        <v>5869</v>
      </c>
      <c r="G3656" s="10"/>
    </row>
    <row r="3657">
      <c r="A3657" s="6"/>
      <c r="B3657" s="6" t="s">
        <v>5870</v>
      </c>
      <c r="C3657" s="8" t="s">
        <v>5871</v>
      </c>
      <c r="G3657" s="10"/>
    </row>
    <row r="3658">
      <c r="A3658" s="6"/>
      <c r="B3658" s="6" t="s">
        <v>5872</v>
      </c>
      <c r="C3658" s="8" t="s">
        <v>5873</v>
      </c>
      <c r="G3658" s="10"/>
    </row>
    <row r="3659">
      <c r="A3659" s="6"/>
      <c r="B3659" s="6" t="s">
        <v>5874</v>
      </c>
      <c r="C3659" s="8" t="s">
        <v>5875</v>
      </c>
      <c r="G3659" s="10"/>
    </row>
    <row r="3660">
      <c r="A3660" s="6"/>
      <c r="B3660" s="6" t="s">
        <v>5876</v>
      </c>
      <c r="C3660" s="8" t="s">
        <v>5877</v>
      </c>
      <c r="G3660" s="10"/>
    </row>
    <row r="3661">
      <c r="A3661" s="6"/>
      <c r="B3661" s="6" t="s">
        <v>5878</v>
      </c>
      <c r="C3661" s="8" t="s">
        <v>5879</v>
      </c>
      <c r="G3661" s="10"/>
    </row>
    <row r="3662">
      <c r="A3662" s="6"/>
      <c r="B3662" s="6" t="s">
        <v>5880</v>
      </c>
      <c r="C3662" s="8" t="s">
        <v>5881</v>
      </c>
      <c r="G3662" s="10"/>
    </row>
    <row r="3663">
      <c r="A3663" s="6"/>
      <c r="B3663" s="6" t="s">
        <v>5882</v>
      </c>
      <c r="C3663" s="8" t="s">
        <v>5883</v>
      </c>
      <c r="G3663" s="10"/>
    </row>
    <row r="3664">
      <c r="A3664" s="6"/>
      <c r="B3664" s="6" t="s">
        <v>5884</v>
      </c>
      <c r="C3664" s="8" t="s">
        <v>5885</v>
      </c>
      <c r="G3664" s="10"/>
    </row>
    <row r="3665">
      <c r="A3665" s="6"/>
      <c r="B3665" s="6" t="s">
        <v>5886</v>
      </c>
      <c r="C3665" s="8" t="s">
        <v>5887</v>
      </c>
      <c r="G3665" s="10"/>
    </row>
    <row r="3666">
      <c r="A3666" s="6"/>
      <c r="B3666" s="6" t="s">
        <v>5888</v>
      </c>
      <c r="C3666" s="8" t="s">
        <v>5889</v>
      </c>
      <c r="G3666" s="10"/>
    </row>
    <row r="3667">
      <c r="A3667" s="6"/>
      <c r="B3667" s="6" t="s">
        <v>5890</v>
      </c>
      <c r="C3667" s="8" t="s">
        <v>5891</v>
      </c>
      <c r="G3667" s="10"/>
    </row>
    <row r="3668">
      <c r="A3668" s="6"/>
      <c r="B3668" s="6" t="s">
        <v>5892</v>
      </c>
      <c r="C3668" s="8" t="s">
        <v>5893</v>
      </c>
      <c r="G3668" s="10"/>
    </row>
    <row r="3669">
      <c r="A3669" s="6"/>
      <c r="B3669" s="6" t="s">
        <v>5894</v>
      </c>
      <c r="C3669" s="8" t="s">
        <v>5895</v>
      </c>
      <c r="G3669" s="10"/>
    </row>
    <row r="3670">
      <c r="A3670" s="6"/>
      <c r="B3670" s="6" t="s">
        <v>5896</v>
      </c>
      <c r="C3670" s="8" t="s">
        <v>5897</v>
      </c>
      <c r="G3670" s="10"/>
    </row>
    <row r="3671">
      <c r="A3671" s="6"/>
      <c r="B3671" s="6" t="s">
        <v>5898</v>
      </c>
      <c r="C3671" s="8" t="s">
        <v>5899</v>
      </c>
      <c r="G3671" s="10"/>
    </row>
    <row r="3672">
      <c r="A3672" s="6"/>
      <c r="B3672" s="6" t="s">
        <v>5900</v>
      </c>
      <c r="C3672" s="8" t="s">
        <v>5901</v>
      </c>
      <c r="G3672" s="10"/>
    </row>
    <row r="3673">
      <c r="A3673" s="6"/>
      <c r="B3673" s="6" t="s">
        <v>5902</v>
      </c>
      <c r="C3673" s="8" t="s">
        <v>5903</v>
      </c>
      <c r="G3673" s="10"/>
    </row>
    <row r="3674">
      <c r="A3674" s="6"/>
      <c r="B3674" s="6" t="s">
        <v>5904</v>
      </c>
      <c r="C3674" s="8" t="s">
        <v>5905</v>
      </c>
      <c r="G3674" s="10"/>
    </row>
    <row r="3675">
      <c r="A3675" s="6"/>
      <c r="B3675" s="6" t="s">
        <v>5906</v>
      </c>
      <c r="C3675" s="8" t="s">
        <v>5907</v>
      </c>
      <c r="G3675" s="10"/>
    </row>
    <row r="3676">
      <c r="A3676" s="6"/>
      <c r="B3676" s="6" t="s">
        <v>5908</v>
      </c>
      <c r="C3676" s="8" t="s">
        <v>5909</v>
      </c>
      <c r="G3676" s="10"/>
    </row>
    <row r="3677">
      <c r="A3677" s="6"/>
      <c r="B3677" s="6" t="s">
        <v>5910</v>
      </c>
      <c r="C3677" s="8" t="s">
        <v>5911</v>
      </c>
      <c r="G3677" s="10"/>
    </row>
    <row r="3678">
      <c r="A3678" s="6"/>
      <c r="B3678" s="6" t="s">
        <v>5912</v>
      </c>
      <c r="C3678" s="8" t="s">
        <v>5913</v>
      </c>
      <c r="G3678" s="10"/>
    </row>
    <row r="3679">
      <c r="A3679" s="6"/>
      <c r="B3679" s="6" t="s">
        <v>5914</v>
      </c>
      <c r="C3679" s="8" t="s">
        <v>5915</v>
      </c>
      <c r="G3679" s="10"/>
    </row>
    <row r="3680">
      <c r="A3680" s="6"/>
      <c r="B3680" s="6" t="s">
        <v>5916</v>
      </c>
      <c r="C3680" s="8" t="s">
        <v>5917</v>
      </c>
      <c r="G3680" s="10"/>
    </row>
    <row r="3681">
      <c r="A3681" s="6"/>
      <c r="B3681" s="6" t="s">
        <v>5918</v>
      </c>
      <c r="C3681" s="8" t="s">
        <v>5919</v>
      </c>
      <c r="G3681" s="10"/>
    </row>
    <row r="3682">
      <c r="A3682" s="6"/>
      <c r="B3682" s="6" t="s">
        <v>5920</v>
      </c>
      <c r="C3682" s="8" t="s">
        <v>5921</v>
      </c>
      <c r="G3682" s="10"/>
    </row>
    <row r="3683">
      <c r="A3683" s="6"/>
      <c r="B3683" s="6" t="s">
        <v>5922</v>
      </c>
      <c r="C3683" s="8" t="s">
        <v>5923</v>
      </c>
      <c r="G3683" s="10"/>
    </row>
    <row r="3684">
      <c r="A3684" s="6"/>
      <c r="B3684" s="6" t="s">
        <v>5924</v>
      </c>
      <c r="C3684" s="8" t="s">
        <v>5925</v>
      </c>
      <c r="G3684" s="10"/>
    </row>
    <row r="3685">
      <c r="A3685" s="6"/>
      <c r="B3685" s="6" t="s">
        <v>5926</v>
      </c>
      <c r="C3685" s="8" t="s">
        <v>5927</v>
      </c>
      <c r="G3685" s="10"/>
    </row>
    <row r="3686">
      <c r="A3686" s="6"/>
      <c r="B3686" s="6" t="s">
        <v>5928</v>
      </c>
      <c r="C3686" s="8" t="s">
        <v>5929</v>
      </c>
      <c r="G3686" s="10"/>
    </row>
    <row r="3687">
      <c r="A3687" s="6"/>
      <c r="B3687" s="6" t="s">
        <v>5930</v>
      </c>
      <c r="C3687" s="8" t="s">
        <v>5931</v>
      </c>
      <c r="G3687" s="10"/>
    </row>
    <row r="3688">
      <c r="A3688" s="6"/>
      <c r="B3688" s="6" t="s">
        <v>5932</v>
      </c>
      <c r="C3688" s="8" t="s">
        <v>5933</v>
      </c>
      <c r="G3688" s="10"/>
    </row>
    <row r="3689">
      <c r="A3689" s="6"/>
      <c r="B3689" s="6" t="s">
        <v>5934</v>
      </c>
      <c r="C3689" s="8" t="s">
        <v>5935</v>
      </c>
      <c r="G3689" s="10"/>
    </row>
    <row r="3690">
      <c r="A3690" s="6"/>
      <c r="B3690" s="6" t="s">
        <v>5936</v>
      </c>
      <c r="C3690" s="8" t="s">
        <v>5937</v>
      </c>
      <c r="G3690" s="10"/>
    </row>
    <row r="3691">
      <c r="A3691" s="6"/>
      <c r="B3691" s="6" t="s">
        <v>5938</v>
      </c>
      <c r="C3691" s="8" t="s">
        <v>2258</v>
      </c>
      <c r="G3691" s="10"/>
    </row>
    <row r="3692">
      <c r="A3692" s="6"/>
      <c r="B3692" s="6" t="s">
        <v>5939</v>
      </c>
      <c r="C3692" s="8" t="s">
        <v>5940</v>
      </c>
      <c r="G3692" s="10"/>
    </row>
    <row r="3693">
      <c r="A3693" s="6"/>
      <c r="B3693" s="6" t="s">
        <v>5941</v>
      </c>
      <c r="C3693" s="8" t="s">
        <v>5942</v>
      </c>
      <c r="G3693" s="10"/>
    </row>
    <row r="3694">
      <c r="A3694" s="6"/>
      <c r="B3694" s="6" t="s">
        <v>5943</v>
      </c>
      <c r="C3694" s="8" t="s">
        <v>5944</v>
      </c>
      <c r="G3694" s="10"/>
    </row>
    <row r="3695">
      <c r="A3695" s="6"/>
      <c r="B3695" s="6" t="s">
        <v>5945</v>
      </c>
      <c r="C3695" s="8" t="s">
        <v>5946</v>
      </c>
      <c r="G3695" s="10"/>
    </row>
    <row r="3696">
      <c r="A3696" s="6"/>
      <c r="B3696" s="6" t="s">
        <v>5947</v>
      </c>
      <c r="C3696" s="8" t="s">
        <v>5948</v>
      </c>
      <c r="G3696" s="10"/>
    </row>
    <row r="3697">
      <c r="A3697" s="6"/>
      <c r="B3697" s="6" t="s">
        <v>5949</v>
      </c>
      <c r="C3697" s="8" t="s">
        <v>5950</v>
      </c>
      <c r="G3697" s="10"/>
    </row>
    <row r="3698">
      <c r="A3698" s="6"/>
      <c r="B3698" s="6" t="s">
        <v>5951</v>
      </c>
      <c r="C3698" s="8" t="s">
        <v>5952</v>
      </c>
      <c r="G3698" s="10"/>
    </row>
    <row r="3699">
      <c r="A3699" s="6"/>
      <c r="B3699" s="6" t="s">
        <v>5953</v>
      </c>
      <c r="C3699" s="8" t="s">
        <v>5954</v>
      </c>
      <c r="G3699" s="10"/>
    </row>
    <row r="3700">
      <c r="A3700" s="6"/>
      <c r="B3700" s="6" t="s">
        <v>5955</v>
      </c>
      <c r="C3700" s="8" t="s">
        <v>5956</v>
      </c>
      <c r="G3700" s="10"/>
    </row>
    <row r="3701">
      <c r="A3701" s="6"/>
      <c r="B3701" s="6" t="s">
        <v>5957</v>
      </c>
      <c r="C3701" s="8" t="s">
        <v>5958</v>
      </c>
      <c r="G3701" s="10"/>
    </row>
    <row r="3702">
      <c r="A3702" s="6"/>
      <c r="B3702" s="6" t="s">
        <v>5959</v>
      </c>
      <c r="C3702" s="8" t="s">
        <v>5960</v>
      </c>
      <c r="G3702" s="10"/>
    </row>
    <row r="3703">
      <c r="A3703" s="6"/>
      <c r="B3703" s="6" t="s">
        <v>5961</v>
      </c>
      <c r="C3703" s="8" t="s">
        <v>5962</v>
      </c>
      <c r="G3703" s="10"/>
    </row>
    <row r="3704">
      <c r="A3704" s="6"/>
      <c r="B3704" s="6" t="s">
        <v>5963</v>
      </c>
      <c r="C3704" s="8" t="s">
        <v>2491</v>
      </c>
      <c r="G3704" s="10"/>
    </row>
    <row r="3705">
      <c r="A3705" s="6"/>
      <c r="B3705" s="6" t="s">
        <v>5964</v>
      </c>
      <c r="C3705" s="8" t="s">
        <v>5965</v>
      </c>
      <c r="G3705" s="10"/>
    </row>
    <row r="3706">
      <c r="A3706" s="6"/>
      <c r="B3706" s="6" t="s">
        <v>5966</v>
      </c>
      <c r="C3706" s="8" t="s">
        <v>5967</v>
      </c>
      <c r="G3706" s="10"/>
    </row>
    <row r="3707">
      <c r="A3707" s="6"/>
      <c r="B3707" s="6" t="s">
        <v>5968</v>
      </c>
      <c r="C3707" s="8" t="s">
        <v>5969</v>
      </c>
      <c r="G3707" s="10"/>
    </row>
    <row r="3708">
      <c r="A3708" s="6"/>
      <c r="B3708" s="6" t="s">
        <v>5970</v>
      </c>
      <c r="C3708" s="8" t="s">
        <v>5971</v>
      </c>
      <c r="G3708" s="10"/>
    </row>
    <row r="3709">
      <c r="A3709" s="6"/>
      <c r="B3709" s="6" t="s">
        <v>5972</v>
      </c>
      <c r="C3709" s="8" t="s">
        <v>5973</v>
      </c>
      <c r="G3709" s="10"/>
    </row>
    <row r="3710">
      <c r="A3710" s="6"/>
      <c r="B3710" s="6" t="s">
        <v>5974</v>
      </c>
      <c r="C3710" s="8" t="s">
        <v>5975</v>
      </c>
      <c r="G3710" s="10"/>
    </row>
    <row r="3711">
      <c r="A3711" s="6"/>
      <c r="B3711" s="6" t="s">
        <v>5976</v>
      </c>
      <c r="C3711" s="8" t="s">
        <v>5977</v>
      </c>
      <c r="G3711" s="10"/>
    </row>
    <row r="3712">
      <c r="A3712" s="6"/>
      <c r="B3712" s="6" t="s">
        <v>5978</v>
      </c>
      <c r="C3712" s="8" t="s">
        <v>901</v>
      </c>
      <c r="G3712" s="10"/>
    </row>
    <row r="3713">
      <c r="A3713" s="6"/>
      <c r="B3713" s="6" t="s">
        <v>5979</v>
      </c>
      <c r="C3713" s="8" t="s">
        <v>5980</v>
      </c>
      <c r="G3713" s="10"/>
    </row>
    <row r="3714">
      <c r="A3714" s="6"/>
      <c r="B3714" s="6" t="s">
        <v>5981</v>
      </c>
      <c r="C3714" s="8" t="s">
        <v>5982</v>
      </c>
      <c r="G3714" s="10"/>
    </row>
    <row r="3715">
      <c r="A3715" s="6"/>
      <c r="B3715" s="6" t="s">
        <v>5983</v>
      </c>
      <c r="C3715" s="8" t="s">
        <v>5984</v>
      </c>
      <c r="G3715" s="10"/>
    </row>
    <row r="3716">
      <c r="A3716" s="6"/>
      <c r="B3716" s="6" t="s">
        <v>5985</v>
      </c>
      <c r="C3716" s="8" t="s">
        <v>5986</v>
      </c>
      <c r="G3716" s="10"/>
    </row>
    <row r="3717">
      <c r="A3717" s="6"/>
      <c r="B3717" s="6" t="s">
        <v>5987</v>
      </c>
      <c r="C3717" s="8" t="s">
        <v>5988</v>
      </c>
      <c r="G3717" s="10"/>
    </row>
    <row r="3718">
      <c r="A3718" s="6"/>
      <c r="B3718" s="6" t="s">
        <v>5989</v>
      </c>
      <c r="C3718" s="8" t="s">
        <v>5990</v>
      </c>
      <c r="G3718" s="10"/>
    </row>
    <row r="3719">
      <c r="A3719" s="6"/>
      <c r="B3719" s="6" t="s">
        <v>5991</v>
      </c>
      <c r="C3719" s="8" t="s">
        <v>5992</v>
      </c>
      <c r="G3719" s="10"/>
    </row>
    <row r="3720">
      <c r="A3720" s="6"/>
      <c r="B3720" s="6" t="s">
        <v>5993</v>
      </c>
      <c r="C3720" s="8" t="s">
        <v>5994</v>
      </c>
      <c r="G3720" s="10"/>
    </row>
    <row r="3721">
      <c r="A3721" s="6"/>
      <c r="B3721" s="6" t="s">
        <v>5995</v>
      </c>
      <c r="C3721" s="8" t="s">
        <v>5996</v>
      </c>
      <c r="G3721" s="10"/>
    </row>
    <row r="3722">
      <c r="A3722" s="6"/>
      <c r="B3722" s="6" t="s">
        <v>5997</v>
      </c>
      <c r="C3722" s="8" t="s">
        <v>5998</v>
      </c>
      <c r="G3722" s="10"/>
    </row>
    <row r="3723">
      <c r="A3723" s="6"/>
      <c r="B3723" s="6" t="s">
        <v>5999</v>
      </c>
      <c r="C3723" s="8" t="s">
        <v>6000</v>
      </c>
      <c r="G3723" s="10"/>
    </row>
    <row r="3724">
      <c r="A3724" s="6"/>
      <c r="B3724" s="6" t="s">
        <v>6001</v>
      </c>
      <c r="C3724" s="8" t="s">
        <v>6002</v>
      </c>
      <c r="G3724" s="10"/>
    </row>
    <row r="3725">
      <c r="A3725" s="6"/>
      <c r="B3725" s="6" t="s">
        <v>6003</v>
      </c>
      <c r="C3725" s="8" t="s">
        <v>6004</v>
      </c>
      <c r="G3725" s="10"/>
    </row>
    <row r="3726">
      <c r="A3726" s="6"/>
      <c r="B3726" s="6" t="s">
        <v>6005</v>
      </c>
      <c r="C3726" s="8" t="s">
        <v>6006</v>
      </c>
      <c r="G3726" s="10"/>
    </row>
    <row r="3727">
      <c r="A3727" s="6"/>
      <c r="B3727" s="6" t="s">
        <v>6007</v>
      </c>
      <c r="C3727" s="8" t="s">
        <v>6008</v>
      </c>
      <c r="G3727" s="10"/>
    </row>
    <row r="3728">
      <c r="A3728" s="6"/>
      <c r="B3728" s="6" t="s">
        <v>6009</v>
      </c>
      <c r="C3728" s="8" t="s">
        <v>6010</v>
      </c>
      <c r="G3728" s="10"/>
    </row>
    <row r="3729">
      <c r="A3729" s="6"/>
      <c r="B3729" s="6" t="s">
        <v>6011</v>
      </c>
      <c r="C3729" s="8" t="s">
        <v>6012</v>
      </c>
      <c r="G3729" s="10"/>
    </row>
    <row r="3730">
      <c r="A3730" s="6"/>
      <c r="B3730" s="6" t="s">
        <v>6013</v>
      </c>
      <c r="C3730" s="8" t="s">
        <v>6014</v>
      </c>
      <c r="G3730" s="10"/>
    </row>
    <row r="3731">
      <c r="A3731" s="6"/>
      <c r="B3731" s="6" t="s">
        <v>6015</v>
      </c>
      <c r="C3731" s="8" t="s">
        <v>6016</v>
      </c>
      <c r="G3731" s="10"/>
    </row>
    <row r="3732">
      <c r="A3732" s="6"/>
      <c r="B3732" s="6" t="s">
        <v>6017</v>
      </c>
      <c r="C3732" s="8" t="s">
        <v>6018</v>
      </c>
      <c r="G3732" s="10"/>
    </row>
    <row r="3733">
      <c r="A3733" s="6"/>
      <c r="B3733" s="6" t="s">
        <v>6019</v>
      </c>
      <c r="C3733" s="8" t="s">
        <v>6020</v>
      </c>
      <c r="G3733" s="10"/>
    </row>
    <row r="3734">
      <c r="A3734" s="6"/>
      <c r="B3734" s="6" t="s">
        <v>6021</v>
      </c>
      <c r="C3734" s="8" t="s">
        <v>6022</v>
      </c>
      <c r="G3734" s="10"/>
    </row>
    <row r="3735">
      <c r="A3735" s="6"/>
      <c r="B3735" s="6" t="s">
        <v>6023</v>
      </c>
      <c r="C3735" s="8" t="s">
        <v>6024</v>
      </c>
      <c r="G3735" s="10"/>
    </row>
    <row r="3736">
      <c r="A3736" s="6"/>
      <c r="B3736" s="6" t="s">
        <v>6025</v>
      </c>
      <c r="C3736" s="8" t="s">
        <v>6026</v>
      </c>
      <c r="G3736" s="10"/>
    </row>
    <row r="3737">
      <c r="A3737" s="6"/>
      <c r="B3737" s="6" t="s">
        <v>6027</v>
      </c>
      <c r="C3737" s="8" t="s">
        <v>6028</v>
      </c>
      <c r="G3737" s="10"/>
    </row>
    <row r="3738">
      <c r="A3738" s="6"/>
      <c r="B3738" s="6" t="s">
        <v>6029</v>
      </c>
      <c r="C3738" s="8" t="s">
        <v>6030</v>
      </c>
      <c r="G3738" s="10"/>
    </row>
    <row r="3739">
      <c r="A3739" s="6"/>
      <c r="B3739" s="6" t="s">
        <v>6031</v>
      </c>
      <c r="C3739" s="8" t="s">
        <v>6032</v>
      </c>
      <c r="G3739" s="10"/>
    </row>
    <row r="3740">
      <c r="A3740" s="6"/>
      <c r="B3740" s="6" t="s">
        <v>6033</v>
      </c>
      <c r="C3740" s="8" t="s">
        <v>6034</v>
      </c>
      <c r="G3740" s="10"/>
    </row>
    <row r="3741">
      <c r="A3741" s="6"/>
      <c r="B3741" s="6" t="s">
        <v>6035</v>
      </c>
      <c r="C3741" s="8" t="s">
        <v>6036</v>
      </c>
      <c r="G3741" s="10"/>
    </row>
    <row r="3742">
      <c r="A3742" s="6"/>
      <c r="B3742" s="6" t="s">
        <v>6037</v>
      </c>
      <c r="C3742" s="8" t="s">
        <v>466</v>
      </c>
      <c r="G3742" s="10"/>
    </row>
    <row r="3743">
      <c r="A3743" s="6"/>
      <c r="B3743" s="6" t="s">
        <v>6038</v>
      </c>
      <c r="C3743" s="8" t="s">
        <v>6039</v>
      </c>
      <c r="G3743" s="10"/>
    </row>
    <row r="3744">
      <c r="A3744" s="6"/>
      <c r="B3744" s="6" t="s">
        <v>6040</v>
      </c>
      <c r="C3744" s="8" t="s">
        <v>6041</v>
      </c>
      <c r="G3744" s="10"/>
    </row>
    <row r="3745">
      <c r="A3745" s="6"/>
      <c r="B3745" s="6" t="s">
        <v>6042</v>
      </c>
      <c r="C3745" s="8" t="s">
        <v>6043</v>
      </c>
      <c r="G3745" s="10"/>
    </row>
    <row r="3746">
      <c r="A3746" s="6"/>
      <c r="B3746" s="6" t="s">
        <v>6044</v>
      </c>
      <c r="C3746" s="8" t="s">
        <v>6045</v>
      </c>
      <c r="G3746" s="10"/>
    </row>
    <row r="3747">
      <c r="A3747" s="6"/>
      <c r="B3747" s="6" t="s">
        <v>6046</v>
      </c>
      <c r="C3747" s="8" t="s">
        <v>1292</v>
      </c>
      <c r="G3747" s="10"/>
    </row>
    <row r="3748">
      <c r="A3748" s="6"/>
      <c r="B3748" s="6" t="s">
        <v>6047</v>
      </c>
      <c r="C3748" s="8" t="s">
        <v>6048</v>
      </c>
      <c r="G3748" s="10"/>
    </row>
    <row r="3749">
      <c r="A3749" s="6"/>
      <c r="B3749" s="6" t="s">
        <v>6049</v>
      </c>
      <c r="C3749" s="8" t="s">
        <v>6050</v>
      </c>
      <c r="G3749" s="10"/>
    </row>
    <row r="3750">
      <c r="A3750" s="6"/>
      <c r="B3750" s="6" t="s">
        <v>6051</v>
      </c>
      <c r="C3750" s="8" t="s">
        <v>6052</v>
      </c>
      <c r="G3750" s="10"/>
    </row>
    <row r="3751">
      <c r="A3751" s="6"/>
      <c r="B3751" s="6" t="s">
        <v>6053</v>
      </c>
      <c r="C3751" s="8" t="s">
        <v>6054</v>
      </c>
      <c r="G3751" s="10"/>
    </row>
    <row r="3752">
      <c r="A3752" s="6"/>
      <c r="B3752" s="6" t="s">
        <v>6055</v>
      </c>
      <c r="C3752" s="8" t="s">
        <v>6056</v>
      </c>
      <c r="G3752" s="10"/>
    </row>
    <row r="3753">
      <c r="A3753" s="6"/>
      <c r="B3753" s="6" t="s">
        <v>6057</v>
      </c>
      <c r="C3753" s="8" t="s">
        <v>6058</v>
      </c>
      <c r="G3753" s="10"/>
    </row>
    <row r="3754">
      <c r="A3754" s="6"/>
      <c r="B3754" s="6" t="s">
        <v>6059</v>
      </c>
      <c r="C3754" s="8" t="s">
        <v>354</v>
      </c>
      <c r="G3754" s="10"/>
    </row>
    <row r="3755">
      <c r="A3755" s="6"/>
      <c r="B3755" s="6" t="s">
        <v>6060</v>
      </c>
      <c r="C3755" s="8" t="s">
        <v>6061</v>
      </c>
      <c r="G3755" s="10"/>
    </row>
    <row r="3756">
      <c r="A3756" s="6"/>
      <c r="B3756" s="6" t="s">
        <v>6062</v>
      </c>
      <c r="C3756" s="8" t="s">
        <v>6063</v>
      </c>
      <c r="G3756" s="10"/>
    </row>
    <row r="3757">
      <c r="A3757" s="6"/>
      <c r="B3757" s="6" t="s">
        <v>6064</v>
      </c>
      <c r="C3757" s="8" t="s">
        <v>6065</v>
      </c>
      <c r="G3757" s="10"/>
    </row>
    <row r="3758">
      <c r="A3758" s="6"/>
      <c r="B3758" s="6" t="s">
        <v>6066</v>
      </c>
      <c r="C3758" s="8" t="s">
        <v>6067</v>
      </c>
      <c r="G3758" s="10"/>
    </row>
    <row r="3759">
      <c r="A3759" s="6"/>
      <c r="B3759" s="6" t="s">
        <v>6068</v>
      </c>
      <c r="C3759" s="8" t="s">
        <v>6069</v>
      </c>
      <c r="G3759" s="10"/>
    </row>
    <row r="3760">
      <c r="A3760" s="6"/>
      <c r="B3760" s="6" t="s">
        <v>6070</v>
      </c>
      <c r="C3760" s="8" t="s">
        <v>6071</v>
      </c>
      <c r="G3760" s="10"/>
    </row>
    <row r="3761">
      <c r="A3761" s="6"/>
      <c r="B3761" s="6" t="s">
        <v>6072</v>
      </c>
      <c r="C3761" s="8" t="s">
        <v>6073</v>
      </c>
      <c r="G3761" s="10"/>
    </row>
    <row r="3762">
      <c r="A3762" s="6"/>
      <c r="B3762" s="6" t="s">
        <v>6074</v>
      </c>
      <c r="C3762" s="8" t="s">
        <v>6075</v>
      </c>
      <c r="G3762" s="10"/>
    </row>
    <row r="3763">
      <c r="A3763" s="6"/>
      <c r="B3763" s="6" t="s">
        <v>6076</v>
      </c>
      <c r="C3763" s="8" t="s">
        <v>6077</v>
      </c>
      <c r="G3763" s="10"/>
    </row>
    <row r="3764">
      <c r="A3764" s="6"/>
      <c r="B3764" s="6" t="s">
        <v>6078</v>
      </c>
      <c r="C3764" s="8" t="s">
        <v>6079</v>
      </c>
      <c r="G3764" s="10"/>
    </row>
    <row r="3765">
      <c r="A3765" s="6"/>
      <c r="B3765" s="6" t="s">
        <v>6080</v>
      </c>
      <c r="C3765" s="8" t="s">
        <v>6081</v>
      </c>
      <c r="G3765" s="10"/>
    </row>
    <row r="3766">
      <c r="A3766" s="6"/>
      <c r="B3766" s="6" t="s">
        <v>6082</v>
      </c>
      <c r="C3766" s="8" t="s">
        <v>6083</v>
      </c>
      <c r="G3766" s="10"/>
    </row>
    <row r="3767">
      <c r="A3767" s="6"/>
      <c r="B3767" s="6" t="s">
        <v>6084</v>
      </c>
      <c r="C3767" s="8" t="s">
        <v>6085</v>
      </c>
      <c r="G3767" s="10"/>
    </row>
    <row r="3768">
      <c r="A3768" s="6"/>
      <c r="B3768" s="6" t="s">
        <v>6086</v>
      </c>
      <c r="C3768" s="8" t="s">
        <v>6087</v>
      </c>
      <c r="G3768" s="10"/>
    </row>
    <row r="3769">
      <c r="A3769" s="6"/>
      <c r="B3769" s="6" t="s">
        <v>6088</v>
      </c>
      <c r="C3769" s="8" t="s">
        <v>2270</v>
      </c>
      <c r="G3769" s="10"/>
    </row>
    <row r="3770">
      <c r="A3770" s="6"/>
      <c r="B3770" s="6" t="s">
        <v>6089</v>
      </c>
      <c r="C3770" s="8" t="s">
        <v>6090</v>
      </c>
      <c r="G3770" s="10"/>
    </row>
    <row r="3771">
      <c r="A3771" s="6"/>
      <c r="B3771" s="6" t="s">
        <v>6091</v>
      </c>
      <c r="C3771" s="8" t="s">
        <v>6092</v>
      </c>
      <c r="G3771" s="10"/>
    </row>
    <row r="3772">
      <c r="A3772" s="6"/>
      <c r="B3772" s="6" t="s">
        <v>6093</v>
      </c>
      <c r="C3772" s="8" t="s">
        <v>6094</v>
      </c>
      <c r="G3772" s="10"/>
    </row>
    <row r="3773">
      <c r="A3773" s="6"/>
      <c r="B3773" s="6" t="s">
        <v>6095</v>
      </c>
      <c r="C3773" s="8" t="s">
        <v>6096</v>
      </c>
      <c r="G3773" s="10"/>
    </row>
    <row r="3774">
      <c r="A3774" s="6"/>
      <c r="B3774" s="6" t="s">
        <v>6097</v>
      </c>
      <c r="C3774" s="8" t="s">
        <v>6098</v>
      </c>
      <c r="G3774" s="10"/>
    </row>
    <row r="3775">
      <c r="A3775" s="6"/>
      <c r="B3775" s="6" t="s">
        <v>6099</v>
      </c>
      <c r="C3775" s="8" t="s">
        <v>6100</v>
      </c>
      <c r="G3775" s="10"/>
    </row>
    <row r="3776">
      <c r="A3776" s="6"/>
      <c r="B3776" s="6" t="s">
        <v>6101</v>
      </c>
      <c r="C3776" s="8" t="s">
        <v>6102</v>
      </c>
      <c r="G3776" s="10"/>
    </row>
    <row r="3777">
      <c r="A3777" s="6"/>
      <c r="B3777" s="6" t="s">
        <v>6103</v>
      </c>
      <c r="C3777" s="8" t="s">
        <v>6104</v>
      </c>
      <c r="G3777" s="10"/>
    </row>
    <row r="3778">
      <c r="A3778" s="6"/>
      <c r="B3778" s="6" t="s">
        <v>6105</v>
      </c>
      <c r="C3778" s="8" t="s">
        <v>6106</v>
      </c>
      <c r="G3778" s="10"/>
    </row>
    <row r="3779">
      <c r="A3779" s="6"/>
      <c r="B3779" s="6" t="s">
        <v>6107</v>
      </c>
      <c r="C3779" s="8" t="s">
        <v>6108</v>
      </c>
      <c r="G3779" s="10"/>
    </row>
    <row r="3780">
      <c r="A3780" s="6"/>
      <c r="B3780" s="6" t="s">
        <v>6109</v>
      </c>
      <c r="C3780" s="8" t="s">
        <v>6110</v>
      </c>
      <c r="G3780" s="10"/>
    </row>
    <row r="3781">
      <c r="A3781" s="6"/>
      <c r="B3781" s="6" t="s">
        <v>6111</v>
      </c>
      <c r="C3781" s="8" t="s">
        <v>6112</v>
      </c>
      <c r="G3781" s="10"/>
    </row>
    <row r="3782">
      <c r="A3782" s="6"/>
      <c r="B3782" s="6" t="s">
        <v>6113</v>
      </c>
      <c r="C3782" s="8" t="s">
        <v>6114</v>
      </c>
      <c r="G3782" s="10"/>
    </row>
    <row r="3783">
      <c r="A3783" s="6"/>
      <c r="B3783" s="6" t="s">
        <v>6115</v>
      </c>
      <c r="C3783" s="8" t="s">
        <v>6116</v>
      </c>
      <c r="G3783" s="10"/>
    </row>
    <row r="3784">
      <c r="A3784" s="6"/>
      <c r="B3784" s="6" t="s">
        <v>6117</v>
      </c>
      <c r="C3784" s="8" t="s">
        <v>6118</v>
      </c>
      <c r="G3784" s="10"/>
    </row>
    <row r="3785">
      <c r="A3785" s="6"/>
      <c r="B3785" s="6" t="s">
        <v>6119</v>
      </c>
      <c r="C3785" s="8" t="s">
        <v>6120</v>
      </c>
      <c r="G3785" s="10"/>
    </row>
    <row r="3786">
      <c r="A3786" s="6"/>
      <c r="B3786" s="6" t="s">
        <v>6121</v>
      </c>
      <c r="C3786" s="8" t="s">
        <v>2258</v>
      </c>
      <c r="G3786" s="10"/>
    </row>
    <row r="3787">
      <c r="A3787" s="6"/>
      <c r="B3787" s="6" t="s">
        <v>6122</v>
      </c>
      <c r="C3787" s="8" t="s">
        <v>6123</v>
      </c>
      <c r="G3787" s="10"/>
    </row>
    <row r="3788">
      <c r="A3788" s="6"/>
      <c r="B3788" s="6" t="s">
        <v>6124</v>
      </c>
      <c r="C3788" s="8" t="s">
        <v>6125</v>
      </c>
      <c r="G3788" s="10"/>
    </row>
    <row r="3789">
      <c r="A3789" s="6"/>
      <c r="B3789" s="6" t="s">
        <v>6126</v>
      </c>
      <c r="C3789" s="8" t="s">
        <v>6127</v>
      </c>
      <c r="G3789" s="10"/>
    </row>
    <row r="3790">
      <c r="A3790" s="6"/>
      <c r="B3790" s="6" t="s">
        <v>6128</v>
      </c>
      <c r="C3790" s="8" t="s">
        <v>6129</v>
      </c>
      <c r="G3790" s="10"/>
    </row>
    <row r="3791">
      <c r="A3791" s="6"/>
      <c r="B3791" s="6" t="s">
        <v>6130</v>
      </c>
      <c r="C3791" s="8" t="s">
        <v>6131</v>
      </c>
      <c r="G3791" s="10"/>
    </row>
    <row r="3792">
      <c r="A3792" s="6"/>
      <c r="B3792" s="6" t="s">
        <v>6132</v>
      </c>
      <c r="C3792" s="8" t="s">
        <v>6133</v>
      </c>
      <c r="G3792" s="10"/>
    </row>
    <row r="3793">
      <c r="A3793" s="6"/>
      <c r="B3793" s="6" t="s">
        <v>6134</v>
      </c>
      <c r="C3793" s="8" t="s">
        <v>6135</v>
      </c>
      <c r="G3793" s="10"/>
    </row>
    <row r="3794">
      <c r="A3794" s="6"/>
      <c r="B3794" s="6" t="s">
        <v>6136</v>
      </c>
      <c r="C3794" s="8" t="s">
        <v>6137</v>
      </c>
      <c r="G3794" s="10"/>
    </row>
    <row r="3795">
      <c r="A3795" s="6"/>
      <c r="B3795" s="6" t="s">
        <v>6138</v>
      </c>
      <c r="C3795" s="8" t="s">
        <v>6139</v>
      </c>
      <c r="G3795" s="10"/>
    </row>
    <row r="3796">
      <c r="A3796" s="6"/>
      <c r="B3796" s="6" t="s">
        <v>6140</v>
      </c>
      <c r="C3796" s="8" t="s">
        <v>528</v>
      </c>
      <c r="G3796" s="10"/>
    </row>
    <row r="3797">
      <c r="A3797" s="6"/>
      <c r="B3797" s="6" t="s">
        <v>6141</v>
      </c>
      <c r="C3797" s="8" t="s">
        <v>6142</v>
      </c>
      <c r="G3797" s="10"/>
    </row>
    <row r="3798">
      <c r="A3798" s="6"/>
      <c r="B3798" s="6" t="s">
        <v>6143</v>
      </c>
      <c r="C3798" s="8" t="s">
        <v>6144</v>
      </c>
      <c r="G3798" s="10"/>
    </row>
    <row r="3799">
      <c r="A3799" s="6"/>
      <c r="B3799" s="6" t="s">
        <v>6145</v>
      </c>
      <c r="C3799" s="8" t="s">
        <v>6146</v>
      </c>
      <c r="G3799" s="10"/>
    </row>
    <row r="3800">
      <c r="A3800" s="6"/>
      <c r="B3800" s="6" t="s">
        <v>6147</v>
      </c>
      <c r="C3800" s="8" t="s">
        <v>6148</v>
      </c>
      <c r="G3800" s="10"/>
    </row>
    <row r="3801">
      <c r="A3801" s="6"/>
      <c r="B3801" s="6" t="s">
        <v>6149</v>
      </c>
      <c r="C3801" s="8" t="s">
        <v>6150</v>
      </c>
      <c r="G3801" s="10"/>
    </row>
    <row r="3802">
      <c r="A3802" s="6"/>
      <c r="B3802" s="6" t="s">
        <v>6151</v>
      </c>
      <c r="C3802" s="8" t="s">
        <v>6152</v>
      </c>
      <c r="G3802" s="10"/>
    </row>
    <row r="3803">
      <c r="A3803" s="6"/>
      <c r="B3803" s="6" t="s">
        <v>6153</v>
      </c>
      <c r="C3803" s="8" t="s">
        <v>6154</v>
      </c>
      <c r="G3803" s="10"/>
    </row>
    <row r="3804">
      <c r="A3804" s="6"/>
      <c r="B3804" s="6" t="s">
        <v>6155</v>
      </c>
      <c r="C3804" s="8" t="s">
        <v>6156</v>
      </c>
      <c r="G3804" s="10"/>
    </row>
    <row r="3805">
      <c r="A3805" s="6"/>
      <c r="B3805" s="6" t="s">
        <v>6157</v>
      </c>
      <c r="C3805" s="8" t="s">
        <v>6158</v>
      </c>
      <c r="G3805" s="10"/>
    </row>
    <row r="3806">
      <c r="A3806" s="6"/>
      <c r="B3806" s="6" t="s">
        <v>6159</v>
      </c>
      <c r="C3806" s="8" t="s">
        <v>6160</v>
      </c>
      <c r="G3806" s="10"/>
    </row>
    <row r="3807">
      <c r="A3807" s="6"/>
      <c r="B3807" s="6" t="s">
        <v>6161</v>
      </c>
      <c r="C3807" s="8" t="s">
        <v>6162</v>
      </c>
      <c r="G3807" s="10"/>
    </row>
    <row r="3808">
      <c r="A3808" s="6"/>
      <c r="B3808" s="6" t="s">
        <v>6163</v>
      </c>
      <c r="C3808" s="8" t="s">
        <v>6164</v>
      </c>
      <c r="G3808" s="10"/>
    </row>
    <row r="3809">
      <c r="A3809" s="6"/>
      <c r="B3809" s="6" t="s">
        <v>6165</v>
      </c>
      <c r="C3809" s="8" t="s">
        <v>6166</v>
      </c>
      <c r="G3809" s="10"/>
    </row>
    <row r="3810">
      <c r="A3810" s="6"/>
      <c r="B3810" s="6" t="s">
        <v>6167</v>
      </c>
      <c r="C3810" s="8" t="s">
        <v>6168</v>
      </c>
      <c r="G3810" s="10"/>
    </row>
    <row r="3811">
      <c r="A3811" s="6"/>
      <c r="B3811" s="6" t="s">
        <v>6169</v>
      </c>
      <c r="C3811" s="8" t="s">
        <v>6170</v>
      </c>
      <c r="G3811" s="10"/>
    </row>
    <row r="3812">
      <c r="A3812" s="6"/>
      <c r="B3812" s="6" t="s">
        <v>6171</v>
      </c>
      <c r="C3812" s="8" t="s">
        <v>6172</v>
      </c>
      <c r="G3812" s="10"/>
    </row>
    <row r="3813">
      <c r="A3813" s="6"/>
      <c r="B3813" s="6" t="s">
        <v>6173</v>
      </c>
      <c r="C3813" s="8" t="s">
        <v>6174</v>
      </c>
      <c r="G3813" s="10"/>
    </row>
    <row r="3814">
      <c r="A3814" s="6"/>
      <c r="B3814" s="6" t="s">
        <v>6175</v>
      </c>
      <c r="C3814" s="8" t="s">
        <v>6176</v>
      </c>
      <c r="G3814" s="10"/>
    </row>
    <row r="3815">
      <c r="A3815" s="6"/>
      <c r="B3815" s="6" t="s">
        <v>6177</v>
      </c>
      <c r="C3815" s="8" t="s">
        <v>6178</v>
      </c>
      <c r="G3815" s="10"/>
    </row>
    <row r="3816">
      <c r="A3816" s="6"/>
      <c r="B3816" s="6" t="s">
        <v>6179</v>
      </c>
      <c r="C3816" s="8" t="s">
        <v>6180</v>
      </c>
      <c r="G3816" s="10"/>
    </row>
    <row r="3817">
      <c r="A3817" s="6"/>
      <c r="B3817" s="6" t="s">
        <v>6181</v>
      </c>
      <c r="C3817" s="8" t="s">
        <v>6182</v>
      </c>
      <c r="G3817" s="10"/>
    </row>
    <row r="3818">
      <c r="A3818" s="6"/>
      <c r="B3818" s="6" t="s">
        <v>6183</v>
      </c>
      <c r="C3818" s="8" t="s">
        <v>6184</v>
      </c>
      <c r="G3818" s="10"/>
    </row>
    <row r="3819">
      <c r="A3819" s="6"/>
      <c r="B3819" s="6" t="s">
        <v>6185</v>
      </c>
      <c r="C3819" s="8" t="s">
        <v>6186</v>
      </c>
      <c r="G3819" s="10"/>
    </row>
    <row r="3820">
      <c r="A3820" s="6"/>
      <c r="B3820" s="6" t="s">
        <v>6187</v>
      </c>
      <c r="C3820" s="8" t="s">
        <v>6188</v>
      </c>
      <c r="G3820" s="10"/>
    </row>
    <row r="3821">
      <c r="A3821" s="6"/>
      <c r="B3821" s="6" t="s">
        <v>6189</v>
      </c>
      <c r="C3821" s="8" t="s">
        <v>6190</v>
      </c>
      <c r="G3821" s="10"/>
    </row>
    <row r="3822">
      <c r="A3822" s="6"/>
      <c r="B3822" s="6" t="s">
        <v>6191</v>
      </c>
      <c r="C3822" s="8" t="s">
        <v>6192</v>
      </c>
      <c r="G3822" s="10"/>
    </row>
    <row r="3823">
      <c r="A3823" s="6"/>
      <c r="B3823" s="6" t="s">
        <v>6193</v>
      </c>
      <c r="C3823" s="8" t="s">
        <v>6194</v>
      </c>
      <c r="G3823" s="10"/>
    </row>
    <row r="3824">
      <c r="A3824" s="6"/>
      <c r="B3824" s="6" t="s">
        <v>6195</v>
      </c>
      <c r="C3824" s="8" t="s">
        <v>6196</v>
      </c>
      <c r="G3824" s="10"/>
    </row>
    <row r="3825">
      <c r="A3825" s="6"/>
      <c r="B3825" s="6" t="s">
        <v>6197</v>
      </c>
      <c r="C3825" s="8" t="s">
        <v>6198</v>
      </c>
      <c r="G3825" s="10"/>
    </row>
    <row r="3826">
      <c r="A3826" s="6"/>
      <c r="B3826" s="6" t="s">
        <v>6199</v>
      </c>
      <c r="C3826" s="8" t="s">
        <v>6200</v>
      </c>
      <c r="G3826" s="10"/>
    </row>
    <row r="3827">
      <c r="A3827" s="6"/>
      <c r="B3827" s="6" t="s">
        <v>6201</v>
      </c>
      <c r="C3827" s="8" t="s">
        <v>6202</v>
      </c>
      <c r="G3827" s="10"/>
    </row>
    <row r="3828">
      <c r="A3828" s="6"/>
      <c r="B3828" s="6" t="s">
        <v>6203</v>
      </c>
      <c r="C3828" s="8" t="s">
        <v>6204</v>
      </c>
      <c r="G3828" s="10"/>
    </row>
    <row r="3829">
      <c r="A3829" s="6"/>
      <c r="B3829" s="6" t="s">
        <v>6205</v>
      </c>
      <c r="C3829" s="8" t="s">
        <v>1812</v>
      </c>
      <c r="G3829" s="10"/>
    </row>
    <row r="3830">
      <c r="A3830" s="6"/>
      <c r="B3830" s="6" t="s">
        <v>6206</v>
      </c>
      <c r="C3830" s="8" t="s">
        <v>6207</v>
      </c>
      <c r="G3830" s="10"/>
    </row>
    <row r="3831">
      <c r="A3831" s="6"/>
      <c r="B3831" s="6" t="s">
        <v>6208</v>
      </c>
      <c r="C3831" s="8" t="s">
        <v>6209</v>
      </c>
      <c r="G3831" s="10"/>
    </row>
    <row r="3832">
      <c r="A3832" s="6"/>
      <c r="B3832" s="6" t="s">
        <v>6210</v>
      </c>
      <c r="C3832" s="8" t="s">
        <v>6211</v>
      </c>
      <c r="G3832" s="10"/>
    </row>
    <row r="3833">
      <c r="A3833" s="6"/>
      <c r="B3833" s="6" t="s">
        <v>6212</v>
      </c>
      <c r="C3833" s="8" t="s">
        <v>6213</v>
      </c>
      <c r="G3833" s="10"/>
    </row>
    <row r="3834">
      <c r="A3834" s="6"/>
      <c r="B3834" s="6" t="s">
        <v>6214</v>
      </c>
      <c r="C3834" s="8" t="s">
        <v>6215</v>
      </c>
      <c r="G3834" s="10"/>
    </row>
    <row r="3835">
      <c r="A3835" s="6"/>
      <c r="B3835" s="6" t="s">
        <v>6216</v>
      </c>
      <c r="C3835" s="8" t="s">
        <v>6217</v>
      </c>
      <c r="G3835" s="10"/>
    </row>
    <row r="3836">
      <c r="A3836" s="6"/>
      <c r="B3836" s="6" t="s">
        <v>6218</v>
      </c>
      <c r="C3836" s="8" t="s">
        <v>6219</v>
      </c>
      <c r="G3836" s="10"/>
    </row>
    <row r="3837">
      <c r="A3837" s="6"/>
      <c r="B3837" s="6" t="s">
        <v>6220</v>
      </c>
      <c r="C3837" s="8" t="s">
        <v>6221</v>
      </c>
      <c r="G3837" s="10"/>
    </row>
    <row r="3838">
      <c r="A3838" s="6"/>
      <c r="B3838" s="6" t="s">
        <v>6222</v>
      </c>
      <c r="C3838" s="8" t="s">
        <v>6223</v>
      </c>
      <c r="G3838" s="10"/>
    </row>
    <row r="3839">
      <c r="A3839" s="6"/>
      <c r="B3839" s="6" t="s">
        <v>6224</v>
      </c>
      <c r="C3839" s="8" t="s">
        <v>6225</v>
      </c>
      <c r="G3839" s="10"/>
    </row>
    <row r="3840">
      <c r="A3840" s="6"/>
      <c r="B3840" s="6" t="s">
        <v>6226</v>
      </c>
      <c r="C3840" s="8" t="s">
        <v>6227</v>
      </c>
      <c r="G3840" s="10"/>
    </row>
    <row r="3841">
      <c r="A3841" s="6"/>
      <c r="B3841" s="6" t="s">
        <v>6228</v>
      </c>
      <c r="C3841" s="8" t="s">
        <v>6229</v>
      </c>
      <c r="G3841" s="10"/>
    </row>
    <row r="3842">
      <c r="A3842" s="6"/>
      <c r="B3842" s="6" t="s">
        <v>6230</v>
      </c>
      <c r="C3842" s="8" t="s">
        <v>6231</v>
      </c>
      <c r="G3842" s="10"/>
    </row>
    <row r="3843">
      <c r="A3843" s="6"/>
      <c r="B3843" s="6" t="s">
        <v>6232</v>
      </c>
      <c r="C3843" s="8" t="s">
        <v>6233</v>
      </c>
      <c r="G3843" s="10"/>
    </row>
    <row r="3844">
      <c r="A3844" s="6"/>
      <c r="B3844" s="6" t="s">
        <v>6234</v>
      </c>
      <c r="C3844" s="8" t="s">
        <v>6235</v>
      </c>
      <c r="G3844" s="10"/>
    </row>
    <row r="3845">
      <c r="A3845" s="6"/>
      <c r="B3845" s="6" t="s">
        <v>6236</v>
      </c>
      <c r="C3845" s="8" t="s">
        <v>6237</v>
      </c>
      <c r="G3845" s="10"/>
    </row>
    <row r="3846">
      <c r="A3846" s="6"/>
      <c r="B3846" s="6" t="s">
        <v>6238</v>
      </c>
      <c r="C3846" s="8" t="s">
        <v>6239</v>
      </c>
      <c r="G3846" s="10"/>
    </row>
    <row r="3847">
      <c r="A3847" s="6"/>
      <c r="B3847" s="6" t="s">
        <v>6240</v>
      </c>
      <c r="C3847" s="8" t="s">
        <v>6241</v>
      </c>
      <c r="G3847" s="10"/>
    </row>
    <row r="3848">
      <c r="A3848" s="6"/>
      <c r="B3848" s="6" t="s">
        <v>6242</v>
      </c>
      <c r="C3848" s="8" t="s">
        <v>6243</v>
      </c>
      <c r="G3848" s="10"/>
    </row>
    <row r="3849">
      <c r="A3849" s="6"/>
      <c r="B3849" s="6" t="s">
        <v>6244</v>
      </c>
      <c r="C3849" s="8" t="s">
        <v>6245</v>
      </c>
      <c r="G3849" s="10"/>
    </row>
    <row r="3850">
      <c r="A3850" s="6"/>
      <c r="B3850" s="6" t="s">
        <v>6246</v>
      </c>
      <c r="C3850" s="8" t="s">
        <v>6247</v>
      </c>
      <c r="G3850" s="10"/>
    </row>
    <row r="3851">
      <c r="A3851" s="6"/>
      <c r="B3851" s="6" t="s">
        <v>6248</v>
      </c>
      <c r="C3851" s="8" t="s">
        <v>6249</v>
      </c>
      <c r="G3851" s="10"/>
    </row>
    <row r="3852">
      <c r="A3852" s="6"/>
      <c r="B3852" s="6" t="s">
        <v>6250</v>
      </c>
      <c r="C3852" s="8" t="s">
        <v>6251</v>
      </c>
      <c r="G3852" s="10"/>
    </row>
    <row r="3853">
      <c r="A3853" s="6"/>
      <c r="B3853" s="6" t="s">
        <v>6252</v>
      </c>
      <c r="C3853" s="8" t="s">
        <v>6253</v>
      </c>
      <c r="G3853" s="10"/>
    </row>
    <row r="3854">
      <c r="A3854" s="6"/>
      <c r="B3854" s="6" t="s">
        <v>6254</v>
      </c>
      <c r="C3854" s="8" t="s">
        <v>6255</v>
      </c>
      <c r="G3854" s="10"/>
    </row>
    <row r="3855">
      <c r="A3855" s="6"/>
      <c r="B3855" s="6" t="s">
        <v>6256</v>
      </c>
      <c r="C3855" s="8" t="s">
        <v>6257</v>
      </c>
      <c r="G3855" s="10"/>
    </row>
    <row r="3856">
      <c r="A3856" s="6"/>
      <c r="B3856" s="6" t="s">
        <v>6258</v>
      </c>
      <c r="C3856" s="8" t="s">
        <v>6259</v>
      </c>
      <c r="G3856" s="10"/>
    </row>
    <row r="3857">
      <c r="A3857" s="6"/>
      <c r="B3857" s="6" t="s">
        <v>6260</v>
      </c>
      <c r="C3857" s="8" t="s">
        <v>6261</v>
      </c>
      <c r="G3857" s="10"/>
    </row>
    <row r="3858">
      <c r="A3858" s="6"/>
      <c r="B3858" s="6" t="s">
        <v>6262</v>
      </c>
      <c r="C3858" s="8" t="s">
        <v>6263</v>
      </c>
      <c r="G3858" s="10"/>
    </row>
    <row r="3859">
      <c r="A3859" s="6"/>
      <c r="B3859" s="6" t="s">
        <v>6264</v>
      </c>
      <c r="C3859" s="8" t="s">
        <v>6265</v>
      </c>
      <c r="G3859" s="10"/>
    </row>
    <row r="3860">
      <c r="A3860" s="6"/>
      <c r="B3860" s="6" t="s">
        <v>6266</v>
      </c>
      <c r="C3860" s="8" t="s">
        <v>6267</v>
      </c>
      <c r="G3860" s="10"/>
    </row>
    <row r="3861">
      <c r="A3861" s="6"/>
      <c r="B3861" s="6" t="s">
        <v>6268</v>
      </c>
      <c r="C3861" s="8" t="s">
        <v>6269</v>
      </c>
      <c r="G3861" s="10"/>
    </row>
    <row r="3862">
      <c r="A3862" s="6"/>
      <c r="B3862" s="6" t="s">
        <v>6270</v>
      </c>
      <c r="C3862" s="8" t="s">
        <v>6271</v>
      </c>
      <c r="G3862" s="10"/>
    </row>
    <row r="3863">
      <c r="A3863" s="6"/>
      <c r="B3863" s="6" t="s">
        <v>6272</v>
      </c>
      <c r="C3863" s="8" t="s">
        <v>6273</v>
      </c>
      <c r="G3863" s="10"/>
    </row>
    <row r="3864">
      <c r="A3864" s="6"/>
      <c r="B3864" s="6" t="s">
        <v>6274</v>
      </c>
      <c r="C3864" s="8" t="s">
        <v>6275</v>
      </c>
      <c r="G3864" s="10"/>
    </row>
    <row r="3865">
      <c r="A3865" s="6"/>
      <c r="B3865" s="6" t="s">
        <v>6276</v>
      </c>
      <c r="C3865" s="8" t="s">
        <v>6277</v>
      </c>
      <c r="G3865" s="10"/>
    </row>
    <row r="3866">
      <c r="A3866" s="6"/>
      <c r="B3866" s="6" t="s">
        <v>6278</v>
      </c>
      <c r="C3866" s="8" t="s">
        <v>6279</v>
      </c>
      <c r="G3866" s="10"/>
    </row>
    <row r="3867">
      <c r="A3867" s="6"/>
      <c r="B3867" s="6" t="s">
        <v>6280</v>
      </c>
      <c r="C3867" s="8" t="s">
        <v>3437</v>
      </c>
      <c r="G3867" s="10"/>
    </row>
    <row r="3868">
      <c r="A3868" s="6"/>
      <c r="B3868" s="6" t="s">
        <v>6281</v>
      </c>
      <c r="C3868" s="8" t="s">
        <v>6282</v>
      </c>
      <c r="G3868" s="10"/>
    </row>
    <row r="3869">
      <c r="A3869" s="6"/>
      <c r="B3869" s="6" t="s">
        <v>6283</v>
      </c>
      <c r="C3869" s="8" t="s">
        <v>6284</v>
      </c>
      <c r="G3869" s="10"/>
    </row>
    <row r="3870">
      <c r="A3870" s="6"/>
      <c r="B3870" s="6" t="s">
        <v>6285</v>
      </c>
      <c r="C3870" s="8" t="s">
        <v>6286</v>
      </c>
      <c r="G3870" s="10"/>
    </row>
    <row r="3871">
      <c r="A3871" s="6"/>
      <c r="B3871" s="6" t="s">
        <v>6287</v>
      </c>
      <c r="C3871" s="8" t="s">
        <v>6288</v>
      </c>
      <c r="G3871" s="10"/>
    </row>
    <row r="3872">
      <c r="A3872" s="6"/>
      <c r="B3872" s="6" t="s">
        <v>6289</v>
      </c>
      <c r="C3872" s="8" t="s">
        <v>6290</v>
      </c>
      <c r="G3872" s="10"/>
    </row>
    <row r="3873">
      <c r="A3873" s="6"/>
      <c r="B3873" s="6" t="s">
        <v>6291</v>
      </c>
      <c r="C3873" s="8" t="s">
        <v>6292</v>
      </c>
      <c r="G3873" s="10"/>
    </row>
    <row r="3874">
      <c r="A3874" s="6"/>
      <c r="B3874" s="6" t="s">
        <v>6293</v>
      </c>
      <c r="C3874" s="8" t="s">
        <v>6294</v>
      </c>
      <c r="G3874" s="10"/>
    </row>
    <row r="3875">
      <c r="A3875" s="6"/>
      <c r="B3875" s="6" t="s">
        <v>6295</v>
      </c>
      <c r="C3875" s="8" t="s">
        <v>6296</v>
      </c>
      <c r="G3875" s="10"/>
    </row>
    <row r="3876">
      <c r="A3876" s="6"/>
      <c r="B3876" s="6" t="s">
        <v>6297</v>
      </c>
      <c r="C3876" s="8" t="s">
        <v>6298</v>
      </c>
      <c r="G3876" s="10"/>
    </row>
    <row r="3877">
      <c r="A3877" s="6"/>
      <c r="B3877" s="6" t="s">
        <v>6299</v>
      </c>
      <c r="C3877" s="8" t="s">
        <v>6300</v>
      </c>
      <c r="G3877" s="10"/>
    </row>
    <row r="3878">
      <c r="A3878" s="6"/>
      <c r="B3878" s="6" t="s">
        <v>6301</v>
      </c>
      <c r="C3878" s="8" t="s">
        <v>6302</v>
      </c>
      <c r="G3878" s="10"/>
    </row>
    <row r="3879">
      <c r="A3879" s="6"/>
      <c r="B3879" s="6" t="s">
        <v>6303</v>
      </c>
      <c r="C3879" s="8" t="s">
        <v>6304</v>
      </c>
      <c r="G3879" s="10"/>
    </row>
    <row r="3880">
      <c r="A3880" s="6"/>
      <c r="B3880" s="6" t="s">
        <v>6305</v>
      </c>
      <c r="C3880" s="8" t="s">
        <v>6306</v>
      </c>
      <c r="G3880" s="10"/>
    </row>
    <row r="3881">
      <c r="A3881" s="6"/>
      <c r="B3881" s="6" t="s">
        <v>6307</v>
      </c>
      <c r="C3881" s="8" t="s">
        <v>6308</v>
      </c>
      <c r="G3881" s="10"/>
    </row>
    <row r="3882">
      <c r="A3882" s="6"/>
      <c r="B3882" s="6" t="s">
        <v>6309</v>
      </c>
      <c r="C3882" s="8" t="s">
        <v>6310</v>
      </c>
      <c r="G3882" s="10"/>
    </row>
    <row r="3883">
      <c r="A3883" s="6"/>
      <c r="B3883" s="6" t="s">
        <v>6311</v>
      </c>
      <c r="C3883" s="8" t="s">
        <v>6312</v>
      </c>
      <c r="G3883" s="10"/>
    </row>
    <row r="3884">
      <c r="A3884" s="6"/>
      <c r="B3884" s="6" t="s">
        <v>6313</v>
      </c>
      <c r="C3884" s="8" t="s">
        <v>6314</v>
      </c>
      <c r="G3884" s="10"/>
    </row>
    <row r="3885">
      <c r="A3885" s="6"/>
      <c r="B3885" s="6" t="s">
        <v>6315</v>
      </c>
      <c r="C3885" s="8" t="s">
        <v>6316</v>
      </c>
      <c r="G3885" s="10"/>
    </row>
    <row r="3886">
      <c r="A3886" s="6"/>
      <c r="B3886" s="6" t="s">
        <v>6317</v>
      </c>
      <c r="C3886" s="8" t="s">
        <v>6318</v>
      </c>
      <c r="G3886" s="10"/>
    </row>
    <row r="3887">
      <c r="A3887" s="6"/>
      <c r="B3887" s="6" t="s">
        <v>6319</v>
      </c>
      <c r="C3887" s="8" t="s">
        <v>6320</v>
      </c>
      <c r="G3887" s="10"/>
    </row>
    <row r="3888">
      <c r="A3888" s="6"/>
      <c r="B3888" s="6" t="s">
        <v>6321</v>
      </c>
      <c r="C3888" s="8" t="s">
        <v>6322</v>
      </c>
      <c r="G3888" s="10"/>
    </row>
    <row r="3889">
      <c r="A3889" s="6"/>
      <c r="B3889" s="6" t="s">
        <v>6323</v>
      </c>
      <c r="C3889" s="8" t="s">
        <v>6324</v>
      </c>
      <c r="G3889" s="10"/>
    </row>
    <row r="3890">
      <c r="A3890" s="6"/>
      <c r="B3890" s="6" t="s">
        <v>6325</v>
      </c>
      <c r="C3890" s="8" t="s">
        <v>6326</v>
      </c>
      <c r="G3890" s="10"/>
    </row>
    <row r="3891">
      <c r="A3891" s="6"/>
      <c r="B3891" s="6" t="s">
        <v>6327</v>
      </c>
      <c r="C3891" s="8" t="s">
        <v>6328</v>
      </c>
      <c r="G3891" s="10"/>
    </row>
    <row r="3892">
      <c r="A3892" s="6"/>
      <c r="B3892" s="6" t="s">
        <v>6329</v>
      </c>
      <c r="C3892" s="8" t="s">
        <v>6330</v>
      </c>
      <c r="G3892" s="10"/>
    </row>
    <row r="3893">
      <c r="A3893" s="6"/>
      <c r="B3893" s="6" t="s">
        <v>6331</v>
      </c>
      <c r="C3893" s="8" t="s">
        <v>6332</v>
      </c>
      <c r="G3893" s="10"/>
    </row>
    <row r="3894">
      <c r="A3894" s="6"/>
      <c r="B3894" s="6" t="s">
        <v>6333</v>
      </c>
      <c r="C3894" s="8" t="s">
        <v>6334</v>
      </c>
      <c r="G3894" s="10"/>
    </row>
    <row r="3895">
      <c r="A3895" s="6"/>
      <c r="B3895" s="6" t="s">
        <v>6335</v>
      </c>
      <c r="C3895" s="8" t="s">
        <v>456</v>
      </c>
      <c r="G3895" s="10"/>
    </row>
    <row r="3896">
      <c r="A3896" s="6"/>
      <c r="B3896" s="6" t="s">
        <v>6336</v>
      </c>
      <c r="C3896" s="8" t="s">
        <v>6337</v>
      </c>
      <c r="G3896" s="10"/>
    </row>
    <row r="3897">
      <c r="A3897" s="6"/>
      <c r="B3897" s="6" t="s">
        <v>6338</v>
      </c>
      <c r="C3897" s="8" t="s">
        <v>6339</v>
      </c>
      <c r="G3897" s="10"/>
    </row>
    <row r="3898">
      <c r="A3898" s="6"/>
      <c r="B3898" s="6" t="s">
        <v>6340</v>
      </c>
      <c r="C3898" s="8" t="s">
        <v>6341</v>
      </c>
      <c r="G3898" s="10"/>
    </row>
    <row r="3899">
      <c r="A3899" s="6"/>
      <c r="B3899" s="6" t="s">
        <v>6342</v>
      </c>
      <c r="C3899" s="8" t="s">
        <v>6343</v>
      </c>
      <c r="G3899" s="10"/>
    </row>
    <row r="3900">
      <c r="A3900" s="6"/>
      <c r="B3900" s="6" t="s">
        <v>6344</v>
      </c>
      <c r="C3900" s="8" t="s">
        <v>6345</v>
      </c>
      <c r="G3900" s="10"/>
    </row>
    <row r="3901">
      <c r="A3901" s="6"/>
      <c r="B3901" s="6" t="s">
        <v>6346</v>
      </c>
      <c r="C3901" s="8" t="s">
        <v>6347</v>
      </c>
      <c r="G3901" s="10"/>
    </row>
    <row r="3902">
      <c r="A3902" s="6"/>
      <c r="B3902" s="6" t="s">
        <v>6348</v>
      </c>
      <c r="C3902" s="8" t="s">
        <v>6349</v>
      </c>
      <c r="G3902" s="10"/>
    </row>
    <row r="3903">
      <c r="A3903" s="6"/>
      <c r="B3903" s="6" t="s">
        <v>6350</v>
      </c>
      <c r="C3903" s="8" t="s">
        <v>6351</v>
      </c>
      <c r="G3903" s="10"/>
    </row>
    <row r="3904">
      <c r="A3904" s="6"/>
      <c r="B3904" s="6" t="s">
        <v>6352</v>
      </c>
      <c r="C3904" s="8" t="s">
        <v>6353</v>
      </c>
      <c r="G3904" s="10"/>
    </row>
    <row r="3905">
      <c r="A3905" s="6"/>
      <c r="B3905" s="6" t="s">
        <v>6354</v>
      </c>
      <c r="C3905" s="8" t="s">
        <v>6355</v>
      </c>
      <c r="G3905" s="10"/>
    </row>
    <row r="3906">
      <c r="A3906" s="6"/>
      <c r="B3906" s="6" t="s">
        <v>6356</v>
      </c>
      <c r="C3906" s="8" t="s">
        <v>6357</v>
      </c>
      <c r="G3906" s="10"/>
    </row>
    <row r="3907">
      <c r="A3907" s="6"/>
      <c r="B3907" s="6" t="s">
        <v>6358</v>
      </c>
      <c r="C3907" s="8" t="s">
        <v>6359</v>
      </c>
      <c r="G3907" s="10"/>
    </row>
    <row r="3908">
      <c r="A3908" s="6"/>
      <c r="B3908" s="6" t="s">
        <v>6360</v>
      </c>
      <c r="C3908" s="8" t="s">
        <v>6361</v>
      </c>
      <c r="G3908" s="10"/>
    </row>
    <row r="3909">
      <c r="A3909" s="6"/>
      <c r="B3909" s="6" t="s">
        <v>6362</v>
      </c>
      <c r="C3909" s="8" t="s">
        <v>2258</v>
      </c>
      <c r="G3909" s="10"/>
    </row>
    <row r="3910">
      <c r="A3910" s="6"/>
      <c r="B3910" s="6" t="s">
        <v>6363</v>
      </c>
      <c r="C3910" s="8" t="s">
        <v>6364</v>
      </c>
      <c r="G3910" s="10"/>
    </row>
    <row r="3911">
      <c r="A3911" s="6"/>
      <c r="B3911" s="6" t="s">
        <v>6365</v>
      </c>
      <c r="C3911" s="8" t="s">
        <v>6366</v>
      </c>
      <c r="G3911" s="10"/>
    </row>
    <row r="3912">
      <c r="A3912" s="6"/>
      <c r="B3912" s="6" t="s">
        <v>6367</v>
      </c>
      <c r="C3912" s="8" t="s">
        <v>6368</v>
      </c>
      <c r="G3912" s="10"/>
    </row>
    <row r="3913">
      <c r="A3913" s="6"/>
      <c r="B3913" s="6" t="s">
        <v>6369</v>
      </c>
      <c r="C3913" s="8" t="s">
        <v>6370</v>
      </c>
      <c r="G3913" s="10"/>
    </row>
    <row r="3914">
      <c r="A3914" s="6"/>
      <c r="B3914" s="6" t="s">
        <v>6371</v>
      </c>
      <c r="C3914" s="8" t="s">
        <v>6372</v>
      </c>
      <c r="G3914" s="10"/>
    </row>
    <row r="3915">
      <c r="A3915" s="6"/>
      <c r="B3915" s="6" t="s">
        <v>6373</v>
      </c>
      <c r="C3915" s="8" t="s">
        <v>6374</v>
      </c>
      <c r="G3915" s="10"/>
    </row>
    <row r="3916">
      <c r="A3916" s="6"/>
      <c r="B3916" s="6" t="s">
        <v>6375</v>
      </c>
      <c r="C3916" s="8" t="s">
        <v>6376</v>
      </c>
      <c r="G3916" s="10"/>
    </row>
    <row r="3917">
      <c r="A3917" s="6"/>
      <c r="B3917" s="6" t="s">
        <v>6377</v>
      </c>
      <c r="C3917" s="8" t="s">
        <v>6378</v>
      </c>
      <c r="G3917" s="10"/>
    </row>
    <row r="3918">
      <c r="A3918" s="6"/>
      <c r="B3918" s="6" t="s">
        <v>6379</v>
      </c>
      <c r="C3918" s="8" t="s">
        <v>6380</v>
      </c>
      <c r="G3918" s="10"/>
    </row>
    <row r="3919">
      <c r="A3919" s="6"/>
      <c r="B3919" s="6" t="s">
        <v>6381</v>
      </c>
      <c r="C3919" s="8" t="s">
        <v>6382</v>
      </c>
      <c r="G3919" s="10"/>
    </row>
    <row r="3920">
      <c r="A3920" s="6"/>
      <c r="B3920" s="6" t="s">
        <v>6383</v>
      </c>
      <c r="C3920" s="8" t="s">
        <v>975</v>
      </c>
      <c r="G3920" s="10"/>
    </row>
    <row r="3921">
      <c r="A3921" s="6"/>
      <c r="B3921" s="6" t="s">
        <v>6384</v>
      </c>
      <c r="C3921" s="8" t="s">
        <v>6385</v>
      </c>
      <c r="G3921" s="10"/>
    </row>
    <row r="3922">
      <c r="A3922" s="6"/>
      <c r="B3922" s="6" t="s">
        <v>6386</v>
      </c>
      <c r="C3922" s="8" t="s">
        <v>6387</v>
      </c>
      <c r="G3922" s="10"/>
    </row>
    <row r="3923">
      <c r="A3923" s="6"/>
      <c r="B3923" s="6" t="s">
        <v>6388</v>
      </c>
      <c r="C3923" s="8" t="s">
        <v>6389</v>
      </c>
      <c r="G3923" s="10"/>
    </row>
    <row r="3924">
      <c r="A3924" s="6"/>
      <c r="B3924" s="6" t="s">
        <v>6390</v>
      </c>
      <c r="C3924" s="8" t="s">
        <v>6391</v>
      </c>
      <c r="G3924" s="10"/>
    </row>
    <row r="3925">
      <c r="A3925" s="6"/>
      <c r="B3925" s="6" t="s">
        <v>6392</v>
      </c>
      <c r="C3925" s="8" t="s">
        <v>6393</v>
      </c>
      <c r="G3925" s="10"/>
    </row>
    <row r="3926">
      <c r="A3926" s="6"/>
      <c r="B3926" s="6" t="s">
        <v>6394</v>
      </c>
      <c r="C3926" s="8" t="s">
        <v>6395</v>
      </c>
      <c r="G3926" s="10"/>
    </row>
    <row r="3927">
      <c r="A3927" s="6"/>
      <c r="B3927" s="6" t="s">
        <v>6396</v>
      </c>
      <c r="C3927" s="8" t="s">
        <v>6397</v>
      </c>
      <c r="G3927" s="10"/>
    </row>
    <row r="3928">
      <c r="A3928" s="6"/>
      <c r="B3928" s="6" t="s">
        <v>6398</v>
      </c>
      <c r="C3928" s="8" t="s">
        <v>6399</v>
      </c>
      <c r="G3928" s="10"/>
    </row>
    <row r="3929">
      <c r="A3929" s="6"/>
      <c r="B3929" s="6" t="s">
        <v>6400</v>
      </c>
      <c r="C3929" s="8" t="s">
        <v>6401</v>
      </c>
      <c r="G3929" s="10"/>
    </row>
    <row r="3930">
      <c r="A3930" s="6"/>
      <c r="B3930" s="6" t="s">
        <v>6402</v>
      </c>
      <c r="C3930" s="8" t="s">
        <v>6403</v>
      </c>
      <c r="G3930" s="10"/>
    </row>
    <row r="3931">
      <c r="A3931" s="6"/>
      <c r="B3931" s="6" t="s">
        <v>6404</v>
      </c>
      <c r="C3931" s="8" t="s">
        <v>6405</v>
      </c>
      <c r="G3931" s="10"/>
    </row>
    <row r="3932">
      <c r="A3932" s="6"/>
      <c r="B3932" s="6" t="s">
        <v>6406</v>
      </c>
      <c r="C3932" s="8" t="s">
        <v>6407</v>
      </c>
      <c r="G3932" s="10"/>
    </row>
    <row r="3933">
      <c r="A3933" s="6"/>
      <c r="B3933" s="6" t="s">
        <v>6408</v>
      </c>
      <c r="C3933" s="8" t="s">
        <v>6409</v>
      </c>
      <c r="G3933" s="10"/>
    </row>
    <row r="3934">
      <c r="A3934" s="6"/>
      <c r="B3934" s="6" t="s">
        <v>6410</v>
      </c>
      <c r="C3934" s="8" t="s">
        <v>6411</v>
      </c>
      <c r="G3934" s="10"/>
    </row>
    <row r="3935">
      <c r="A3935" s="6"/>
      <c r="B3935" s="6" t="s">
        <v>6412</v>
      </c>
      <c r="C3935" s="8" t="s">
        <v>6413</v>
      </c>
      <c r="G3935" s="10"/>
    </row>
    <row r="3936">
      <c r="A3936" s="6"/>
      <c r="B3936" s="6" t="s">
        <v>6414</v>
      </c>
      <c r="C3936" s="8" t="s">
        <v>6415</v>
      </c>
      <c r="G3936" s="10"/>
    </row>
    <row r="3937">
      <c r="A3937" s="6"/>
      <c r="B3937" s="6" t="s">
        <v>6416</v>
      </c>
      <c r="C3937" s="8" t="s">
        <v>6417</v>
      </c>
      <c r="G3937" s="10"/>
    </row>
    <row r="3938">
      <c r="A3938" s="6"/>
      <c r="B3938" s="6" t="s">
        <v>6418</v>
      </c>
      <c r="C3938" s="8" t="s">
        <v>6419</v>
      </c>
      <c r="G3938" s="10"/>
    </row>
    <row r="3939">
      <c r="A3939" s="6"/>
      <c r="B3939" s="6" t="s">
        <v>6420</v>
      </c>
      <c r="C3939" s="8" t="s">
        <v>6421</v>
      </c>
      <c r="G3939" s="10"/>
    </row>
    <row r="3940">
      <c r="A3940" s="6"/>
      <c r="B3940" s="6" t="s">
        <v>6422</v>
      </c>
      <c r="C3940" s="8" t="s">
        <v>6423</v>
      </c>
      <c r="G3940" s="10"/>
    </row>
    <row r="3941">
      <c r="A3941" s="6"/>
      <c r="B3941" s="6" t="s">
        <v>6424</v>
      </c>
      <c r="C3941" s="8" t="s">
        <v>6425</v>
      </c>
      <c r="G3941" s="10"/>
    </row>
    <row r="3942">
      <c r="A3942" s="6"/>
      <c r="B3942" s="6" t="s">
        <v>6426</v>
      </c>
      <c r="C3942" s="8" t="s">
        <v>6427</v>
      </c>
      <c r="G3942" s="10"/>
    </row>
    <row r="3943">
      <c r="A3943" s="6"/>
      <c r="B3943" s="6" t="s">
        <v>6428</v>
      </c>
      <c r="C3943" s="8" t="s">
        <v>6429</v>
      </c>
      <c r="G3943" s="10"/>
    </row>
    <row r="3944">
      <c r="A3944" s="6"/>
      <c r="B3944" s="6" t="s">
        <v>6430</v>
      </c>
      <c r="C3944" s="8" t="s">
        <v>6431</v>
      </c>
      <c r="G3944" s="10"/>
    </row>
    <row r="3945">
      <c r="A3945" s="6"/>
      <c r="B3945" s="6" t="s">
        <v>6432</v>
      </c>
      <c r="C3945" s="8" t="s">
        <v>6433</v>
      </c>
      <c r="G3945" s="10"/>
    </row>
    <row r="3946">
      <c r="A3946" s="6"/>
      <c r="B3946" s="6" t="s">
        <v>6434</v>
      </c>
      <c r="C3946" s="8" t="s">
        <v>6435</v>
      </c>
      <c r="G3946" s="10"/>
    </row>
    <row r="3947">
      <c r="A3947" s="6"/>
      <c r="B3947" s="6" t="s">
        <v>6436</v>
      </c>
      <c r="C3947" s="8" t="s">
        <v>6437</v>
      </c>
      <c r="G3947" s="10"/>
    </row>
    <row r="3948">
      <c r="A3948" s="6"/>
      <c r="B3948" s="6" t="s">
        <v>6438</v>
      </c>
      <c r="C3948" s="8" t="s">
        <v>6439</v>
      </c>
      <c r="G3948" s="10"/>
    </row>
    <row r="3949">
      <c r="A3949" s="6"/>
      <c r="B3949" s="6" t="s">
        <v>6440</v>
      </c>
      <c r="C3949" s="8" t="s">
        <v>3490</v>
      </c>
      <c r="G3949" s="10"/>
    </row>
    <row r="3950">
      <c r="A3950" s="6"/>
      <c r="B3950" s="6" t="s">
        <v>6441</v>
      </c>
      <c r="C3950" s="8" t="s">
        <v>6442</v>
      </c>
      <c r="G3950" s="10"/>
    </row>
    <row r="3951">
      <c r="A3951" s="6"/>
      <c r="B3951" s="6" t="s">
        <v>6443</v>
      </c>
      <c r="C3951" s="8" t="s">
        <v>6444</v>
      </c>
      <c r="G3951" s="10"/>
    </row>
    <row r="3952">
      <c r="A3952" s="6"/>
      <c r="B3952" s="6" t="s">
        <v>6445</v>
      </c>
      <c r="C3952" s="8" t="s">
        <v>6446</v>
      </c>
      <c r="G3952" s="10"/>
    </row>
    <row r="3953">
      <c r="A3953" s="6"/>
      <c r="B3953" s="6" t="s">
        <v>6447</v>
      </c>
      <c r="C3953" s="8" t="s">
        <v>6448</v>
      </c>
      <c r="G3953" s="10"/>
    </row>
    <row r="3954">
      <c r="A3954" s="6"/>
      <c r="B3954" s="6" t="s">
        <v>6449</v>
      </c>
      <c r="C3954" s="8" t="s">
        <v>6450</v>
      </c>
      <c r="G3954" s="10"/>
    </row>
    <row r="3955">
      <c r="A3955" s="6"/>
      <c r="B3955" s="6" t="s">
        <v>6451</v>
      </c>
      <c r="C3955" s="8" t="s">
        <v>6452</v>
      </c>
      <c r="G3955" s="10"/>
    </row>
    <row r="3956">
      <c r="A3956" s="6"/>
      <c r="B3956" s="6" t="s">
        <v>6453</v>
      </c>
      <c r="C3956" s="8" t="s">
        <v>6454</v>
      </c>
      <c r="G3956" s="10"/>
    </row>
    <row r="3957">
      <c r="A3957" s="6"/>
      <c r="B3957" s="6" t="s">
        <v>6455</v>
      </c>
      <c r="C3957" s="8" t="s">
        <v>6456</v>
      </c>
      <c r="G3957" s="10"/>
    </row>
    <row r="3958">
      <c r="A3958" s="6"/>
      <c r="B3958" s="6" t="s">
        <v>6457</v>
      </c>
      <c r="C3958" s="8" t="s">
        <v>6458</v>
      </c>
      <c r="G3958" s="10"/>
    </row>
    <row r="3959">
      <c r="A3959" s="6"/>
      <c r="B3959" s="6" t="s">
        <v>6459</v>
      </c>
      <c r="C3959" s="8" t="s">
        <v>6460</v>
      </c>
      <c r="G3959" s="10"/>
    </row>
    <row r="3960">
      <c r="A3960" s="6"/>
      <c r="B3960" s="6" t="s">
        <v>6461</v>
      </c>
      <c r="C3960" s="8" t="s">
        <v>6462</v>
      </c>
      <c r="G3960" s="10"/>
    </row>
    <row r="3961">
      <c r="A3961" s="6"/>
      <c r="B3961" s="6" t="s">
        <v>6463</v>
      </c>
      <c r="C3961" s="8" t="s">
        <v>6464</v>
      </c>
      <c r="G3961" s="10"/>
    </row>
    <row r="3962">
      <c r="A3962" s="6"/>
      <c r="B3962" s="6" t="s">
        <v>6465</v>
      </c>
      <c r="C3962" s="8" t="s">
        <v>6466</v>
      </c>
      <c r="G3962" s="10"/>
    </row>
    <row r="3963">
      <c r="A3963" s="6"/>
      <c r="B3963" s="6" t="s">
        <v>6467</v>
      </c>
      <c r="C3963" s="8" t="s">
        <v>6468</v>
      </c>
      <c r="G3963" s="10"/>
    </row>
    <row r="3964">
      <c r="A3964" s="6"/>
      <c r="B3964" s="6" t="s">
        <v>6469</v>
      </c>
      <c r="C3964" s="8" t="s">
        <v>6470</v>
      </c>
      <c r="G3964" s="10"/>
    </row>
    <row r="3965">
      <c r="A3965" s="6"/>
      <c r="B3965" s="6" t="s">
        <v>6471</v>
      </c>
      <c r="C3965" s="8" t="s">
        <v>6472</v>
      </c>
      <c r="G3965" s="10"/>
    </row>
    <row r="3966">
      <c r="A3966" s="6"/>
      <c r="B3966" s="6" t="s">
        <v>6473</v>
      </c>
      <c r="C3966" s="8" t="s">
        <v>6474</v>
      </c>
      <c r="G3966" s="10"/>
    </row>
    <row r="3967">
      <c r="A3967" s="6"/>
      <c r="B3967" s="6" t="s">
        <v>6475</v>
      </c>
      <c r="C3967" s="8" t="s">
        <v>6476</v>
      </c>
      <c r="G3967" s="10"/>
    </row>
    <row r="3968">
      <c r="A3968" s="6"/>
      <c r="B3968" s="6" t="s">
        <v>6477</v>
      </c>
      <c r="C3968" s="8" t="s">
        <v>6478</v>
      </c>
      <c r="G3968" s="10"/>
    </row>
    <row r="3969">
      <c r="A3969" s="6"/>
      <c r="B3969" s="6" t="s">
        <v>6479</v>
      </c>
      <c r="C3969" s="8" t="s">
        <v>6480</v>
      </c>
      <c r="G3969" s="10"/>
    </row>
    <row r="3970">
      <c r="A3970" s="6"/>
      <c r="B3970" s="6" t="s">
        <v>6481</v>
      </c>
      <c r="C3970" s="8" t="s">
        <v>6482</v>
      </c>
      <c r="G3970" s="10"/>
    </row>
    <row r="3971">
      <c r="A3971" s="6"/>
      <c r="B3971" s="6" t="s">
        <v>6483</v>
      </c>
      <c r="C3971" s="8" t="s">
        <v>6484</v>
      </c>
      <c r="G3971" s="10"/>
    </row>
    <row r="3972">
      <c r="A3972" s="6"/>
      <c r="B3972" s="6" t="s">
        <v>6485</v>
      </c>
      <c r="C3972" s="8" t="s">
        <v>6486</v>
      </c>
      <c r="G3972" s="10"/>
    </row>
    <row r="3973">
      <c r="A3973" s="6"/>
      <c r="B3973" s="6" t="s">
        <v>6487</v>
      </c>
      <c r="C3973" s="8" t="s">
        <v>6488</v>
      </c>
      <c r="G3973" s="10"/>
    </row>
    <row r="3974">
      <c r="A3974" s="6"/>
      <c r="B3974" s="6" t="s">
        <v>6489</v>
      </c>
      <c r="C3974" s="8" t="s">
        <v>6490</v>
      </c>
      <c r="G3974" s="10"/>
    </row>
    <row r="3975">
      <c r="A3975" s="6"/>
      <c r="B3975" s="6" t="s">
        <v>6491</v>
      </c>
      <c r="C3975" s="8" t="s">
        <v>6492</v>
      </c>
      <c r="G3975" s="10"/>
    </row>
    <row r="3976">
      <c r="A3976" s="6"/>
      <c r="B3976" s="6" t="s">
        <v>6493</v>
      </c>
      <c r="C3976" s="8" t="s">
        <v>6494</v>
      </c>
      <c r="G3976" s="10"/>
    </row>
    <row r="3977">
      <c r="A3977" s="6"/>
      <c r="B3977" s="6" t="s">
        <v>6495</v>
      </c>
      <c r="C3977" s="8" t="s">
        <v>6496</v>
      </c>
      <c r="G3977" s="10"/>
    </row>
    <row r="3978">
      <c r="A3978" s="6"/>
      <c r="B3978" s="6" t="s">
        <v>6497</v>
      </c>
      <c r="C3978" s="8" t="s">
        <v>6498</v>
      </c>
      <c r="G3978" s="10"/>
    </row>
    <row r="3979">
      <c r="A3979" s="6"/>
      <c r="B3979" s="6" t="s">
        <v>6499</v>
      </c>
      <c r="C3979" s="8" t="s">
        <v>6500</v>
      </c>
      <c r="G3979" s="10"/>
    </row>
    <row r="3980">
      <c r="A3980" s="6"/>
      <c r="B3980" s="6" t="s">
        <v>6501</v>
      </c>
      <c r="C3980" s="8" t="s">
        <v>6502</v>
      </c>
      <c r="G3980" s="10"/>
    </row>
    <row r="3981">
      <c r="A3981" s="6"/>
      <c r="B3981" s="6" t="s">
        <v>6503</v>
      </c>
      <c r="C3981" s="8" t="s">
        <v>6504</v>
      </c>
      <c r="G3981" s="10"/>
    </row>
    <row r="3982">
      <c r="A3982" s="6"/>
      <c r="B3982" s="6" t="s">
        <v>6505</v>
      </c>
      <c r="C3982" s="8" t="s">
        <v>6506</v>
      </c>
      <c r="G3982" s="10"/>
    </row>
    <row r="3983">
      <c r="A3983" s="6"/>
      <c r="B3983" s="6" t="s">
        <v>6507</v>
      </c>
      <c r="C3983" s="8" t="s">
        <v>6508</v>
      </c>
      <c r="G3983" s="10"/>
    </row>
    <row r="3984">
      <c r="A3984" s="6"/>
      <c r="B3984" s="6" t="s">
        <v>6509</v>
      </c>
      <c r="C3984" s="8" t="s">
        <v>6510</v>
      </c>
      <c r="G3984" s="10"/>
    </row>
    <row r="3985">
      <c r="A3985" s="6"/>
      <c r="B3985" s="6" t="s">
        <v>6511</v>
      </c>
      <c r="C3985" s="8" t="s">
        <v>6512</v>
      </c>
      <c r="G3985" s="10"/>
    </row>
    <row r="3986">
      <c r="A3986" s="6"/>
      <c r="B3986" s="6" t="s">
        <v>6513</v>
      </c>
      <c r="C3986" s="8" t="s">
        <v>5017</v>
      </c>
      <c r="G3986" s="10"/>
    </row>
    <row r="3987">
      <c r="A3987" s="6"/>
      <c r="B3987" s="6" t="s">
        <v>6514</v>
      </c>
      <c r="C3987" s="8" t="s">
        <v>6515</v>
      </c>
      <c r="G3987" s="10"/>
    </row>
    <row r="3988">
      <c r="A3988" s="6"/>
      <c r="B3988" s="6" t="s">
        <v>6516</v>
      </c>
      <c r="C3988" s="8" t="s">
        <v>6517</v>
      </c>
      <c r="G3988" s="10"/>
    </row>
    <row r="3989">
      <c r="A3989" s="6"/>
      <c r="B3989" s="6" t="s">
        <v>6518</v>
      </c>
      <c r="C3989" s="8" t="s">
        <v>6519</v>
      </c>
      <c r="G3989" s="10"/>
    </row>
    <row r="3990">
      <c r="A3990" s="6"/>
      <c r="B3990" s="6" t="s">
        <v>6520</v>
      </c>
      <c r="C3990" s="8" t="s">
        <v>6521</v>
      </c>
      <c r="G3990" s="10"/>
    </row>
    <row r="3991">
      <c r="A3991" s="6"/>
      <c r="B3991" s="6" t="s">
        <v>6522</v>
      </c>
      <c r="C3991" s="8" t="s">
        <v>6523</v>
      </c>
      <c r="G3991" s="10"/>
    </row>
    <row r="3992">
      <c r="A3992" s="6"/>
      <c r="B3992" s="6" t="s">
        <v>6524</v>
      </c>
      <c r="C3992" s="8" t="s">
        <v>6525</v>
      </c>
      <c r="G3992" s="10"/>
    </row>
    <row r="3993">
      <c r="A3993" s="6"/>
      <c r="B3993" s="6" t="s">
        <v>6526</v>
      </c>
      <c r="C3993" s="8" t="s">
        <v>6527</v>
      </c>
      <c r="G3993" s="10"/>
    </row>
    <row r="3994">
      <c r="A3994" s="6"/>
      <c r="B3994" s="6" t="s">
        <v>6528</v>
      </c>
      <c r="C3994" s="8" t="s">
        <v>6529</v>
      </c>
      <c r="G3994" s="10"/>
    </row>
    <row r="3995">
      <c r="A3995" s="6"/>
      <c r="B3995" s="6" t="s">
        <v>6530</v>
      </c>
      <c r="C3995" s="8" t="s">
        <v>6531</v>
      </c>
      <c r="G3995" s="10"/>
    </row>
    <row r="3996">
      <c r="A3996" s="6"/>
      <c r="B3996" s="6" t="s">
        <v>6532</v>
      </c>
      <c r="C3996" s="8" t="s">
        <v>6533</v>
      </c>
      <c r="G3996" s="10"/>
    </row>
    <row r="3997">
      <c r="A3997" s="6"/>
      <c r="B3997" s="6" t="s">
        <v>6534</v>
      </c>
      <c r="C3997" s="8" t="s">
        <v>456</v>
      </c>
      <c r="G3997" s="10"/>
    </row>
    <row r="3998">
      <c r="A3998" s="6"/>
      <c r="B3998" s="6" t="s">
        <v>6535</v>
      </c>
      <c r="C3998" s="8" t="s">
        <v>6536</v>
      </c>
      <c r="G3998" s="10"/>
    </row>
    <row r="3999">
      <c r="A3999" s="6"/>
      <c r="B3999" s="6" t="s">
        <v>6537</v>
      </c>
      <c r="C3999" s="8" t="s">
        <v>6538</v>
      </c>
      <c r="G3999" s="10"/>
    </row>
    <row r="4000">
      <c r="A4000" s="6"/>
      <c r="B4000" s="6" t="s">
        <v>6539</v>
      </c>
      <c r="C4000" s="8" t="s">
        <v>6540</v>
      </c>
      <c r="G4000" s="10"/>
    </row>
    <row r="4001">
      <c r="A4001" s="6"/>
      <c r="B4001" s="6" t="s">
        <v>6541</v>
      </c>
      <c r="C4001" s="8" t="s">
        <v>6542</v>
      </c>
      <c r="G4001" s="10"/>
    </row>
    <row r="4002">
      <c r="A4002" s="6"/>
      <c r="B4002" s="6" t="s">
        <v>6543</v>
      </c>
      <c r="C4002" s="8" t="s">
        <v>6544</v>
      </c>
      <c r="G4002" s="10"/>
    </row>
    <row r="4003">
      <c r="A4003" s="6"/>
      <c r="B4003" s="6" t="s">
        <v>6545</v>
      </c>
      <c r="C4003" s="8" t="s">
        <v>6546</v>
      </c>
      <c r="G4003" s="10"/>
    </row>
    <row r="4004">
      <c r="A4004" s="6"/>
      <c r="B4004" s="6" t="s">
        <v>6547</v>
      </c>
      <c r="C4004" s="8" t="s">
        <v>6548</v>
      </c>
      <c r="G4004" s="10"/>
    </row>
    <row r="4005">
      <c r="A4005" s="6"/>
      <c r="B4005" s="6" t="s">
        <v>6549</v>
      </c>
      <c r="C4005" s="8" t="s">
        <v>2737</v>
      </c>
      <c r="G4005" s="10"/>
    </row>
    <row r="4006">
      <c r="A4006" s="6"/>
      <c r="B4006" s="6" t="s">
        <v>6550</v>
      </c>
      <c r="C4006" s="8" t="s">
        <v>6551</v>
      </c>
      <c r="G4006" s="10"/>
    </row>
    <row r="4007">
      <c r="A4007" s="6"/>
      <c r="B4007" s="6" t="s">
        <v>6552</v>
      </c>
      <c r="C4007" s="8" t="s">
        <v>6553</v>
      </c>
      <c r="G4007" s="10"/>
    </row>
    <row r="4008">
      <c r="A4008" s="6"/>
      <c r="B4008" s="6" t="s">
        <v>6554</v>
      </c>
      <c r="C4008" s="8" t="s">
        <v>6555</v>
      </c>
      <c r="G4008" s="10"/>
    </row>
    <row r="4009">
      <c r="A4009" s="6"/>
      <c r="B4009" s="6" t="s">
        <v>6556</v>
      </c>
      <c r="C4009" s="8" t="s">
        <v>6557</v>
      </c>
      <c r="G4009" s="10"/>
    </row>
    <row r="4010">
      <c r="A4010" s="6"/>
      <c r="B4010" s="6" t="s">
        <v>6558</v>
      </c>
      <c r="C4010" s="8" t="s">
        <v>6559</v>
      </c>
      <c r="G4010" s="10"/>
    </row>
    <row r="4011">
      <c r="A4011" s="6"/>
      <c r="B4011" s="6" t="s">
        <v>6560</v>
      </c>
      <c r="C4011" s="8" t="s">
        <v>6561</v>
      </c>
      <c r="G4011" s="10"/>
    </row>
    <row r="4012">
      <c r="A4012" s="6"/>
      <c r="B4012" s="6" t="s">
        <v>6562</v>
      </c>
      <c r="C4012" s="8" t="s">
        <v>6563</v>
      </c>
      <c r="G4012" s="10"/>
    </row>
    <row r="4013">
      <c r="A4013" s="6"/>
      <c r="B4013" s="6" t="s">
        <v>6564</v>
      </c>
      <c r="C4013" s="8" t="s">
        <v>6565</v>
      </c>
      <c r="G4013" s="10"/>
    </row>
    <row r="4014">
      <c r="A4014" s="6"/>
      <c r="B4014" s="6" t="s">
        <v>6566</v>
      </c>
      <c r="C4014" s="8" t="s">
        <v>6567</v>
      </c>
      <c r="G4014" s="10"/>
    </row>
    <row r="4015">
      <c r="A4015" s="6"/>
      <c r="B4015" s="6" t="s">
        <v>6568</v>
      </c>
      <c r="C4015" s="8" t="s">
        <v>6569</v>
      </c>
      <c r="G4015" s="10"/>
    </row>
    <row r="4016">
      <c r="A4016" s="6"/>
      <c r="B4016" s="6" t="s">
        <v>6570</v>
      </c>
      <c r="C4016" s="8" t="s">
        <v>6571</v>
      </c>
      <c r="G4016" s="10"/>
    </row>
    <row r="4017">
      <c r="A4017" s="6"/>
      <c r="B4017" s="6" t="s">
        <v>6572</v>
      </c>
      <c r="C4017" s="8" t="s">
        <v>6573</v>
      </c>
      <c r="G4017" s="10"/>
    </row>
    <row r="4018">
      <c r="A4018" s="6"/>
      <c r="B4018" s="6" t="s">
        <v>6574</v>
      </c>
      <c r="C4018" s="8" t="s">
        <v>6575</v>
      </c>
      <c r="G4018" s="10"/>
    </row>
    <row r="4019">
      <c r="A4019" s="6"/>
      <c r="B4019" s="6" t="s">
        <v>6576</v>
      </c>
      <c r="C4019" s="8" t="s">
        <v>6577</v>
      </c>
      <c r="G4019" s="10"/>
    </row>
    <row r="4020">
      <c r="A4020" s="6"/>
      <c r="B4020" s="6" t="s">
        <v>6578</v>
      </c>
      <c r="C4020" s="8" t="s">
        <v>6579</v>
      </c>
      <c r="G4020" s="10"/>
    </row>
    <row r="4021">
      <c r="A4021" s="6"/>
      <c r="B4021" s="6" t="s">
        <v>6580</v>
      </c>
      <c r="C4021" s="8" t="s">
        <v>6581</v>
      </c>
      <c r="G4021" s="10"/>
    </row>
    <row r="4022">
      <c r="A4022" s="6"/>
      <c r="B4022" s="6" t="s">
        <v>6582</v>
      </c>
      <c r="C4022" s="8" t="s">
        <v>6583</v>
      </c>
      <c r="G4022" s="10"/>
    </row>
    <row r="4023">
      <c r="A4023" s="6"/>
      <c r="B4023" s="6" t="s">
        <v>6584</v>
      </c>
      <c r="C4023" s="8" t="s">
        <v>6585</v>
      </c>
      <c r="G4023" s="10"/>
    </row>
    <row r="4024">
      <c r="A4024" s="6"/>
      <c r="B4024" s="6" t="s">
        <v>6586</v>
      </c>
      <c r="C4024" s="8" t="s">
        <v>6587</v>
      </c>
      <c r="G4024" s="10"/>
    </row>
    <row r="4025">
      <c r="A4025" s="6"/>
      <c r="B4025" s="6" t="s">
        <v>6588</v>
      </c>
      <c r="C4025" s="8" t="s">
        <v>6589</v>
      </c>
      <c r="G4025" s="10"/>
    </row>
    <row r="4026">
      <c r="A4026" s="6"/>
      <c r="B4026" s="6" t="s">
        <v>6590</v>
      </c>
      <c r="C4026" s="8" t="s">
        <v>6591</v>
      </c>
      <c r="G4026" s="10"/>
    </row>
    <row r="4027">
      <c r="A4027" s="6"/>
      <c r="B4027" s="6" t="s">
        <v>6592</v>
      </c>
      <c r="C4027" s="8" t="s">
        <v>6593</v>
      </c>
      <c r="G4027" s="10"/>
    </row>
    <row r="4028">
      <c r="A4028" s="6"/>
      <c r="B4028" s="6" t="s">
        <v>6594</v>
      </c>
      <c r="C4028" s="8" t="s">
        <v>6595</v>
      </c>
      <c r="G4028" s="10"/>
    </row>
    <row r="4029">
      <c r="A4029" s="6"/>
      <c r="B4029" s="6" t="s">
        <v>6596</v>
      </c>
      <c r="C4029" s="8" t="s">
        <v>6597</v>
      </c>
      <c r="G4029" s="10"/>
    </row>
    <row r="4030">
      <c r="A4030" s="6"/>
      <c r="B4030" s="6" t="s">
        <v>6598</v>
      </c>
      <c r="C4030" s="8" t="s">
        <v>6599</v>
      </c>
      <c r="G4030" s="10"/>
    </row>
    <row r="4031">
      <c r="A4031" s="6"/>
      <c r="B4031" s="6" t="s">
        <v>6600</v>
      </c>
      <c r="C4031" s="8" t="s">
        <v>6601</v>
      </c>
      <c r="G4031" s="10"/>
    </row>
    <row r="4032">
      <c r="A4032" s="6"/>
      <c r="B4032" s="6" t="s">
        <v>6602</v>
      </c>
      <c r="C4032" s="8" t="s">
        <v>6603</v>
      </c>
      <c r="G4032" s="10"/>
    </row>
    <row r="4033">
      <c r="A4033" s="6"/>
      <c r="B4033" s="6" t="s">
        <v>6604</v>
      </c>
      <c r="C4033" s="8" t="s">
        <v>6605</v>
      </c>
      <c r="G4033" s="10"/>
    </row>
    <row r="4034">
      <c r="A4034" s="6"/>
      <c r="B4034" s="6" t="s">
        <v>6606</v>
      </c>
      <c r="C4034" s="8" t="s">
        <v>6607</v>
      </c>
      <c r="G4034" s="10"/>
    </row>
    <row r="4035">
      <c r="A4035" s="6"/>
      <c r="B4035" s="6" t="s">
        <v>6608</v>
      </c>
      <c r="C4035" s="8" t="s">
        <v>6609</v>
      </c>
      <c r="G4035" s="10"/>
    </row>
    <row r="4036">
      <c r="A4036" s="6"/>
      <c r="B4036" s="6" t="s">
        <v>6610</v>
      </c>
      <c r="C4036" s="8" t="s">
        <v>6611</v>
      </c>
      <c r="G4036" s="10"/>
    </row>
    <row r="4037">
      <c r="A4037" s="6"/>
      <c r="B4037" s="6" t="s">
        <v>6612</v>
      </c>
      <c r="C4037" s="8" t="s">
        <v>6613</v>
      </c>
      <c r="G4037" s="10"/>
    </row>
    <row r="4038">
      <c r="A4038" s="6"/>
      <c r="B4038" s="6" t="s">
        <v>6614</v>
      </c>
      <c r="C4038" s="8" t="s">
        <v>6615</v>
      </c>
      <c r="G4038" s="10"/>
    </row>
    <row r="4039">
      <c r="A4039" s="6"/>
      <c r="B4039" s="6" t="s">
        <v>6616</v>
      </c>
      <c r="C4039" s="8" t="s">
        <v>6617</v>
      </c>
      <c r="G4039" s="10"/>
    </row>
    <row r="4040">
      <c r="A4040" s="6"/>
      <c r="B4040" s="6" t="s">
        <v>6618</v>
      </c>
      <c r="C4040" s="8" t="s">
        <v>6619</v>
      </c>
      <c r="G4040" s="10"/>
    </row>
    <row r="4041">
      <c r="A4041" s="6"/>
      <c r="B4041" s="6" t="s">
        <v>6620</v>
      </c>
      <c r="C4041" s="8" t="s">
        <v>6621</v>
      </c>
      <c r="G4041" s="10"/>
    </row>
    <row r="4042">
      <c r="A4042" s="6"/>
      <c r="B4042" s="6" t="s">
        <v>6622</v>
      </c>
      <c r="C4042" s="8" t="s">
        <v>6623</v>
      </c>
      <c r="G4042" s="10"/>
    </row>
    <row r="4043">
      <c r="A4043" s="6"/>
      <c r="B4043" s="6" t="s">
        <v>6624</v>
      </c>
      <c r="C4043" s="8" t="s">
        <v>6625</v>
      </c>
      <c r="G4043" s="10"/>
    </row>
    <row r="4044">
      <c r="A4044" s="6"/>
      <c r="B4044" s="6" t="s">
        <v>6626</v>
      </c>
      <c r="C4044" s="8" t="s">
        <v>6627</v>
      </c>
      <c r="G4044" s="10"/>
    </row>
    <row r="4045">
      <c r="A4045" s="6"/>
      <c r="B4045" s="6" t="s">
        <v>6628</v>
      </c>
      <c r="C4045" s="8" t="s">
        <v>6629</v>
      </c>
      <c r="G4045" s="10"/>
    </row>
    <row r="4046">
      <c r="A4046" s="6"/>
      <c r="B4046" s="6" t="s">
        <v>6630</v>
      </c>
      <c r="C4046" s="8" t="s">
        <v>6631</v>
      </c>
      <c r="G4046" s="10"/>
    </row>
    <row r="4047">
      <c r="A4047" s="6"/>
      <c r="B4047" s="6" t="s">
        <v>6632</v>
      </c>
      <c r="C4047" s="8" t="s">
        <v>6633</v>
      </c>
      <c r="G4047" s="10"/>
    </row>
    <row r="4048">
      <c r="A4048" s="6"/>
      <c r="B4048" s="6" t="s">
        <v>6634</v>
      </c>
      <c r="C4048" s="8" t="s">
        <v>6635</v>
      </c>
      <c r="G4048" s="10"/>
    </row>
    <row r="4049">
      <c r="A4049" s="6"/>
      <c r="B4049" s="6" t="s">
        <v>6636</v>
      </c>
      <c r="C4049" s="8" t="s">
        <v>6637</v>
      </c>
      <c r="G4049" s="10"/>
    </row>
    <row r="4050">
      <c r="A4050" s="6"/>
      <c r="B4050" s="6" t="s">
        <v>6638</v>
      </c>
      <c r="C4050" s="8" t="s">
        <v>6639</v>
      </c>
      <c r="G4050" s="10"/>
    </row>
    <row r="4051">
      <c r="A4051" s="6"/>
      <c r="B4051" s="6" t="s">
        <v>6640</v>
      </c>
      <c r="C4051" s="8" t="s">
        <v>6641</v>
      </c>
      <c r="G4051" s="10"/>
    </row>
    <row r="4052">
      <c r="A4052" s="6"/>
      <c r="B4052" s="6" t="s">
        <v>6642</v>
      </c>
      <c r="C4052" s="8" t="s">
        <v>6643</v>
      </c>
      <c r="G4052" s="10"/>
    </row>
    <row r="4053">
      <c r="A4053" s="6"/>
      <c r="B4053" s="6" t="s">
        <v>6644</v>
      </c>
      <c r="C4053" s="8" t="s">
        <v>6645</v>
      </c>
      <c r="G4053" s="10"/>
    </row>
    <row r="4054">
      <c r="A4054" s="6"/>
      <c r="B4054" s="6" t="s">
        <v>6646</v>
      </c>
      <c r="C4054" s="8" t="s">
        <v>6647</v>
      </c>
      <c r="G4054" s="10"/>
    </row>
    <row r="4055">
      <c r="A4055" s="6"/>
      <c r="B4055" s="6" t="s">
        <v>6648</v>
      </c>
      <c r="C4055" s="8" t="s">
        <v>6649</v>
      </c>
      <c r="G4055" s="10"/>
    </row>
    <row r="4056">
      <c r="A4056" s="6"/>
      <c r="B4056" s="6" t="s">
        <v>6650</v>
      </c>
      <c r="C4056" s="8" t="s">
        <v>6651</v>
      </c>
      <c r="G4056" s="10"/>
    </row>
    <row r="4057">
      <c r="A4057" s="6"/>
      <c r="B4057" s="6" t="s">
        <v>6652</v>
      </c>
      <c r="C4057" s="8" t="s">
        <v>6653</v>
      </c>
      <c r="G4057" s="10"/>
    </row>
    <row r="4058">
      <c r="A4058" s="6"/>
      <c r="B4058" s="6" t="s">
        <v>6654</v>
      </c>
      <c r="C4058" s="8" t="s">
        <v>6655</v>
      </c>
      <c r="G4058" s="10"/>
    </row>
    <row r="4059">
      <c r="A4059" s="6"/>
      <c r="B4059" s="6" t="s">
        <v>6656</v>
      </c>
      <c r="C4059" s="8" t="s">
        <v>6657</v>
      </c>
      <c r="G4059" s="10"/>
    </row>
    <row r="4060">
      <c r="A4060" s="6"/>
      <c r="B4060" s="6" t="s">
        <v>6658</v>
      </c>
      <c r="C4060" s="8" t="s">
        <v>6659</v>
      </c>
      <c r="G4060" s="10"/>
    </row>
    <row r="4061">
      <c r="A4061" s="6"/>
      <c r="B4061" s="6" t="s">
        <v>6660</v>
      </c>
      <c r="C4061" s="8" t="s">
        <v>6661</v>
      </c>
      <c r="G4061" s="10"/>
    </row>
    <row r="4062">
      <c r="A4062" s="6"/>
      <c r="B4062" s="6" t="s">
        <v>6662</v>
      </c>
      <c r="C4062" s="8" t="s">
        <v>6663</v>
      </c>
      <c r="G4062" s="10"/>
    </row>
    <row r="4063">
      <c r="A4063" s="6"/>
      <c r="B4063" s="6" t="s">
        <v>6664</v>
      </c>
      <c r="C4063" s="8" t="s">
        <v>6665</v>
      </c>
      <c r="G4063" s="10"/>
    </row>
    <row r="4064">
      <c r="A4064" s="6"/>
      <c r="B4064" s="6" t="s">
        <v>6666</v>
      </c>
      <c r="C4064" s="8" t="s">
        <v>6667</v>
      </c>
      <c r="G4064" s="10"/>
    </row>
    <row r="4065">
      <c r="A4065" s="6"/>
      <c r="B4065" s="6" t="s">
        <v>6668</v>
      </c>
      <c r="C4065" s="8" t="s">
        <v>6669</v>
      </c>
      <c r="G4065" s="10"/>
    </row>
    <row r="4066">
      <c r="A4066" s="6"/>
      <c r="B4066" s="6" t="s">
        <v>6670</v>
      </c>
      <c r="C4066" s="8" t="s">
        <v>6671</v>
      </c>
      <c r="G4066" s="10"/>
    </row>
    <row r="4067">
      <c r="A4067" s="6"/>
      <c r="B4067" s="6" t="s">
        <v>6672</v>
      </c>
      <c r="C4067" s="8" t="s">
        <v>6673</v>
      </c>
      <c r="G4067" s="10"/>
    </row>
    <row r="4068">
      <c r="A4068" s="6"/>
      <c r="B4068" s="6" t="s">
        <v>6674</v>
      </c>
      <c r="C4068" s="8" t="s">
        <v>6675</v>
      </c>
      <c r="G4068" s="10"/>
    </row>
    <row r="4069">
      <c r="A4069" s="6"/>
      <c r="B4069" s="6" t="s">
        <v>6676</v>
      </c>
      <c r="C4069" s="8" t="s">
        <v>6677</v>
      </c>
      <c r="G4069" s="10"/>
    </row>
    <row r="4070">
      <c r="A4070" s="6"/>
      <c r="B4070" s="6" t="s">
        <v>6678</v>
      </c>
      <c r="C4070" s="8" t="s">
        <v>4138</v>
      </c>
      <c r="G4070" s="10"/>
    </row>
    <row r="4071">
      <c r="A4071" s="6"/>
      <c r="B4071" s="6" t="s">
        <v>6679</v>
      </c>
      <c r="C4071" s="8" t="s">
        <v>6680</v>
      </c>
      <c r="G4071" s="10"/>
    </row>
    <row r="4072">
      <c r="A4072" s="6"/>
      <c r="B4072" s="6" t="s">
        <v>6681</v>
      </c>
      <c r="C4072" s="8" t="s">
        <v>6682</v>
      </c>
      <c r="G4072" s="10"/>
    </row>
    <row r="4073">
      <c r="A4073" s="6"/>
      <c r="B4073" s="6" t="s">
        <v>6683</v>
      </c>
      <c r="C4073" s="8" t="s">
        <v>6684</v>
      </c>
      <c r="G4073" s="10"/>
    </row>
    <row r="4074">
      <c r="A4074" s="6"/>
      <c r="B4074" s="6" t="s">
        <v>6685</v>
      </c>
      <c r="C4074" s="8" t="s">
        <v>6686</v>
      </c>
      <c r="G4074" s="10"/>
    </row>
    <row r="4075">
      <c r="A4075" s="6"/>
      <c r="B4075" s="6" t="s">
        <v>6687</v>
      </c>
      <c r="C4075" s="8" t="s">
        <v>6688</v>
      </c>
      <c r="G4075" s="10"/>
    </row>
    <row r="4076">
      <c r="A4076" s="6"/>
      <c r="B4076" s="6" t="s">
        <v>6689</v>
      </c>
      <c r="C4076" s="8" t="s">
        <v>6690</v>
      </c>
      <c r="G4076" s="10"/>
    </row>
    <row r="4077">
      <c r="A4077" s="6"/>
      <c r="B4077" s="6" t="s">
        <v>6691</v>
      </c>
      <c r="C4077" s="8" t="s">
        <v>6692</v>
      </c>
      <c r="G4077" s="10"/>
    </row>
    <row r="4078">
      <c r="A4078" s="6"/>
      <c r="B4078" s="6" t="s">
        <v>6693</v>
      </c>
      <c r="C4078" s="8" t="s">
        <v>901</v>
      </c>
      <c r="G4078" s="10"/>
    </row>
    <row r="4079">
      <c r="A4079" s="6"/>
      <c r="B4079" s="6" t="s">
        <v>6694</v>
      </c>
      <c r="C4079" s="14" t="str">
        <f>+1 for Stephen Smith's patches. Are there any active commiters willing to apply these changes? I'm happy to convert the files into a standard patch file.</f>
        <v>#ERROR!</v>
      </c>
      <c r="G4079" s="10"/>
    </row>
    <row r="4080">
      <c r="A4080" s="6"/>
      <c r="B4080" s="6" t="s">
        <v>6695</v>
      </c>
      <c r="C4080" s="8" t="s">
        <v>6696</v>
      </c>
      <c r="G4080" s="10"/>
    </row>
    <row r="4081">
      <c r="A4081" s="6"/>
      <c r="B4081" s="6" t="s">
        <v>6697</v>
      </c>
      <c r="C4081" s="8" t="s">
        <v>6698</v>
      </c>
      <c r="G4081" s="10"/>
    </row>
    <row r="4082">
      <c r="A4082" s="6"/>
      <c r="B4082" s="6" t="s">
        <v>6699</v>
      </c>
      <c r="C4082" s="8" t="s">
        <v>6700</v>
      </c>
      <c r="G4082" s="10"/>
    </row>
    <row r="4083">
      <c r="A4083" s="6"/>
      <c r="B4083" s="6" t="s">
        <v>6701</v>
      </c>
      <c r="C4083" s="8" t="s">
        <v>6702</v>
      </c>
      <c r="G4083" s="10"/>
    </row>
    <row r="4084">
      <c r="A4084" s="6"/>
      <c r="B4084" s="6" t="s">
        <v>6703</v>
      </c>
      <c r="C4084" s="8" t="s">
        <v>6704</v>
      </c>
      <c r="G4084" s="10"/>
    </row>
    <row r="4085">
      <c r="A4085" s="6"/>
      <c r="B4085" s="6" t="s">
        <v>6705</v>
      </c>
      <c r="C4085" s="8" t="s">
        <v>6706</v>
      </c>
      <c r="G4085" s="10"/>
    </row>
    <row r="4086">
      <c r="A4086" s="6"/>
      <c r="B4086" s="6" t="s">
        <v>6707</v>
      </c>
      <c r="C4086" s="8" t="s">
        <v>6708</v>
      </c>
      <c r="G4086" s="10"/>
    </row>
    <row r="4087">
      <c r="A4087" s="6"/>
      <c r="B4087" s="6" t="s">
        <v>6709</v>
      </c>
      <c r="C4087" s="8" t="s">
        <v>6710</v>
      </c>
      <c r="G4087" s="10"/>
    </row>
    <row r="4088">
      <c r="A4088" s="6"/>
      <c r="B4088" s="6" t="s">
        <v>6711</v>
      </c>
      <c r="C4088" s="8" t="s">
        <v>6712</v>
      </c>
      <c r="G4088" s="10"/>
    </row>
    <row r="4089">
      <c r="A4089" s="6"/>
      <c r="B4089" s="6" t="s">
        <v>6713</v>
      </c>
      <c r="C4089" s="8" t="s">
        <v>6714</v>
      </c>
      <c r="G4089" s="10"/>
    </row>
    <row r="4090">
      <c r="A4090" s="6"/>
      <c r="B4090" s="6" t="s">
        <v>6715</v>
      </c>
      <c r="C4090" s="16" t="str">
        <f>+1 to the iterator() idea. Needs to be coded up with unit test for anyone that wants to dive in.</f>
        <v>#ERROR!</v>
      </c>
      <c r="G4090" s="10"/>
    </row>
    <row r="4091">
      <c r="A4091" s="6"/>
      <c r="B4091" s="6" t="s">
        <v>6716</v>
      </c>
      <c r="C4091" s="8" t="s">
        <v>6717</v>
      </c>
      <c r="G4091" s="10"/>
    </row>
    <row r="4092">
      <c r="A4092" s="6"/>
      <c r="B4092" s="6" t="s">
        <v>6718</v>
      </c>
      <c r="C4092" s="8" t="s">
        <v>6719</v>
      </c>
      <c r="G4092" s="10"/>
    </row>
    <row r="4093">
      <c r="A4093" s="6"/>
      <c r="B4093" s="6" t="s">
        <v>6720</v>
      </c>
      <c r="C4093" s="8" t="s">
        <v>6721</v>
      </c>
      <c r="G4093" s="10"/>
    </row>
    <row r="4094">
      <c r="A4094" s="6"/>
      <c r="B4094" s="6" t="s">
        <v>6722</v>
      </c>
      <c r="C4094" s="8" t="s">
        <v>6723</v>
      </c>
      <c r="G4094" s="10"/>
    </row>
    <row r="4095">
      <c r="A4095" s="6"/>
      <c r="B4095" s="6" t="s">
        <v>6724</v>
      </c>
      <c r="C4095" s="8" t="s">
        <v>6725</v>
      </c>
      <c r="G4095" s="10"/>
    </row>
    <row r="4096">
      <c r="A4096" s="6"/>
      <c r="B4096" s="6" t="s">
        <v>6726</v>
      </c>
      <c r="C4096" s="8" t="s">
        <v>6727</v>
      </c>
      <c r="G4096" s="10"/>
    </row>
    <row r="4097">
      <c r="A4097" s="6"/>
      <c r="B4097" s="6" t="s">
        <v>6728</v>
      </c>
      <c r="C4097" s="8" t="s">
        <v>6729</v>
      </c>
      <c r="G4097" s="10"/>
    </row>
    <row r="4098">
      <c r="A4098" s="6"/>
      <c r="B4098" s="6" t="s">
        <v>6730</v>
      </c>
      <c r="C4098" s="8" t="s">
        <v>354</v>
      </c>
      <c r="G4098" s="10"/>
    </row>
    <row r="4099">
      <c r="A4099" s="6"/>
      <c r="B4099" s="6" t="s">
        <v>6731</v>
      </c>
      <c r="C4099" s="8" t="s">
        <v>6732</v>
      </c>
      <c r="G4099" s="10"/>
    </row>
    <row r="4100">
      <c r="A4100" s="6"/>
      <c r="B4100" s="6" t="s">
        <v>6733</v>
      </c>
      <c r="C4100" s="8" t="s">
        <v>6734</v>
      </c>
      <c r="G4100" s="10"/>
    </row>
    <row r="4101">
      <c r="A4101" s="6"/>
      <c r="B4101" s="6" t="s">
        <v>6735</v>
      </c>
      <c r="C4101" s="8" t="s">
        <v>6736</v>
      </c>
      <c r="G4101" s="10"/>
    </row>
    <row r="4102">
      <c r="A4102" s="6"/>
      <c r="B4102" s="6" t="s">
        <v>6737</v>
      </c>
      <c r="C4102" s="8" t="s">
        <v>6738</v>
      </c>
      <c r="G4102" s="10"/>
    </row>
    <row r="4103">
      <c r="A4103" s="6"/>
      <c r="B4103" s="6" t="s">
        <v>6739</v>
      </c>
      <c r="C4103" s="8" t="s">
        <v>6740</v>
      </c>
      <c r="G4103" s="10"/>
    </row>
    <row r="4104">
      <c r="A4104" s="6"/>
      <c r="B4104" s="6" t="s">
        <v>6741</v>
      </c>
      <c r="C4104" s="8" t="s">
        <v>6742</v>
      </c>
      <c r="G4104" s="10"/>
    </row>
    <row r="4105">
      <c r="A4105" s="6"/>
      <c r="B4105" s="6" t="s">
        <v>6743</v>
      </c>
      <c r="C4105" s="8" t="s">
        <v>6744</v>
      </c>
      <c r="G4105" s="10"/>
    </row>
    <row r="4106">
      <c r="A4106" s="6"/>
      <c r="B4106" s="6" t="s">
        <v>6745</v>
      </c>
      <c r="C4106" s="8" t="s">
        <v>6746</v>
      </c>
      <c r="G4106" s="10"/>
    </row>
    <row r="4107">
      <c r="A4107" s="6"/>
      <c r="B4107" s="6" t="s">
        <v>6747</v>
      </c>
      <c r="C4107" s="8" t="s">
        <v>6748</v>
      </c>
      <c r="G4107" s="10"/>
    </row>
    <row r="4108">
      <c r="A4108" s="6"/>
      <c r="B4108" s="6" t="s">
        <v>6749</v>
      </c>
      <c r="C4108" s="8" t="s">
        <v>6750</v>
      </c>
      <c r="G4108" s="10"/>
    </row>
    <row r="4109">
      <c r="A4109" s="6"/>
      <c r="B4109" s="6" t="s">
        <v>6751</v>
      </c>
      <c r="C4109" s="8" t="s">
        <v>6752</v>
      </c>
      <c r="G4109" s="10"/>
    </row>
    <row r="4110">
      <c r="A4110" s="6"/>
      <c r="B4110" s="6" t="s">
        <v>6753</v>
      </c>
      <c r="C4110" s="8" t="s">
        <v>6754</v>
      </c>
      <c r="G4110" s="10"/>
    </row>
    <row r="4111">
      <c r="A4111" s="6"/>
      <c r="B4111" s="6" t="s">
        <v>6755</v>
      </c>
      <c r="C4111" s="8" t="s">
        <v>6756</v>
      </c>
      <c r="G4111" s="10"/>
    </row>
    <row r="4112">
      <c r="A4112" s="6"/>
      <c r="B4112" s="6" t="s">
        <v>6757</v>
      </c>
      <c r="C4112" s="8" t="s">
        <v>6758</v>
      </c>
      <c r="G4112" s="10"/>
    </row>
    <row r="4113">
      <c r="A4113" s="6"/>
      <c r="B4113" s="6" t="s">
        <v>6759</v>
      </c>
      <c r="C4113" s="8" t="s">
        <v>6760</v>
      </c>
      <c r="G4113" s="10"/>
    </row>
    <row r="4114">
      <c r="A4114" s="6"/>
      <c r="B4114" s="6" t="s">
        <v>6761</v>
      </c>
      <c r="C4114" s="8" t="s">
        <v>6762</v>
      </c>
      <c r="G4114" s="10"/>
    </row>
    <row r="4115">
      <c r="A4115" s="6"/>
      <c r="B4115" s="6" t="s">
        <v>6763</v>
      </c>
      <c r="C4115" s="8" t="s">
        <v>6764</v>
      </c>
      <c r="G4115" s="10"/>
    </row>
    <row r="4116">
      <c r="A4116" s="6"/>
      <c r="B4116" s="6" t="s">
        <v>6765</v>
      </c>
      <c r="C4116" s="8" t="s">
        <v>6766</v>
      </c>
      <c r="G4116" s="10"/>
    </row>
    <row r="4117">
      <c r="A4117" s="6"/>
      <c r="B4117" s="6" t="s">
        <v>6767</v>
      </c>
      <c r="C4117" s="8" t="s">
        <v>6768</v>
      </c>
      <c r="G4117" s="10"/>
    </row>
    <row r="4118">
      <c r="A4118" s="6"/>
      <c r="B4118" s="6" t="s">
        <v>6769</v>
      </c>
      <c r="C4118" s="8" t="s">
        <v>6770</v>
      </c>
      <c r="G4118" s="10"/>
    </row>
    <row r="4119">
      <c r="A4119" s="6"/>
      <c r="B4119" s="6" t="s">
        <v>6771</v>
      </c>
      <c r="C4119" s="8" t="s">
        <v>6772</v>
      </c>
      <c r="G4119" s="10"/>
    </row>
    <row r="4120">
      <c r="A4120" s="6"/>
      <c r="B4120" s="6" t="s">
        <v>6773</v>
      </c>
      <c r="C4120" s="8" t="s">
        <v>6774</v>
      </c>
      <c r="G4120" s="10"/>
    </row>
    <row r="4121">
      <c r="A4121" s="6"/>
      <c r="B4121" s="6" t="s">
        <v>6775</v>
      </c>
      <c r="C4121" s="8" t="s">
        <v>6776</v>
      </c>
      <c r="G4121" s="10"/>
    </row>
    <row r="4122">
      <c r="A4122" s="6"/>
      <c r="B4122" s="6" t="s">
        <v>6777</v>
      </c>
      <c r="C4122" s="8" t="s">
        <v>6778</v>
      </c>
      <c r="G4122" s="10"/>
    </row>
    <row r="4123">
      <c r="A4123" s="6"/>
      <c r="B4123" s="6" t="s">
        <v>6779</v>
      </c>
      <c r="C4123" s="8" t="s">
        <v>6780</v>
      </c>
      <c r="G4123" s="10"/>
    </row>
    <row r="4124">
      <c r="A4124" s="6"/>
      <c r="B4124" s="6" t="s">
        <v>6781</v>
      </c>
      <c r="C4124" s="8" t="s">
        <v>6782</v>
      </c>
      <c r="G4124" s="10"/>
    </row>
    <row r="4125">
      <c r="A4125" s="6"/>
      <c r="B4125" s="6" t="s">
        <v>6783</v>
      </c>
      <c r="C4125" s="8" t="s">
        <v>6784</v>
      </c>
      <c r="G4125" s="10"/>
    </row>
    <row r="4126">
      <c r="A4126" s="6"/>
      <c r="B4126" s="6" t="s">
        <v>6785</v>
      </c>
      <c r="C4126" s="8" t="s">
        <v>6786</v>
      </c>
      <c r="G4126" s="10"/>
    </row>
    <row r="4127">
      <c r="A4127" s="6"/>
      <c r="B4127" s="6" t="s">
        <v>6787</v>
      </c>
      <c r="C4127" s="8" t="s">
        <v>6788</v>
      </c>
      <c r="G4127" s="10"/>
    </row>
    <row r="4128">
      <c r="A4128" s="6"/>
      <c r="B4128" s="6" t="s">
        <v>6789</v>
      </c>
      <c r="C4128" s="8" t="s">
        <v>6790</v>
      </c>
      <c r="G4128" s="10"/>
    </row>
    <row r="4129">
      <c r="A4129" s="6"/>
      <c r="B4129" s="6" t="s">
        <v>6791</v>
      </c>
      <c r="C4129" s="8" t="s">
        <v>6792</v>
      </c>
      <c r="G4129" s="10"/>
    </row>
    <row r="4130">
      <c r="A4130" s="6"/>
      <c r="B4130" s="6" t="s">
        <v>6793</v>
      </c>
      <c r="C4130" s="8" t="s">
        <v>6794</v>
      </c>
      <c r="G4130" s="10"/>
    </row>
    <row r="4131">
      <c r="A4131" s="6"/>
      <c r="B4131" s="6" t="s">
        <v>6795</v>
      </c>
      <c r="C4131" s="8" t="s">
        <v>6796</v>
      </c>
      <c r="G4131" s="10"/>
    </row>
    <row r="4132">
      <c r="A4132" s="6"/>
      <c r="B4132" s="6" t="s">
        <v>6797</v>
      </c>
      <c r="C4132" s="8" t="s">
        <v>6798</v>
      </c>
      <c r="G4132" s="10"/>
    </row>
    <row r="4133">
      <c r="A4133" s="6"/>
      <c r="B4133" s="6" t="s">
        <v>6799</v>
      </c>
      <c r="C4133" s="8" t="s">
        <v>6800</v>
      </c>
      <c r="G4133" s="10"/>
    </row>
    <row r="4134">
      <c r="A4134" s="6"/>
      <c r="B4134" s="6" t="s">
        <v>6801</v>
      </c>
      <c r="C4134" s="8" t="s">
        <v>6802</v>
      </c>
      <c r="G4134" s="10"/>
    </row>
    <row r="4135">
      <c r="A4135" s="6"/>
      <c r="B4135" s="6" t="s">
        <v>6803</v>
      </c>
      <c r="C4135" s="8" t="s">
        <v>6804</v>
      </c>
      <c r="G4135" s="10"/>
    </row>
    <row r="4136">
      <c r="A4136" s="6"/>
      <c r="B4136" s="6" t="s">
        <v>6805</v>
      </c>
      <c r="C4136" s="8" t="s">
        <v>6806</v>
      </c>
      <c r="G4136" s="10"/>
    </row>
    <row r="4137">
      <c r="A4137" s="6"/>
      <c r="B4137" s="6" t="s">
        <v>6807</v>
      </c>
      <c r="C4137" s="8" t="s">
        <v>6808</v>
      </c>
      <c r="G4137" s="10"/>
    </row>
    <row r="4138">
      <c r="A4138" s="6"/>
      <c r="B4138" s="6" t="s">
        <v>6809</v>
      </c>
      <c r="C4138" s="8" t="s">
        <v>6810</v>
      </c>
      <c r="G4138" s="10"/>
    </row>
    <row r="4139">
      <c r="A4139" s="6"/>
      <c r="B4139" s="6" t="s">
        <v>6811</v>
      </c>
      <c r="C4139" s="8" t="s">
        <v>6812</v>
      </c>
      <c r="G4139" s="10"/>
    </row>
    <row r="4140">
      <c r="A4140" s="6"/>
      <c r="B4140" s="6" t="s">
        <v>6813</v>
      </c>
      <c r="C4140" s="8" t="s">
        <v>6814</v>
      </c>
      <c r="G4140" s="10"/>
    </row>
    <row r="4141">
      <c r="A4141" s="6"/>
      <c r="B4141" s="6" t="s">
        <v>6815</v>
      </c>
      <c r="C4141" s="8" t="s">
        <v>4762</v>
      </c>
      <c r="G4141" s="10"/>
    </row>
    <row r="4142">
      <c r="A4142" s="6"/>
      <c r="B4142" s="6" t="s">
        <v>6816</v>
      </c>
      <c r="C4142" s="8" t="s">
        <v>6817</v>
      </c>
      <c r="G4142" s="10"/>
    </row>
    <row r="4143">
      <c r="A4143" s="6"/>
      <c r="B4143" s="6" t="s">
        <v>6818</v>
      </c>
      <c r="C4143" s="8" t="s">
        <v>3548</v>
      </c>
      <c r="G4143" s="10"/>
    </row>
    <row r="4144">
      <c r="A4144" s="6"/>
      <c r="B4144" s="6" t="s">
        <v>6819</v>
      </c>
      <c r="C4144" s="8" t="s">
        <v>6820</v>
      </c>
      <c r="G4144" s="10"/>
    </row>
    <row r="4145">
      <c r="A4145" s="6"/>
      <c r="B4145" s="6" t="s">
        <v>6821</v>
      </c>
      <c r="C4145" s="8" t="s">
        <v>6822</v>
      </c>
      <c r="G4145" s="10"/>
    </row>
    <row r="4146">
      <c r="A4146" s="6"/>
      <c r="B4146" s="6" t="s">
        <v>6823</v>
      </c>
      <c r="C4146" s="8" t="s">
        <v>6824</v>
      </c>
      <c r="G4146" s="10"/>
    </row>
    <row r="4147">
      <c r="A4147" s="6"/>
      <c r="B4147" s="6" t="s">
        <v>6825</v>
      </c>
      <c r="C4147" s="8" t="s">
        <v>6826</v>
      </c>
      <c r="G4147" s="10"/>
    </row>
    <row r="4148">
      <c r="A4148" s="6"/>
      <c r="B4148" s="6" t="s">
        <v>6827</v>
      </c>
      <c r="C4148" s="8" t="s">
        <v>6828</v>
      </c>
      <c r="G4148" s="10"/>
    </row>
    <row r="4149">
      <c r="A4149" s="6"/>
      <c r="B4149" s="6" t="s">
        <v>6829</v>
      </c>
      <c r="C4149" s="8" t="s">
        <v>6830</v>
      </c>
      <c r="G4149" s="10"/>
    </row>
    <row r="4150">
      <c r="A4150" s="6"/>
      <c r="B4150" s="6" t="s">
        <v>6831</v>
      </c>
      <c r="C4150" s="8" t="s">
        <v>6832</v>
      </c>
      <c r="G4150" s="10"/>
    </row>
    <row r="4151">
      <c r="A4151" s="6"/>
      <c r="B4151" s="6" t="s">
        <v>6833</v>
      </c>
      <c r="C4151" s="8" t="s">
        <v>6834</v>
      </c>
      <c r="G4151" s="10"/>
    </row>
    <row r="4152">
      <c r="A4152" s="6"/>
      <c r="B4152" s="6" t="s">
        <v>6835</v>
      </c>
      <c r="C4152" s="8" t="s">
        <v>6836</v>
      </c>
      <c r="G4152" s="10"/>
    </row>
    <row r="4153">
      <c r="A4153" s="6"/>
      <c r="B4153" s="6" t="s">
        <v>6837</v>
      </c>
      <c r="C4153" s="8" t="s">
        <v>6838</v>
      </c>
      <c r="G4153" s="10"/>
    </row>
    <row r="4154">
      <c r="A4154" s="6"/>
      <c r="B4154" s="6" t="s">
        <v>6839</v>
      </c>
      <c r="C4154" s="8" t="s">
        <v>6840</v>
      </c>
      <c r="G4154" s="10"/>
    </row>
    <row r="4155">
      <c r="A4155" s="6"/>
      <c r="B4155" s="6" t="s">
        <v>6841</v>
      </c>
      <c r="C4155" s="8" t="s">
        <v>6842</v>
      </c>
      <c r="G4155" s="10"/>
    </row>
    <row r="4156">
      <c r="A4156" s="6"/>
      <c r="B4156" s="6" t="s">
        <v>6843</v>
      </c>
      <c r="C4156" s="8" t="s">
        <v>6844</v>
      </c>
      <c r="G4156" s="10"/>
    </row>
    <row r="4157">
      <c r="A4157" s="6"/>
      <c r="B4157" s="6" t="s">
        <v>6845</v>
      </c>
      <c r="C4157" s="8" t="s">
        <v>6846</v>
      </c>
      <c r="G4157" s="10"/>
    </row>
    <row r="4158">
      <c r="A4158" s="6"/>
      <c r="B4158" s="6" t="s">
        <v>6847</v>
      </c>
      <c r="C4158" s="8" t="s">
        <v>6848</v>
      </c>
      <c r="G4158" s="10"/>
    </row>
    <row r="4159">
      <c r="A4159" s="6"/>
      <c r="B4159" s="6" t="s">
        <v>6849</v>
      </c>
      <c r="C4159" s="8" t="s">
        <v>6850</v>
      </c>
      <c r="G4159" s="10"/>
    </row>
    <row r="4160">
      <c r="A4160" s="6"/>
      <c r="B4160" s="6" t="s">
        <v>6851</v>
      </c>
      <c r="C4160" s="8" t="s">
        <v>6852</v>
      </c>
      <c r="G4160" s="10"/>
    </row>
    <row r="4161">
      <c r="A4161" s="6"/>
      <c r="B4161" s="6" t="s">
        <v>6853</v>
      </c>
      <c r="C4161" s="8" t="s">
        <v>6854</v>
      </c>
      <c r="G4161" s="10"/>
    </row>
    <row r="4162">
      <c r="A4162" s="6"/>
      <c r="B4162" s="6" t="s">
        <v>6855</v>
      </c>
      <c r="C4162" s="8" t="s">
        <v>6856</v>
      </c>
      <c r="G4162" s="10"/>
    </row>
    <row r="4163">
      <c r="A4163" s="6"/>
      <c r="B4163" s="6" t="s">
        <v>6857</v>
      </c>
      <c r="C4163" s="8" t="s">
        <v>6858</v>
      </c>
      <c r="G4163" s="10"/>
    </row>
    <row r="4164">
      <c r="A4164" s="6"/>
      <c r="B4164" s="6" t="s">
        <v>6859</v>
      </c>
      <c r="C4164" s="8" t="s">
        <v>6860</v>
      </c>
      <c r="G4164" s="10"/>
    </row>
    <row r="4165">
      <c r="A4165" s="6"/>
      <c r="B4165" s="6" t="s">
        <v>6861</v>
      </c>
      <c r="C4165" s="8" t="s">
        <v>6862</v>
      </c>
      <c r="G4165" s="10"/>
    </row>
    <row r="4166">
      <c r="A4166" s="6"/>
      <c r="B4166" s="6" t="s">
        <v>6863</v>
      </c>
      <c r="C4166" s="8" t="s">
        <v>6864</v>
      </c>
      <c r="G4166" s="10"/>
    </row>
    <row r="4167">
      <c r="A4167" s="6"/>
      <c r="B4167" s="6" t="s">
        <v>6865</v>
      </c>
      <c r="C4167" s="8" t="s">
        <v>6866</v>
      </c>
      <c r="G4167" s="10"/>
    </row>
    <row r="4168">
      <c r="A4168" s="6"/>
      <c r="B4168" s="6" t="s">
        <v>6867</v>
      </c>
      <c r="C4168" s="8" t="s">
        <v>6868</v>
      </c>
      <c r="G4168" s="10"/>
    </row>
    <row r="4169">
      <c r="A4169" s="6"/>
      <c r="B4169" s="6" t="s">
        <v>6869</v>
      </c>
      <c r="C4169" s="8" t="s">
        <v>6870</v>
      </c>
      <c r="G4169" s="10"/>
    </row>
    <row r="4170">
      <c r="A4170" s="6"/>
      <c r="B4170" s="6" t="s">
        <v>6871</v>
      </c>
      <c r="C4170" s="8" t="s">
        <v>6872</v>
      </c>
      <c r="G4170" s="10"/>
    </row>
    <row r="4171">
      <c r="A4171" s="6"/>
      <c r="B4171" s="6" t="s">
        <v>6873</v>
      </c>
      <c r="C4171" s="8" t="s">
        <v>6874</v>
      </c>
      <c r="G4171" s="10"/>
    </row>
    <row r="4172">
      <c r="A4172" s="6"/>
      <c r="B4172" s="6" t="s">
        <v>6875</v>
      </c>
      <c r="C4172" s="8" t="s">
        <v>6876</v>
      </c>
      <c r="G4172" s="10"/>
    </row>
    <row r="4173">
      <c r="A4173" s="6"/>
      <c r="B4173" s="6" t="s">
        <v>6877</v>
      </c>
      <c r="C4173" s="8" t="s">
        <v>6878</v>
      </c>
      <c r="G4173" s="10"/>
    </row>
    <row r="4174">
      <c r="A4174" s="6"/>
      <c r="B4174" s="6" t="s">
        <v>6879</v>
      </c>
      <c r="C4174" s="8" t="s">
        <v>6880</v>
      </c>
      <c r="G4174" s="10"/>
    </row>
    <row r="4175">
      <c r="A4175" s="6"/>
      <c r="B4175" s="6" t="s">
        <v>6881</v>
      </c>
      <c r="C4175" s="8" t="s">
        <v>6882</v>
      </c>
      <c r="G4175" s="10"/>
    </row>
    <row r="4176">
      <c r="A4176" s="6"/>
      <c r="B4176" s="6" t="s">
        <v>6883</v>
      </c>
      <c r="C4176" s="8" t="s">
        <v>6884</v>
      </c>
      <c r="G4176" s="10"/>
    </row>
    <row r="4177">
      <c r="A4177" s="6"/>
      <c r="B4177" s="6" t="s">
        <v>6885</v>
      </c>
      <c r="C4177" s="8" t="s">
        <v>6886</v>
      </c>
      <c r="G4177" s="10"/>
    </row>
    <row r="4178">
      <c r="A4178" s="6"/>
      <c r="B4178" s="6" t="s">
        <v>6887</v>
      </c>
      <c r="C4178" s="8" t="s">
        <v>6888</v>
      </c>
      <c r="G4178" s="10"/>
    </row>
    <row r="4179">
      <c r="A4179" s="6"/>
      <c r="B4179" s="6" t="s">
        <v>6889</v>
      </c>
      <c r="C4179" s="8" t="s">
        <v>2256</v>
      </c>
      <c r="G4179" s="10"/>
    </row>
    <row r="4180">
      <c r="A4180" s="6"/>
      <c r="B4180" s="6" t="s">
        <v>6890</v>
      </c>
      <c r="C4180" s="8" t="s">
        <v>6891</v>
      </c>
      <c r="G4180" s="10"/>
    </row>
    <row r="4181">
      <c r="A4181" s="6"/>
      <c r="B4181" s="6" t="s">
        <v>6892</v>
      </c>
      <c r="C4181" s="8" t="s">
        <v>6893</v>
      </c>
      <c r="G4181" s="10"/>
    </row>
    <row r="4182">
      <c r="A4182" s="6"/>
      <c r="B4182" s="6" t="s">
        <v>6894</v>
      </c>
      <c r="C4182" s="8" t="s">
        <v>6895</v>
      </c>
      <c r="G4182" s="10"/>
    </row>
    <row r="4183">
      <c r="A4183" s="6"/>
      <c r="B4183" s="6" t="s">
        <v>6896</v>
      </c>
      <c r="C4183" s="8" t="s">
        <v>6897</v>
      </c>
      <c r="G4183" s="10"/>
    </row>
    <row r="4184">
      <c r="A4184" s="6"/>
      <c r="B4184" s="6" t="s">
        <v>6898</v>
      </c>
      <c r="C4184" s="8" t="s">
        <v>6899</v>
      </c>
      <c r="G4184" s="10"/>
    </row>
    <row r="4185">
      <c r="A4185" s="6"/>
      <c r="B4185" s="6" t="s">
        <v>6900</v>
      </c>
      <c r="C4185" s="8" t="s">
        <v>6901</v>
      </c>
      <c r="G4185" s="10"/>
    </row>
    <row r="4186">
      <c r="A4186" s="6"/>
      <c r="B4186" s="6" t="s">
        <v>6902</v>
      </c>
      <c r="C4186" s="8" t="s">
        <v>6903</v>
      </c>
      <c r="G4186" s="10"/>
    </row>
    <row r="4187">
      <c r="A4187" s="6"/>
      <c r="B4187" s="6" t="s">
        <v>6904</v>
      </c>
      <c r="C4187" s="8" t="s">
        <v>6905</v>
      </c>
      <c r="G4187" s="10"/>
    </row>
    <row r="4188">
      <c r="A4188" s="6"/>
      <c r="B4188" s="6" t="s">
        <v>6906</v>
      </c>
      <c r="C4188" s="8" t="s">
        <v>6907</v>
      </c>
      <c r="G4188" s="10"/>
    </row>
    <row r="4189">
      <c r="A4189" s="6"/>
      <c r="B4189" s="6" t="s">
        <v>6908</v>
      </c>
      <c r="C4189" s="8" t="s">
        <v>6909</v>
      </c>
      <c r="G4189" s="10"/>
    </row>
    <row r="4190">
      <c r="A4190" s="6"/>
      <c r="B4190" s="6" t="s">
        <v>6910</v>
      </c>
      <c r="C4190" s="8" t="s">
        <v>6911</v>
      </c>
      <c r="G4190" s="10"/>
    </row>
    <row r="4191">
      <c r="A4191" s="6"/>
      <c r="B4191" s="6" t="s">
        <v>6912</v>
      </c>
      <c r="C4191" s="8" t="s">
        <v>6913</v>
      </c>
      <c r="G4191" s="10"/>
    </row>
    <row r="4192">
      <c r="A4192" s="6"/>
      <c r="B4192" s="6" t="s">
        <v>6914</v>
      </c>
      <c r="C4192" s="8" t="s">
        <v>6915</v>
      </c>
      <c r="G4192" s="10"/>
    </row>
    <row r="4193">
      <c r="A4193" s="6"/>
      <c r="B4193" s="6" t="s">
        <v>6916</v>
      </c>
      <c r="C4193" s="8" t="s">
        <v>6917</v>
      </c>
      <c r="G4193" s="10"/>
    </row>
    <row r="4194">
      <c r="A4194" s="6"/>
      <c r="B4194" s="6" t="s">
        <v>6918</v>
      </c>
      <c r="C4194" s="8" t="s">
        <v>6919</v>
      </c>
      <c r="G4194" s="10"/>
    </row>
    <row r="4195">
      <c r="A4195" s="6"/>
      <c r="B4195" s="6" t="s">
        <v>6920</v>
      </c>
      <c r="C4195" s="8" t="s">
        <v>6921</v>
      </c>
      <c r="G4195" s="10"/>
    </row>
    <row r="4196">
      <c r="A4196" s="6"/>
      <c r="B4196" s="6" t="s">
        <v>6922</v>
      </c>
      <c r="C4196" s="8" t="s">
        <v>6923</v>
      </c>
      <c r="G4196" s="10"/>
    </row>
    <row r="4197">
      <c r="A4197" s="6"/>
      <c r="B4197" s="6" t="s">
        <v>6924</v>
      </c>
      <c r="C4197" s="8" t="s">
        <v>6925</v>
      </c>
      <c r="G4197" s="10"/>
    </row>
    <row r="4198">
      <c r="A4198" s="6"/>
      <c r="B4198" s="6" t="s">
        <v>6926</v>
      </c>
      <c r="C4198" s="8" t="s">
        <v>6927</v>
      </c>
      <c r="G4198" s="10"/>
    </row>
    <row r="4199">
      <c r="A4199" s="6"/>
      <c r="B4199" s="6" t="s">
        <v>6928</v>
      </c>
      <c r="C4199" s="8" t="s">
        <v>6929</v>
      </c>
      <c r="G4199" s="10"/>
    </row>
    <row r="4200">
      <c r="A4200" s="6"/>
      <c r="B4200" s="6" t="s">
        <v>6930</v>
      </c>
      <c r="C4200" s="8" t="s">
        <v>6931</v>
      </c>
      <c r="G4200" s="10"/>
    </row>
    <row r="4201">
      <c r="A4201" s="6"/>
      <c r="B4201" s="6" t="s">
        <v>6932</v>
      </c>
      <c r="C4201" s="8" t="s">
        <v>6933</v>
      </c>
      <c r="G4201" s="10"/>
    </row>
    <row r="4202">
      <c r="A4202" s="6"/>
      <c r="B4202" s="6" t="s">
        <v>6934</v>
      </c>
      <c r="C4202" s="8" t="s">
        <v>6935</v>
      </c>
      <c r="G4202" s="10"/>
    </row>
    <row r="4203">
      <c r="A4203" s="6"/>
      <c r="B4203" s="6" t="s">
        <v>6936</v>
      </c>
      <c r="C4203" s="8" t="s">
        <v>6937</v>
      </c>
      <c r="G4203" s="10"/>
    </row>
    <row r="4204">
      <c r="A4204" s="6"/>
      <c r="B4204" s="6" t="s">
        <v>6938</v>
      </c>
      <c r="C4204" s="8" t="s">
        <v>6939</v>
      </c>
      <c r="G4204" s="10"/>
    </row>
    <row r="4205">
      <c r="A4205" s="6"/>
      <c r="B4205" s="6" t="s">
        <v>6940</v>
      </c>
      <c r="C4205" s="8" t="s">
        <v>6941</v>
      </c>
      <c r="G4205" s="10"/>
    </row>
    <row r="4206">
      <c r="A4206" s="6"/>
      <c r="B4206" s="6" t="s">
        <v>6942</v>
      </c>
      <c r="C4206" s="8" t="s">
        <v>466</v>
      </c>
      <c r="G4206" s="10"/>
    </row>
    <row r="4207">
      <c r="A4207" s="6"/>
      <c r="B4207" s="6" t="s">
        <v>6943</v>
      </c>
      <c r="C4207" s="8" t="s">
        <v>6944</v>
      </c>
      <c r="G4207" s="10"/>
    </row>
    <row r="4208">
      <c r="A4208" s="6"/>
      <c r="B4208" s="6" t="s">
        <v>6945</v>
      </c>
      <c r="C4208" s="8" t="s">
        <v>6946</v>
      </c>
      <c r="G4208" s="10"/>
    </row>
    <row r="4209">
      <c r="A4209" s="6"/>
      <c r="B4209" s="6" t="s">
        <v>6947</v>
      </c>
      <c r="C4209" s="8" t="s">
        <v>354</v>
      </c>
      <c r="G4209" s="10"/>
    </row>
    <row r="4210">
      <c r="A4210" s="6"/>
      <c r="B4210" s="6" t="s">
        <v>6948</v>
      </c>
      <c r="C4210" s="8" t="s">
        <v>6949</v>
      </c>
      <c r="G4210" s="10"/>
    </row>
    <row r="4211">
      <c r="A4211" s="6"/>
      <c r="B4211" s="6" t="s">
        <v>6950</v>
      </c>
      <c r="C4211" s="8" t="s">
        <v>6951</v>
      </c>
      <c r="G4211" s="10"/>
    </row>
    <row r="4212">
      <c r="A4212" s="6"/>
      <c r="B4212" s="6" t="s">
        <v>6952</v>
      </c>
      <c r="C4212" s="8" t="s">
        <v>6953</v>
      </c>
      <c r="G4212" s="10"/>
    </row>
    <row r="4213">
      <c r="A4213" s="6"/>
      <c r="B4213" s="6" t="s">
        <v>6954</v>
      </c>
      <c r="C4213" s="8" t="s">
        <v>584</v>
      </c>
      <c r="G4213" s="10"/>
    </row>
    <row r="4214">
      <c r="A4214" s="6"/>
      <c r="B4214" s="6" t="s">
        <v>6955</v>
      </c>
      <c r="C4214" s="8" t="s">
        <v>6956</v>
      </c>
      <c r="G4214" s="10"/>
    </row>
    <row r="4215">
      <c r="A4215" s="6"/>
      <c r="B4215" s="6" t="s">
        <v>6957</v>
      </c>
      <c r="C4215" s="8" t="s">
        <v>6958</v>
      </c>
      <c r="G4215" s="10"/>
    </row>
    <row r="4216">
      <c r="A4216" s="6"/>
      <c r="B4216" s="6" t="s">
        <v>6959</v>
      </c>
      <c r="C4216" s="8" t="s">
        <v>6960</v>
      </c>
      <c r="G4216" s="10"/>
    </row>
    <row r="4217">
      <c r="A4217" s="6"/>
      <c r="B4217" s="6" t="s">
        <v>6961</v>
      </c>
      <c r="C4217" s="8" t="s">
        <v>6962</v>
      </c>
      <c r="G4217" s="10"/>
    </row>
    <row r="4218">
      <c r="A4218" s="6"/>
      <c r="B4218" s="6" t="s">
        <v>6963</v>
      </c>
      <c r="C4218" s="8" t="s">
        <v>6964</v>
      </c>
      <c r="G4218" s="10"/>
    </row>
    <row r="4219">
      <c r="A4219" s="6"/>
      <c r="B4219" s="6" t="s">
        <v>6965</v>
      </c>
      <c r="C4219" s="8" t="s">
        <v>6966</v>
      </c>
      <c r="G4219" s="10"/>
    </row>
    <row r="4220">
      <c r="A4220" s="6"/>
      <c r="B4220" s="6" t="s">
        <v>6967</v>
      </c>
      <c r="C4220" s="8" t="s">
        <v>6968</v>
      </c>
      <c r="G4220" s="10"/>
    </row>
    <row r="4221">
      <c r="A4221" s="6"/>
      <c r="B4221" s="6" t="s">
        <v>6969</v>
      </c>
      <c r="C4221" s="8" t="s">
        <v>6970</v>
      </c>
      <c r="G4221" s="10"/>
    </row>
    <row r="4222">
      <c r="A4222" s="6"/>
      <c r="B4222" s="6" t="s">
        <v>6971</v>
      </c>
      <c r="C4222" s="8" t="s">
        <v>6972</v>
      </c>
      <c r="G4222" s="10"/>
    </row>
    <row r="4223">
      <c r="A4223" s="6"/>
      <c r="B4223" s="6" t="s">
        <v>6973</v>
      </c>
      <c r="C4223" s="8" t="s">
        <v>202</v>
      </c>
      <c r="G4223" s="10"/>
    </row>
    <row r="4224">
      <c r="A4224" s="6"/>
      <c r="B4224" s="6" t="s">
        <v>6974</v>
      </c>
      <c r="C4224" s="8" t="s">
        <v>6975</v>
      </c>
      <c r="G4224" s="10"/>
    </row>
    <row r="4225">
      <c r="A4225" s="6"/>
      <c r="B4225" s="6" t="s">
        <v>6976</v>
      </c>
      <c r="C4225" s="8" t="s">
        <v>6977</v>
      </c>
      <c r="G4225" s="10"/>
    </row>
    <row r="4226">
      <c r="A4226" s="6"/>
      <c r="B4226" s="6" t="s">
        <v>6978</v>
      </c>
      <c r="C4226" s="8" t="s">
        <v>6979</v>
      </c>
      <c r="G4226" s="10"/>
    </row>
    <row r="4227">
      <c r="A4227" s="6"/>
      <c r="B4227" s="6" t="s">
        <v>6980</v>
      </c>
      <c r="C4227" s="8" t="s">
        <v>6981</v>
      </c>
      <c r="G4227" s="10"/>
    </row>
    <row r="4228">
      <c r="A4228" s="6"/>
      <c r="B4228" s="6" t="s">
        <v>6982</v>
      </c>
      <c r="C4228" s="8" t="s">
        <v>6983</v>
      </c>
      <c r="G4228" s="10"/>
    </row>
    <row r="4229">
      <c r="A4229" s="6"/>
      <c r="B4229" s="6" t="s">
        <v>6984</v>
      </c>
      <c r="C4229" s="8" t="s">
        <v>6985</v>
      </c>
      <c r="G4229" s="10"/>
    </row>
    <row r="4230">
      <c r="A4230" s="6"/>
      <c r="B4230" s="6" t="s">
        <v>6986</v>
      </c>
      <c r="C4230" s="8" t="s">
        <v>6987</v>
      </c>
      <c r="G4230" s="10"/>
    </row>
    <row r="4231">
      <c r="A4231" s="6"/>
      <c r="B4231" s="6" t="s">
        <v>6988</v>
      </c>
      <c r="C4231" s="8" t="s">
        <v>6989</v>
      </c>
      <c r="G4231" s="10"/>
    </row>
    <row r="4232">
      <c r="A4232" s="6"/>
      <c r="B4232" s="6" t="s">
        <v>6990</v>
      </c>
      <c r="C4232" s="8" t="s">
        <v>6991</v>
      </c>
      <c r="G4232" s="10"/>
    </row>
    <row r="4233">
      <c r="A4233" s="6"/>
      <c r="B4233" s="6" t="s">
        <v>6992</v>
      </c>
      <c r="C4233" s="8" t="s">
        <v>6993</v>
      </c>
      <c r="G4233" s="10"/>
    </row>
    <row r="4234">
      <c r="A4234" s="6"/>
      <c r="B4234" s="6" t="s">
        <v>6994</v>
      </c>
      <c r="C4234" s="8" t="s">
        <v>6995</v>
      </c>
      <c r="G4234" s="10"/>
    </row>
    <row r="4235">
      <c r="A4235" s="6"/>
      <c r="B4235" s="6" t="s">
        <v>6996</v>
      </c>
      <c r="C4235" s="8" t="s">
        <v>6997</v>
      </c>
      <c r="G4235" s="10"/>
    </row>
    <row r="4236">
      <c r="A4236" s="6"/>
      <c r="B4236" s="6" t="s">
        <v>6998</v>
      </c>
      <c r="C4236" s="8" t="s">
        <v>6999</v>
      </c>
      <c r="G4236" s="10"/>
    </row>
    <row r="4237">
      <c r="A4237" s="6"/>
      <c r="B4237" s="6" t="s">
        <v>7000</v>
      </c>
      <c r="C4237" s="8" t="s">
        <v>7001</v>
      </c>
      <c r="G4237" s="10"/>
    </row>
    <row r="4238">
      <c r="A4238" s="6"/>
      <c r="B4238" s="6" t="s">
        <v>7002</v>
      </c>
      <c r="C4238" s="8" t="s">
        <v>7003</v>
      </c>
      <c r="G4238" s="10"/>
    </row>
    <row r="4239">
      <c r="A4239" s="6"/>
      <c r="B4239" s="6" t="s">
        <v>7004</v>
      </c>
      <c r="C4239" s="8" t="s">
        <v>7005</v>
      </c>
      <c r="G4239" s="10"/>
    </row>
    <row r="4240">
      <c r="A4240" s="6"/>
      <c r="B4240" s="6" t="s">
        <v>7006</v>
      </c>
      <c r="C4240" s="8" t="s">
        <v>7007</v>
      </c>
      <c r="G4240" s="10"/>
    </row>
    <row r="4241">
      <c r="A4241" s="6"/>
      <c r="B4241" s="6" t="s">
        <v>7008</v>
      </c>
      <c r="C4241" s="8" t="s">
        <v>7009</v>
      </c>
      <c r="G4241" s="10"/>
    </row>
    <row r="4242">
      <c r="A4242" s="6"/>
      <c r="B4242" s="6" t="s">
        <v>7010</v>
      </c>
      <c r="C4242" s="8" t="s">
        <v>7011</v>
      </c>
      <c r="G4242" s="10"/>
    </row>
    <row r="4243">
      <c r="A4243" s="6"/>
      <c r="B4243" s="6" t="s">
        <v>7012</v>
      </c>
      <c r="C4243" s="8" t="s">
        <v>7013</v>
      </c>
      <c r="G4243" s="10"/>
    </row>
    <row r="4244">
      <c r="A4244" s="6"/>
      <c r="B4244" s="6" t="s">
        <v>7014</v>
      </c>
      <c r="C4244" s="8" t="s">
        <v>7015</v>
      </c>
      <c r="G4244" s="10"/>
    </row>
    <row r="4245">
      <c r="A4245" s="6"/>
      <c r="B4245" s="6" t="s">
        <v>7016</v>
      </c>
      <c r="C4245" s="8" t="s">
        <v>7017</v>
      </c>
      <c r="G4245" s="10"/>
    </row>
    <row r="4246">
      <c r="A4246" s="6"/>
      <c r="B4246" s="6" t="s">
        <v>7018</v>
      </c>
      <c r="C4246" s="8" t="s">
        <v>7019</v>
      </c>
      <c r="G4246" s="10"/>
    </row>
    <row r="4247">
      <c r="A4247" s="6"/>
      <c r="B4247" s="6" t="s">
        <v>7020</v>
      </c>
      <c r="C4247" s="8" t="s">
        <v>7021</v>
      </c>
      <c r="G4247" s="10"/>
    </row>
    <row r="4248">
      <c r="A4248" s="6"/>
      <c r="B4248" s="6" t="s">
        <v>7022</v>
      </c>
      <c r="C4248" s="8" t="s">
        <v>7023</v>
      </c>
      <c r="G4248" s="10"/>
    </row>
    <row r="4249">
      <c r="A4249" s="6"/>
      <c r="B4249" s="6" t="s">
        <v>7024</v>
      </c>
      <c r="C4249" s="8" t="s">
        <v>7025</v>
      </c>
      <c r="G4249" s="10"/>
    </row>
    <row r="4250">
      <c r="A4250" s="6"/>
      <c r="B4250" s="6" t="s">
        <v>7026</v>
      </c>
      <c r="C4250" s="8" t="s">
        <v>7027</v>
      </c>
      <c r="G4250" s="10"/>
    </row>
    <row r="4251">
      <c r="A4251" s="6"/>
      <c r="B4251" s="6" t="s">
        <v>7028</v>
      </c>
      <c r="C4251" s="8" t="s">
        <v>7029</v>
      </c>
      <c r="G4251" s="10"/>
    </row>
    <row r="4252">
      <c r="A4252" s="6"/>
      <c r="B4252" s="6" t="s">
        <v>7030</v>
      </c>
      <c r="C4252" s="8" t="s">
        <v>7031</v>
      </c>
      <c r="G4252" s="10"/>
    </row>
    <row r="4253">
      <c r="A4253" s="6"/>
      <c r="B4253" s="6" t="s">
        <v>7032</v>
      </c>
      <c r="C4253" s="8" t="s">
        <v>7033</v>
      </c>
      <c r="G4253" s="10"/>
    </row>
    <row r="4254">
      <c r="A4254" s="6"/>
      <c r="B4254" s="6" t="s">
        <v>7034</v>
      </c>
      <c r="C4254" s="8" t="s">
        <v>7035</v>
      </c>
      <c r="G4254" s="10"/>
    </row>
    <row r="4255">
      <c r="A4255" s="6"/>
      <c r="B4255" s="6" t="s">
        <v>7036</v>
      </c>
      <c r="C4255" s="8" t="s">
        <v>7037</v>
      </c>
      <c r="G4255" s="10"/>
    </row>
    <row r="4256">
      <c r="A4256" s="6"/>
      <c r="B4256" s="6" t="s">
        <v>7038</v>
      </c>
      <c r="C4256" s="8" t="s">
        <v>7039</v>
      </c>
      <c r="G4256" s="10"/>
    </row>
    <row r="4257">
      <c r="A4257" s="6"/>
      <c r="B4257" s="6" t="s">
        <v>7040</v>
      </c>
      <c r="C4257" s="8" t="s">
        <v>7041</v>
      </c>
      <c r="G4257" s="10"/>
    </row>
    <row r="4258">
      <c r="A4258" s="6"/>
      <c r="B4258" s="6" t="s">
        <v>7042</v>
      </c>
      <c r="C4258" s="8" t="s">
        <v>7043</v>
      </c>
      <c r="G4258" s="10"/>
    </row>
    <row r="4259">
      <c r="A4259" s="6"/>
      <c r="B4259" s="6" t="s">
        <v>7044</v>
      </c>
      <c r="C4259" s="8" t="s">
        <v>7045</v>
      </c>
      <c r="G4259" s="10"/>
    </row>
    <row r="4260">
      <c r="A4260" s="6"/>
      <c r="B4260" s="6" t="s">
        <v>7046</v>
      </c>
      <c r="C4260" s="8" t="s">
        <v>7047</v>
      </c>
      <c r="G4260" s="10"/>
    </row>
    <row r="4261">
      <c r="A4261" s="6"/>
      <c r="B4261" s="6" t="s">
        <v>7048</v>
      </c>
      <c r="C4261" s="8" t="s">
        <v>7049</v>
      </c>
      <c r="G4261" s="10"/>
    </row>
    <row r="4262">
      <c r="A4262" s="6"/>
      <c r="B4262" s="6" t="s">
        <v>7050</v>
      </c>
      <c r="C4262" s="8" t="s">
        <v>7051</v>
      </c>
      <c r="G4262" s="10"/>
    </row>
    <row r="4263">
      <c r="A4263" s="6"/>
      <c r="B4263" s="6" t="s">
        <v>7052</v>
      </c>
      <c r="C4263" s="8" t="s">
        <v>7053</v>
      </c>
      <c r="G4263" s="10"/>
    </row>
    <row r="4264">
      <c r="A4264" s="6"/>
      <c r="B4264" s="6" t="s">
        <v>7054</v>
      </c>
      <c r="C4264" s="8" t="s">
        <v>7055</v>
      </c>
      <c r="G4264" s="10"/>
    </row>
    <row r="4265">
      <c r="A4265" s="6"/>
      <c r="B4265" s="6" t="s">
        <v>7056</v>
      </c>
      <c r="C4265" s="8" t="s">
        <v>7057</v>
      </c>
      <c r="G4265" s="10"/>
    </row>
    <row r="4266">
      <c r="A4266" s="6"/>
      <c r="B4266" s="6" t="s">
        <v>7058</v>
      </c>
      <c r="C4266" s="8" t="s">
        <v>7059</v>
      </c>
      <c r="G4266" s="10"/>
    </row>
    <row r="4267">
      <c r="A4267" s="6"/>
      <c r="B4267" s="6" t="s">
        <v>7060</v>
      </c>
      <c r="C4267" s="8" t="s">
        <v>7061</v>
      </c>
      <c r="G4267" s="10"/>
    </row>
    <row r="4268">
      <c r="A4268" s="6"/>
      <c r="B4268" s="6" t="s">
        <v>7062</v>
      </c>
      <c r="C4268" s="8" t="s">
        <v>7063</v>
      </c>
      <c r="G4268" s="10"/>
    </row>
    <row r="4269">
      <c r="A4269" s="6"/>
      <c r="B4269" s="6" t="s">
        <v>7064</v>
      </c>
      <c r="C4269" s="8" t="s">
        <v>7065</v>
      </c>
      <c r="G4269" s="10"/>
    </row>
    <row r="4270">
      <c r="A4270" s="6"/>
      <c r="B4270" s="6" t="s">
        <v>7066</v>
      </c>
      <c r="C4270" s="8" t="s">
        <v>7067</v>
      </c>
      <c r="G4270" s="10"/>
    </row>
    <row r="4271">
      <c r="A4271" s="6"/>
      <c r="B4271" s="6" t="s">
        <v>7068</v>
      </c>
      <c r="C4271" s="8" t="s">
        <v>7069</v>
      </c>
      <c r="G4271" s="10"/>
    </row>
    <row r="4272">
      <c r="A4272" s="6"/>
      <c r="B4272" s="6" t="s">
        <v>7070</v>
      </c>
      <c r="C4272" s="8" t="s">
        <v>7071</v>
      </c>
      <c r="G4272" s="10"/>
    </row>
    <row r="4273">
      <c r="A4273" s="6"/>
      <c r="B4273" s="6" t="s">
        <v>7072</v>
      </c>
      <c r="C4273" s="8" t="s">
        <v>7073</v>
      </c>
      <c r="G4273" s="10"/>
    </row>
    <row r="4274">
      <c r="A4274" s="6"/>
      <c r="B4274" s="6" t="s">
        <v>7074</v>
      </c>
      <c r="C4274" s="8" t="s">
        <v>7075</v>
      </c>
      <c r="G4274" s="10"/>
    </row>
    <row r="4275">
      <c r="A4275" s="6"/>
      <c r="B4275" s="6" t="s">
        <v>7076</v>
      </c>
      <c r="C4275" s="8" t="s">
        <v>7077</v>
      </c>
      <c r="G4275" s="10"/>
    </row>
    <row r="4276">
      <c r="A4276" s="6"/>
      <c r="B4276" s="6" t="s">
        <v>7078</v>
      </c>
      <c r="C4276" s="8" t="s">
        <v>7079</v>
      </c>
      <c r="G4276" s="10"/>
    </row>
    <row r="4277">
      <c r="A4277" s="6"/>
      <c r="B4277" s="6" t="s">
        <v>7080</v>
      </c>
      <c r="C4277" s="8" t="s">
        <v>7081</v>
      </c>
      <c r="G4277" s="10"/>
    </row>
    <row r="4278">
      <c r="A4278" s="6"/>
      <c r="B4278" s="6" t="s">
        <v>7082</v>
      </c>
      <c r="C4278" s="8" t="s">
        <v>7083</v>
      </c>
      <c r="G4278" s="10"/>
    </row>
    <row r="4279">
      <c r="A4279" s="6"/>
      <c r="B4279" s="6" t="s">
        <v>7084</v>
      </c>
      <c r="C4279" s="8" t="s">
        <v>7085</v>
      </c>
      <c r="G4279" s="10"/>
    </row>
    <row r="4280">
      <c r="A4280" s="6"/>
      <c r="B4280" s="6" t="s">
        <v>7086</v>
      </c>
      <c r="C4280" s="8" t="s">
        <v>7087</v>
      </c>
      <c r="G4280" s="10"/>
    </row>
    <row r="4281">
      <c r="A4281" s="6"/>
      <c r="B4281" s="6" t="s">
        <v>7088</v>
      </c>
      <c r="C4281" s="8" t="s">
        <v>7089</v>
      </c>
      <c r="G4281" s="10"/>
    </row>
    <row r="4282">
      <c r="A4282" s="6"/>
      <c r="B4282" s="6" t="s">
        <v>7090</v>
      </c>
      <c r="C4282" s="8" t="s">
        <v>7091</v>
      </c>
      <c r="G4282" s="10"/>
    </row>
    <row r="4283">
      <c r="A4283" s="6"/>
      <c r="B4283" s="6" t="s">
        <v>7092</v>
      </c>
      <c r="C4283" s="8" t="s">
        <v>7093</v>
      </c>
      <c r="G4283" s="10"/>
    </row>
    <row r="4284">
      <c r="A4284" s="6"/>
      <c r="B4284" s="6" t="s">
        <v>7094</v>
      </c>
      <c r="C4284" s="8" t="s">
        <v>7095</v>
      </c>
      <c r="G4284" s="10"/>
    </row>
    <row r="4285">
      <c r="A4285" s="6"/>
      <c r="B4285" s="6" t="s">
        <v>7096</v>
      </c>
      <c r="C4285" s="8" t="s">
        <v>7097</v>
      </c>
      <c r="G4285" s="10"/>
    </row>
    <row r="4286">
      <c r="A4286" s="6"/>
      <c r="B4286" s="6" t="s">
        <v>7098</v>
      </c>
      <c r="C4286" s="8" t="s">
        <v>7099</v>
      </c>
      <c r="G4286" s="10"/>
    </row>
    <row r="4287">
      <c r="A4287" s="6"/>
      <c r="B4287" s="6" t="s">
        <v>7100</v>
      </c>
      <c r="C4287" s="8" t="s">
        <v>7101</v>
      </c>
      <c r="G4287" s="10"/>
    </row>
    <row r="4288">
      <c r="A4288" s="6"/>
      <c r="B4288" s="6" t="s">
        <v>7102</v>
      </c>
      <c r="C4288" s="8" t="s">
        <v>7103</v>
      </c>
      <c r="G4288" s="10"/>
    </row>
    <row r="4289">
      <c r="A4289" s="6"/>
      <c r="B4289" s="6" t="s">
        <v>7104</v>
      </c>
      <c r="C4289" s="8" t="s">
        <v>7105</v>
      </c>
      <c r="G4289" s="10"/>
    </row>
    <row r="4290">
      <c r="A4290" s="6"/>
      <c r="B4290" s="6" t="s">
        <v>7106</v>
      </c>
      <c r="C4290" s="8" t="s">
        <v>7107</v>
      </c>
      <c r="G4290" s="10"/>
    </row>
    <row r="4291">
      <c r="A4291" s="6"/>
      <c r="B4291" s="6" t="s">
        <v>7108</v>
      </c>
      <c r="C4291" s="8" t="s">
        <v>7109</v>
      </c>
      <c r="G4291" s="10"/>
    </row>
    <row r="4292">
      <c r="A4292" s="6"/>
      <c r="B4292" s="6" t="s">
        <v>7110</v>
      </c>
      <c r="C4292" s="8" t="s">
        <v>7111</v>
      </c>
      <c r="G4292" s="10"/>
    </row>
    <row r="4293">
      <c r="A4293" s="6"/>
      <c r="B4293" s="6" t="s">
        <v>7112</v>
      </c>
      <c r="C4293" s="8" t="s">
        <v>7113</v>
      </c>
      <c r="G4293" s="10"/>
    </row>
    <row r="4294">
      <c r="A4294" s="6"/>
      <c r="B4294" s="6" t="s">
        <v>7114</v>
      </c>
      <c r="C4294" s="8" t="s">
        <v>7115</v>
      </c>
      <c r="G4294" s="10"/>
    </row>
    <row r="4295">
      <c r="A4295" s="6"/>
      <c r="B4295" s="6" t="s">
        <v>7116</v>
      </c>
      <c r="C4295" s="8" t="s">
        <v>7117</v>
      </c>
      <c r="G4295" s="10"/>
    </row>
    <row r="4296">
      <c r="A4296" s="6"/>
      <c r="B4296" s="6" t="s">
        <v>7118</v>
      </c>
      <c r="C4296" s="8" t="s">
        <v>7119</v>
      </c>
      <c r="G4296" s="10"/>
    </row>
    <row r="4297">
      <c r="A4297" s="6"/>
      <c r="B4297" s="6" t="s">
        <v>7120</v>
      </c>
      <c r="C4297" s="8" t="s">
        <v>7121</v>
      </c>
      <c r="G4297" s="10"/>
    </row>
    <row r="4298">
      <c r="A4298" s="6"/>
      <c r="B4298" s="6" t="s">
        <v>7122</v>
      </c>
      <c r="C4298" s="8" t="s">
        <v>7123</v>
      </c>
      <c r="G4298" s="10"/>
    </row>
    <row r="4299">
      <c r="A4299" s="6"/>
      <c r="B4299" s="6" t="s">
        <v>7124</v>
      </c>
      <c r="C4299" s="8" t="s">
        <v>7125</v>
      </c>
      <c r="G4299" s="10"/>
    </row>
    <row r="4300">
      <c r="A4300" s="6"/>
      <c r="B4300" s="6" t="s">
        <v>7126</v>
      </c>
      <c r="C4300" s="8" t="s">
        <v>7127</v>
      </c>
      <c r="G4300" s="10"/>
    </row>
    <row r="4301">
      <c r="A4301" s="6"/>
      <c r="B4301" s="6" t="s">
        <v>7128</v>
      </c>
      <c r="C4301" s="8" t="s">
        <v>7129</v>
      </c>
      <c r="G4301" s="10"/>
    </row>
    <row r="4302">
      <c r="A4302" s="6"/>
      <c r="B4302" s="6" t="s">
        <v>7130</v>
      </c>
      <c r="C4302" s="8" t="s">
        <v>7131</v>
      </c>
      <c r="G4302" s="10"/>
    </row>
    <row r="4303">
      <c r="A4303" s="6"/>
      <c r="B4303" s="6" t="s">
        <v>7132</v>
      </c>
      <c r="C4303" s="8" t="s">
        <v>7133</v>
      </c>
      <c r="G4303" s="10"/>
    </row>
    <row r="4304">
      <c r="A4304" s="6"/>
      <c r="B4304" s="6" t="s">
        <v>7134</v>
      </c>
      <c r="C4304" s="8" t="s">
        <v>7135</v>
      </c>
      <c r="G4304" s="10"/>
    </row>
    <row r="4305">
      <c r="A4305" s="6"/>
      <c r="B4305" s="6" t="s">
        <v>7136</v>
      </c>
      <c r="C4305" s="8" t="s">
        <v>7137</v>
      </c>
      <c r="G4305" s="10"/>
    </row>
    <row r="4306">
      <c r="A4306" s="6"/>
      <c r="B4306" s="6" t="s">
        <v>7138</v>
      </c>
      <c r="C4306" s="8" t="s">
        <v>7139</v>
      </c>
      <c r="G4306" s="10"/>
    </row>
    <row r="4307">
      <c r="A4307" s="6"/>
      <c r="B4307" s="6" t="s">
        <v>7140</v>
      </c>
      <c r="C4307" s="8" t="s">
        <v>7141</v>
      </c>
      <c r="G4307" s="10"/>
    </row>
    <row r="4308">
      <c r="A4308" s="6"/>
      <c r="B4308" s="6" t="s">
        <v>7142</v>
      </c>
      <c r="C4308" s="8" t="s">
        <v>7143</v>
      </c>
      <c r="G4308" s="10"/>
    </row>
    <row r="4309">
      <c r="A4309" s="6"/>
      <c r="B4309" s="6" t="s">
        <v>7144</v>
      </c>
      <c r="C4309" s="8" t="s">
        <v>7145</v>
      </c>
      <c r="G4309" s="10"/>
    </row>
    <row r="4310">
      <c r="A4310" s="6"/>
      <c r="B4310" s="6" t="s">
        <v>7146</v>
      </c>
      <c r="C4310" s="8" t="s">
        <v>7147</v>
      </c>
      <c r="G4310" s="10"/>
    </row>
    <row r="4311">
      <c r="A4311" s="6"/>
      <c r="B4311" s="6" t="s">
        <v>7148</v>
      </c>
      <c r="C4311" s="8" t="s">
        <v>7149</v>
      </c>
      <c r="G4311" s="10"/>
    </row>
    <row r="4312">
      <c r="A4312" s="6"/>
      <c r="B4312" s="6" t="s">
        <v>7150</v>
      </c>
      <c r="C4312" s="8" t="s">
        <v>7151</v>
      </c>
      <c r="G4312" s="10"/>
    </row>
    <row r="4313">
      <c r="A4313" s="6"/>
      <c r="B4313" s="6" t="s">
        <v>7152</v>
      </c>
      <c r="C4313" s="8" t="s">
        <v>7153</v>
      </c>
      <c r="G4313" s="10"/>
    </row>
    <row r="4314">
      <c r="A4314" s="6"/>
      <c r="B4314" s="6" t="s">
        <v>7154</v>
      </c>
      <c r="C4314" s="8" t="s">
        <v>7155</v>
      </c>
      <c r="G4314" s="10"/>
    </row>
    <row r="4315">
      <c r="A4315" s="6"/>
      <c r="B4315" s="6" t="s">
        <v>7156</v>
      </c>
      <c r="C4315" s="8" t="s">
        <v>7157</v>
      </c>
      <c r="G4315" s="10"/>
    </row>
    <row r="4316">
      <c r="A4316" s="6"/>
      <c r="B4316" s="6" t="s">
        <v>7158</v>
      </c>
      <c r="C4316" s="8" t="s">
        <v>466</v>
      </c>
      <c r="G4316" s="10"/>
    </row>
    <row r="4317">
      <c r="A4317" s="6"/>
      <c r="B4317" s="6" t="s">
        <v>7159</v>
      </c>
      <c r="C4317" s="8" t="s">
        <v>7160</v>
      </c>
      <c r="G4317" s="10"/>
    </row>
    <row r="4318">
      <c r="A4318" s="6"/>
      <c r="B4318" s="6" t="s">
        <v>7161</v>
      </c>
      <c r="C4318" s="8" t="s">
        <v>7162</v>
      </c>
      <c r="G4318" s="10"/>
    </row>
    <row r="4319">
      <c r="A4319" s="6"/>
      <c r="B4319" s="6" t="s">
        <v>7163</v>
      </c>
      <c r="C4319" s="8" t="s">
        <v>7164</v>
      </c>
      <c r="G4319" s="10"/>
    </row>
    <row r="4320">
      <c r="A4320" s="6"/>
      <c r="B4320" s="6" t="s">
        <v>7165</v>
      </c>
      <c r="C4320" s="8" t="s">
        <v>7166</v>
      </c>
      <c r="G4320" s="10"/>
    </row>
    <row r="4321">
      <c r="A4321" s="6"/>
      <c r="B4321" s="6" t="s">
        <v>7167</v>
      </c>
      <c r="C4321" s="8" t="s">
        <v>7168</v>
      </c>
      <c r="G4321" s="10"/>
    </row>
    <row r="4322">
      <c r="A4322" s="6"/>
      <c r="B4322" s="6" t="s">
        <v>7169</v>
      </c>
      <c r="C4322" s="8" t="s">
        <v>7170</v>
      </c>
      <c r="G4322" s="10"/>
    </row>
    <row r="4323">
      <c r="A4323" s="6"/>
      <c r="B4323" s="6" t="s">
        <v>7171</v>
      </c>
      <c r="C4323" s="8" t="s">
        <v>7172</v>
      </c>
      <c r="G4323" s="10"/>
    </row>
    <row r="4324">
      <c r="A4324" s="6"/>
      <c r="B4324" s="6" t="s">
        <v>7173</v>
      </c>
      <c r="C4324" s="8" t="s">
        <v>7174</v>
      </c>
      <c r="G4324" s="10"/>
    </row>
    <row r="4325">
      <c r="A4325" s="6"/>
      <c r="B4325" s="6" t="s">
        <v>7175</v>
      </c>
      <c r="C4325" s="8" t="s">
        <v>7176</v>
      </c>
      <c r="G4325" s="10"/>
    </row>
    <row r="4326">
      <c r="A4326" s="6"/>
      <c r="B4326" s="6" t="s">
        <v>7177</v>
      </c>
      <c r="C4326" s="8" t="s">
        <v>7178</v>
      </c>
      <c r="G4326" s="10"/>
    </row>
    <row r="4327">
      <c r="A4327" s="6"/>
      <c r="B4327" s="6" t="s">
        <v>7179</v>
      </c>
      <c r="C4327" s="8" t="s">
        <v>7180</v>
      </c>
      <c r="G4327" s="10"/>
    </row>
    <row r="4328">
      <c r="A4328" s="6"/>
      <c r="B4328" s="6" t="s">
        <v>7181</v>
      </c>
      <c r="C4328" s="8" t="s">
        <v>7182</v>
      </c>
      <c r="G4328" s="10"/>
    </row>
    <row r="4329">
      <c r="A4329" s="6"/>
      <c r="B4329" s="6" t="s">
        <v>7183</v>
      </c>
      <c r="C4329" s="8" t="s">
        <v>7184</v>
      </c>
      <c r="G4329" s="10"/>
    </row>
    <row r="4330">
      <c r="A4330" s="6"/>
      <c r="B4330" s="6" t="s">
        <v>7185</v>
      </c>
      <c r="C4330" s="8" t="s">
        <v>7186</v>
      </c>
      <c r="G4330" s="10"/>
    </row>
    <row r="4331">
      <c r="A4331" s="6"/>
      <c r="B4331" s="6" t="s">
        <v>7187</v>
      </c>
      <c r="C4331" s="8" t="s">
        <v>7188</v>
      </c>
      <c r="G4331" s="10"/>
    </row>
    <row r="4332">
      <c r="A4332" s="6"/>
      <c r="B4332" s="6" t="s">
        <v>7189</v>
      </c>
      <c r="C4332" s="8" t="s">
        <v>7190</v>
      </c>
      <c r="G4332" s="10"/>
    </row>
    <row r="4333">
      <c r="A4333" s="6"/>
      <c r="B4333" s="6" t="s">
        <v>7191</v>
      </c>
      <c r="C4333" s="8" t="s">
        <v>7192</v>
      </c>
      <c r="G4333" s="10"/>
    </row>
    <row r="4334">
      <c r="A4334" s="6"/>
      <c r="B4334" s="6" t="s">
        <v>7193</v>
      </c>
      <c r="C4334" s="8" t="s">
        <v>7194</v>
      </c>
      <c r="G4334" s="10"/>
    </row>
    <row r="4335">
      <c r="A4335" s="6"/>
      <c r="B4335" s="6" t="s">
        <v>7195</v>
      </c>
      <c r="C4335" s="8" t="s">
        <v>7196</v>
      </c>
      <c r="G4335" s="10"/>
    </row>
    <row r="4336">
      <c r="A4336" s="6"/>
      <c r="B4336" s="6" t="s">
        <v>7197</v>
      </c>
      <c r="C4336" s="8" t="s">
        <v>7198</v>
      </c>
      <c r="G4336" s="10"/>
    </row>
    <row r="4337">
      <c r="A4337" s="6"/>
      <c r="B4337" s="6" t="s">
        <v>7199</v>
      </c>
      <c r="C4337" s="8" t="s">
        <v>7200</v>
      </c>
      <c r="G4337" s="10"/>
    </row>
    <row r="4338">
      <c r="A4338" s="6"/>
      <c r="B4338" s="6" t="s">
        <v>7201</v>
      </c>
      <c r="C4338" s="8" t="s">
        <v>7202</v>
      </c>
      <c r="G4338" s="10"/>
    </row>
    <row r="4339">
      <c r="A4339" s="6"/>
      <c r="B4339" s="6" t="s">
        <v>7203</v>
      </c>
      <c r="C4339" s="8" t="s">
        <v>7204</v>
      </c>
      <c r="G4339" s="10"/>
    </row>
    <row r="4340">
      <c r="A4340" s="6"/>
      <c r="B4340" s="6" t="s">
        <v>7205</v>
      </c>
      <c r="C4340" s="8" t="s">
        <v>7206</v>
      </c>
      <c r="G4340" s="10"/>
    </row>
    <row r="4341">
      <c r="A4341" s="6"/>
      <c r="B4341" s="6" t="s">
        <v>7207</v>
      </c>
      <c r="C4341" s="8" t="s">
        <v>7208</v>
      </c>
      <c r="G4341" s="10"/>
    </row>
    <row r="4342">
      <c r="A4342" s="6"/>
      <c r="B4342" s="6" t="s">
        <v>7209</v>
      </c>
      <c r="C4342" s="8" t="s">
        <v>1308</v>
      </c>
      <c r="G4342" s="10"/>
    </row>
    <row r="4343">
      <c r="A4343" s="6"/>
      <c r="B4343" s="6" t="s">
        <v>7210</v>
      </c>
      <c r="C4343" s="8" t="s">
        <v>7211</v>
      </c>
      <c r="G4343" s="10"/>
    </row>
    <row r="4344">
      <c r="A4344" s="6"/>
      <c r="B4344" s="6" t="s">
        <v>7212</v>
      </c>
      <c r="C4344" s="8" t="s">
        <v>7213</v>
      </c>
      <c r="G4344" s="10"/>
    </row>
    <row r="4345">
      <c r="A4345" s="6"/>
      <c r="B4345" s="6" t="s">
        <v>7214</v>
      </c>
      <c r="C4345" s="8" t="s">
        <v>7215</v>
      </c>
      <c r="G4345" s="10"/>
    </row>
    <row r="4346">
      <c r="A4346" s="6"/>
      <c r="B4346" s="6" t="s">
        <v>7216</v>
      </c>
      <c r="C4346" s="8" t="s">
        <v>7217</v>
      </c>
      <c r="G4346" s="10"/>
    </row>
    <row r="4347">
      <c r="A4347" s="6"/>
      <c r="B4347" s="6" t="s">
        <v>7218</v>
      </c>
      <c r="C4347" s="8" t="s">
        <v>7219</v>
      </c>
      <c r="G4347" s="10"/>
    </row>
    <row r="4348">
      <c r="A4348" s="6"/>
      <c r="B4348" s="6" t="s">
        <v>7220</v>
      </c>
      <c r="C4348" s="8" t="s">
        <v>7221</v>
      </c>
      <c r="G4348" s="10"/>
    </row>
    <row r="4349">
      <c r="A4349" s="6"/>
      <c r="B4349" s="6" t="s">
        <v>7222</v>
      </c>
      <c r="C4349" s="8" t="s">
        <v>7223</v>
      </c>
      <c r="G4349" s="10"/>
    </row>
    <row r="4350">
      <c r="A4350" s="6"/>
      <c r="B4350" s="6" t="s">
        <v>7224</v>
      </c>
      <c r="C4350" s="8" t="s">
        <v>7225</v>
      </c>
      <c r="G4350" s="10"/>
    </row>
    <row r="4351">
      <c r="A4351" s="6"/>
      <c r="B4351" s="6" t="s">
        <v>7226</v>
      </c>
      <c r="C4351" s="8" t="s">
        <v>7227</v>
      </c>
      <c r="G4351" s="10"/>
    </row>
    <row r="4352">
      <c r="A4352" s="6"/>
      <c r="B4352" s="6" t="s">
        <v>7228</v>
      </c>
      <c r="C4352" s="8" t="s">
        <v>7229</v>
      </c>
      <c r="G4352" s="10"/>
    </row>
    <row r="4353">
      <c r="A4353" s="6"/>
      <c r="B4353" s="6" t="s">
        <v>7230</v>
      </c>
      <c r="C4353" s="8" t="s">
        <v>7231</v>
      </c>
      <c r="G4353" s="10"/>
    </row>
    <row r="4354">
      <c r="A4354" s="6"/>
      <c r="B4354" s="6" t="s">
        <v>7232</v>
      </c>
      <c r="C4354" s="8" t="s">
        <v>7233</v>
      </c>
      <c r="G4354" s="10"/>
    </row>
    <row r="4355">
      <c r="A4355" s="6"/>
      <c r="B4355" s="6" t="s">
        <v>7234</v>
      </c>
      <c r="C4355" s="8" t="s">
        <v>7235</v>
      </c>
      <c r="G4355" s="10"/>
    </row>
    <row r="4356">
      <c r="A4356" s="6"/>
      <c r="B4356" s="6" t="s">
        <v>7236</v>
      </c>
      <c r="C4356" s="8" t="s">
        <v>7237</v>
      </c>
      <c r="G4356" s="10"/>
    </row>
    <row r="4357">
      <c r="A4357" s="6"/>
      <c r="B4357" s="6" t="s">
        <v>7238</v>
      </c>
      <c r="C4357" s="8" t="s">
        <v>7239</v>
      </c>
      <c r="G4357" s="10"/>
    </row>
    <row r="4358">
      <c r="A4358" s="6"/>
      <c r="B4358" s="6" t="s">
        <v>7240</v>
      </c>
      <c r="C4358" s="8" t="s">
        <v>7241</v>
      </c>
      <c r="G4358" s="10"/>
    </row>
    <row r="4359">
      <c r="A4359" s="6"/>
      <c r="B4359" s="6" t="s">
        <v>7242</v>
      </c>
      <c r="C4359" s="8" t="s">
        <v>7243</v>
      </c>
      <c r="G4359" s="10"/>
    </row>
    <row r="4360">
      <c r="A4360" s="6"/>
      <c r="B4360" s="6" t="s">
        <v>7244</v>
      </c>
      <c r="C4360" s="8" t="s">
        <v>7245</v>
      </c>
      <c r="G4360" s="10"/>
    </row>
    <row r="4361">
      <c r="A4361" s="6"/>
      <c r="B4361" s="6" t="s">
        <v>7246</v>
      </c>
      <c r="C4361" s="8" t="s">
        <v>7247</v>
      </c>
      <c r="G4361" s="10"/>
    </row>
    <row r="4362">
      <c r="A4362" s="6"/>
      <c r="B4362" s="6" t="s">
        <v>7248</v>
      </c>
      <c r="C4362" s="8" t="s">
        <v>901</v>
      </c>
      <c r="G4362" s="10"/>
    </row>
    <row r="4363">
      <c r="A4363" s="6"/>
      <c r="B4363" s="6" t="s">
        <v>7249</v>
      </c>
      <c r="C4363" s="8" t="s">
        <v>7250</v>
      </c>
      <c r="G4363" s="10"/>
    </row>
    <row r="4364">
      <c r="A4364" s="6"/>
      <c r="B4364" s="6" t="s">
        <v>7251</v>
      </c>
      <c r="C4364" s="8" t="s">
        <v>7252</v>
      </c>
      <c r="G4364" s="10"/>
    </row>
    <row r="4365">
      <c r="A4365" s="6"/>
      <c r="B4365" s="6" t="s">
        <v>7253</v>
      </c>
      <c r="C4365" s="8" t="s">
        <v>7254</v>
      </c>
      <c r="G4365" s="10"/>
    </row>
    <row r="4366">
      <c r="A4366" s="6"/>
      <c r="B4366" s="6" t="s">
        <v>7255</v>
      </c>
      <c r="C4366" s="8" t="s">
        <v>7256</v>
      </c>
      <c r="G4366" s="10"/>
    </row>
    <row r="4367">
      <c r="A4367" s="6"/>
      <c r="B4367" s="6" t="s">
        <v>7257</v>
      </c>
      <c r="C4367" s="8" t="s">
        <v>7258</v>
      </c>
      <c r="G4367" s="10"/>
    </row>
    <row r="4368">
      <c r="A4368" s="6"/>
      <c r="B4368" s="6" t="s">
        <v>7259</v>
      </c>
      <c r="C4368" s="8" t="s">
        <v>7260</v>
      </c>
      <c r="G4368" s="10"/>
    </row>
    <row r="4369">
      <c r="A4369" s="6"/>
      <c r="B4369" s="6" t="s">
        <v>7261</v>
      </c>
      <c r="C4369" s="8" t="s">
        <v>7262</v>
      </c>
      <c r="G4369" s="10"/>
    </row>
    <row r="4370">
      <c r="A4370" s="6"/>
      <c r="B4370" s="6" t="s">
        <v>7263</v>
      </c>
      <c r="C4370" s="8" t="s">
        <v>7264</v>
      </c>
      <c r="G4370" s="10"/>
    </row>
    <row r="4371">
      <c r="A4371" s="6"/>
      <c r="B4371" s="6" t="s">
        <v>7265</v>
      </c>
      <c r="C4371" s="8" t="s">
        <v>7266</v>
      </c>
      <c r="G4371" s="10"/>
    </row>
    <row r="4372">
      <c r="A4372" s="6"/>
      <c r="B4372" s="6" t="s">
        <v>7267</v>
      </c>
      <c r="C4372" s="8" t="s">
        <v>7268</v>
      </c>
      <c r="G4372" s="10"/>
    </row>
    <row r="4373">
      <c r="A4373" s="6"/>
      <c r="B4373" s="6" t="s">
        <v>7269</v>
      </c>
      <c r="C4373" s="8" t="s">
        <v>7270</v>
      </c>
      <c r="G4373" s="10"/>
    </row>
    <row r="4374">
      <c r="A4374" s="6"/>
      <c r="B4374" s="6" t="s">
        <v>7271</v>
      </c>
      <c r="C4374" s="8" t="s">
        <v>7272</v>
      </c>
      <c r="G4374" s="10"/>
    </row>
    <row r="4375">
      <c r="A4375" s="6"/>
      <c r="B4375" s="6" t="s">
        <v>7273</v>
      </c>
      <c r="C4375" s="8" t="s">
        <v>7274</v>
      </c>
      <c r="G4375" s="10"/>
    </row>
    <row r="4376">
      <c r="A4376" s="6"/>
      <c r="B4376" s="6" t="s">
        <v>7275</v>
      </c>
      <c r="C4376" s="8" t="s">
        <v>7276</v>
      </c>
      <c r="G4376" s="10"/>
    </row>
    <row r="4377">
      <c r="A4377" s="6"/>
      <c r="B4377" s="6" t="s">
        <v>7277</v>
      </c>
      <c r="C4377" s="8" t="s">
        <v>7278</v>
      </c>
      <c r="G4377" s="10"/>
    </row>
    <row r="4378">
      <c r="A4378" s="6"/>
      <c r="B4378" s="6" t="s">
        <v>7279</v>
      </c>
      <c r="C4378" s="8" t="s">
        <v>7280</v>
      </c>
      <c r="G4378" s="10"/>
    </row>
    <row r="4379">
      <c r="A4379" s="6"/>
      <c r="B4379" s="6" t="s">
        <v>7281</v>
      </c>
      <c r="C4379" s="8" t="s">
        <v>7282</v>
      </c>
      <c r="G4379" s="10"/>
    </row>
    <row r="4380">
      <c r="A4380" s="6"/>
      <c r="B4380" s="6" t="s">
        <v>7283</v>
      </c>
      <c r="C4380" s="8" t="s">
        <v>7284</v>
      </c>
      <c r="G4380" s="10"/>
    </row>
    <row r="4381">
      <c r="A4381" s="6"/>
      <c r="B4381" s="6" t="s">
        <v>7285</v>
      </c>
      <c r="C4381" s="8" t="s">
        <v>7286</v>
      </c>
      <c r="G4381" s="10"/>
    </row>
    <row r="4382">
      <c r="A4382" s="6"/>
      <c r="B4382" s="6" t="s">
        <v>7287</v>
      </c>
      <c r="C4382" s="8" t="s">
        <v>7288</v>
      </c>
      <c r="G4382" s="10"/>
    </row>
    <row r="4383">
      <c r="A4383" s="6"/>
      <c r="B4383" s="6" t="s">
        <v>7289</v>
      </c>
      <c r="C4383" s="8" t="s">
        <v>7290</v>
      </c>
      <c r="G4383" s="10"/>
    </row>
    <row r="4384">
      <c r="A4384" s="6"/>
      <c r="B4384" s="6" t="s">
        <v>7291</v>
      </c>
      <c r="C4384" s="8" t="s">
        <v>7292</v>
      </c>
      <c r="G4384" s="10"/>
    </row>
    <row r="4385">
      <c r="A4385" s="6"/>
      <c r="B4385" s="6" t="s">
        <v>7293</v>
      </c>
      <c r="C4385" s="8" t="s">
        <v>7294</v>
      </c>
      <c r="G4385" s="10"/>
    </row>
    <row r="4386">
      <c r="A4386" s="6"/>
      <c r="B4386" s="6" t="s">
        <v>7295</v>
      </c>
      <c r="C4386" s="8" t="s">
        <v>7296</v>
      </c>
      <c r="G4386" s="10"/>
    </row>
    <row r="4387">
      <c r="A4387" s="6"/>
      <c r="B4387" s="6" t="s">
        <v>7297</v>
      </c>
      <c r="C4387" s="8" t="s">
        <v>7298</v>
      </c>
      <c r="G4387" s="10"/>
    </row>
    <row r="4388">
      <c r="A4388" s="6"/>
      <c r="B4388" s="6" t="s">
        <v>7299</v>
      </c>
      <c r="C4388" s="8" t="s">
        <v>7300</v>
      </c>
      <c r="G4388" s="10"/>
    </row>
    <row r="4389">
      <c r="A4389" s="6"/>
      <c r="B4389" s="6" t="s">
        <v>7301</v>
      </c>
      <c r="C4389" s="8" t="s">
        <v>7302</v>
      </c>
      <c r="G4389" s="10"/>
    </row>
    <row r="4390">
      <c r="A4390" s="6"/>
      <c r="B4390" s="6" t="s">
        <v>7303</v>
      </c>
      <c r="C4390" s="8" t="s">
        <v>7304</v>
      </c>
      <c r="G4390" s="10"/>
    </row>
    <row r="4391">
      <c r="A4391" s="6"/>
      <c r="B4391" s="6" t="s">
        <v>7305</v>
      </c>
      <c r="C4391" s="8" t="s">
        <v>7306</v>
      </c>
      <c r="G4391" s="10"/>
    </row>
    <row r="4392">
      <c r="A4392" s="6"/>
      <c r="B4392" s="6" t="s">
        <v>7307</v>
      </c>
      <c r="C4392" s="8" t="s">
        <v>7308</v>
      </c>
      <c r="G4392" s="10"/>
    </row>
    <row r="4393">
      <c r="A4393" s="6"/>
      <c r="B4393" s="6" t="s">
        <v>7309</v>
      </c>
      <c r="C4393" s="8" t="s">
        <v>7310</v>
      </c>
      <c r="G4393" s="10"/>
    </row>
    <row r="4394">
      <c r="A4394" s="6"/>
      <c r="B4394" s="6" t="s">
        <v>7311</v>
      </c>
      <c r="C4394" s="8" t="s">
        <v>7312</v>
      </c>
      <c r="G4394" s="10"/>
    </row>
    <row r="4395">
      <c r="A4395" s="6"/>
      <c r="B4395" s="6" t="s">
        <v>7313</v>
      </c>
      <c r="C4395" s="8" t="s">
        <v>7314</v>
      </c>
      <c r="G4395" s="10"/>
    </row>
    <row r="4396">
      <c r="A4396" s="6"/>
      <c r="B4396" s="6" t="s">
        <v>7315</v>
      </c>
      <c r="C4396" s="8" t="s">
        <v>7316</v>
      </c>
      <c r="G4396" s="10"/>
    </row>
    <row r="4397">
      <c r="A4397" s="6"/>
      <c r="B4397" s="6" t="s">
        <v>7317</v>
      </c>
      <c r="C4397" s="8" t="s">
        <v>7318</v>
      </c>
      <c r="G4397" s="10"/>
    </row>
    <row r="4398">
      <c r="A4398" s="6"/>
      <c r="B4398" s="6" t="s">
        <v>7319</v>
      </c>
      <c r="C4398" s="8" t="s">
        <v>7320</v>
      </c>
      <c r="G4398" s="10"/>
    </row>
    <row r="4399">
      <c r="A4399" s="6"/>
      <c r="B4399" s="6" t="s">
        <v>7321</v>
      </c>
      <c r="C4399" s="8" t="s">
        <v>7322</v>
      </c>
      <c r="G4399" s="10"/>
    </row>
    <row r="4400">
      <c r="A4400" s="6"/>
      <c r="B4400" s="6" t="s">
        <v>7323</v>
      </c>
      <c r="C4400" s="8" t="s">
        <v>7324</v>
      </c>
      <c r="G4400" s="10"/>
    </row>
    <row r="4401">
      <c r="A4401" s="6"/>
      <c r="B4401" s="6" t="s">
        <v>7325</v>
      </c>
      <c r="C4401" s="8" t="s">
        <v>7326</v>
      </c>
      <c r="G4401" s="10"/>
    </row>
    <row r="4402">
      <c r="A4402" s="6"/>
      <c r="B4402" s="6" t="s">
        <v>7327</v>
      </c>
      <c r="C4402" s="8" t="s">
        <v>7328</v>
      </c>
      <c r="G4402" s="10"/>
    </row>
    <row r="4403">
      <c r="A4403" s="6"/>
      <c r="B4403" s="6" t="s">
        <v>7329</v>
      </c>
      <c r="C4403" s="8" t="s">
        <v>7330</v>
      </c>
      <c r="G4403" s="10"/>
    </row>
    <row r="4404">
      <c r="A4404" s="6"/>
      <c r="B4404" s="6" t="s">
        <v>7331</v>
      </c>
      <c r="C4404" s="8" t="s">
        <v>7332</v>
      </c>
      <c r="G4404" s="10"/>
    </row>
    <row r="4405">
      <c r="A4405" s="6"/>
      <c r="B4405" s="6" t="s">
        <v>7333</v>
      </c>
      <c r="C4405" s="8" t="s">
        <v>7334</v>
      </c>
      <c r="G4405" s="10"/>
    </row>
    <row r="4406">
      <c r="A4406" s="6"/>
      <c r="B4406" s="6" t="s">
        <v>7335</v>
      </c>
      <c r="C4406" s="8" t="s">
        <v>7336</v>
      </c>
      <c r="G4406" s="10"/>
    </row>
    <row r="4407">
      <c r="A4407" s="6"/>
      <c r="B4407" s="6" t="s">
        <v>7337</v>
      </c>
      <c r="C4407" s="8" t="s">
        <v>7338</v>
      </c>
      <c r="G4407" s="10"/>
    </row>
    <row r="4408">
      <c r="A4408" s="6"/>
      <c r="B4408" s="6" t="s">
        <v>7339</v>
      </c>
      <c r="C4408" s="8" t="s">
        <v>7340</v>
      </c>
      <c r="G4408" s="10"/>
    </row>
    <row r="4409">
      <c r="A4409" s="6"/>
      <c r="B4409" s="6" t="s">
        <v>7341</v>
      </c>
      <c r="C4409" s="8" t="s">
        <v>7342</v>
      </c>
      <c r="G4409" s="10"/>
    </row>
    <row r="4410">
      <c r="A4410" s="6"/>
      <c r="B4410" s="6" t="s">
        <v>7343</v>
      </c>
      <c r="C4410" s="8" t="s">
        <v>7344</v>
      </c>
      <c r="G4410" s="10"/>
    </row>
    <row r="4411">
      <c r="A4411" s="6"/>
      <c r="B4411" s="6" t="s">
        <v>7345</v>
      </c>
      <c r="C4411" s="8" t="s">
        <v>7346</v>
      </c>
      <c r="G4411" s="10"/>
    </row>
    <row r="4412">
      <c r="A4412" s="6"/>
      <c r="B4412" s="6" t="s">
        <v>7347</v>
      </c>
      <c r="C4412" s="8" t="s">
        <v>7348</v>
      </c>
      <c r="G4412" s="10"/>
    </row>
    <row r="4413">
      <c r="A4413" s="6"/>
      <c r="B4413" s="6" t="s">
        <v>7349</v>
      </c>
      <c r="C4413" s="8" t="s">
        <v>7350</v>
      </c>
      <c r="G4413" s="10"/>
    </row>
    <row r="4414">
      <c r="A4414" s="6"/>
      <c r="B4414" s="6" t="s">
        <v>7351</v>
      </c>
      <c r="C4414" s="8" t="s">
        <v>7352</v>
      </c>
      <c r="G4414" s="10"/>
    </row>
    <row r="4415">
      <c r="A4415" s="6"/>
      <c r="B4415" s="6" t="s">
        <v>7353</v>
      </c>
      <c r="C4415" s="8" t="s">
        <v>7354</v>
      </c>
      <c r="G4415" s="10"/>
    </row>
    <row r="4416">
      <c r="A4416" s="6"/>
      <c r="B4416" s="6" t="s">
        <v>7355</v>
      </c>
      <c r="C4416" s="8" t="s">
        <v>7356</v>
      </c>
      <c r="G4416" s="10"/>
    </row>
    <row r="4417">
      <c r="A4417" s="6"/>
      <c r="B4417" s="6" t="s">
        <v>7357</v>
      </c>
      <c r="C4417" s="8" t="s">
        <v>466</v>
      </c>
      <c r="G4417" s="10"/>
    </row>
    <row r="4418">
      <c r="A4418" s="6"/>
      <c r="B4418" s="6" t="s">
        <v>7358</v>
      </c>
      <c r="C4418" s="8" t="s">
        <v>7359</v>
      </c>
      <c r="G4418" s="10"/>
    </row>
    <row r="4419">
      <c r="A4419" s="6"/>
      <c r="B4419" s="6" t="s">
        <v>7360</v>
      </c>
      <c r="C4419" s="8" t="s">
        <v>7361</v>
      </c>
      <c r="G4419" s="10"/>
    </row>
    <row r="4420">
      <c r="A4420" s="6"/>
      <c r="B4420" s="6" t="s">
        <v>7362</v>
      </c>
      <c r="C4420" s="8" t="s">
        <v>7363</v>
      </c>
      <c r="G4420" s="10"/>
    </row>
    <row r="4421">
      <c r="A4421" s="6"/>
      <c r="B4421" s="6" t="s">
        <v>7364</v>
      </c>
      <c r="C4421" s="8" t="s">
        <v>7365</v>
      </c>
      <c r="G4421" s="10"/>
    </row>
    <row r="4422">
      <c r="A4422" s="6"/>
      <c r="B4422" s="6" t="s">
        <v>7366</v>
      </c>
      <c r="C4422" s="8" t="s">
        <v>7367</v>
      </c>
      <c r="G4422" s="10"/>
    </row>
    <row r="4423">
      <c r="A4423" s="6"/>
      <c r="B4423" s="6" t="s">
        <v>7368</v>
      </c>
      <c r="C4423" s="8" t="s">
        <v>7369</v>
      </c>
      <c r="G4423" s="10"/>
    </row>
    <row r="4424">
      <c r="A4424" s="6"/>
      <c r="B4424" s="6" t="s">
        <v>7370</v>
      </c>
      <c r="C4424" s="8" t="s">
        <v>7371</v>
      </c>
      <c r="G4424" s="10"/>
    </row>
    <row r="4425">
      <c r="A4425" s="6"/>
      <c r="B4425" s="6" t="s">
        <v>7372</v>
      </c>
      <c r="C4425" s="8" t="s">
        <v>7373</v>
      </c>
      <c r="G4425" s="10"/>
    </row>
    <row r="4426">
      <c r="A4426" s="6"/>
      <c r="B4426" s="6" t="s">
        <v>7374</v>
      </c>
      <c r="C4426" s="8" t="s">
        <v>7375</v>
      </c>
      <c r="G4426" s="10"/>
    </row>
    <row r="4427">
      <c r="A4427" s="6"/>
      <c r="B4427" s="6" t="s">
        <v>7376</v>
      </c>
      <c r="C4427" s="8" t="s">
        <v>7377</v>
      </c>
      <c r="G4427" s="10"/>
    </row>
    <row r="4428">
      <c r="A4428" s="6"/>
      <c r="B4428" s="6" t="s">
        <v>7378</v>
      </c>
      <c r="C4428" s="8" t="s">
        <v>7379</v>
      </c>
      <c r="G4428" s="10"/>
    </row>
    <row r="4429">
      <c r="A4429" s="6"/>
      <c r="B4429" s="6" t="s">
        <v>7380</v>
      </c>
      <c r="C4429" s="8" t="s">
        <v>7381</v>
      </c>
      <c r="G4429" s="10"/>
    </row>
    <row r="4430">
      <c r="A4430" s="6"/>
      <c r="B4430" s="6" t="s">
        <v>7382</v>
      </c>
      <c r="C4430" s="8" t="s">
        <v>7383</v>
      </c>
      <c r="G4430" s="10"/>
    </row>
    <row r="4431">
      <c r="A4431" s="6"/>
      <c r="B4431" s="6" t="s">
        <v>7384</v>
      </c>
      <c r="C4431" s="8" t="s">
        <v>7385</v>
      </c>
      <c r="G4431" s="10"/>
    </row>
    <row r="4432">
      <c r="A4432" s="6"/>
      <c r="B4432" s="6" t="s">
        <v>7386</v>
      </c>
      <c r="C4432" s="8" t="s">
        <v>7387</v>
      </c>
      <c r="G4432" s="10"/>
    </row>
    <row r="4433">
      <c r="A4433" s="6"/>
      <c r="B4433" s="6" t="s">
        <v>7388</v>
      </c>
      <c r="C4433" s="8" t="s">
        <v>7389</v>
      </c>
      <c r="G4433" s="10"/>
    </row>
    <row r="4434">
      <c r="A4434" s="6"/>
      <c r="B4434" s="6" t="s">
        <v>7390</v>
      </c>
      <c r="C4434" s="8" t="s">
        <v>7391</v>
      </c>
      <c r="G4434" s="10"/>
    </row>
    <row r="4435">
      <c r="A4435" s="6"/>
      <c r="B4435" s="6" t="s">
        <v>7392</v>
      </c>
      <c r="C4435" s="8" t="s">
        <v>7393</v>
      </c>
      <c r="G4435" s="10"/>
    </row>
    <row r="4436">
      <c r="A4436" s="6"/>
      <c r="B4436" s="6" t="s">
        <v>7394</v>
      </c>
      <c r="C4436" s="8" t="s">
        <v>7395</v>
      </c>
      <c r="G4436" s="10"/>
    </row>
    <row r="4437">
      <c r="A4437" s="6"/>
      <c r="B4437" s="6" t="s">
        <v>7396</v>
      </c>
      <c r="C4437" s="8" t="s">
        <v>7397</v>
      </c>
      <c r="G4437" s="10"/>
    </row>
    <row r="4438">
      <c r="A4438" s="6"/>
      <c r="B4438" s="6" t="s">
        <v>7398</v>
      </c>
      <c r="C4438" s="8" t="s">
        <v>7399</v>
      </c>
      <c r="G4438" s="10"/>
    </row>
    <row r="4439">
      <c r="A4439" s="6"/>
      <c r="B4439" s="6" t="s">
        <v>7400</v>
      </c>
      <c r="C4439" s="8" t="s">
        <v>7401</v>
      </c>
      <c r="G4439" s="10"/>
    </row>
    <row r="4440">
      <c r="A4440" s="6"/>
      <c r="B4440" s="6" t="s">
        <v>7402</v>
      </c>
      <c r="C4440" s="8" t="s">
        <v>7403</v>
      </c>
      <c r="G4440" s="10"/>
    </row>
    <row r="4441">
      <c r="A4441" s="6"/>
      <c r="B4441" s="6" t="s">
        <v>7404</v>
      </c>
      <c r="C4441" s="8" t="s">
        <v>7405</v>
      </c>
      <c r="G4441" s="10"/>
    </row>
    <row r="4442">
      <c r="A4442" s="6"/>
      <c r="B4442" s="6" t="s">
        <v>7406</v>
      </c>
      <c r="C4442" s="8" t="s">
        <v>7407</v>
      </c>
      <c r="G4442" s="10"/>
    </row>
    <row r="4443">
      <c r="A4443" s="6"/>
      <c r="B4443" s="6" t="s">
        <v>7408</v>
      </c>
      <c r="C4443" s="8" t="s">
        <v>7409</v>
      </c>
      <c r="G4443" s="10"/>
    </row>
    <row r="4444">
      <c r="A4444" s="6"/>
      <c r="B4444" s="6" t="s">
        <v>7410</v>
      </c>
      <c r="C4444" s="8" t="s">
        <v>7411</v>
      </c>
      <c r="G4444" s="10"/>
    </row>
    <row r="4445">
      <c r="A4445" s="6"/>
      <c r="B4445" s="6" t="s">
        <v>7412</v>
      </c>
      <c r="C4445" s="8" t="s">
        <v>7413</v>
      </c>
      <c r="G4445" s="10"/>
    </row>
    <row r="4446">
      <c r="A4446" s="6"/>
      <c r="B4446" s="6" t="s">
        <v>7414</v>
      </c>
      <c r="C4446" s="8" t="s">
        <v>7415</v>
      </c>
      <c r="G4446" s="10"/>
    </row>
    <row r="4447">
      <c r="A4447" s="6"/>
      <c r="B4447" s="6" t="s">
        <v>7416</v>
      </c>
      <c r="C4447" s="8" t="s">
        <v>7417</v>
      </c>
      <c r="G4447" s="10"/>
    </row>
    <row r="4448">
      <c r="A4448" s="6"/>
      <c r="B4448" s="6" t="s">
        <v>7418</v>
      </c>
      <c r="C4448" s="8" t="s">
        <v>7419</v>
      </c>
      <c r="G4448" s="10"/>
    </row>
    <row r="4449">
      <c r="A4449" s="6"/>
      <c r="B4449" s="6" t="s">
        <v>7420</v>
      </c>
      <c r="C4449" s="8" t="s">
        <v>7421</v>
      </c>
      <c r="G4449" s="10"/>
    </row>
    <row r="4450">
      <c r="A4450" s="6"/>
      <c r="B4450" s="6" t="s">
        <v>7422</v>
      </c>
      <c r="C4450" s="8" t="s">
        <v>7423</v>
      </c>
      <c r="G4450" s="10"/>
    </row>
    <row r="4451">
      <c r="A4451" s="6"/>
      <c r="B4451" s="6" t="s">
        <v>7424</v>
      </c>
      <c r="C4451" s="8" t="s">
        <v>7425</v>
      </c>
      <c r="G4451" s="10"/>
    </row>
    <row r="4452">
      <c r="A4452" s="6"/>
      <c r="B4452" s="6" t="s">
        <v>7426</v>
      </c>
      <c r="C4452" s="8" t="s">
        <v>7427</v>
      </c>
      <c r="G4452" s="10"/>
    </row>
    <row r="4453">
      <c r="A4453" s="6"/>
      <c r="B4453" s="6" t="s">
        <v>7428</v>
      </c>
      <c r="C4453" s="8" t="s">
        <v>7429</v>
      </c>
      <c r="G4453" s="10"/>
    </row>
    <row r="4454">
      <c r="A4454" s="6"/>
      <c r="B4454" s="6" t="s">
        <v>7430</v>
      </c>
      <c r="C4454" s="8" t="s">
        <v>7431</v>
      </c>
      <c r="G4454" s="10"/>
    </row>
    <row r="4455">
      <c r="A4455" s="6"/>
      <c r="B4455" s="6" t="s">
        <v>7432</v>
      </c>
      <c r="C4455" s="8" t="s">
        <v>7433</v>
      </c>
      <c r="G4455" s="10"/>
    </row>
    <row r="4456">
      <c r="A4456" s="6"/>
      <c r="B4456" s="6" t="s">
        <v>7434</v>
      </c>
      <c r="C4456" s="8" t="s">
        <v>7435</v>
      </c>
      <c r="G4456" s="10"/>
    </row>
    <row r="4457">
      <c r="A4457" s="6"/>
      <c r="B4457" s="6" t="s">
        <v>7436</v>
      </c>
      <c r="C4457" s="8" t="s">
        <v>7437</v>
      </c>
      <c r="G4457" s="10"/>
    </row>
    <row r="4458">
      <c r="A4458" s="6"/>
      <c r="B4458" s="6" t="s">
        <v>7438</v>
      </c>
      <c r="C4458" s="8" t="s">
        <v>7439</v>
      </c>
      <c r="G4458" s="10"/>
    </row>
    <row r="4459">
      <c r="A4459" s="6"/>
      <c r="B4459" s="6" t="s">
        <v>7440</v>
      </c>
      <c r="C4459" s="8" t="s">
        <v>7441</v>
      </c>
      <c r="G4459" s="10"/>
    </row>
    <row r="4460">
      <c r="A4460" s="6"/>
      <c r="B4460" s="6" t="s">
        <v>7442</v>
      </c>
      <c r="C4460" s="8" t="s">
        <v>7443</v>
      </c>
      <c r="G4460" s="10"/>
    </row>
    <row r="4461">
      <c r="A4461" s="6"/>
      <c r="B4461" s="6" t="s">
        <v>7444</v>
      </c>
      <c r="C4461" s="8" t="s">
        <v>7445</v>
      </c>
      <c r="G4461" s="10"/>
    </row>
    <row r="4462">
      <c r="A4462" s="6"/>
      <c r="B4462" s="6" t="s">
        <v>7446</v>
      </c>
      <c r="C4462" s="8" t="s">
        <v>7447</v>
      </c>
      <c r="G4462" s="10"/>
    </row>
    <row r="4463">
      <c r="A4463" s="6"/>
      <c r="B4463" s="6" t="s">
        <v>7448</v>
      </c>
      <c r="C4463" s="8" t="s">
        <v>7449</v>
      </c>
      <c r="G4463" s="10"/>
    </row>
    <row r="4464">
      <c r="A4464" s="6"/>
      <c r="B4464" s="6" t="s">
        <v>7450</v>
      </c>
      <c r="C4464" s="8" t="s">
        <v>7451</v>
      </c>
      <c r="G4464" s="10"/>
    </row>
    <row r="4465">
      <c r="A4465" s="6"/>
      <c r="B4465" s="6" t="s">
        <v>7452</v>
      </c>
      <c r="C4465" s="8" t="s">
        <v>7453</v>
      </c>
      <c r="G4465" s="10"/>
    </row>
    <row r="4466">
      <c r="A4466" s="6"/>
      <c r="B4466" s="6" t="s">
        <v>7454</v>
      </c>
      <c r="C4466" s="8" t="s">
        <v>7455</v>
      </c>
      <c r="G4466" s="10"/>
    </row>
    <row r="4467">
      <c r="A4467" s="6"/>
      <c r="B4467" s="6" t="s">
        <v>7456</v>
      </c>
      <c r="C4467" s="8" t="s">
        <v>7457</v>
      </c>
      <c r="G4467" s="10"/>
    </row>
    <row r="4468">
      <c r="A4468" s="6"/>
      <c r="B4468" s="6" t="s">
        <v>7458</v>
      </c>
      <c r="C4468" s="8" t="s">
        <v>7459</v>
      </c>
      <c r="G4468" s="10"/>
    </row>
    <row r="4469">
      <c r="A4469" s="6"/>
      <c r="B4469" s="6" t="s">
        <v>7460</v>
      </c>
      <c r="C4469" s="8" t="s">
        <v>7461</v>
      </c>
      <c r="G4469" s="10"/>
    </row>
    <row r="4470">
      <c r="A4470" s="6"/>
      <c r="B4470" s="6" t="s">
        <v>7462</v>
      </c>
      <c r="C4470" s="8" t="s">
        <v>7463</v>
      </c>
      <c r="G4470" s="10"/>
    </row>
    <row r="4471">
      <c r="A4471" s="6"/>
      <c r="B4471" s="6" t="s">
        <v>7464</v>
      </c>
      <c r="C4471" s="8" t="s">
        <v>7465</v>
      </c>
      <c r="G4471" s="10"/>
    </row>
    <row r="4472">
      <c r="A4472" s="6"/>
      <c r="B4472" s="6" t="s">
        <v>7466</v>
      </c>
      <c r="C4472" s="8" t="s">
        <v>7467</v>
      </c>
      <c r="G4472" s="10"/>
    </row>
    <row r="4473">
      <c r="A4473" s="6"/>
      <c r="B4473" s="6" t="s">
        <v>7468</v>
      </c>
      <c r="C4473" s="8" t="s">
        <v>7469</v>
      </c>
      <c r="G4473" s="10"/>
    </row>
    <row r="4474">
      <c r="A4474" s="6"/>
      <c r="B4474" s="6" t="s">
        <v>7470</v>
      </c>
      <c r="C4474" s="8" t="s">
        <v>7471</v>
      </c>
      <c r="G4474" s="10"/>
    </row>
    <row r="4475">
      <c r="A4475" s="6"/>
      <c r="B4475" s="6" t="s">
        <v>7472</v>
      </c>
      <c r="C4475" s="8" t="s">
        <v>7473</v>
      </c>
      <c r="G4475" s="10"/>
    </row>
    <row r="4476">
      <c r="A4476" s="6"/>
      <c r="B4476" s="6" t="s">
        <v>7474</v>
      </c>
      <c r="C4476" s="8" t="s">
        <v>7475</v>
      </c>
      <c r="G4476" s="10"/>
    </row>
    <row r="4477">
      <c r="A4477" s="6"/>
      <c r="B4477" s="6" t="s">
        <v>7476</v>
      </c>
      <c r="C4477" s="8" t="s">
        <v>7477</v>
      </c>
      <c r="G4477" s="10"/>
    </row>
    <row r="4478">
      <c r="A4478" s="6"/>
      <c r="B4478" s="6" t="s">
        <v>7478</v>
      </c>
      <c r="C4478" s="8" t="s">
        <v>7479</v>
      </c>
      <c r="G4478" s="10"/>
    </row>
    <row r="4479">
      <c r="A4479" s="6"/>
      <c r="B4479" s="6" t="s">
        <v>7480</v>
      </c>
      <c r="C4479" s="8" t="s">
        <v>7481</v>
      </c>
      <c r="G4479" s="10"/>
    </row>
    <row r="4480">
      <c r="A4480" s="6"/>
      <c r="B4480" s="6" t="s">
        <v>7482</v>
      </c>
      <c r="C4480" s="8" t="s">
        <v>7483</v>
      </c>
      <c r="G4480" s="10"/>
    </row>
    <row r="4481">
      <c r="A4481" s="6"/>
      <c r="B4481" s="6" t="s">
        <v>7484</v>
      </c>
      <c r="C4481" s="8" t="s">
        <v>7485</v>
      </c>
      <c r="G4481" s="10"/>
    </row>
    <row r="4482">
      <c r="A4482" s="6"/>
      <c r="B4482" s="6" t="s">
        <v>7486</v>
      </c>
      <c r="C4482" s="8" t="s">
        <v>7487</v>
      </c>
      <c r="G4482" s="10"/>
    </row>
    <row r="4483">
      <c r="A4483" s="6"/>
      <c r="B4483" s="6" t="s">
        <v>7488</v>
      </c>
      <c r="C4483" s="8" t="s">
        <v>7489</v>
      </c>
      <c r="G4483" s="10"/>
    </row>
    <row r="4484">
      <c r="A4484" s="6"/>
      <c r="B4484" s="6" t="s">
        <v>7490</v>
      </c>
      <c r="C4484" s="8" t="s">
        <v>7491</v>
      </c>
      <c r="G4484" s="10"/>
    </row>
    <row r="4485">
      <c r="A4485" s="6"/>
      <c r="B4485" s="6" t="s">
        <v>7492</v>
      </c>
      <c r="C4485" s="8" t="s">
        <v>7493</v>
      </c>
      <c r="G4485" s="10"/>
    </row>
    <row r="4486">
      <c r="A4486" s="6"/>
      <c r="B4486" s="6" t="s">
        <v>7494</v>
      </c>
      <c r="C4486" s="8" t="s">
        <v>7495</v>
      </c>
      <c r="G4486" s="10"/>
    </row>
    <row r="4487">
      <c r="A4487" s="6"/>
      <c r="B4487" s="6" t="s">
        <v>7496</v>
      </c>
      <c r="C4487" s="8" t="s">
        <v>7497</v>
      </c>
      <c r="G4487" s="10"/>
    </row>
    <row r="4488">
      <c r="A4488" s="6"/>
      <c r="B4488" s="6" t="s">
        <v>7498</v>
      </c>
      <c r="C4488" s="8" t="s">
        <v>7499</v>
      </c>
      <c r="G4488" s="10"/>
    </row>
    <row r="4489">
      <c r="A4489" s="6"/>
      <c r="B4489" s="6" t="s">
        <v>7500</v>
      </c>
      <c r="C4489" s="8" t="s">
        <v>7501</v>
      </c>
      <c r="G4489" s="10"/>
    </row>
    <row r="4490">
      <c r="A4490" s="6"/>
      <c r="B4490" s="6" t="s">
        <v>7502</v>
      </c>
      <c r="C4490" s="8" t="s">
        <v>7503</v>
      </c>
      <c r="G4490" s="10"/>
    </row>
    <row r="4491">
      <c r="A4491" s="6"/>
      <c r="B4491" s="6" t="s">
        <v>7504</v>
      </c>
      <c r="C4491" s="8" t="s">
        <v>7505</v>
      </c>
      <c r="G4491" s="10"/>
    </row>
    <row r="4492">
      <c r="A4492" s="6"/>
      <c r="B4492" s="6" t="s">
        <v>7506</v>
      </c>
      <c r="C4492" s="8" t="s">
        <v>7507</v>
      </c>
      <c r="G4492" s="10"/>
    </row>
    <row r="4493">
      <c r="A4493" s="6"/>
      <c r="B4493" s="6" t="s">
        <v>7508</v>
      </c>
      <c r="C4493" s="8" t="s">
        <v>7509</v>
      </c>
      <c r="G4493" s="10"/>
    </row>
    <row r="4494">
      <c r="A4494" s="6"/>
      <c r="B4494" s="6" t="s">
        <v>7510</v>
      </c>
      <c r="C4494" s="8" t="s">
        <v>7511</v>
      </c>
      <c r="G4494" s="10"/>
    </row>
    <row r="4495">
      <c r="A4495" s="6"/>
      <c r="B4495" s="6" t="s">
        <v>7512</v>
      </c>
      <c r="C4495" s="8" t="s">
        <v>7513</v>
      </c>
      <c r="G4495" s="10"/>
    </row>
    <row r="4496">
      <c r="A4496" s="6"/>
      <c r="B4496" s="6" t="s">
        <v>7514</v>
      </c>
      <c r="C4496" s="8" t="s">
        <v>7515</v>
      </c>
      <c r="G4496" s="10"/>
    </row>
    <row r="4497">
      <c r="A4497" s="6"/>
      <c r="B4497" s="6" t="s">
        <v>7516</v>
      </c>
      <c r="C4497" s="8" t="s">
        <v>7517</v>
      </c>
      <c r="G4497" s="10"/>
    </row>
    <row r="4498">
      <c r="A4498" s="6"/>
      <c r="B4498" s="6" t="s">
        <v>7518</v>
      </c>
      <c r="C4498" s="8" t="s">
        <v>7519</v>
      </c>
      <c r="G4498" s="10"/>
    </row>
    <row r="4499">
      <c r="A4499" s="6"/>
      <c r="B4499" s="6" t="s">
        <v>7520</v>
      </c>
      <c r="C4499" s="8" t="s">
        <v>7521</v>
      </c>
      <c r="G4499" s="10"/>
    </row>
    <row r="4500">
      <c r="A4500" s="6"/>
      <c r="B4500" s="6" t="s">
        <v>7522</v>
      </c>
      <c r="C4500" s="8" t="s">
        <v>7523</v>
      </c>
      <c r="G4500" s="10"/>
    </row>
    <row r="4501">
      <c r="A4501" s="6"/>
      <c r="B4501" s="6" t="s">
        <v>7524</v>
      </c>
      <c r="C4501" s="8" t="s">
        <v>7525</v>
      </c>
      <c r="G4501" s="10"/>
    </row>
    <row r="4502">
      <c r="A4502" s="6"/>
      <c r="B4502" s="6" t="s">
        <v>7526</v>
      </c>
      <c r="C4502" s="8" t="s">
        <v>7527</v>
      </c>
      <c r="G4502" s="10"/>
    </row>
    <row r="4503">
      <c r="A4503" s="6"/>
      <c r="B4503" s="6" t="s">
        <v>7528</v>
      </c>
      <c r="C4503" s="8" t="s">
        <v>7529</v>
      </c>
      <c r="G4503" s="10"/>
    </row>
    <row r="4504">
      <c r="A4504" s="6"/>
      <c r="B4504" s="6" t="s">
        <v>7530</v>
      </c>
      <c r="C4504" s="8" t="s">
        <v>7531</v>
      </c>
      <c r="G4504" s="10"/>
    </row>
    <row r="4505">
      <c r="A4505" s="6"/>
      <c r="B4505" s="6" t="s">
        <v>7532</v>
      </c>
      <c r="C4505" s="8" t="s">
        <v>7533</v>
      </c>
      <c r="G4505" s="10"/>
    </row>
    <row r="4506">
      <c r="A4506" s="6"/>
      <c r="B4506" s="6" t="s">
        <v>7534</v>
      </c>
      <c r="C4506" s="8" t="s">
        <v>7535</v>
      </c>
      <c r="G4506" s="10"/>
    </row>
    <row r="4507">
      <c r="A4507" s="6"/>
      <c r="B4507" s="6" t="s">
        <v>7536</v>
      </c>
      <c r="C4507" s="8" t="s">
        <v>7537</v>
      </c>
      <c r="G4507" s="10"/>
    </row>
    <row r="4508">
      <c r="A4508" s="6"/>
      <c r="B4508" s="6" t="s">
        <v>7538</v>
      </c>
      <c r="C4508" s="8" t="s">
        <v>7539</v>
      </c>
      <c r="G4508" s="10"/>
    </row>
    <row r="4509">
      <c r="A4509" s="6"/>
      <c r="B4509" s="6" t="s">
        <v>7540</v>
      </c>
      <c r="C4509" s="8" t="s">
        <v>7541</v>
      </c>
      <c r="G4509" s="10"/>
    </row>
    <row r="4510">
      <c r="A4510" s="6"/>
      <c r="B4510" s="6" t="s">
        <v>7542</v>
      </c>
      <c r="C4510" s="8" t="s">
        <v>7543</v>
      </c>
      <c r="G4510" s="10"/>
    </row>
    <row r="4511">
      <c r="A4511" s="6"/>
      <c r="B4511" s="6" t="s">
        <v>7544</v>
      </c>
      <c r="C4511" s="8" t="s">
        <v>7545</v>
      </c>
      <c r="G4511" s="10"/>
    </row>
    <row r="4512">
      <c r="A4512" s="6"/>
      <c r="B4512" s="6" t="s">
        <v>7546</v>
      </c>
      <c r="C4512" s="8" t="s">
        <v>7547</v>
      </c>
      <c r="G4512" s="10"/>
    </row>
    <row r="4513">
      <c r="A4513" s="6"/>
      <c r="B4513" s="6" t="s">
        <v>7548</v>
      </c>
      <c r="C4513" s="8" t="s">
        <v>7549</v>
      </c>
      <c r="G4513" s="10"/>
    </row>
    <row r="4514">
      <c r="A4514" s="6"/>
      <c r="B4514" s="6" t="s">
        <v>7550</v>
      </c>
      <c r="C4514" s="8" t="s">
        <v>7551</v>
      </c>
      <c r="G4514" s="10"/>
    </row>
    <row r="4515">
      <c r="A4515" s="6"/>
      <c r="B4515" s="6" t="s">
        <v>7552</v>
      </c>
      <c r="C4515" s="8" t="s">
        <v>7553</v>
      </c>
      <c r="G4515" s="10"/>
    </row>
    <row r="4516">
      <c r="A4516" s="6"/>
      <c r="B4516" s="6" t="s">
        <v>7554</v>
      </c>
      <c r="C4516" s="8" t="s">
        <v>7555</v>
      </c>
      <c r="G4516" s="10"/>
    </row>
    <row r="4517">
      <c r="A4517" s="6"/>
      <c r="B4517" s="6" t="s">
        <v>7556</v>
      </c>
      <c r="C4517" s="8" t="s">
        <v>7557</v>
      </c>
      <c r="G4517" s="10"/>
    </row>
    <row r="4518">
      <c r="A4518" s="6"/>
      <c r="B4518" s="6" t="s">
        <v>7558</v>
      </c>
      <c r="C4518" s="8" t="s">
        <v>7559</v>
      </c>
      <c r="G4518" s="10"/>
    </row>
    <row r="4519">
      <c r="A4519" s="6"/>
      <c r="B4519" s="6" t="s">
        <v>7560</v>
      </c>
      <c r="C4519" s="8" t="s">
        <v>7561</v>
      </c>
      <c r="G4519" s="10"/>
    </row>
    <row r="4520">
      <c r="A4520" s="6"/>
      <c r="B4520" s="6" t="s">
        <v>7562</v>
      </c>
      <c r="C4520" s="8" t="s">
        <v>7563</v>
      </c>
      <c r="G4520" s="10"/>
    </row>
    <row r="4521">
      <c r="A4521" s="6"/>
      <c r="B4521" s="6" t="s">
        <v>7564</v>
      </c>
      <c r="C4521" s="14" t="str">
        <f>+1
 Can somebody mention one reason why these classes( CompLsiteCollection, CompositeMap, CompositeSet) should not be Serializabel if the ArrayList, HashSet, LinkedHashSet, HashMap, TreeMap and so on ... 
 are Serializable.
 Regards,
 Alan Mehio
 London, UK</f>
        <v>#ERROR!</v>
      </c>
      <c r="G4521" s="10"/>
    </row>
    <row r="4522">
      <c r="A4522" s="6"/>
      <c r="B4522" s="6" t="s">
        <v>7565</v>
      </c>
      <c r="C4522" s="8" t="s">
        <v>7566</v>
      </c>
      <c r="G4522" s="10"/>
    </row>
    <row r="4523">
      <c r="A4523" s="6"/>
      <c r="B4523" s="6" t="s">
        <v>7567</v>
      </c>
      <c r="C4523" s="8" t="s">
        <v>5342</v>
      </c>
      <c r="G4523" s="10"/>
    </row>
    <row r="4524">
      <c r="A4524" s="6"/>
      <c r="B4524" s="6" t="s">
        <v>7568</v>
      </c>
      <c r="C4524" s="8" t="s">
        <v>7569</v>
      </c>
      <c r="G4524" s="10"/>
    </row>
    <row r="4525">
      <c r="A4525" s="6"/>
      <c r="B4525" s="6" t="s">
        <v>7570</v>
      </c>
      <c r="C4525" s="8" t="s">
        <v>2258</v>
      </c>
      <c r="G4525" s="10"/>
    </row>
    <row r="4526">
      <c r="A4526" s="6"/>
      <c r="B4526" s="6" t="s">
        <v>7571</v>
      </c>
      <c r="C4526" s="8" t="s">
        <v>3147</v>
      </c>
      <c r="G4526" s="10"/>
    </row>
    <row r="4527">
      <c r="A4527" s="6"/>
      <c r="B4527" s="6" t="s">
        <v>7572</v>
      </c>
      <c r="C4527" s="8" t="s">
        <v>7573</v>
      </c>
      <c r="G4527" s="10"/>
    </row>
    <row r="4528">
      <c r="A4528" s="6"/>
      <c r="B4528" s="6" t="s">
        <v>7574</v>
      </c>
      <c r="C4528" s="8" t="s">
        <v>7575</v>
      </c>
      <c r="G4528" s="10"/>
    </row>
    <row r="4529">
      <c r="A4529" s="6"/>
      <c r="B4529" s="6" t="s">
        <v>7576</v>
      </c>
      <c r="C4529" s="8" t="s">
        <v>7577</v>
      </c>
      <c r="G4529" s="10"/>
    </row>
    <row r="4530">
      <c r="A4530" s="6"/>
      <c r="B4530" s="6" t="s">
        <v>7578</v>
      </c>
      <c r="C4530" s="8" t="s">
        <v>901</v>
      </c>
      <c r="G4530" s="10"/>
    </row>
    <row r="4531">
      <c r="A4531" s="6"/>
      <c r="B4531" s="6" t="s">
        <v>7579</v>
      </c>
      <c r="C4531" s="8" t="s">
        <v>7580</v>
      </c>
      <c r="G4531" s="10"/>
    </row>
    <row r="4532">
      <c r="A4532" s="6"/>
      <c r="B4532" s="6" t="s">
        <v>7581</v>
      </c>
      <c r="C4532" s="8" t="s">
        <v>7582</v>
      </c>
      <c r="G4532" s="10"/>
    </row>
    <row r="4533">
      <c r="A4533" s="6"/>
      <c r="B4533" s="6" t="s">
        <v>7583</v>
      </c>
      <c r="C4533" s="8" t="s">
        <v>7584</v>
      </c>
      <c r="G4533" s="10"/>
    </row>
    <row r="4534">
      <c r="A4534" s="6"/>
      <c r="B4534" s="6" t="s">
        <v>7585</v>
      </c>
      <c r="C4534" s="8" t="s">
        <v>7586</v>
      </c>
      <c r="G4534" s="10"/>
    </row>
    <row r="4535">
      <c r="A4535" s="6"/>
      <c r="B4535" s="6" t="s">
        <v>7587</v>
      </c>
      <c r="C4535" s="8" t="s">
        <v>7588</v>
      </c>
      <c r="G4535" s="10"/>
    </row>
    <row r="4536">
      <c r="A4536" s="6"/>
      <c r="B4536" s="6" t="s">
        <v>7589</v>
      </c>
      <c r="C4536" s="8" t="s">
        <v>7590</v>
      </c>
      <c r="G4536" s="10"/>
    </row>
    <row r="4537">
      <c r="A4537" s="6"/>
      <c r="B4537" s="6" t="s">
        <v>7591</v>
      </c>
      <c r="C4537" s="8" t="s">
        <v>7592</v>
      </c>
      <c r="G4537" s="10"/>
    </row>
    <row r="4538">
      <c r="A4538" s="6"/>
      <c r="B4538" s="6" t="s">
        <v>7593</v>
      </c>
      <c r="C4538" s="8" t="s">
        <v>7594</v>
      </c>
      <c r="G4538" s="10"/>
    </row>
    <row r="4539">
      <c r="A4539" s="6"/>
      <c r="B4539" s="6" t="s">
        <v>7595</v>
      </c>
      <c r="C4539" s="8" t="s">
        <v>7596</v>
      </c>
      <c r="G4539" s="10"/>
    </row>
    <row r="4540">
      <c r="A4540" s="6"/>
      <c r="B4540" s="6" t="s">
        <v>7597</v>
      </c>
      <c r="C4540" s="16" t="str">
        <f>+1 to AppendableOS
 And i would vote against a *move*, instead just add the AppendableOS to commons-io.
 There is no need to *move* the class and make geronimo mail depended on commons-io just because of this single(and yet trivial) class</f>
        <v>#ERROR!</v>
      </c>
      <c r="G4540" s="10"/>
    </row>
    <row r="4541">
      <c r="A4541" s="6"/>
      <c r="B4541" s="6" t="s">
        <v>7598</v>
      </c>
      <c r="C4541" s="8" t="s">
        <v>7599</v>
      </c>
      <c r="G4541" s="10"/>
    </row>
    <row r="4542">
      <c r="A4542" s="6"/>
      <c r="B4542" s="6" t="s">
        <v>7600</v>
      </c>
      <c r="C4542" s="8" t="s">
        <v>7601</v>
      </c>
      <c r="G4542" s="10"/>
    </row>
    <row r="4543">
      <c r="A4543" s="6"/>
      <c r="B4543" s="6" t="s">
        <v>7602</v>
      </c>
      <c r="C4543" s="8" t="s">
        <v>7603</v>
      </c>
      <c r="G4543" s="10"/>
    </row>
    <row r="4544">
      <c r="A4544" s="6"/>
      <c r="B4544" s="6" t="s">
        <v>7604</v>
      </c>
      <c r="C4544" s="8" t="s">
        <v>7605</v>
      </c>
      <c r="G4544" s="10"/>
    </row>
    <row r="4545">
      <c r="A4545" s="6"/>
      <c r="B4545" s="6" t="s">
        <v>7606</v>
      </c>
      <c r="C4545" s="8" t="s">
        <v>7607</v>
      </c>
      <c r="G4545" s="10"/>
    </row>
    <row r="4546">
      <c r="A4546" s="6"/>
      <c r="B4546" s="6" t="s">
        <v>7608</v>
      </c>
      <c r="C4546" s="8" t="s">
        <v>7609</v>
      </c>
      <c r="G4546" s="10"/>
    </row>
    <row r="4547">
      <c r="A4547" s="6"/>
      <c r="B4547" s="6" t="s">
        <v>7610</v>
      </c>
      <c r="C4547" s="8" t="s">
        <v>7611</v>
      </c>
      <c r="G4547" s="10"/>
    </row>
    <row r="4548">
      <c r="A4548" s="6"/>
      <c r="B4548" s="6" t="s">
        <v>7612</v>
      </c>
      <c r="C4548" s="8" t="s">
        <v>7613</v>
      </c>
      <c r="G4548" s="10"/>
    </row>
    <row r="4549">
      <c r="A4549" s="6"/>
      <c r="B4549" s="6" t="s">
        <v>7614</v>
      </c>
      <c r="C4549" s="8" t="s">
        <v>7615</v>
      </c>
      <c r="G4549" s="10"/>
    </row>
    <row r="4550">
      <c r="A4550" s="6"/>
      <c r="B4550" s="6" t="s">
        <v>7616</v>
      </c>
      <c r="C4550" s="8" t="s">
        <v>7617</v>
      </c>
      <c r="G4550" s="10"/>
    </row>
    <row r="4551">
      <c r="A4551" s="6"/>
      <c r="B4551" s="6" t="s">
        <v>7618</v>
      </c>
      <c r="C4551" s="8" t="s">
        <v>7619</v>
      </c>
      <c r="G4551" s="10"/>
    </row>
    <row r="4552">
      <c r="A4552" s="6"/>
      <c r="B4552" s="6" t="s">
        <v>7620</v>
      </c>
      <c r="C4552" s="8" t="s">
        <v>7621</v>
      </c>
      <c r="G4552" s="10"/>
    </row>
    <row r="4553">
      <c r="A4553" s="6"/>
      <c r="B4553" s="6" t="s">
        <v>7622</v>
      </c>
      <c r="C4553" s="8" t="s">
        <v>7623</v>
      </c>
      <c r="G4553" s="10"/>
    </row>
    <row r="4554">
      <c r="A4554" s="6"/>
      <c r="B4554" s="6" t="s">
        <v>7624</v>
      </c>
      <c r="C4554" s="8" t="s">
        <v>7625</v>
      </c>
      <c r="G4554" s="10"/>
    </row>
    <row r="4555">
      <c r="A4555" s="6"/>
      <c r="B4555" s="6" t="s">
        <v>7626</v>
      </c>
      <c r="C4555" s="8" t="s">
        <v>7627</v>
      </c>
      <c r="G4555" s="10"/>
    </row>
    <row r="4556">
      <c r="A4556" s="6"/>
      <c r="B4556" s="6" t="s">
        <v>7628</v>
      </c>
      <c r="C4556" s="8" t="s">
        <v>7629</v>
      </c>
      <c r="G4556" s="10"/>
    </row>
    <row r="4557">
      <c r="A4557" s="6"/>
      <c r="B4557" s="6" t="s">
        <v>7630</v>
      </c>
      <c r="C4557" s="8" t="s">
        <v>7631</v>
      </c>
      <c r="G4557" s="10"/>
    </row>
    <row r="4558">
      <c r="A4558" s="6"/>
      <c r="B4558" s="6" t="s">
        <v>7632</v>
      </c>
      <c r="C4558" s="8" t="s">
        <v>7633</v>
      </c>
      <c r="G4558" s="10"/>
    </row>
    <row r="4559">
      <c r="A4559" s="6"/>
      <c r="B4559" s="6" t="s">
        <v>7634</v>
      </c>
      <c r="C4559" s="8" t="s">
        <v>7635</v>
      </c>
      <c r="G4559" s="10"/>
    </row>
    <row r="4560">
      <c r="A4560" s="6"/>
      <c r="B4560" s="6" t="s">
        <v>7636</v>
      </c>
      <c r="C4560" s="8" t="s">
        <v>7637</v>
      </c>
      <c r="G4560" s="10"/>
    </row>
    <row r="4561">
      <c r="A4561" s="6"/>
      <c r="B4561" s="6" t="s">
        <v>7638</v>
      </c>
      <c r="C4561" s="8" t="s">
        <v>7639</v>
      </c>
      <c r="G4561" s="10"/>
    </row>
    <row r="4562">
      <c r="A4562" s="6"/>
      <c r="B4562" s="6" t="s">
        <v>7640</v>
      </c>
      <c r="C4562" s="8" t="s">
        <v>7641</v>
      </c>
      <c r="G4562" s="10"/>
    </row>
    <row r="4563">
      <c r="A4563" s="6"/>
      <c r="B4563" s="6" t="s">
        <v>7642</v>
      </c>
      <c r="C4563" s="8" t="s">
        <v>7643</v>
      </c>
      <c r="G4563" s="10"/>
    </row>
    <row r="4564">
      <c r="A4564" s="6"/>
      <c r="B4564" s="6" t="s">
        <v>7644</v>
      </c>
      <c r="C4564" s="8" t="s">
        <v>7645</v>
      </c>
      <c r="G4564" s="10"/>
    </row>
    <row r="4565">
      <c r="A4565" s="6"/>
      <c r="B4565" s="6" t="s">
        <v>7646</v>
      </c>
      <c r="C4565" s="8" t="s">
        <v>7647</v>
      </c>
      <c r="G4565" s="10"/>
    </row>
    <row r="4566">
      <c r="A4566" s="6"/>
      <c r="B4566" s="6" t="s">
        <v>7648</v>
      </c>
      <c r="C4566" s="8" t="s">
        <v>7649</v>
      </c>
      <c r="G4566" s="10"/>
    </row>
    <row r="4567">
      <c r="A4567" s="6"/>
      <c r="B4567" s="6" t="s">
        <v>7650</v>
      </c>
      <c r="C4567" s="8" t="s">
        <v>7651</v>
      </c>
      <c r="G4567" s="10"/>
    </row>
    <row r="4568">
      <c r="A4568" s="6"/>
      <c r="B4568" s="6" t="s">
        <v>7652</v>
      </c>
      <c r="C4568" s="8" t="s">
        <v>7653</v>
      </c>
      <c r="G4568" s="10"/>
    </row>
    <row r="4569">
      <c r="A4569" s="6"/>
      <c r="B4569" s="6" t="s">
        <v>7654</v>
      </c>
      <c r="C4569" s="8" t="s">
        <v>7655</v>
      </c>
      <c r="G4569" s="10"/>
    </row>
    <row r="4570">
      <c r="A4570" s="6"/>
      <c r="B4570" s="6" t="s">
        <v>7656</v>
      </c>
      <c r="C4570" s="8" t="s">
        <v>656</v>
      </c>
      <c r="G4570" s="10"/>
    </row>
    <row r="4571">
      <c r="A4571" s="6"/>
      <c r="B4571" s="6" t="s">
        <v>7657</v>
      </c>
      <c r="C4571" s="8" t="s">
        <v>7658</v>
      </c>
      <c r="G4571" s="10"/>
    </row>
    <row r="4572">
      <c r="A4572" s="6"/>
      <c r="B4572" s="6" t="s">
        <v>7659</v>
      </c>
      <c r="C4572" s="8" t="s">
        <v>7660</v>
      </c>
      <c r="G4572" s="10"/>
    </row>
    <row r="4573">
      <c r="A4573" s="6"/>
      <c r="B4573" s="6" t="s">
        <v>7661</v>
      </c>
      <c r="C4573" s="8" t="s">
        <v>7662</v>
      </c>
      <c r="G4573" s="10"/>
    </row>
    <row r="4574">
      <c r="A4574" s="6"/>
      <c r="B4574" s="6" t="s">
        <v>7663</v>
      </c>
      <c r="C4574" s="8" t="s">
        <v>7664</v>
      </c>
      <c r="G4574" s="10"/>
    </row>
    <row r="4575">
      <c r="A4575" s="6"/>
      <c r="B4575" s="6" t="s">
        <v>7665</v>
      </c>
      <c r="C4575" s="8" t="s">
        <v>7666</v>
      </c>
      <c r="G4575" s="10"/>
    </row>
    <row r="4576">
      <c r="A4576" s="6"/>
      <c r="B4576" s="6" t="s">
        <v>7667</v>
      </c>
      <c r="C4576" s="8" t="s">
        <v>7668</v>
      </c>
      <c r="G4576" s="10"/>
    </row>
    <row r="4577">
      <c r="A4577" s="6"/>
      <c r="B4577" s="6" t="s">
        <v>7669</v>
      </c>
      <c r="C4577" s="8" t="s">
        <v>7670</v>
      </c>
      <c r="G4577" s="10"/>
    </row>
    <row r="4578">
      <c r="A4578" s="6"/>
      <c r="B4578" s="6" t="s">
        <v>7671</v>
      </c>
      <c r="C4578" s="8" t="s">
        <v>7672</v>
      </c>
      <c r="G4578" s="10"/>
    </row>
    <row r="4579">
      <c r="A4579" s="6"/>
      <c r="B4579" s="6" t="s">
        <v>7673</v>
      </c>
      <c r="C4579" s="8" t="s">
        <v>7674</v>
      </c>
      <c r="G4579" s="10"/>
    </row>
    <row r="4580">
      <c r="A4580" s="6"/>
      <c r="B4580" s="6" t="s">
        <v>7675</v>
      </c>
      <c r="C4580" s="8" t="s">
        <v>7676</v>
      </c>
      <c r="G4580" s="10"/>
    </row>
    <row r="4581">
      <c r="A4581" s="6"/>
      <c r="B4581" s="6" t="s">
        <v>7677</v>
      </c>
      <c r="C4581" s="8" t="s">
        <v>7678</v>
      </c>
      <c r="G4581" s="10"/>
    </row>
    <row r="4582">
      <c r="A4582" s="6"/>
      <c r="B4582" s="6" t="s">
        <v>7679</v>
      </c>
      <c r="C4582" s="8" t="s">
        <v>7680</v>
      </c>
      <c r="G4582" s="10"/>
    </row>
    <row r="4583">
      <c r="A4583" s="6"/>
      <c r="B4583" s="6" t="s">
        <v>7681</v>
      </c>
      <c r="C4583" s="8" t="s">
        <v>7682</v>
      </c>
      <c r="G4583" s="10"/>
    </row>
    <row r="4584">
      <c r="A4584" s="6"/>
      <c r="B4584" s="6" t="s">
        <v>7683</v>
      </c>
      <c r="C4584" s="8" t="s">
        <v>7684</v>
      </c>
      <c r="G4584" s="10"/>
    </row>
    <row r="4585">
      <c r="A4585" s="6"/>
      <c r="B4585" s="6" t="s">
        <v>7685</v>
      </c>
      <c r="C4585" s="8" t="s">
        <v>7686</v>
      </c>
      <c r="G4585" s="10"/>
    </row>
    <row r="4586">
      <c r="A4586" s="6"/>
      <c r="B4586" s="6" t="s">
        <v>7687</v>
      </c>
      <c r="C4586" s="8" t="s">
        <v>7688</v>
      </c>
      <c r="G4586" s="10"/>
    </row>
    <row r="4587">
      <c r="A4587" s="6"/>
      <c r="B4587" s="6" t="s">
        <v>7689</v>
      </c>
      <c r="C4587" s="8" t="s">
        <v>7690</v>
      </c>
      <c r="G4587" s="10"/>
    </row>
    <row r="4588">
      <c r="A4588" s="6"/>
      <c r="B4588" s="6" t="s">
        <v>7691</v>
      </c>
      <c r="C4588" s="8" t="s">
        <v>7692</v>
      </c>
      <c r="G4588" s="10"/>
    </row>
    <row r="4589">
      <c r="A4589" s="6"/>
      <c r="B4589" s="6" t="s">
        <v>7693</v>
      </c>
      <c r="C4589" s="8" t="s">
        <v>7694</v>
      </c>
      <c r="G4589" s="10"/>
    </row>
    <row r="4590">
      <c r="A4590" s="6"/>
      <c r="B4590" s="6" t="s">
        <v>7695</v>
      </c>
      <c r="C4590" s="8" t="s">
        <v>7696</v>
      </c>
      <c r="G4590" s="10"/>
    </row>
    <row r="4591">
      <c r="A4591" s="6"/>
      <c r="B4591" s="6" t="s">
        <v>7697</v>
      </c>
      <c r="C4591" s="8" t="s">
        <v>7698</v>
      </c>
      <c r="G4591" s="10"/>
    </row>
    <row r="4592">
      <c r="A4592" s="6"/>
      <c r="B4592" s="6" t="s">
        <v>7699</v>
      </c>
      <c r="C4592" s="8" t="s">
        <v>5058</v>
      </c>
      <c r="G4592" s="10"/>
    </row>
    <row r="4593">
      <c r="A4593" s="6"/>
      <c r="B4593" s="6" t="s">
        <v>7700</v>
      </c>
      <c r="C4593" s="8" t="s">
        <v>7701</v>
      </c>
      <c r="G4593" s="10"/>
    </row>
    <row r="4594">
      <c r="A4594" s="6"/>
      <c r="B4594" s="6" t="s">
        <v>7702</v>
      </c>
      <c r="C4594" s="8" t="s">
        <v>7703</v>
      </c>
      <c r="G4594" s="10"/>
    </row>
    <row r="4595">
      <c r="A4595" s="6"/>
      <c r="B4595" s="6" t="s">
        <v>7704</v>
      </c>
      <c r="C4595" s="8" t="s">
        <v>7705</v>
      </c>
      <c r="G4595" s="10"/>
    </row>
    <row r="4596">
      <c r="A4596" s="6"/>
      <c r="B4596" s="6" t="s">
        <v>7706</v>
      </c>
      <c r="C4596" s="8" t="s">
        <v>7707</v>
      </c>
      <c r="G4596" s="10"/>
    </row>
    <row r="4597">
      <c r="A4597" s="6"/>
      <c r="B4597" s="6" t="s">
        <v>7708</v>
      </c>
      <c r="C4597" s="8" t="s">
        <v>7709</v>
      </c>
      <c r="G4597" s="10"/>
    </row>
    <row r="4598">
      <c r="A4598" s="6"/>
      <c r="B4598" s="6" t="s">
        <v>7710</v>
      </c>
      <c r="C4598" s="8" t="s">
        <v>7711</v>
      </c>
      <c r="G4598" s="10"/>
    </row>
    <row r="4599">
      <c r="A4599" s="6"/>
      <c r="B4599" s="6" t="s">
        <v>7712</v>
      </c>
      <c r="C4599" s="8" t="s">
        <v>7713</v>
      </c>
      <c r="G4599" s="10"/>
    </row>
    <row r="4600">
      <c r="A4600" s="6"/>
      <c r="B4600" s="6" t="s">
        <v>7714</v>
      </c>
      <c r="C4600" s="8" t="s">
        <v>7715</v>
      </c>
      <c r="G4600" s="10"/>
    </row>
    <row r="4601">
      <c r="A4601" s="6"/>
      <c r="B4601" s="6" t="s">
        <v>7716</v>
      </c>
      <c r="C4601" s="8" t="s">
        <v>7717</v>
      </c>
      <c r="G4601" s="10"/>
    </row>
    <row r="4602">
      <c r="A4602" s="6"/>
      <c r="B4602" s="6" t="s">
        <v>7718</v>
      </c>
      <c r="C4602" s="8" t="s">
        <v>7719</v>
      </c>
      <c r="G4602" s="10"/>
    </row>
    <row r="4603">
      <c r="A4603" s="6"/>
      <c r="B4603" s="6" t="s">
        <v>7720</v>
      </c>
      <c r="C4603" s="8" t="s">
        <v>7721</v>
      </c>
      <c r="G4603" s="10"/>
    </row>
    <row r="4604">
      <c r="A4604" s="6"/>
      <c r="B4604" s="6" t="s">
        <v>7722</v>
      </c>
      <c r="C4604" s="14" t="str">
        <f>+1 from me.</f>
        <v>#ERROR!</v>
      </c>
      <c r="G4604" s="10"/>
    </row>
    <row r="4605">
      <c r="A4605" s="6"/>
      <c r="B4605" s="6" t="s">
        <v>7723</v>
      </c>
      <c r="C4605" s="8" t="s">
        <v>7724</v>
      </c>
      <c r="G4605" s="10"/>
    </row>
    <row r="4606">
      <c r="A4606" s="6"/>
      <c r="B4606" s="6" t="s">
        <v>7725</v>
      </c>
      <c r="C4606" s="8" t="s">
        <v>7726</v>
      </c>
      <c r="G4606" s="10"/>
    </row>
    <row r="4607">
      <c r="A4607" s="6"/>
      <c r="B4607" s="6" t="s">
        <v>7727</v>
      </c>
      <c r="C4607" s="8" t="s">
        <v>7728</v>
      </c>
      <c r="G4607" s="10"/>
    </row>
    <row r="4608">
      <c r="A4608" s="6"/>
      <c r="B4608" s="6" t="s">
        <v>7729</v>
      </c>
      <c r="C4608" s="8" t="s">
        <v>7730</v>
      </c>
      <c r="G4608" s="10"/>
    </row>
    <row r="4609">
      <c r="A4609" s="6"/>
      <c r="B4609" s="6" t="s">
        <v>7731</v>
      </c>
      <c r="C4609" s="8" t="s">
        <v>7732</v>
      </c>
      <c r="G4609" s="10"/>
    </row>
    <row r="4610">
      <c r="A4610" s="6"/>
      <c r="B4610" s="6" t="s">
        <v>7733</v>
      </c>
      <c r="C4610" s="8" t="s">
        <v>7734</v>
      </c>
      <c r="G4610" s="10"/>
    </row>
    <row r="4611">
      <c r="A4611" s="6"/>
      <c r="B4611" s="6" t="s">
        <v>7735</v>
      </c>
      <c r="C4611" s="8" t="s">
        <v>7736</v>
      </c>
      <c r="G4611" s="10"/>
    </row>
    <row r="4612">
      <c r="A4612" s="6"/>
      <c r="B4612" s="6" t="s">
        <v>7737</v>
      </c>
      <c r="C4612" s="8" t="s">
        <v>7738</v>
      </c>
      <c r="G4612" s="10"/>
    </row>
    <row r="4613">
      <c r="A4613" s="6"/>
      <c r="B4613" s="6" t="s">
        <v>7739</v>
      </c>
      <c r="C4613" s="8" t="s">
        <v>7740</v>
      </c>
      <c r="G4613" s="10"/>
    </row>
    <row r="4614">
      <c r="A4614" s="6"/>
      <c r="B4614" s="6" t="s">
        <v>7741</v>
      </c>
      <c r="C4614" s="8" t="s">
        <v>7742</v>
      </c>
      <c r="G4614" s="10"/>
    </row>
    <row r="4615">
      <c r="A4615" s="6"/>
      <c r="B4615" s="6" t="s">
        <v>7743</v>
      </c>
      <c r="C4615" s="8" t="s">
        <v>7744</v>
      </c>
      <c r="G4615" s="10"/>
    </row>
    <row r="4616">
      <c r="A4616" s="6"/>
      <c r="B4616" s="6" t="s">
        <v>7745</v>
      </c>
      <c r="C4616" s="8" t="s">
        <v>466</v>
      </c>
      <c r="G4616" s="10"/>
    </row>
    <row r="4617">
      <c r="A4617" s="6"/>
      <c r="B4617" s="6" t="s">
        <v>7746</v>
      </c>
      <c r="C4617" s="8" t="s">
        <v>7747</v>
      </c>
      <c r="G4617" s="10"/>
    </row>
    <row r="4618">
      <c r="A4618" s="6"/>
      <c r="B4618" s="6" t="s">
        <v>7748</v>
      </c>
      <c r="C4618" s="8" t="s">
        <v>7749</v>
      </c>
      <c r="G4618" s="10"/>
    </row>
    <row r="4619">
      <c r="A4619" s="6"/>
      <c r="B4619" s="6" t="s">
        <v>7750</v>
      </c>
      <c r="C4619" s="8" t="s">
        <v>7751</v>
      </c>
      <c r="G4619" s="10"/>
    </row>
    <row r="4620">
      <c r="A4620" s="6"/>
      <c r="B4620" s="6" t="s">
        <v>7752</v>
      </c>
      <c r="C4620" s="8" t="s">
        <v>7753</v>
      </c>
      <c r="G4620" s="10"/>
    </row>
    <row r="4621">
      <c r="A4621" s="6"/>
      <c r="B4621" s="6" t="s">
        <v>7754</v>
      </c>
      <c r="C4621" s="8" t="s">
        <v>7755</v>
      </c>
      <c r="G4621" s="10"/>
    </row>
    <row r="4622">
      <c r="A4622" s="6"/>
      <c r="B4622" s="6" t="s">
        <v>7756</v>
      </c>
      <c r="C4622" s="8" t="s">
        <v>7757</v>
      </c>
      <c r="G4622" s="10"/>
    </row>
    <row r="4623">
      <c r="A4623" s="6"/>
      <c r="B4623" s="6" t="s">
        <v>7758</v>
      </c>
      <c r="C4623" s="8" t="s">
        <v>7759</v>
      </c>
      <c r="G4623" s="10"/>
    </row>
    <row r="4624">
      <c r="A4624" s="6"/>
      <c r="B4624" s="6" t="s">
        <v>7760</v>
      </c>
      <c r="C4624" s="8" t="s">
        <v>7761</v>
      </c>
      <c r="G4624" s="10"/>
    </row>
    <row r="4625">
      <c r="A4625" s="6"/>
      <c r="B4625" s="6" t="s">
        <v>7762</v>
      </c>
      <c r="C4625" s="8" t="s">
        <v>7763</v>
      </c>
      <c r="G4625" s="10"/>
    </row>
    <row r="4626">
      <c r="A4626" s="6"/>
      <c r="B4626" s="6" t="s">
        <v>7764</v>
      </c>
      <c r="C4626" s="8" t="s">
        <v>7765</v>
      </c>
      <c r="G4626" s="10"/>
    </row>
    <row r="4627">
      <c r="A4627" s="6"/>
      <c r="B4627" s="6" t="s">
        <v>7766</v>
      </c>
      <c r="C4627" s="8" t="s">
        <v>7767</v>
      </c>
      <c r="G4627" s="10"/>
    </row>
    <row r="4628">
      <c r="A4628" s="6"/>
      <c r="B4628" s="6" t="s">
        <v>7768</v>
      </c>
      <c r="C4628" s="8" t="s">
        <v>7769</v>
      </c>
      <c r="G4628" s="10"/>
    </row>
    <row r="4629">
      <c r="A4629" s="6"/>
      <c r="B4629" s="6" t="s">
        <v>7770</v>
      </c>
      <c r="C4629" s="8" t="s">
        <v>7771</v>
      </c>
      <c r="G4629" s="10"/>
    </row>
    <row r="4630">
      <c r="A4630" s="6"/>
      <c r="B4630" s="6" t="s">
        <v>7772</v>
      </c>
      <c r="C4630" s="8" t="s">
        <v>7773</v>
      </c>
      <c r="G4630" s="10"/>
    </row>
    <row r="4631">
      <c r="A4631" s="6"/>
      <c r="B4631" s="6" t="s">
        <v>7774</v>
      </c>
      <c r="C4631" s="8" t="s">
        <v>7775</v>
      </c>
      <c r="G4631" s="10"/>
    </row>
    <row r="4632">
      <c r="A4632" s="6"/>
      <c r="B4632" s="6" t="s">
        <v>7776</v>
      </c>
      <c r="C4632" s="8" t="s">
        <v>7777</v>
      </c>
      <c r="G4632" s="10"/>
    </row>
    <row r="4633">
      <c r="A4633" s="6"/>
      <c r="B4633" s="6" t="s">
        <v>7778</v>
      </c>
      <c r="C4633" s="8" t="s">
        <v>7779</v>
      </c>
      <c r="G4633" s="10"/>
    </row>
    <row r="4634">
      <c r="A4634" s="6"/>
      <c r="B4634" s="6" t="s">
        <v>7780</v>
      </c>
      <c r="C4634" s="8" t="s">
        <v>7781</v>
      </c>
      <c r="G4634" s="10"/>
    </row>
    <row r="4635">
      <c r="A4635" s="6"/>
      <c r="B4635" s="6" t="s">
        <v>7782</v>
      </c>
      <c r="C4635" s="8" t="s">
        <v>7783</v>
      </c>
      <c r="G4635" s="10"/>
    </row>
    <row r="4636">
      <c r="A4636" s="6"/>
      <c r="B4636" s="6" t="s">
        <v>7784</v>
      </c>
      <c r="C4636" s="8" t="s">
        <v>7785</v>
      </c>
      <c r="G4636" s="10"/>
    </row>
    <row r="4637">
      <c r="A4637" s="6"/>
      <c r="B4637" s="6" t="s">
        <v>7786</v>
      </c>
      <c r="C4637" s="8" t="s">
        <v>2258</v>
      </c>
      <c r="G4637" s="10"/>
    </row>
    <row r="4638">
      <c r="A4638" s="6"/>
      <c r="B4638" s="6" t="s">
        <v>7787</v>
      </c>
      <c r="C4638" s="8" t="s">
        <v>1215</v>
      </c>
      <c r="G4638" s="10"/>
    </row>
    <row r="4639">
      <c r="A4639" s="6"/>
      <c r="B4639" s="6" t="s">
        <v>7788</v>
      </c>
      <c r="C4639" s="8" t="s">
        <v>7789</v>
      </c>
      <c r="G4639" s="10"/>
    </row>
    <row r="4640">
      <c r="A4640" s="6"/>
      <c r="B4640" s="6" t="s">
        <v>7790</v>
      </c>
      <c r="C4640" s="8" t="s">
        <v>7791</v>
      </c>
      <c r="G4640" s="10"/>
    </row>
    <row r="4641">
      <c r="A4641" s="6"/>
      <c r="B4641" s="6" t="s">
        <v>7792</v>
      </c>
      <c r="C4641" s="8" t="s">
        <v>7793</v>
      </c>
      <c r="G4641" s="10"/>
    </row>
    <row r="4642">
      <c r="A4642" s="6"/>
      <c r="B4642" s="6" t="s">
        <v>7794</v>
      </c>
      <c r="C4642" s="8" t="s">
        <v>7795</v>
      </c>
      <c r="G4642" s="10"/>
    </row>
    <row r="4643">
      <c r="A4643" s="6"/>
      <c r="B4643" s="6" t="s">
        <v>7796</v>
      </c>
      <c r="C4643" s="8" t="s">
        <v>7797</v>
      </c>
      <c r="G4643" s="10"/>
    </row>
    <row r="4644">
      <c r="A4644" s="6"/>
      <c r="B4644" s="6" t="s">
        <v>7798</v>
      </c>
      <c r="C4644" s="8" t="s">
        <v>7799</v>
      </c>
      <c r="G4644" s="10"/>
    </row>
    <row r="4645">
      <c r="A4645" s="6"/>
      <c r="B4645" s="6" t="s">
        <v>7800</v>
      </c>
      <c r="C4645" s="8" t="s">
        <v>7801</v>
      </c>
      <c r="G4645" s="10"/>
    </row>
    <row r="4646">
      <c r="A4646" s="6"/>
      <c r="B4646" s="6" t="s">
        <v>7802</v>
      </c>
      <c r="C4646" s="8" t="s">
        <v>7803</v>
      </c>
      <c r="G4646" s="10"/>
    </row>
    <row r="4647">
      <c r="A4647" s="6"/>
      <c r="B4647" s="6" t="s">
        <v>7804</v>
      </c>
      <c r="C4647" s="8" t="s">
        <v>7805</v>
      </c>
      <c r="G4647" s="10"/>
    </row>
    <row r="4648">
      <c r="A4648" s="6"/>
      <c r="B4648" s="6" t="s">
        <v>7806</v>
      </c>
      <c r="C4648" s="8" t="s">
        <v>7807</v>
      </c>
      <c r="G4648" s="10"/>
    </row>
    <row r="4649">
      <c r="A4649" s="6"/>
      <c r="B4649" s="6" t="s">
        <v>7808</v>
      </c>
      <c r="C4649" s="8" t="s">
        <v>7809</v>
      </c>
      <c r="G4649" s="10"/>
    </row>
    <row r="4650">
      <c r="A4650" s="6"/>
      <c r="B4650" s="6" t="s">
        <v>7810</v>
      </c>
      <c r="C4650" s="8" t="s">
        <v>7811</v>
      </c>
      <c r="G4650" s="10"/>
    </row>
    <row r="4651">
      <c r="A4651" s="6"/>
      <c r="B4651" s="6" t="s">
        <v>7812</v>
      </c>
      <c r="C4651" s="8" t="s">
        <v>7813</v>
      </c>
      <c r="G4651" s="10"/>
    </row>
    <row r="4652">
      <c r="A4652" s="6"/>
      <c r="B4652" s="6" t="s">
        <v>7814</v>
      </c>
      <c r="C4652" s="8" t="s">
        <v>7815</v>
      </c>
      <c r="G4652" s="10"/>
    </row>
    <row r="4653">
      <c r="A4653" s="6"/>
      <c r="B4653" s="6" t="s">
        <v>7816</v>
      </c>
      <c r="C4653" s="8" t="s">
        <v>7817</v>
      </c>
      <c r="G4653" s="10"/>
    </row>
    <row r="4654">
      <c r="A4654" s="6"/>
      <c r="B4654" s="6" t="s">
        <v>7818</v>
      </c>
      <c r="C4654" s="8" t="s">
        <v>7819</v>
      </c>
      <c r="G4654" s="10"/>
    </row>
    <row r="4655">
      <c r="A4655" s="6"/>
      <c r="B4655" s="6" t="s">
        <v>7820</v>
      </c>
      <c r="C4655" s="8" t="s">
        <v>7821</v>
      </c>
      <c r="G4655" s="10"/>
    </row>
    <row r="4656">
      <c r="A4656" s="6"/>
      <c r="B4656" s="6" t="s">
        <v>7822</v>
      </c>
      <c r="C4656" s="8" t="s">
        <v>7823</v>
      </c>
      <c r="G4656" s="10"/>
    </row>
    <row r="4657">
      <c r="A4657" s="6"/>
      <c r="B4657" s="6" t="s">
        <v>7824</v>
      </c>
      <c r="C4657" s="8" t="s">
        <v>7825</v>
      </c>
      <c r="G4657" s="10"/>
    </row>
    <row r="4658">
      <c r="A4658" s="6"/>
      <c r="B4658" s="6" t="s">
        <v>7826</v>
      </c>
      <c r="C4658" s="8" t="s">
        <v>7827</v>
      </c>
      <c r="G4658" s="10"/>
    </row>
    <row r="4659">
      <c r="A4659" s="6"/>
      <c r="B4659" s="6" t="s">
        <v>7828</v>
      </c>
      <c r="C4659" s="8" t="s">
        <v>7829</v>
      </c>
      <c r="G4659" s="10"/>
    </row>
    <row r="4660">
      <c r="A4660" s="6"/>
      <c r="B4660" s="6" t="s">
        <v>7830</v>
      </c>
      <c r="C4660" s="8" t="s">
        <v>7831</v>
      </c>
      <c r="G4660" s="10"/>
    </row>
    <row r="4661">
      <c r="A4661" s="6"/>
      <c r="B4661" s="6" t="s">
        <v>7832</v>
      </c>
      <c r="C4661" s="8" t="s">
        <v>7833</v>
      </c>
      <c r="G4661" s="10"/>
    </row>
    <row r="4662">
      <c r="A4662" s="6"/>
      <c r="B4662" s="6" t="s">
        <v>7834</v>
      </c>
      <c r="C4662" s="8" t="s">
        <v>7835</v>
      </c>
      <c r="G4662" s="10"/>
    </row>
    <row r="4663">
      <c r="A4663" s="6"/>
      <c r="B4663" s="6" t="s">
        <v>7836</v>
      </c>
      <c r="C4663" s="8" t="s">
        <v>7837</v>
      </c>
      <c r="G4663" s="10"/>
    </row>
    <row r="4664">
      <c r="A4664" s="6"/>
      <c r="B4664" s="6" t="s">
        <v>7838</v>
      </c>
      <c r="C4664" s="8" t="s">
        <v>7839</v>
      </c>
      <c r="G4664" s="10"/>
    </row>
    <row r="4665">
      <c r="A4665" s="6"/>
      <c r="B4665" s="6" t="s">
        <v>7840</v>
      </c>
      <c r="C4665" s="8" t="s">
        <v>7841</v>
      </c>
      <c r="G4665" s="10"/>
    </row>
    <row r="4666">
      <c r="A4666" s="6"/>
      <c r="B4666" s="6" t="s">
        <v>7842</v>
      </c>
      <c r="C4666" s="8" t="s">
        <v>7843</v>
      </c>
      <c r="G4666" s="10"/>
    </row>
    <row r="4667">
      <c r="A4667" s="6"/>
      <c r="B4667" s="6" t="s">
        <v>7844</v>
      </c>
      <c r="C4667" s="8" t="s">
        <v>7845</v>
      </c>
      <c r="G4667" s="10"/>
    </row>
    <row r="4668">
      <c r="A4668" s="6"/>
      <c r="B4668" s="6" t="s">
        <v>7846</v>
      </c>
      <c r="C4668" s="8" t="s">
        <v>7847</v>
      </c>
      <c r="G4668" s="10"/>
    </row>
    <row r="4669">
      <c r="A4669" s="6"/>
      <c r="B4669" s="6" t="s">
        <v>7848</v>
      </c>
      <c r="C4669" s="8" t="s">
        <v>7849</v>
      </c>
      <c r="G4669" s="10"/>
    </row>
    <row r="4670">
      <c r="A4670" s="6"/>
      <c r="B4670" s="6" t="s">
        <v>7850</v>
      </c>
      <c r="C4670" s="8" t="s">
        <v>7851</v>
      </c>
      <c r="G4670" s="10"/>
    </row>
    <row r="4671">
      <c r="A4671" s="6"/>
      <c r="B4671" s="6" t="s">
        <v>7852</v>
      </c>
      <c r="C4671" s="8" t="s">
        <v>7853</v>
      </c>
      <c r="G4671" s="10"/>
    </row>
    <row r="4672">
      <c r="A4672" s="6"/>
      <c r="B4672" s="6" t="s">
        <v>7854</v>
      </c>
      <c r="C4672" s="8" t="s">
        <v>7855</v>
      </c>
      <c r="G4672" s="10"/>
    </row>
    <row r="4673">
      <c r="A4673" s="6"/>
      <c r="B4673" s="6" t="s">
        <v>7856</v>
      </c>
      <c r="C4673" s="8" t="s">
        <v>7857</v>
      </c>
      <c r="G4673" s="10"/>
    </row>
    <row r="4674">
      <c r="A4674" s="6"/>
      <c r="B4674" s="6" t="s">
        <v>7858</v>
      </c>
      <c r="C4674" s="8" t="s">
        <v>7859</v>
      </c>
      <c r="G4674" s="10"/>
    </row>
    <row r="4675">
      <c r="A4675" s="6"/>
      <c r="B4675" s="6" t="s">
        <v>7860</v>
      </c>
      <c r="C4675" s="8" t="s">
        <v>5086</v>
      </c>
      <c r="G4675" s="10"/>
    </row>
    <row r="4676">
      <c r="A4676" s="6"/>
      <c r="B4676" s="6" t="s">
        <v>7861</v>
      </c>
      <c r="C4676" s="8" t="s">
        <v>7862</v>
      </c>
      <c r="G4676" s="10"/>
    </row>
    <row r="4677">
      <c r="A4677" s="6"/>
      <c r="B4677" s="6" t="s">
        <v>7863</v>
      </c>
      <c r="C4677" s="8" t="s">
        <v>7864</v>
      </c>
      <c r="G4677" s="10"/>
    </row>
    <row r="4678">
      <c r="A4678" s="6"/>
      <c r="B4678" s="6" t="s">
        <v>7865</v>
      </c>
      <c r="C4678" s="8" t="s">
        <v>7866</v>
      </c>
      <c r="G4678" s="10"/>
    </row>
    <row r="4679">
      <c r="A4679" s="6"/>
      <c r="B4679" s="6" t="s">
        <v>7867</v>
      </c>
      <c r="C4679" s="8" t="s">
        <v>7868</v>
      </c>
      <c r="G4679" s="10"/>
    </row>
    <row r="4680">
      <c r="A4680" s="6"/>
      <c r="B4680" s="6" t="s">
        <v>7869</v>
      </c>
      <c r="C4680" s="8" t="s">
        <v>7870</v>
      </c>
      <c r="G4680" s="10"/>
    </row>
    <row r="4681">
      <c r="A4681" s="6"/>
      <c r="B4681" s="6" t="s">
        <v>7871</v>
      </c>
      <c r="C4681" s="8" t="s">
        <v>7872</v>
      </c>
      <c r="G4681" s="10"/>
    </row>
    <row r="4682">
      <c r="A4682" s="6"/>
      <c r="B4682" s="6" t="s">
        <v>7873</v>
      </c>
      <c r="C4682" s="8" t="s">
        <v>7874</v>
      </c>
      <c r="G4682" s="10"/>
    </row>
    <row r="4683">
      <c r="A4683" s="6"/>
      <c r="B4683" s="6" t="s">
        <v>7875</v>
      </c>
      <c r="C4683" s="8" t="s">
        <v>7876</v>
      </c>
      <c r="G4683" s="10"/>
    </row>
    <row r="4684">
      <c r="A4684" s="6"/>
      <c r="B4684" s="6" t="s">
        <v>7877</v>
      </c>
      <c r="C4684" s="8" t="s">
        <v>7878</v>
      </c>
      <c r="G4684" s="10"/>
    </row>
    <row r="4685">
      <c r="A4685" s="6"/>
      <c r="B4685" s="6" t="s">
        <v>7879</v>
      </c>
      <c r="C4685" s="8" t="s">
        <v>7880</v>
      </c>
      <c r="G4685" s="10"/>
    </row>
    <row r="4686">
      <c r="A4686" s="6"/>
      <c r="B4686" s="6" t="s">
        <v>7881</v>
      </c>
      <c r="C4686" s="8" t="s">
        <v>7882</v>
      </c>
      <c r="G4686" s="10"/>
    </row>
    <row r="4687">
      <c r="A4687" s="6"/>
      <c r="B4687" s="6" t="s">
        <v>7883</v>
      </c>
      <c r="C4687" s="8" t="s">
        <v>7884</v>
      </c>
      <c r="G4687" s="10"/>
    </row>
    <row r="4688">
      <c r="A4688" s="6"/>
      <c r="B4688" s="6" t="s">
        <v>7885</v>
      </c>
      <c r="C4688" s="8" t="s">
        <v>4983</v>
      </c>
      <c r="G4688" s="10"/>
    </row>
    <row r="4689">
      <c r="A4689" s="6"/>
      <c r="B4689" s="6" t="s">
        <v>7886</v>
      </c>
      <c r="C4689" s="8" t="s">
        <v>7887</v>
      </c>
      <c r="G4689" s="10"/>
    </row>
    <row r="4690">
      <c r="A4690" s="6"/>
      <c r="B4690" s="6" t="s">
        <v>7888</v>
      </c>
      <c r="C4690" s="8" t="s">
        <v>7889</v>
      </c>
      <c r="G4690" s="10"/>
    </row>
    <row r="4691">
      <c r="A4691" s="6"/>
      <c r="B4691" s="6" t="s">
        <v>7890</v>
      </c>
      <c r="C4691" s="8" t="s">
        <v>7891</v>
      </c>
      <c r="G4691" s="10"/>
    </row>
    <row r="4692">
      <c r="A4692" s="6"/>
      <c r="B4692" s="6" t="s">
        <v>7892</v>
      </c>
      <c r="C4692" s="8" t="s">
        <v>7893</v>
      </c>
      <c r="G4692" s="10"/>
    </row>
    <row r="4693">
      <c r="A4693" s="6"/>
      <c r="B4693" s="6" t="s">
        <v>7894</v>
      </c>
      <c r="C4693" s="8" t="s">
        <v>7895</v>
      </c>
      <c r="G4693" s="10"/>
    </row>
    <row r="4694">
      <c r="A4694" s="6"/>
      <c r="B4694" s="6" t="s">
        <v>7896</v>
      </c>
      <c r="C4694" s="8" t="s">
        <v>7897</v>
      </c>
      <c r="G4694" s="10"/>
    </row>
    <row r="4695">
      <c r="A4695" s="6"/>
      <c r="B4695" s="6" t="s">
        <v>7898</v>
      </c>
      <c r="C4695" s="8" t="s">
        <v>7899</v>
      </c>
      <c r="G4695" s="10"/>
    </row>
    <row r="4696">
      <c r="A4696" s="6"/>
      <c r="B4696" s="6" t="s">
        <v>7900</v>
      </c>
      <c r="C4696" s="8" t="s">
        <v>7901</v>
      </c>
      <c r="G4696" s="10"/>
    </row>
    <row r="4697">
      <c r="A4697" s="6"/>
      <c r="B4697" s="6" t="s">
        <v>7902</v>
      </c>
      <c r="C4697" s="8" t="s">
        <v>7903</v>
      </c>
      <c r="G4697" s="10"/>
    </row>
    <row r="4698">
      <c r="A4698" s="6"/>
      <c r="B4698" s="6" t="s">
        <v>7904</v>
      </c>
      <c r="C4698" s="8" t="s">
        <v>7905</v>
      </c>
      <c r="G4698" s="10"/>
    </row>
    <row r="4699">
      <c r="A4699" s="6"/>
      <c r="B4699" s="6" t="s">
        <v>7906</v>
      </c>
      <c r="C4699" s="8" t="s">
        <v>7907</v>
      </c>
      <c r="G4699" s="10"/>
    </row>
    <row r="4700">
      <c r="A4700" s="6"/>
      <c r="B4700" s="6" t="s">
        <v>7908</v>
      </c>
      <c r="C4700" s="8" t="s">
        <v>7909</v>
      </c>
      <c r="G4700" s="10"/>
    </row>
    <row r="4701">
      <c r="A4701" s="6"/>
      <c r="B4701" s="6" t="s">
        <v>7910</v>
      </c>
      <c r="C4701" s="8" t="s">
        <v>7911</v>
      </c>
      <c r="G4701" s="10"/>
    </row>
    <row r="4702">
      <c r="A4702" s="6"/>
      <c r="B4702" s="6" t="s">
        <v>7912</v>
      </c>
      <c r="C4702" s="8" t="s">
        <v>7913</v>
      </c>
      <c r="G4702" s="10"/>
    </row>
    <row r="4703">
      <c r="A4703" s="6"/>
      <c r="B4703" s="6" t="s">
        <v>7914</v>
      </c>
      <c r="C4703" s="8" t="s">
        <v>7915</v>
      </c>
      <c r="G4703" s="10"/>
    </row>
    <row r="4704">
      <c r="A4704" s="6"/>
      <c r="B4704" s="6" t="s">
        <v>7916</v>
      </c>
      <c r="C4704" s="8" t="s">
        <v>7917</v>
      </c>
      <c r="G4704" s="10"/>
    </row>
    <row r="4705">
      <c r="A4705" s="6"/>
      <c r="B4705" s="6" t="s">
        <v>7918</v>
      </c>
      <c r="C4705" s="8" t="s">
        <v>7919</v>
      </c>
      <c r="G4705" s="10"/>
    </row>
    <row r="4706">
      <c r="A4706" s="6"/>
      <c r="B4706" s="6" t="s">
        <v>7920</v>
      </c>
      <c r="C4706" s="8" t="s">
        <v>7921</v>
      </c>
      <c r="G4706" s="10"/>
    </row>
    <row r="4707">
      <c r="A4707" s="6"/>
      <c r="B4707" s="6" t="s">
        <v>7922</v>
      </c>
      <c r="C4707" s="8" t="s">
        <v>7923</v>
      </c>
      <c r="G4707" s="10"/>
    </row>
    <row r="4708">
      <c r="A4708" s="6"/>
      <c r="B4708" s="6" t="s">
        <v>7924</v>
      </c>
      <c r="C4708" s="8" t="s">
        <v>7925</v>
      </c>
      <c r="G4708" s="10"/>
    </row>
    <row r="4709">
      <c r="A4709" s="6"/>
      <c r="B4709" s="6" t="s">
        <v>7926</v>
      </c>
      <c r="C4709" s="8" t="s">
        <v>7927</v>
      </c>
      <c r="G4709" s="10"/>
    </row>
    <row r="4710">
      <c r="A4710" s="6"/>
      <c r="B4710" s="6" t="s">
        <v>7928</v>
      </c>
      <c r="C4710" s="8" t="s">
        <v>7929</v>
      </c>
      <c r="G4710" s="10"/>
    </row>
    <row r="4711">
      <c r="A4711" s="6"/>
      <c r="B4711" s="6" t="s">
        <v>7930</v>
      </c>
      <c r="C4711" s="8" t="s">
        <v>7931</v>
      </c>
      <c r="G4711" s="10"/>
    </row>
    <row r="4712">
      <c r="A4712" s="6"/>
      <c r="B4712" s="6" t="s">
        <v>7932</v>
      </c>
      <c r="C4712" s="8" t="s">
        <v>7933</v>
      </c>
      <c r="G4712" s="10"/>
    </row>
    <row r="4713">
      <c r="A4713" s="6"/>
      <c r="B4713" s="6" t="s">
        <v>7934</v>
      </c>
      <c r="C4713" s="8" t="s">
        <v>7935</v>
      </c>
      <c r="G4713" s="10"/>
    </row>
    <row r="4714">
      <c r="A4714" s="6"/>
      <c r="B4714" s="6" t="s">
        <v>7936</v>
      </c>
      <c r="C4714" s="8" t="s">
        <v>7937</v>
      </c>
      <c r="G4714" s="10"/>
    </row>
    <row r="4715">
      <c r="A4715" s="6"/>
      <c r="B4715" s="6" t="s">
        <v>7938</v>
      </c>
      <c r="C4715" s="8" t="s">
        <v>7939</v>
      </c>
      <c r="G4715" s="10"/>
    </row>
    <row r="4716">
      <c r="A4716" s="6"/>
      <c r="B4716" s="6" t="s">
        <v>7940</v>
      </c>
      <c r="C4716" s="8" t="s">
        <v>7941</v>
      </c>
      <c r="G4716" s="10"/>
    </row>
    <row r="4717">
      <c r="A4717" s="6"/>
      <c r="B4717" s="6" t="s">
        <v>7942</v>
      </c>
      <c r="C4717" s="8" t="s">
        <v>7943</v>
      </c>
      <c r="G4717" s="10"/>
    </row>
    <row r="4718">
      <c r="A4718" s="6"/>
      <c r="B4718" s="6" t="s">
        <v>7944</v>
      </c>
      <c r="C4718" s="8" t="s">
        <v>7945</v>
      </c>
      <c r="G4718" s="10"/>
    </row>
    <row r="4719">
      <c r="A4719" s="6"/>
      <c r="B4719" s="6" t="s">
        <v>7946</v>
      </c>
      <c r="C4719" s="8" t="s">
        <v>7947</v>
      </c>
      <c r="G4719" s="10"/>
    </row>
    <row r="4720">
      <c r="A4720" s="6"/>
      <c r="B4720" s="6" t="s">
        <v>7948</v>
      </c>
      <c r="C4720" s="8" t="s">
        <v>7949</v>
      </c>
      <c r="G4720" s="10"/>
    </row>
    <row r="4721">
      <c r="A4721" s="6"/>
      <c r="B4721" s="6" t="s">
        <v>7950</v>
      </c>
      <c r="C4721" s="8" t="s">
        <v>7951</v>
      </c>
      <c r="G4721" s="10"/>
    </row>
    <row r="4722">
      <c r="A4722" s="6"/>
      <c r="B4722" s="6" t="s">
        <v>7952</v>
      </c>
      <c r="C4722" s="8" t="s">
        <v>7953</v>
      </c>
      <c r="G4722" s="10"/>
    </row>
    <row r="4723">
      <c r="A4723" s="6"/>
      <c r="B4723" s="6" t="s">
        <v>7954</v>
      </c>
      <c r="C4723" s="8" t="s">
        <v>7955</v>
      </c>
      <c r="G4723" s="10"/>
    </row>
    <row r="4724">
      <c r="A4724" s="6"/>
      <c r="B4724" s="6" t="s">
        <v>7956</v>
      </c>
      <c r="C4724" s="8" t="s">
        <v>7957</v>
      </c>
      <c r="G4724" s="10"/>
    </row>
    <row r="4725">
      <c r="A4725" s="6"/>
      <c r="B4725" s="6" t="s">
        <v>7958</v>
      </c>
      <c r="C4725" s="8" t="s">
        <v>7959</v>
      </c>
      <c r="G4725" s="10"/>
    </row>
    <row r="4726">
      <c r="A4726" s="6"/>
      <c r="B4726" s="6" t="s">
        <v>7960</v>
      </c>
      <c r="C4726" s="8" t="s">
        <v>7961</v>
      </c>
      <c r="G4726" s="10"/>
    </row>
    <row r="4727">
      <c r="A4727" s="6"/>
      <c r="B4727" s="6" t="s">
        <v>7962</v>
      </c>
      <c r="C4727" s="8" t="s">
        <v>7963</v>
      </c>
      <c r="G4727" s="10"/>
    </row>
    <row r="4728">
      <c r="A4728" s="6"/>
      <c r="B4728" s="6" t="s">
        <v>7964</v>
      </c>
      <c r="C4728" s="8" t="s">
        <v>7965</v>
      </c>
      <c r="G4728" s="10"/>
    </row>
    <row r="4729">
      <c r="A4729" s="6"/>
      <c r="B4729" s="6" t="s">
        <v>7966</v>
      </c>
      <c r="C4729" s="8" t="s">
        <v>7967</v>
      </c>
      <c r="G4729" s="10"/>
    </row>
    <row r="4730">
      <c r="A4730" s="6"/>
      <c r="B4730" s="6" t="s">
        <v>7968</v>
      </c>
      <c r="C4730" s="8" t="s">
        <v>7969</v>
      </c>
      <c r="G4730" s="10"/>
    </row>
    <row r="4731">
      <c r="A4731" s="6"/>
      <c r="B4731" s="6" t="s">
        <v>7970</v>
      </c>
      <c r="C4731" s="8" t="s">
        <v>7971</v>
      </c>
      <c r="G4731" s="10"/>
    </row>
    <row r="4732">
      <c r="A4732" s="6"/>
      <c r="B4732" s="6" t="s">
        <v>7972</v>
      </c>
      <c r="C4732" s="8" t="s">
        <v>7973</v>
      </c>
      <c r="G4732" s="10"/>
    </row>
    <row r="4733">
      <c r="A4733" s="6"/>
      <c r="B4733" s="6" t="s">
        <v>7974</v>
      </c>
      <c r="C4733" s="8" t="s">
        <v>7975</v>
      </c>
      <c r="G4733" s="10"/>
    </row>
    <row r="4734">
      <c r="A4734" s="6"/>
      <c r="B4734" s="6" t="s">
        <v>7976</v>
      </c>
      <c r="C4734" s="8" t="s">
        <v>7977</v>
      </c>
      <c r="G4734" s="10"/>
    </row>
    <row r="4735">
      <c r="A4735" s="6"/>
      <c r="B4735" s="6" t="s">
        <v>7978</v>
      </c>
      <c r="C4735" s="8" t="s">
        <v>7979</v>
      </c>
      <c r="G4735" s="10"/>
    </row>
    <row r="4736">
      <c r="A4736" s="6"/>
      <c r="B4736" s="6" t="s">
        <v>7980</v>
      </c>
      <c r="C4736" s="8" t="s">
        <v>7981</v>
      </c>
      <c r="G4736" s="10"/>
    </row>
    <row r="4737">
      <c r="A4737" s="6"/>
      <c r="B4737" s="6" t="s">
        <v>7982</v>
      </c>
      <c r="C4737" s="8" t="s">
        <v>7983</v>
      </c>
      <c r="G4737" s="10"/>
    </row>
    <row r="4738">
      <c r="A4738" s="6"/>
      <c r="B4738" s="6" t="s">
        <v>7984</v>
      </c>
      <c r="C4738" s="8" t="s">
        <v>7985</v>
      </c>
      <c r="G4738" s="10"/>
    </row>
    <row r="4739">
      <c r="A4739" s="6"/>
      <c r="B4739" s="6" t="s">
        <v>7986</v>
      </c>
      <c r="C4739" s="8" t="s">
        <v>7987</v>
      </c>
      <c r="G4739" s="10"/>
    </row>
    <row r="4740">
      <c r="A4740" s="6"/>
      <c r="B4740" s="6" t="s">
        <v>7988</v>
      </c>
      <c r="C4740" s="8" t="s">
        <v>7989</v>
      </c>
      <c r="G4740" s="10"/>
    </row>
    <row r="4741">
      <c r="A4741" s="6"/>
      <c r="B4741" s="6" t="s">
        <v>7990</v>
      </c>
      <c r="C4741" s="8" t="s">
        <v>7991</v>
      </c>
      <c r="G4741" s="10"/>
    </row>
    <row r="4742">
      <c r="A4742" s="6"/>
      <c r="B4742" s="6" t="s">
        <v>7992</v>
      </c>
      <c r="C4742" s="8" t="s">
        <v>7993</v>
      </c>
      <c r="G4742" s="10"/>
    </row>
    <row r="4743">
      <c r="A4743" s="6"/>
      <c r="B4743" s="6" t="s">
        <v>7994</v>
      </c>
      <c r="C4743" s="8" t="s">
        <v>7995</v>
      </c>
      <c r="G4743" s="10"/>
    </row>
    <row r="4744">
      <c r="A4744" s="6"/>
      <c r="B4744" s="6" t="s">
        <v>7996</v>
      </c>
      <c r="C4744" s="8" t="s">
        <v>7997</v>
      </c>
      <c r="G4744" s="10"/>
    </row>
    <row r="4745">
      <c r="A4745" s="6"/>
      <c r="B4745" s="6" t="s">
        <v>7998</v>
      </c>
      <c r="C4745" s="8" t="s">
        <v>456</v>
      </c>
      <c r="G4745" s="10"/>
    </row>
    <row r="4746">
      <c r="A4746" s="6"/>
      <c r="B4746" s="6" t="s">
        <v>7999</v>
      </c>
      <c r="C4746" s="8" t="s">
        <v>8000</v>
      </c>
      <c r="G4746" s="10"/>
    </row>
    <row r="4747">
      <c r="A4747" s="6"/>
      <c r="B4747" s="6" t="s">
        <v>8001</v>
      </c>
      <c r="C4747" s="8" t="s">
        <v>8002</v>
      </c>
      <c r="G4747" s="10"/>
    </row>
    <row r="4748">
      <c r="A4748" s="6"/>
      <c r="B4748" s="6" t="s">
        <v>8003</v>
      </c>
      <c r="C4748" s="8" t="s">
        <v>8004</v>
      </c>
      <c r="G4748" s="10"/>
    </row>
    <row r="4749">
      <c r="A4749" s="6"/>
      <c r="B4749" s="6" t="s">
        <v>8005</v>
      </c>
      <c r="C4749" s="8" t="s">
        <v>8006</v>
      </c>
      <c r="G4749" s="10"/>
    </row>
    <row r="4750">
      <c r="A4750" s="6"/>
      <c r="B4750" s="6" t="s">
        <v>8007</v>
      </c>
      <c r="C4750" s="8" t="s">
        <v>2076</v>
      </c>
      <c r="G4750" s="10"/>
    </row>
    <row r="4751">
      <c r="A4751" s="6"/>
      <c r="B4751" s="6" t="s">
        <v>8008</v>
      </c>
      <c r="C4751" s="8" t="s">
        <v>8009</v>
      </c>
      <c r="G4751" s="10"/>
    </row>
    <row r="4752">
      <c r="A4752" s="6"/>
      <c r="B4752" s="6" t="s">
        <v>8010</v>
      </c>
      <c r="C4752" s="8" t="s">
        <v>8011</v>
      </c>
      <c r="G4752" s="10"/>
    </row>
    <row r="4753">
      <c r="A4753" s="6"/>
      <c r="B4753" s="6" t="s">
        <v>8012</v>
      </c>
      <c r="C4753" s="8" t="s">
        <v>8013</v>
      </c>
      <c r="G4753" s="10"/>
    </row>
    <row r="4754">
      <c r="A4754" s="6"/>
      <c r="B4754" s="6" t="s">
        <v>8014</v>
      </c>
      <c r="C4754" s="8" t="s">
        <v>8015</v>
      </c>
      <c r="G4754" s="10"/>
    </row>
    <row r="4755">
      <c r="A4755" s="6"/>
      <c r="B4755" s="6" t="s">
        <v>8016</v>
      </c>
      <c r="C4755" s="8" t="s">
        <v>8017</v>
      </c>
      <c r="G4755" s="10"/>
    </row>
    <row r="4756">
      <c r="A4756" s="6"/>
      <c r="B4756" s="6" t="s">
        <v>8018</v>
      </c>
      <c r="C4756" s="8" t="s">
        <v>8019</v>
      </c>
      <c r="G4756" s="10"/>
    </row>
    <row r="4757">
      <c r="A4757" s="6"/>
      <c r="B4757" s="6" t="s">
        <v>8020</v>
      </c>
      <c r="C4757" s="8" t="s">
        <v>8021</v>
      </c>
      <c r="G4757" s="10"/>
    </row>
    <row r="4758">
      <c r="A4758" s="6"/>
      <c r="B4758" s="6" t="s">
        <v>8022</v>
      </c>
      <c r="C4758" s="8" t="s">
        <v>8023</v>
      </c>
      <c r="G4758" s="10"/>
    </row>
    <row r="4759">
      <c r="A4759" s="6"/>
      <c r="B4759" s="6" t="s">
        <v>8024</v>
      </c>
      <c r="C4759" s="8" t="s">
        <v>8025</v>
      </c>
      <c r="G4759" s="10"/>
    </row>
    <row r="4760">
      <c r="A4760" s="6"/>
      <c r="B4760" s="6" t="s">
        <v>8026</v>
      </c>
      <c r="C4760" s="8" t="s">
        <v>8027</v>
      </c>
      <c r="G4760" s="10"/>
    </row>
    <row r="4761">
      <c r="A4761" s="6"/>
      <c r="B4761" s="6" t="s">
        <v>8028</v>
      </c>
      <c r="C4761" s="8" t="s">
        <v>8029</v>
      </c>
      <c r="G4761" s="10"/>
    </row>
    <row r="4762">
      <c r="A4762" s="6"/>
      <c r="B4762" s="6" t="s">
        <v>8030</v>
      </c>
      <c r="C4762" s="8" t="s">
        <v>8031</v>
      </c>
      <c r="G4762" s="10"/>
    </row>
    <row r="4763">
      <c r="A4763" s="6"/>
      <c r="B4763" s="6" t="s">
        <v>8032</v>
      </c>
      <c r="C4763" s="8" t="s">
        <v>8033</v>
      </c>
      <c r="G4763" s="10"/>
    </row>
    <row r="4764">
      <c r="A4764" s="6"/>
      <c r="B4764" s="6" t="s">
        <v>8034</v>
      </c>
      <c r="C4764" s="8" t="s">
        <v>8035</v>
      </c>
      <c r="G4764" s="10"/>
    </row>
    <row r="4765">
      <c r="A4765" s="6"/>
      <c r="B4765" s="6" t="s">
        <v>8036</v>
      </c>
      <c r="C4765" s="8" t="s">
        <v>7162</v>
      </c>
      <c r="G4765" s="10"/>
    </row>
    <row r="4766">
      <c r="A4766" s="6"/>
      <c r="B4766" s="6" t="s">
        <v>8037</v>
      </c>
      <c r="C4766" s="8" t="s">
        <v>8038</v>
      </c>
      <c r="G4766" s="10"/>
    </row>
    <row r="4767">
      <c r="A4767" s="6"/>
      <c r="B4767" s="6" t="s">
        <v>8039</v>
      </c>
      <c r="C4767" s="8" t="s">
        <v>8040</v>
      </c>
      <c r="G4767" s="10"/>
    </row>
    <row r="4768">
      <c r="A4768" s="6"/>
      <c r="B4768" s="6" t="s">
        <v>8041</v>
      </c>
      <c r="C4768" s="8" t="s">
        <v>8042</v>
      </c>
      <c r="G4768" s="10"/>
    </row>
    <row r="4769">
      <c r="A4769" s="6"/>
      <c r="B4769" s="6" t="s">
        <v>8043</v>
      </c>
      <c r="C4769" s="8" t="s">
        <v>8044</v>
      </c>
      <c r="G4769" s="10"/>
    </row>
    <row r="4770">
      <c r="A4770" s="6"/>
      <c r="B4770" s="6" t="s">
        <v>8045</v>
      </c>
      <c r="C4770" s="8" t="s">
        <v>8046</v>
      </c>
      <c r="G4770" s="10"/>
    </row>
    <row r="4771">
      <c r="A4771" s="6"/>
      <c r="B4771" s="6" t="s">
        <v>8047</v>
      </c>
      <c r="C4771" s="8" t="s">
        <v>8048</v>
      </c>
      <c r="G4771" s="10"/>
    </row>
    <row r="4772">
      <c r="A4772" s="6"/>
      <c r="B4772" s="6" t="s">
        <v>8049</v>
      </c>
      <c r="C4772" s="8" t="s">
        <v>8050</v>
      </c>
      <c r="G4772" s="10"/>
    </row>
    <row r="4773">
      <c r="A4773" s="6"/>
      <c r="B4773" s="6" t="s">
        <v>8051</v>
      </c>
      <c r="C4773" s="8" t="s">
        <v>8052</v>
      </c>
      <c r="G4773" s="10"/>
    </row>
    <row r="4774">
      <c r="A4774" s="6"/>
      <c r="B4774" s="6" t="s">
        <v>8053</v>
      </c>
      <c r="C4774" s="8" t="s">
        <v>8054</v>
      </c>
      <c r="G4774" s="10"/>
    </row>
    <row r="4775">
      <c r="A4775" s="6"/>
      <c r="B4775" s="6" t="s">
        <v>8055</v>
      </c>
      <c r="C4775" s="8" t="s">
        <v>8056</v>
      </c>
      <c r="G4775" s="10"/>
    </row>
    <row r="4776">
      <c r="A4776" s="6"/>
      <c r="B4776" s="6" t="s">
        <v>8057</v>
      </c>
      <c r="C4776" s="8" t="s">
        <v>8058</v>
      </c>
      <c r="G4776" s="10"/>
    </row>
    <row r="4777">
      <c r="A4777" s="6"/>
      <c r="B4777" s="6" t="s">
        <v>8059</v>
      </c>
      <c r="C4777" s="8" t="s">
        <v>8060</v>
      </c>
      <c r="G4777" s="10"/>
    </row>
    <row r="4778">
      <c r="A4778" s="6"/>
      <c r="B4778" s="6" t="s">
        <v>8061</v>
      </c>
      <c r="C4778" s="8" t="s">
        <v>8062</v>
      </c>
      <c r="G4778" s="10"/>
    </row>
    <row r="4779">
      <c r="A4779" s="6"/>
      <c r="B4779" s="6" t="s">
        <v>8063</v>
      </c>
      <c r="C4779" s="8" t="s">
        <v>8064</v>
      </c>
      <c r="G4779" s="10"/>
    </row>
    <row r="4780">
      <c r="A4780" s="6"/>
      <c r="B4780" s="6" t="s">
        <v>8065</v>
      </c>
      <c r="C4780" s="8" t="s">
        <v>8066</v>
      </c>
      <c r="G4780" s="10"/>
    </row>
    <row r="4781">
      <c r="A4781" s="6"/>
      <c r="B4781" s="6" t="s">
        <v>8067</v>
      </c>
      <c r="C4781" s="8" t="s">
        <v>8068</v>
      </c>
      <c r="G4781" s="10"/>
    </row>
    <row r="4782">
      <c r="A4782" s="6"/>
      <c r="B4782" s="6" t="s">
        <v>8069</v>
      </c>
      <c r="C4782" s="8" t="s">
        <v>8070</v>
      </c>
      <c r="G4782" s="10"/>
    </row>
    <row r="4783">
      <c r="A4783" s="6"/>
      <c r="B4783" s="6" t="s">
        <v>8071</v>
      </c>
      <c r="C4783" s="8" t="s">
        <v>8072</v>
      </c>
      <c r="G4783" s="10"/>
    </row>
    <row r="4784">
      <c r="A4784" s="6"/>
      <c r="B4784" s="6" t="s">
        <v>8073</v>
      </c>
      <c r="C4784" s="8" t="s">
        <v>8074</v>
      </c>
      <c r="G4784" s="10"/>
    </row>
    <row r="4785">
      <c r="A4785" s="6"/>
      <c r="B4785" s="6" t="s">
        <v>8075</v>
      </c>
      <c r="C4785" s="8" t="s">
        <v>8076</v>
      </c>
      <c r="G4785" s="10"/>
    </row>
    <row r="4786">
      <c r="A4786" s="6"/>
      <c r="B4786" s="6" t="s">
        <v>8077</v>
      </c>
      <c r="C4786" s="8" t="s">
        <v>8078</v>
      </c>
      <c r="G4786" s="10"/>
    </row>
    <row r="4787">
      <c r="A4787" s="6"/>
      <c r="B4787" s="6" t="s">
        <v>8079</v>
      </c>
      <c r="C4787" s="8" t="s">
        <v>8080</v>
      </c>
      <c r="G4787" s="10"/>
    </row>
    <row r="4788">
      <c r="A4788" s="6"/>
      <c r="B4788" s="6" t="s">
        <v>8081</v>
      </c>
      <c r="C4788" s="8" t="s">
        <v>8082</v>
      </c>
      <c r="G4788" s="10"/>
    </row>
    <row r="4789">
      <c r="A4789" s="6"/>
      <c r="B4789" s="6" t="s">
        <v>8083</v>
      </c>
      <c r="C4789" s="8" t="s">
        <v>8084</v>
      </c>
      <c r="G4789" s="10"/>
    </row>
    <row r="4790">
      <c r="A4790" s="6"/>
      <c r="B4790" s="6" t="s">
        <v>8085</v>
      </c>
      <c r="C4790" s="8" t="s">
        <v>8086</v>
      </c>
      <c r="G4790" s="10"/>
    </row>
    <row r="4791">
      <c r="A4791" s="6"/>
      <c r="B4791" s="6" t="s">
        <v>8087</v>
      </c>
      <c r="C4791" s="8" t="s">
        <v>8088</v>
      </c>
      <c r="G4791" s="10"/>
    </row>
    <row r="4792">
      <c r="A4792" s="6"/>
      <c r="B4792" s="6" t="s">
        <v>8089</v>
      </c>
      <c r="C4792" s="8" t="s">
        <v>8090</v>
      </c>
      <c r="G4792" s="10"/>
    </row>
    <row r="4793">
      <c r="A4793" s="6"/>
      <c r="B4793" s="6" t="s">
        <v>8091</v>
      </c>
      <c r="C4793" s="8" t="s">
        <v>8092</v>
      </c>
      <c r="G4793" s="10"/>
    </row>
    <row r="4794">
      <c r="A4794" s="6"/>
      <c r="B4794" s="6" t="s">
        <v>8093</v>
      </c>
      <c r="C4794" s="8" t="s">
        <v>8094</v>
      </c>
      <c r="G4794" s="10"/>
    </row>
    <row r="4795">
      <c r="A4795" s="6"/>
      <c r="B4795" s="6" t="s">
        <v>8095</v>
      </c>
      <c r="C4795" s="8" t="s">
        <v>8096</v>
      </c>
      <c r="G4795" s="10"/>
    </row>
    <row r="4796">
      <c r="A4796" s="6"/>
      <c r="B4796" s="6" t="s">
        <v>8097</v>
      </c>
      <c r="C4796" s="8" t="s">
        <v>8098</v>
      </c>
      <c r="G4796" s="10"/>
    </row>
    <row r="4797">
      <c r="A4797" s="6"/>
      <c r="B4797" s="6" t="s">
        <v>8099</v>
      </c>
      <c r="C4797" s="8" t="s">
        <v>8100</v>
      </c>
      <c r="G4797" s="10"/>
    </row>
    <row r="4798">
      <c r="A4798" s="6"/>
      <c r="B4798" s="6" t="s">
        <v>8101</v>
      </c>
      <c r="C4798" s="8" t="s">
        <v>8102</v>
      </c>
      <c r="G4798" s="10"/>
    </row>
    <row r="4799">
      <c r="A4799" s="6"/>
      <c r="B4799" s="6" t="s">
        <v>8103</v>
      </c>
      <c r="C4799" s="8" t="s">
        <v>8104</v>
      </c>
      <c r="G4799" s="10"/>
    </row>
    <row r="4800">
      <c r="A4800" s="6"/>
      <c r="B4800" s="6" t="s">
        <v>8105</v>
      </c>
      <c r="C4800" s="8" t="s">
        <v>8106</v>
      </c>
      <c r="G4800" s="10"/>
    </row>
    <row r="4801">
      <c r="A4801" s="6"/>
      <c r="B4801" s="6" t="s">
        <v>8107</v>
      </c>
      <c r="C4801" s="8" t="s">
        <v>8108</v>
      </c>
      <c r="G4801" s="10"/>
    </row>
    <row r="4802">
      <c r="A4802" s="6"/>
      <c r="B4802" s="6" t="s">
        <v>8109</v>
      </c>
      <c r="C4802" s="8" t="s">
        <v>8110</v>
      </c>
      <c r="G4802" s="10"/>
    </row>
    <row r="4803">
      <c r="A4803" s="6"/>
      <c r="B4803" s="6" t="s">
        <v>8111</v>
      </c>
      <c r="C4803" s="8" t="s">
        <v>8112</v>
      </c>
      <c r="G4803" s="10"/>
    </row>
    <row r="4804">
      <c r="A4804" s="6"/>
      <c r="B4804" s="6" t="s">
        <v>8113</v>
      </c>
      <c r="C4804" s="8" t="s">
        <v>8114</v>
      </c>
      <c r="G4804" s="10"/>
    </row>
    <row r="4805">
      <c r="A4805" s="6"/>
      <c r="B4805" s="6" t="s">
        <v>8115</v>
      </c>
      <c r="C4805" s="8" t="s">
        <v>8116</v>
      </c>
      <c r="G4805" s="10"/>
    </row>
    <row r="4806">
      <c r="A4806" s="6"/>
      <c r="B4806" s="6" t="s">
        <v>8117</v>
      </c>
      <c r="C4806" s="8" t="s">
        <v>8118</v>
      </c>
      <c r="G4806" s="10"/>
    </row>
    <row r="4807">
      <c r="A4807" s="6"/>
      <c r="B4807" s="6" t="s">
        <v>8119</v>
      </c>
      <c r="C4807" s="8" t="s">
        <v>8120</v>
      </c>
      <c r="G4807" s="10"/>
    </row>
    <row r="4808">
      <c r="A4808" s="6"/>
      <c r="B4808" s="6" t="s">
        <v>8121</v>
      </c>
      <c r="C4808" s="8" t="s">
        <v>8122</v>
      </c>
      <c r="G4808" s="10"/>
    </row>
    <row r="4809">
      <c r="A4809" s="6"/>
      <c r="B4809" s="6" t="s">
        <v>8123</v>
      </c>
      <c r="C4809" s="8" t="s">
        <v>8124</v>
      </c>
      <c r="G4809" s="10"/>
    </row>
    <row r="4810">
      <c r="A4810" s="6"/>
      <c r="B4810" s="6" t="s">
        <v>8125</v>
      </c>
      <c r="C4810" s="8" t="s">
        <v>8126</v>
      </c>
      <c r="G4810" s="10"/>
    </row>
    <row r="4811">
      <c r="A4811" s="6"/>
      <c r="B4811" s="6" t="s">
        <v>8127</v>
      </c>
      <c r="C4811" s="8" t="s">
        <v>8128</v>
      </c>
      <c r="G4811" s="10"/>
    </row>
    <row r="4812">
      <c r="A4812" s="6"/>
      <c r="B4812" s="6" t="s">
        <v>8129</v>
      </c>
      <c r="C4812" s="8" t="s">
        <v>1104</v>
      </c>
      <c r="G4812" s="10"/>
    </row>
    <row r="4813">
      <c r="A4813" s="6"/>
      <c r="B4813" s="6" t="s">
        <v>8130</v>
      </c>
      <c r="C4813" s="8" t="s">
        <v>8131</v>
      </c>
      <c r="G4813" s="10"/>
    </row>
    <row r="4814">
      <c r="A4814" s="6"/>
      <c r="B4814" s="6" t="s">
        <v>8132</v>
      </c>
      <c r="C4814" s="8" t="s">
        <v>8133</v>
      </c>
      <c r="G4814" s="10"/>
    </row>
    <row r="4815">
      <c r="A4815" s="6"/>
      <c r="B4815" s="6" t="s">
        <v>8134</v>
      </c>
      <c r="C4815" s="8" t="s">
        <v>8135</v>
      </c>
      <c r="G4815" s="10"/>
    </row>
    <row r="4816">
      <c r="A4816" s="6"/>
      <c r="B4816" s="6" t="s">
        <v>8136</v>
      </c>
      <c r="C4816" s="8" t="s">
        <v>354</v>
      </c>
      <c r="G4816" s="10"/>
    </row>
    <row r="4817">
      <c r="A4817" s="6"/>
      <c r="B4817" s="6" t="s">
        <v>8137</v>
      </c>
      <c r="C4817" s="8" t="s">
        <v>8138</v>
      </c>
      <c r="G4817" s="10"/>
    </row>
    <row r="4818">
      <c r="A4818" s="6"/>
      <c r="B4818" s="6" t="s">
        <v>8139</v>
      </c>
      <c r="C4818" s="8" t="s">
        <v>8140</v>
      </c>
      <c r="G4818" s="10"/>
    </row>
    <row r="4819">
      <c r="A4819" s="6"/>
      <c r="B4819" s="6" t="s">
        <v>8141</v>
      </c>
      <c r="C4819" s="8" t="s">
        <v>8142</v>
      </c>
      <c r="G4819" s="10"/>
    </row>
    <row r="4820">
      <c r="A4820" s="6"/>
      <c r="B4820" s="6" t="s">
        <v>8143</v>
      </c>
      <c r="C4820" s="8" t="s">
        <v>8144</v>
      </c>
      <c r="G4820" s="10"/>
    </row>
    <row r="4821">
      <c r="A4821" s="6"/>
      <c r="B4821" s="6" t="s">
        <v>8145</v>
      </c>
      <c r="C4821" s="8" t="s">
        <v>8146</v>
      </c>
      <c r="G4821" s="10"/>
    </row>
    <row r="4822">
      <c r="A4822" s="6"/>
      <c r="B4822" s="6" t="s">
        <v>8147</v>
      </c>
      <c r="C4822" s="8" t="s">
        <v>8148</v>
      </c>
      <c r="G4822" s="10"/>
    </row>
    <row r="4823">
      <c r="A4823" s="6"/>
      <c r="B4823" s="6" t="s">
        <v>8149</v>
      </c>
      <c r="C4823" s="8" t="s">
        <v>8150</v>
      </c>
      <c r="G4823" s="10"/>
    </row>
    <row r="4824">
      <c r="A4824" s="6"/>
      <c r="B4824" s="6" t="s">
        <v>8151</v>
      </c>
      <c r="C4824" s="8" t="s">
        <v>8152</v>
      </c>
      <c r="G4824" s="10"/>
    </row>
    <row r="4825">
      <c r="A4825" s="6"/>
      <c r="B4825" s="6" t="s">
        <v>8153</v>
      </c>
      <c r="C4825" s="8" t="s">
        <v>8154</v>
      </c>
      <c r="G4825" s="10"/>
    </row>
    <row r="4826">
      <c r="A4826" s="6"/>
      <c r="B4826" s="6" t="s">
        <v>8155</v>
      </c>
      <c r="C4826" s="8" t="s">
        <v>8156</v>
      </c>
      <c r="G4826" s="10"/>
    </row>
    <row r="4827">
      <c r="A4827" s="6"/>
      <c r="B4827" s="6" t="s">
        <v>8157</v>
      </c>
      <c r="C4827" s="8" t="s">
        <v>8158</v>
      </c>
      <c r="G4827" s="10"/>
    </row>
    <row r="4828">
      <c r="A4828" s="6"/>
      <c r="B4828" s="6" t="s">
        <v>8159</v>
      </c>
      <c r="C4828" s="8" t="s">
        <v>4991</v>
      </c>
      <c r="G4828" s="10"/>
    </row>
    <row r="4829">
      <c r="A4829" s="6"/>
      <c r="B4829" s="6" t="s">
        <v>8160</v>
      </c>
      <c r="C4829" s="8" t="s">
        <v>8161</v>
      </c>
      <c r="G4829" s="10"/>
    </row>
    <row r="4830">
      <c r="A4830" s="6"/>
      <c r="B4830" s="6" t="s">
        <v>8162</v>
      </c>
      <c r="C4830" s="8" t="s">
        <v>8163</v>
      </c>
      <c r="G4830" s="10"/>
    </row>
    <row r="4831">
      <c r="A4831" s="6"/>
      <c r="B4831" s="6" t="s">
        <v>8164</v>
      </c>
      <c r="C4831" s="8" t="s">
        <v>8165</v>
      </c>
      <c r="G4831" s="10"/>
    </row>
    <row r="4832">
      <c r="A4832" s="6"/>
      <c r="B4832" s="6" t="s">
        <v>8166</v>
      </c>
      <c r="C4832" s="8" t="s">
        <v>8167</v>
      </c>
      <c r="G4832" s="10"/>
    </row>
    <row r="4833">
      <c r="A4833" s="6"/>
      <c r="B4833" s="6" t="s">
        <v>8168</v>
      </c>
      <c r="C4833" s="8" t="s">
        <v>8169</v>
      </c>
      <c r="G4833" s="10"/>
    </row>
    <row r="4834">
      <c r="A4834" s="6"/>
      <c r="B4834" s="6" t="s">
        <v>8170</v>
      </c>
      <c r="C4834" s="8" t="s">
        <v>8171</v>
      </c>
      <c r="G4834" s="10"/>
    </row>
    <row r="4835">
      <c r="A4835" s="6"/>
      <c r="B4835" s="6" t="s">
        <v>8172</v>
      </c>
      <c r="C4835" s="8" t="s">
        <v>8173</v>
      </c>
      <c r="G4835" s="10"/>
    </row>
    <row r="4836">
      <c r="A4836" s="6"/>
      <c r="B4836" s="6" t="s">
        <v>8174</v>
      </c>
      <c r="C4836" s="8" t="s">
        <v>8175</v>
      </c>
      <c r="G4836" s="10"/>
    </row>
    <row r="4837">
      <c r="A4837" s="6"/>
      <c r="B4837" s="6" t="s">
        <v>8176</v>
      </c>
      <c r="C4837" s="8" t="s">
        <v>8177</v>
      </c>
      <c r="G4837" s="10"/>
    </row>
    <row r="4838">
      <c r="A4838" s="6"/>
      <c r="B4838" s="6" t="s">
        <v>8178</v>
      </c>
      <c r="C4838" s="8" t="s">
        <v>8179</v>
      </c>
      <c r="G4838" s="10"/>
    </row>
    <row r="4839">
      <c r="A4839" s="6"/>
      <c r="B4839" s="6" t="s">
        <v>8180</v>
      </c>
      <c r="C4839" s="8" t="s">
        <v>8181</v>
      </c>
      <c r="G4839" s="10"/>
    </row>
    <row r="4840">
      <c r="A4840" s="6"/>
      <c r="B4840" s="6" t="s">
        <v>8182</v>
      </c>
      <c r="C4840" s="8" t="s">
        <v>8183</v>
      </c>
      <c r="G4840" s="10"/>
    </row>
    <row r="4841">
      <c r="A4841" s="6"/>
      <c r="B4841" s="6" t="s">
        <v>8184</v>
      </c>
      <c r="C4841" s="8" t="s">
        <v>8185</v>
      </c>
      <c r="G4841" s="10"/>
    </row>
    <row r="4842">
      <c r="A4842" s="6"/>
      <c r="B4842" s="6" t="s">
        <v>8186</v>
      </c>
      <c r="C4842" s="8" t="s">
        <v>8187</v>
      </c>
      <c r="G4842" s="10"/>
    </row>
    <row r="4843">
      <c r="A4843" s="6"/>
      <c r="B4843" s="6" t="s">
        <v>8188</v>
      </c>
      <c r="C4843" s="8" t="s">
        <v>8189</v>
      </c>
      <c r="G4843" s="10"/>
    </row>
    <row r="4844">
      <c r="A4844" s="6"/>
      <c r="B4844" s="6" t="s">
        <v>8190</v>
      </c>
      <c r="C4844" s="8" t="s">
        <v>8191</v>
      </c>
      <c r="G4844" s="10"/>
    </row>
    <row r="4845">
      <c r="A4845" s="6"/>
      <c r="B4845" s="6" t="s">
        <v>8192</v>
      </c>
      <c r="C4845" s="8" t="s">
        <v>8193</v>
      </c>
      <c r="G4845" s="10"/>
    </row>
    <row r="4846">
      <c r="A4846" s="6"/>
      <c r="B4846" s="6" t="s">
        <v>8194</v>
      </c>
      <c r="C4846" s="8" t="s">
        <v>8195</v>
      </c>
      <c r="G4846" s="10"/>
    </row>
    <row r="4847">
      <c r="A4847" s="6"/>
      <c r="B4847" s="6" t="s">
        <v>8196</v>
      </c>
      <c r="C4847" s="8" t="s">
        <v>8197</v>
      </c>
      <c r="G4847" s="10"/>
    </row>
    <row r="4848">
      <c r="A4848" s="6"/>
      <c r="B4848" s="6" t="s">
        <v>8198</v>
      </c>
      <c r="C4848" s="8" t="s">
        <v>8199</v>
      </c>
      <c r="G4848" s="10"/>
    </row>
    <row r="4849">
      <c r="A4849" s="6"/>
      <c r="B4849" s="6" t="s">
        <v>8200</v>
      </c>
      <c r="C4849" s="8" t="s">
        <v>8201</v>
      </c>
      <c r="G4849" s="10"/>
    </row>
    <row r="4850">
      <c r="A4850" s="6"/>
      <c r="B4850" s="6" t="s">
        <v>8202</v>
      </c>
      <c r="C4850" s="8" t="s">
        <v>8203</v>
      </c>
      <c r="G4850" s="10"/>
    </row>
    <row r="4851">
      <c r="A4851" s="6"/>
      <c r="B4851" s="6" t="s">
        <v>8204</v>
      </c>
      <c r="C4851" s="8" t="s">
        <v>8205</v>
      </c>
      <c r="G4851" s="10"/>
    </row>
    <row r="4852">
      <c r="A4852" s="6"/>
      <c r="B4852" s="6" t="s">
        <v>8206</v>
      </c>
      <c r="C4852" s="8" t="s">
        <v>8207</v>
      </c>
      <c r="G4852" s="10"/>
    </row>
    <row r="4853">
      <c r="A4853" s="6"/>
      <c r="B4853" s="6" t="s">
        <v>8208</v>
      </c>
      <c r="C4853" s="8" t="s">
        <v>8209</v>
      </c>
      <c r="G4853" s="10"/>
    </row>
    <row r="4854">
      <c r="A4854" s="6"/>
      <c r="B4854" s="6" t="s">
        <v>8210</v>
      </c>
      <c r="C4854" s="8" t="s">
        <v>8211</v>
      </c>
      <c r="G4854" s="10"/>
    </row>
    <row r="4855">
      <c r="A4855" s="6"/>
      <c r="B4855" s="6" t="s">
        <v>8212</v>
      </c>
      <c r="C4855" s="8" t="s">
        <v>8213</v>
      </c>
      <c r="G4855" s="10"/>
    </row>
    <row r="4856">
      <c r="A4856" s="6"/>
      <c r="B4856" s="6" t="s">
        <v>8214</v>
      </c>
      <c r="C4856" s="8" t="s">
        <v>8215</v>
      </c>
      <c r="G4856" s="10"/>
    </row>
    <row r="4857">
      <c r="A4857" s="6"/>
      <c r="B4857" s="6" t="s">
        <v>8216</v>
      </c>
      <c r="C4857" s="8" t="s">
        <v>8217</v>
      </c>
      <c r="G4857" s="10"/>
    </row>
    <row r="4858">
      <c r="A4858" s="6"/>
      <c r="B4858" s="6" t="s">
        <v>8218</v>
      </c>
      <c r="C4858" s="8" t="s">
        <v>8219</v>
      </c>
      <c r="G4858" s="10"/>
    </row>
    <row r="4859">
      <c r="A4859" s="6"/>
      <c r="B4859" s="6" t="s">
        <v>8220</v>
      </c>
      <c r="C4859" s="8" t="s">
        <v>8221</v>
      </c>
      <c r="G4859" s="10"/>
    </row>
    <row r="4860">
      <c r="A4860" s="6"/>
      <c r="B4860" s="6" t="s">
        <v>8222</v>
      </c>
      <c r="C4860" s="8" t="s">
        <v>8223</v>
      </c>
      <c r="G4860" s="10"/>
    </row>
    <row r="4861">
      <c r="A4861" s="6"/>
      <c r="B4861" s="6" t="s">
        <v>8224</v>
      </c>
      <c r="C4861" s="8" t="s">
        <v>8225</v>
      </c>
      <c r="G4861" s="10"/>
    </row>
    <row r="4862">
      <c r="A4862" s="6"/>
      <c r="B4862" s="6" t="s">
        <v>8226</v>
      </c>
      <c r="C4862" s="8" t="s">
        <v>8227</v>
      </c>
      <c r="G4862" s="10"/>
    </row>
    <row r="4863">
      <c r="A4863" s="6"/>
      <c r="B4863" s="6" t="s">
        <v>8228</v>
      </c>
      <c r="C4863" s="8" t="s">
        <v>6458</v>
      </c>
      <c r="G4863" s="10"/>
    </row>
    <row r="4864">
      <c r="A4864" s="6"/>
      <c r="B4864" s="6" t="s">
        <v>8229</v>
      </c>
      <c r="C4864" s="8" t="s">
        <v>8230</v>
      </c>
      <c r="G4864" s="10"/>
    </row>
    <row r="4865">
      <c r="A4865" s="6"/>
      <c r="B4865" s="6" t="s">
        <v>8231</v>
      </c>
      <c r="C4865" s="8" t="s">
        <v>8232</v>
      </c>
      <c r="G4865" s="10"/>
    </row>
    <row r="4866">
      <c r="A4866" s="6"/>
      <c r="B4866" s="6" t="s">
        <v>8233</v>
      </c>
      <c r="C4866" s="8" t="s">
        <v>8234</v>
      </c>
      <c r="G4866" s="10"/>
    </row>
    <row r="4867">
      <c r="A4867" s="6"/>
      <c r="B4867" s="6" t="s">
        <v>8235</v>
      </c>
      <c r="C4867" s="8" t="s">
        <v>8236</v>
      </c>
      <c r="G4867" s="10"/>
    </row>
    <row r="4868">
      <c r="A4868" s="6"/>
      <c r="B4868" s="6" t="s">
        <v>8237</v>
      </c>
      <c r="C4868" s="8" t="s">
        <v>8238</v>
      </c>
      <c r="G4868" s="10"/>
    </row>
    <row r="4869">
      <c r="A4869" s="6"/>
      <c r="B4869" s="6" t="s">
        <v>8239</v>
      </c>
      <c r="C4869" s="8" t="s">
        <v>8240</v>
      </c>
      <c r="G4869" s="10"/>
    </row>
    <row r="4870">
      <c r="A4870" s="6"/>
      <c r="B4870" s="6" t="s">
        <v>8241</v>
      </c>
      <c r="C4870" s="8" t="s">
        <v>8242</v>
      </c>
      <c r="G4870" s="10"/>
    </row>
    <row r="4871">
      <c r="A4871" s="6"/>
      <c r="B4871" s="6" t="s">
        <v>8243</v>
      </c>
      <c r="C4871" s="8" t="s">
        <v>8244</v>
      </c>
      <c r="G4871" s="10"/>
    </row>
    <row r="4872">
      <c r="A4872" s="6"/>
      <c r="B4872" s="6" t="s">
        <v>8245</v>
      </c>
      <c r="C4872" s="8" t="s">
        <v>8246</v>
      </c>
      <c r="G4872" s="10"/>
    </row>
    <row r="4873">
      <c r="A4873" s="6"/>
      <c r="B4873" s="6" t="s">
        <v>8247</v>
      </c>
      <c r="C4873" s="8" t="s">
        <v>8248</v>
      </c>
      <c r="G4873" s="10"/>
    </row>
    <row r="4874">
      <c r="A4874" s="6"/>
      <c r="B4874" s="6" t="s">
        <v>8249</v>
      </c>
      <c r="C4874" s="8" t="s">
        <v>8250</v>
      </c>
      <c r="G4874" s="10"/>
    </row>
    <row r="4875">
      <c r="A4875" s="6"/>
      <c r="B4875" s="6" t="s">
        <v>8251</v>
      </c>
      <c r="C4875" s="8" t="s">
        <v>8252</v>
      </c>
      <c r="G4875" s="10"/>
    </row>
    <row r="4876">
      <c r="A4876" s="6"/>
      <c r="B4876" s="6" t="s">
        <v>8253</v>
      </c>
      <c r="C4876" s="8" t="s">
        <v>8254</v>
      </c>
      <c r="G4876" s="10"/>
    </row>
    <row r="4877">
      <c r="A4877" s="6"/>
      <c r="B4877" s="6" t="s">
        <v>8255</v>
      </c>
      <c r="C4877" s="8" t="s">
        <v>8256</v>
      </c>
      <c r="G4877" s="10"/>
    </row>
    <row r="4878">
      <c r="A4878" s="6"/>
      <c r="B4878" s="6" t="s">
        <v>8257</v>
      </c>
      <c r="C4878" s="8" t="s">
        <v>8258</v>
      </c>
      <c r="G4878" s="10"/>
    </row>
    <row r="4879">
      <c r="A4879" s="6"/>
      <c r="B4879" s="6" t="s">
        <v>8259</v>
      </c>
      <c r="C4879" s="8" t="s">
        <v>8260</v>
      </c>
      <c r="G4879" s="10"/>
    </row>
    <row r="4880">
      <c r="A4880" s="6"/>
      <c r="B4880" s="6" t="s">
        <v>8261</v>
      </c>
      <c r="C4880" s="8" t="s">
        <v>8262</v>
      </c>
      <c r="G4880" s="10"/>
    </row>
    <row r="4881">
      <c r="A4881" s="6"/>
      <c r="B4881" s="6" t="s">
        <v>8263</v>
      </c>
      <c r="C4881" s="8" t="s">
        <v>8264</v>
      </c>
      <c r="G4881" s="10"/>
    </row>
    <row r="4882">
      <c r="A4882" s="6"/>
      <c r="B4882" s="6" t="s">
        <v>8265</v>
      </c>
      <c r="C4882" s="8" t="s">
        <v>8266</v>
      </c>
      <c r="G4882" s="10"/>
    </row>
    <row r="4883">
      <c r="A4883" s="6"/>
      <c r="B4883" s="6" t="s">
        <v>8267</v>
      </c>
      <c r="C4883" s="8" t="s">
        <v>8268</v>
      </c>
      <c r="G4883" s="10"/>
    </row>
    <row r="4884">
      <c r="A4884" s="6"/>
      <c r="B4884" s="6" t="s">
        <v>8269</v>
      </c>
      <c r="C4884" s="8" t="s">
        <v>8270</v>
      </c>
      <c r="G4884" s="10"/>
    </row>
    <row r="4885">
      <c r="A4885" s="6"/>
      <c r="B4885" s="6" t="s">
        <v>8271</v>
      </c>
      <c r="C4885" s="8" t="s">
        <v>8272</v>
      </c>
      <c r="G4885" s="10"/>
    </row>
    <row r="4886">
      <c r="A4886" s="6"/>
      <c r="B4886" s="6" t="s">
        <v>8273</v>
      </c>
      <c r="C4886" s="8" t="s">
        <v>8274</v>
      </c>
      <c r="G4886" s="10"/>
    </row>
    <row r="4887">
      <c r="A4887" s="6"/>
      <c r="B4887" s="6" t="s">
        <v>8275</v>
      </c>
      <c r="C4887" s="8" t="s">
        <v>8276</v>
      </c>
      <c r="G4887" s="10"/>
    </row>
    <row r="4888">
      <c r="A4888" s="6"/>
      <c r="B4888" s="6" t="s">
        <v>8277</v>
      </c>
      <c r="C4888" s="8" t="s">
        <v>8278</v>
      </c>
      <c r="G4888" s="10"/>
    </row>
    <row r="4889">
      <c r="A4889" s="6"/>
      <c r="B4889" s="6" t="s">
        <v>8279</v>
      </c>
      <c r="C4889" s="8" t="s">
        <v>8280</v>
      </c>
      <c r="G4889" s="10"/>
    </row>
    <row r="4890">
      <c r="A4890" s="6"/>
      <c r="B4890" s="6" t="s">
        <v>8281</v>
      </c>
      <c r="C4890" s="8" t="s">
        <v>8282</v>
      </c>
      <c r="G4890" s="10"/>
    </row>
    <row r="4891">
      <c r="A4891" s="6"/>
      <c r="B4891" s="6" t="s">
        <v>8283</v>
      </c>
      <c r="C4891" s="8" t="s">
        <v>8284</v>
      </c>
      <c r="G4891" s="10"/>
    </row>
    <row r="4892">
      <c r="A4892" s="6"/>
      <c r="B4892" s="6" t="s">
        <v>8285</v>
      </c>
      <c r="C4892" s="8" t="s">
        <v>901</v>
      </c>
      <c r="G4892" s="10"/>
    </row>
    <row r="4893">
      <c r="A4893" s="6"/>
      <c r="B4893" s="6" t="s">
        <v>8286</v>
      </c>
      <c r="C4893" s="8" t="s">
        <v>8287</v>
      </c>
      <c r="G4893" s="10"/>
    </row>
    <row r="4894">
      <c r="A4894" s="6"/>
      <c r="B4894" s="6" t="s">
        <v>8288</v>
      </c>
      <c r="C4894" s="8" t="s">
        <v>8289</v>
      </c>
      <c r="G4894" s="10"/>
    </row>
    <row r="4895">
      <c r="A4895" s="6"/>
      <c r="B4895" s="6" t="s">
        <v>8290</v>
      </c>
      <c r="C4895" s="8" t="s">
        <v>8291</v>
      </c>
      <c r="G4895" s="10"/>
    </row>
    <row r="4896">
      <c r="A4896" s="6"/>
      <c r="B4896" s="6" t="s">
        <v>8292</v>
      </c>
      <c r="C4896" s="8" t="s">
        <v>8293</v>
      </c>
      <c r="G4896" s="10"/>
    </row>
    <row r="4897">
      <c r="A4897" s="6"/>
      <c r="B4897" s="6" t="s">
        <v>8294</v>
      </c>
      <c r="C4897" s="8" t="s">
        <v>8295</v>
      </c>
      <c r="G4897" s="10"/>
    </row>
    <row r="4898">
      <c r="A4898" s="6"/>
      <c r="B4898" s="6" t="s">
        <v>8296</v>
      </c>
      <c r="C4898" s="8" t="s">
        <v>8297</v>
      </c>
      <c r="G4898" s="10"/>
    </row>
    <row r="4899">
      <c r="A4899" s="6"/>
      <c r="B4899" s="6" t="s">
        <v>8298</v>
      </c>
      <c r="C4899" s="8" t="s">
        <v>8299</v>
      </c>
      <c r="G4899" s="10"/>
    </row>
    <row r="4900">
      <c r="A4900" s="6"/>
      <c r="B4900" s="6" t="s">
        <v>8300</v>
      </c>
      <c r="C4900" s="8" t="s">
        <v>8301</v>
      </c>
      <c r="G4900" s="10"/>
    </row>
    <row r="4901">
      <c r="A4901" s="6"/>
      <c r="B4901" s="6" t="s">
        <v>8302</v>
      </c>
      <c r="C4901" s="8" t="s">
        <v>596</v>
      </c>
      <c r="G4901" s="10"/>
    </row>
    <row r="4902">
      <c r="A4902" s="6"/>
      <c r="B4902" s="6" t="s">
        <v>8303</v>
      </c>
      <c r="C4902" s="8" t="s">
        <v>8304</v>
      </c>
      <c r="G4902" s="10"/>
    </row>
    <row r="4903">
      <c r="A4903" s="6"/>
      <c r="B4903" s="6" t="s">
        <v>8305</v>
      </c>
      <c r="C4903" s="8" t="s">
        <v>8306</v>
      </c>
      <c r="G4903" s="10"/>
    </row>
    <row r="4904">
      <c r="A4904" s="6"/>
      <c r="B4904" s="6" t="s">
        <v>8307</v>
      </c>
      <c r="C4904" s="8" t="s">
        <v>8308</v>
      </c>
      <c r="G4904" s="10"/>
    </row>
    <row r="4905">
      <c r="A4905" s="6"/>
      <c r="B4905" s="6" t="s">
        <v>8309</v>
      </c>
      <c r="C4905" s="8" t="s">
        <v>8310</v>
      </c>
      <c r="G4905" s="10"/>
    </row>
    <row r="4906">
      <c r="A4906" s="6"/>
      <c r="B4906" s="6" t="s">
        <v>8311</v>
      </c>
      <c r="C4906" s="8" t="s">
        <v>8312</v>
      </c>
      <c r="G4906" s="10"/>
    </row>
    <row r="4907">
      <c r="A4907" s="6"/>
      <c r="B4907" s="6" t="s">
        <v>8313</v>
      </c>
      <c r="C4907" s="8" t="s">
        <v>1292</v>
      </c>
      <c r="G4907" s="10"/>
    </row>
    <row r="4908">
      <c r="A4908" s="6"/>
      <c r="B4908" s="6" t="s">
        <v>8314</v>
      </c>
      <c r="C4908" s="8" t="s">
        <v>8315</v>
      </c>
      <c r="G4908" s="10"/>
    </row>
    <row r="4909">
      <c r="A4909" s="6"/>
      <c r="B4909" s="6" t="s">
        <v>8316</v>
      </c>
      <c r="C4909" s="8" t="s">
        <v>8317</v>
      </c>
      <c r="G4909" s="10"/>
    </row>
    <row r="4910">
      <c r="A4910" s="6"/>
      <c r="B4910" s="6" t="s">
        <v>8318</v>
      </c>
      <c r="C4910" s="8" t="s">
        <v>5873</v>
      </c>
      <c r="G4910" s="10"/>
    </row>
    <row r="4911">
      <c r="A4911" s="6"/>
      <c r="B4911" s="6" t="s">
        <v>8319</v>
      </c>
      <c r="C4911" s="8" t="s">
        <v>8320</v>
      </c>
      <c r="G4911" s="10"/>
    </row>
    <row r="4912">
      <c r="A4912" s="6"/>
      <c r="B4912" s="6" t="s">
        <v>8321</v>
      </c>
      <c r="C4912" s="8" t="s">
        <v>8322</v>
      </c>
      <c r="G4912" s="10"/>
    </row>
    <row r="4913">
      <c r="A4913" s="6"/>
      <c r="B4913" s="6" t="s">
        <v>8323</v>
      </c>
      <c r="C4913" s="8" t="s">
        <v>8324</v>
      </c>
      <c r="G4913" s="10"/>
    </row>
    <row r="4914">
      <c r="A4914" s="6"/>
      <c r="B4914" s="6" t="s">
        <v>8325</v>
      </c>
      <c r="C4914" s="8" t="s">
        <v>8326</v>
      </c>
      <c r="G4914" s="10"/>
    </row>
    <row r="4915">
      <c r="A4915" s="6"/>
      <c r="B4915" s="6" t="s">
        <v>8327</v>
      </c>
      <c r="C4915" s="8" t="s">
        <v>8328</v>
      </c>
      <c r="G4915" s="10"/>
    </row>
    <row r="4916">
      <c r="A4916" s="6"/>
      <c r="B4916" s="6" t="s">
        <v>8329</v>
      </c>
      <c r="C4916" s="8" t="s">
        <v>8330</v>
      </c>
      <c r="G4916" s="10"/>
    </row>
    <row r="4917">
      <c r="A4917" s="6"/>
      <c r="B4917" s="6" t="s">
        <v>8331</v>
      </c>
      <c r="C4917" s="8" t="s">
        <v>8332</v>
      </c>
      <c r="G4917" s="10"/>
    </row>
    <row r="4918">
      <c r="A4918" s="6"/>
      <c r="B4918" s="6" t="s">
        <v>8333</v>
      </c>
      <c r="C4918" s="8" t="s">
        <v>8334</v>
      </c>
      <c r="G4918" s="10"/>
    </row>
    <row r="4919">
      <c r="A4919" s="6"/>
      <c r="B4919" s="6" t="s">
        <v>8335</v>
      </c>
      <c r="C4919" s="8" t="s">
        <v>8336</v>
      </c>
      <c r="G4919" s="10"/>
    </row>
    <row r="4920">
      <c r="A4920" s="6"/>
      <c r="B4920" s="6" t="s">
        <v>8337</v>
      </c>
      <c r="C4920" s="8" t="s">
        <v>466</v>
      </c>
      <c r="G4920" s="10"/>
    </row>
    <row r="4921">
      <c r="A4921" s="6"/>
      <c r="B4921" s="6" t="s">
        <v>8338</v>
      </c>
      <c r="C4921" s="8" t="s">
        <v>8339</v>
      </c>
      <c r="G4921" s="10"/>
    </row>
    <row r="4922">
      <c r="A4922" s="6"/>
      <c r="B4922" s="6" t="s">
        <v>8340</v>
      </c>
      <c r="C4922" s="8" t="s">
        <v>8341</v>
      </c>
      <c r="G4922" s="10"/>
    </row>
    <row r="4923">
      <c r="A4923" s="6"/>
      <c r="B4923" s="6" t="s">
        <v>8342</v>
      </c>
      <c r="C4923" s="8" t="s">
        <v>8343</v>
      </c>
      <c r="G4923" s="10"/>
    </row>
    <row r="4924">
      <c r="A4924" s="6"/>
      <c r="B4924" s="6" t="s">
        <v>8344</v>
      </c>
      <c r="C4924" s="8" t="s">
        <v>8345</v>
      </c>
      <c r="G4924" s="10"/>
    </row>
    <row r="4925">
      <c r="A4925" s="6"/>
      <c r="B4925" s="6" t="s">
        <v>8346</v>
      </c>
      <c r="C4925" s="8" t="s">
        <v>8347</v>
      </c>
      <c r="G4925" s="10"/>
    </row>
    <row r="4926">
      <c r="A4926" s="6"/>
      <c r="B4926" s="6" t="s">
        <v>8348</v>
      </c>
      <c r="C4926" s="8" t="s">
        <v>8349</v>
      </c>
      <c r="G4926" s="10"/>
    </row>
    <row r="4927">
      <c r="A4927" s="6"/>
      <c r="B4927" s="6" t="s">
        <v>8350</v>
      </c>
      <c r="C4927" s="8" t="s">
        <v>8351</v>
      </c>
      <c r="G4927" s="10"/>
    </row>
    <row r="4928">
      <c r="A4928" s="6"/>
      <c r="B4928" s="6" t="s">
        <v>8352</v>
      </c>
      <c r="C4928" s="8" t="s">
        <v>8353</v>
      </c>
      <c r="G4928" s="10"/>
    </row>
    <row r="4929">
      <c r="A4929" s="6"/>
      <c r="B4929" s="6" t="s">
        <v>8354</v>
      </c>
      <c r="C4929" s="8" t="s">
        <v>8355</v>
      </c>
      <c r="G4929" s="10"/>
    </row>
    <row r="4930">
      <c r="A4930" s="6"/>
      <c r="B4930" s="6" t="s">
        <v>8356</v>
      </c>
      <c r="C4930" s="8" t="s">
        <v>8357</v>
      </c>
      <c r="G4930" s="10"/>
    </row>
    <row r="4931">
      <c r="A4931" s="6"/>
      <c r="B4931" s="6" t="s">
        <v>8358</v>
      </c>
      <c r="C4931" s="8" t="s">
        <v>8359</v>
      </c>
      <c r="G4931" s="10"/>
    </row>
    <row r="4932">
      <c r="A4932" s="6"/>
      <c r="B4932" s="6" t="s">
        <v>8360</v>
      </c>
      <c r="C4932" s="8" t="s">
        <v>8361</v>
      </c>
      <c r="G4932" s="10"/>
    </row>
    <row r="4933">
      <c r="A4933" s="6"/>
      <c r="B4933" s="6" t="s">
        <v>8362</v>
      </c>
      <c r="C4933" s="8" t="s">
        <v>8363</v>
      </c>
      <c r="G4933" s="10"/>
    </row>
    <row r="4934">
      <c r="A4934" s="6"/>
      <c r="B4934" s="6" t="s">
        <v>8364</v>
      </c>
      <c r="C4934" s="8" t="s">
        <v>8365</v>
      </c>
      <c r="G4934" s="10"/>
    </row>
    <row r="4935">
      <c r="A4935" s="6"/>
      <c r="B4935" s="6" t="s">
        <v>8366</v>
      </c>
      <c r="C4935" s="8" t="s">
        <v>8367</v>
      </c>
      <c r="G4935" s="10"/>
    </row>
    <row r="4936">
      <c r="A4936" s="6"/>
      <c r="B4936" s="6" t="s">
        <v>8368</v>
      </c>
      <c r="C4936" s="8" t="s">
        <v>8369</v>
      </c>
      <c r="G4936" s="10"/>
    </row>
    <row r="4937">
      <c r="A4937" s="6"/>
      <c r="B4937" s="6" t="s">
        <v>8370</v>
      </c>
      <c r="C4937" s="8" t="s">
        <v>8371</v>
      </c>
      <c r="G4937" s="10"/>
    </row>
    <row r="4938">
      <c r="A4938" s="6"/>
      <c r="B4938" s="6" t="s">
        <v>8372</v>
      </c>
      <c r="C4938" s="8" t="s">
        <v>8373</v>
      </c>
      <c r="G4938" s="10"/>
    </row>
    <row r="4939">
      <c r="A4939" s="6"/>
      <c r="B4939" s="6" t="s">
        <v>8374</v>
      </c>
      <c r="C4939" s="8" t="s">
        <v>8375</v>
      </c>
      <c r="G4939" s="10"/>
    </row>
    <row r="4940">
      <c r="A4940" s="6"/>
      <c r="B4940" s="6" t="s">
        <v>8376</v>
      </c>
      <c r="C4940" s="8" t="s">
        <v>8377</v>
      </c>
      <c r="G4940" s="10"/>
    </row>
    <row r="4941">
      <c r="A4941" s="6"/>
      <c r="B4941" s="6" t="s">
        <v>8378</v>
      </c>
      <c r="C4941" s="8" t="s">
        <v>8379</v>
      </c>
      <c r="G4941" s="10"/>
    </row>
    <row r="4942">
      <c r="A4942" s="6"/>
      <c r="B4942" s="6" t="s">
        <v>8380</v>
      </c>
      <c r="C4942" s="8" t="s">
        <v>8381</v>
      </c>
      <c r="G4942" s="10"/>
    </row>
    <row r="4943">
      <c r="A4943" s="6"/>
      <c r="B4943" s="6" t="s">
        <v>8382</v>
      </c>
      <c r="C4943" s="8" t="s">
        <v>8383</v>
      </c>
      <c r="G4943" s="10"/>
    </row>
    <row r="4944">
      <c r="A4944" s="6"/>
      <c r="B4944" s="6" t="s">
        <v>8384</v>
      </c>
      <c r="C4944" s="8" t="s">
        <v>8385</v>
      </c>
      <c r="G4944" s="10"/>
    </row>
    <row r="4945">
      <c r="A4945" s="6"/>
      <c r="B4945" s="6" t="s">
        <v>8386</v>
      </c>
      <c r="C4945" s="8" t="s">
        <v>8387</v>
      </c>
      <c r="G4945" s="10"/>
    </row>
    <row r="4946">
      <c r="A4946" s="6"/>
      <c r="B4946" s="6" t="s">
        <v>8388</v>
      </c>
      <c r="C4946" s="8" t="s">
        <v>8389</v>
      </c>
      <c r="G4946" s="10"/>
    </row>
    <row r="4947">
      <c r="A4947" s="6"/>
      <c r="B4947" s="6" t="s">
        <v>8390</v>
      </c>
      <c r="C4947" s="8" t="s">
        <v>8391</v>
      </c>
      <c r="G4947" s="10"/>
    </row>
    <row r="4948">
      <c r="A4948" s="6"/>
      <c r="B4948" s="6" t="s">
        <v>8392</v>
      </c>
      <c r="C4948" s="8" t="s">
        <v>8393</v>
      </c>
      <c r="G4948" s="10"/>
    </row>
    <row r="4949">
      <c r="A4949" s="6"/>
      <c r="B4949" s="6" t="s">
        <v>8394</v>
      </c>
      <c r="C4949" s="8" t="s">
        <v>8395</v>
      </c>
      <c r="G4949" s="10"/>
    </row>
    <row r="4950">
      <c r="A4950" s="6"/>
      <c r="B4950" s="6" t="s">
        <v>8396</v>
      </c>
      <c r="C4950" s="8" t="s">
        <v>8397</v>
      </c>
      <c r="G4950" s="10"/>
    </row>
    <row r="4951">
      <c r="A4951" s="6"/>
      <c r="B4951" s="6" t="s">
        <v>8398</v>
      </c>
      <c r="C4951" s="8" t="s">
        <v>8399</v>
      </c>
      <c r="G4951" s="10"/>
    </row>
    <row r="4952">
      <c r="A4952" s="6"/>
      <c r="B4952" s="6" t="s">
        <v>8400</v>
      </c>
      <c r="C4952" s="8" t="s">
        <v>8401</v>
      </c>
      <c r="G4952" s="10"/>
    </row>
    <row r="4953">
      <c r="A4953" s="6"/>
      <c r="B4953" s="6" t="s">
        <v>8402</v>
      </c>
      <c r="C4953" s="8" t="s">
        <v>8403</v>
      </c>
      <c r="G4953" s="10"/>
    </row>
    <row r="4954">
      <c r="A4954" s="6"/>
      <c r="B4954" s="6" t="s">
        <v>8404</v>
      </c>
      <c r="C4954" s="8" t="s">
        <v>8405</v>
      </c>
      <c r="G4954" s="10"/>
    </row>
    <row r="4955">
      <c r="A4955" s="6"/>
      <c r="B4955" s="6" t="s">
        <v>8406</v>
      </c>
      <c r="C4955" s="8" t="s">
        <v>8407</v>
      </c>
      <c r="G4955" s="10"/>
    </row>
    <row r="4956">
      <c r="A4956" s="6"/>
      <c r="B4956" s="6" t="s">
        <v>8408</v>
      </c>
      <c r="C4956" s="8" t="s">
        <v>8409</v>
      </c>
      <c r="G4956" s="10"/>
    </row>
    <row r="4957">
      <c r="A4957" s="6"/>
      <c r="B4957" s="6" t="s">
        <v>8410</v>
      </c>
      <c r="C4957" s="8" t="s">
        <v>8411</v>
      </c>
      <c r="G4957" s="10"/>
    </row>
    <row r="4958">
      <c r="A4958" s="6"/>
      <c r="B4958" s="6" t="s">
        <v>8412</v>
      </c>
      <c r="C4958" s="8" t="s">
        <v>8413</v>
      </c>
      <c r="G4958" s="10"/>
    </row>
    <row r="4959">
      <c r="A4959" s="6"/>
      <c r="B4959" s="6" t="s">
        <v>8414</v>
      </c>
      <c r="C4959" s="8" t="s">
        <v>8415</v>
      </c>
      <c r="G4959" s="10"/>
    </row>
    <row r="4960">
      <c r="A4960" s="6"/>
      <c r="B4960" s="6" t="s">
        <v>8416</v>
      </c>
      <c r="C4960" s="8" t="s">
        <v>8417</v>
      </c>
      <c r="G4960" s="10"/>
    </row>
    <row r="4961">
      <c r="A4961" s="6"/>
      <c r="B4961" s="6" t="s">
        <v>8418</v>
      </c>
      <c r="C4961" s="8" t="s">
        <v>8419</v>
      </c>
      <c r="G4961" s="10"/>
    </row>
    <row r="4962">
      <c r="A4962" s="6"/>
      <c r="B4962" s="6" t="s">
        <v>8420</v>
      </c>
      <c r="C4962" s="8" t="s">
        <v>8421</v>
      </c>
      <c r="G4962" s="10"/>
    </row>
    <row r="4963">
      <c r="A4963" s="6"/>
      <c r="B4963" s="6" t="s">
        <v>8422</v>
      </c>
      <c r="C4963" s="8" t="s">
        <v>8423</v>
      </c>
      <c r="G4963" s="10"/>
    </row>
    <row r="4964">
      <c r="A4964" s="6"/>
      <c r="B4964" s="6" t="s">
        <v>8424</v>
      </c>
      <c r="C4964" s="8" t="s">
        <v>8425</v>
      </c>
      <c r="G4964" s="10"/>
    </row>
    <row r="4965">
      <c r="A4965" s="6"/>
      <c r="B4965" s="6" t="s">
        <v>8426</v>
      </c>
      <c r="C4965" s="8" t="s">
        <v>7799</v>
      </c>
      <c r="G4965" s="10"/>
    </row>
    <row r="4966">
      <c r="A4966" s="6"/>
      <c r="B4966" s="6" t="s">
        <v>8427</v>
      </c>
      <c r="C4966" s="8" t="s">
        <v>8428</v>
      </c>
      <c r="G4966" s="10"/>
    </row>
    <row r="4967">
      <c r="A4967" s="6"/>
      <c r="B4967" s="6" t="s">
        <v>8429</v>
      </c>
      <c r="C4967" s="8" t="s">
        <v>8430</v>
      </c>
      <c r="G4967" s="10"/>
    </row>
    <row r="4968">
      <c r="A4968" s="6"/>
      <c r="B4968" s="6" t="s">
        <v>8431</v>
      </c>
      <c r="C4968" s="8" t="s">
        <v>8432</v>
      </c>
      <c r="G4968" s="10"/>
    </row>
    <row r="4969">
      <c r="A4969" s="6"/>
      <c r="B4969" s="6" t="s">
        <v>8433</v>
      </c>
      <c r="C4969" s="8" t="s">
        <v>8434</v>
      </c>
      <c r="G4969" s="10"/>
    </row>
    <row r="4970">
      <c r="A4970" s="6"/>
      <c r="B4970" s="6" t="s">
        <v>8435</v>
      </c>
      <c r="C4970" s="8" t="s">
        <v>8436</v>
      </c>
      <c r="G4970" s="10"/>
    </row>
    <row r="4971">
      <c r="A4971" s="6"/>
      <c r="B4971" s="6" t="s">
        <v>8437</v>
      </c>
      <c r="C4971" s="8" t="s">
        <v>8438</v>
      </c>
      <c r="G4971" s="10"/>
    </row>
    <row r="4972">
      <c r="A4972" s="6"/>
      <c r="B4972" s="6" t="s">
        <v>8439</v>
      </c>
      <c r="C4972" s="8" t="s">
        <v>8440</v>
      </c>
      <c r="G4972" s="10"/>
    </row>
    <row r="4973">
      <c r="A4973" s="6"/>
      <c r="B4973" s="6" t="s">
        <v>8441</v>
      </c>
      <c r="C4973" s="8" t="s">
        <v>8442</v>
      </c>
      <c r="G4973" s="10"/>
    </row>
    <row r="4974">
      <c r="A4974" s="6"/>
      <c r="B4974" s="6" t="s">
        <v>8443</v>
      </c>
      <c r="C4974" s="8" t="s">
        <v>8444</v>
      </c>
      <c r="G4974" s="10"/>
    </row>
    <row r="4975">
      <c r="A4975" s="6"/>
      <c r="B4975" s="6" t="s">
        <v>8445</v>
      </c>
      <c r="C4975" s="8" t="s">
        <v>8446</v>
      </c>
      <c r="G4975" s="10"/>
    </row>
    <row r="4976">
      <c r="A4976" s="6"/>
      <c r="B4976" s="6" t="s">
        <v>8447</v>
      </c>
      <c r="C4976" s="8" t="s">
        <v>8448</v>
      </c>
      <c r="G4976" s="10"/>
    </row>
    <row r="4977">
      <c r="A4977" s="6"/>
      <c r="B4977" s="6" t="s">
        <v>8449</v>
      </c>
      <c r="C4977" s="8" t="s">
        <v>8450</v>
      </c>
      <c r="G4977" s="10"/>
    </row>
    <row r="4978">
      <c r="A4978" s="6"/>
      <c r="B4978" s="6" t="s">
        <v>8451</v>
      </c>
      <c r="C4978" s="8" t="s">
        <v>8452</v>
      </c>
      <c r="G4978" s="10"/>
    </row>
    <row r="4979">
      <c r="A4979" s="6"/>
      <c r="B4979" s="6" t="s">
        <v>8453</v>
      </c>
      <c r="C4979" s="8" t="s">
        <v>8454</v>
      </c>
      <c r="G4979" s="10"/>
    </row>
    <row r="4980">
      <c r="A4980" s="6"/>
      <c r="B4980" s="6" t="s">
        <v>8455</v>
      </c>
      <c r="C4980" s="8" t="s">
        <v>8456</v>
      </c>
      <c r="G4980" s="10"/>
    </row>
    <row r="4981">
      <c r="A4981" s="6"/>
      <c r="B4981" s="6" t="s">
        <v>8457</v>
      </c>
      <c r="C4981" s="8" t="s">
        <v>8458</v>
      </c>
      <c r="G4981" s="10"/>
    </row>
    <row r="4982">
      <c r="A4982" s="6"/>
      <c r="B4982" s="6" t="s">
        <v>8459</v>
      </c>
      <c r="C4982" s="8" t="s">
        <v>8460</v>
      </c>
      <c r="G4982" s="10"/>
    </row>
    <row r="4983">
      <c r="A4983" s="6"/>
      <c r="B4983" s="6" t="s">
        <v>8461</v>
      </c>
      <c r="C4983" s="8" t="s">
        <v>8462</v>
      </c>
      <c r="G4983" s="10"/>
    </row>
    <row r="4984">
      <c r="A4984" s="6"/>
      <c r="B4984" s="6" t="s">
        <v>8463</v>
      </c>
      <c r="C4984" s="8" t="s">
        <v>8464</v>
      </c>
      <c r="G4984" s="10"/>
    </row>
    <row r="4985">
      <c r="A4985" s="6"/>
      <c r="B4985" s="6" t="s">
        <v>8465</v>
      </c>
      <c r="C4985" s="8" t="s">
        <v>8466</v>
      </c>
      <c r="G4985" s="10"/>
    </row>
    <row r="4986">
      <c r="A4986" s="6"/>
      <c r="B4986" s="6" t="s">
        <v>8467</v>
      </c>
      <c r="C4986" s="8" t="s">
        <v>8468</v>
      </c>
      <c r="G4986" s="10"/>
    </row>
    <row r="4987">
      <c r="A4987" s="6"/>
      <c r="B4987" s="6" t="s">
        <v>8469</v>
      </c>
      <c r="C4987" s="8" t="s">
        <v>354</v>
      </c>
      <c r="G4987" s="10"/>
    </row>
    <row r="4988">
      <c r="A4988" s="6"/>
      <c r="B4988" s="6" t="s">
        <v>8470</v>
      </c>
      <c r="C4988" s="8" t="s">
        <v>8471</v>
      </c>
      <c r="G4988" s="10"/>
    </row>
    <row r="4989">
      <c r="A4989" s="6"/>
      <c r="B4989" s="6" t="s">
        <v>8472</v>
      </c>
      <c r="C4989" s="8" t="s">
        <v>8473</v>
      </c>
      <c r="G4989" s="10"/>
    </row>
    <row r="4990">
      <c r="A4990" s="6"/>
      <c r="B4990" s="6" t="s">
        <v>8474</v>
      </c>
      <c r="C4990" s="8" t="s">
        <v>8475</v>
      </c>
      <c r="G4990" s="10"/>
    </row>
    <row r="4991">
      <c r="A4991" s="6"/>
      <c r="B4991" s="6" t="s">
        <v>8476</v>
      </c>
      <c r="C4991" s="8" t="s">
        <v>8477</v>
      </c>
      <c r="G4991" s="10"/>
    </row>
    <row r="4992">
      <c r="A4992" s="6"/>
      <c r="B4992" s="6" t="s">
        <v>8478</v>
      </c>
      <c r="C4992" s="8" t="s">
        <v>8479</v>
      </c>
      <c r="G4992" s="10"/>
    </row>
    <row r="4993">
      <c r="A4993" s="6"/>
      <c r="B4993" s="6" t="s">
        <v>8480</v>
      </c>
      <c r="C4993" s="8" t="s">
        <v>8481</v>
      </c>
      <c r="G4993" s="10"/>
    </row>
    <row r="4994">
      <c r="A4994" s="6"/>
      <c r="B4994" s="6" t="s">
        <v>8482</v>
      </c>
      <c r="C4994" s="8" t="s">
        <v>8483</v>
      </c>
      <c r="G4994" s="10"/>
    </row>
    <row r="4995">
      <c r="A4995" s="6"/>
      <c r="B4995" s="6" t="s">
        <v>8484</v>
      </c>
      <c r="C4995" s="8" t="s">
        <v>8485</v>
      </c>
      <c r="G4995" s="10"/>
    </row>
    <row r="4996">
      <c r="A4996" s="6"/>
      <c r="B4996" s="6" t="s">
        <v>8486</v>
      </c>
      <c r="C4996" s="8" t="s">
        <v>8487</v>
      </c>
      <c r="G4996" s="10"/>
    </row>
    <row r="4997">
      <c r="A4997" s="6"/>
      <c r="B4997" s="6" t="s">
        <v>8488</v>
      </c>
      <c r="C4997" s="8" t="s">
        <v>8489</v>
      </c>
      <c r="G4997" s="10"/>
    </row>
    <row r="4998">
      <c r="A4998" s="6"/>
      <c r="B4998" s="6" t="s">
        <v>8490</v>
      </c>
      <c r="C4998" s="8" t="s">
        <v>8491</v>
      </c>
      <c r="G4998" s="10"/>
    </row>
    <row r="4999">
      <c r="A4999" s="6"/>
      <c r="B4999" s="6" t="s">
        <v>8492</v>
      </c>
      <c r="C4999" s="8" t="s">
        <v>8493</v>
      </c>
      <c r="G4999" s="10"/>
    </row>
    <row r="5000">
      <c r="A5000" s="6"/>
      <c r="B5000" s="6" t="s">
        <v>8494</v>
      </c>
      <c r="C5000" s="8" t="s">
        <v>8495</v>
      </c>
      <c r="G5000" s="10"/>
    </row>
    <row r="5001">
      <c r="A5001" s="6"/>
      <c r="B5001" s="6" t="s">
        <v>8496</v>
      </c>
      <c r="C5001" s="8" t="s">
        <v>8497</v>
      </c>
      <c r="G5001" s="10"/>
    </row>
    <row r="5002">
      <c r="A5002" s="6"/>
      <c r="B5002" s="6" t="s">
        <v>8498</v>
      </c>
      <c r="C5002" s="8" t="s">
        <v>8499</v>
      </c>
      <c r="G5002" s="10"/>
    </row>
    <row r="5003">
      <c r="A5003" s="6"/>
      <c r="B5003" s="6" t="s">
        <v>8500</v>
      </c>
      <c r="C5003" s="8" t="s">
        <v>8501</v>
      </c>
      <c r="G5003" s="10"/>
    </row>
    <row r="5004">
      <c r="A5004" s="6"/>
      <c r="B5004" s="6" t="s">
        <v>8502</v>
      </c>
      <c r="C5004" s="8" t="s">
        <v>8503</v>
      </c>
      <c r="G5004" s="10"/>
    </row>
    <row r="5005">
      <c r="A5005" s="6"/>
      <c r="B5005" s="6" t="s">
        <v>8504</v>
      </c>
      <c r="C5005" s="8" t="s">
        <v>8505</v>
      </c>
      <c r="G5005" s="10"/>
    </row>
    <row r="5006">
      <c r="A5006" s="6"/>
      <c r="B5006" s="6" t="s">
        <v>8506</v>
      </c>
      <c r="C5006" s="8" t="s">
        <v>8507</v>
      </c>
      <c r="G5006" s="10"/>
    </row>
    <row r="5007">
      <c r="A5007" s="6"/>
      <c r="B5007" s="6" t="s">
        <v>8508</v>
      </c>
      <c r="C5007" s="8" t="s">
        <v>8509</v>
      </c>
      <c r="G5007" s="10"/>
    </row>
    <row r="5008">
      <c r="A5008" s="6"/>
      <c r="B5008" s="6" t="s">
        <v>8510</v>
      </c>
      <c r="C5008" s="8" t="s">
        <v>8511</v>
      </c>
      <c r="G5008" s="10"/>
    </row>
    <row r="5009">
      <c r="A5009" s="6"/>
      <c r="B5009" s="6" t="s">
        <v>8512</v>
      </c>
      <c r="C5009" s="8" t="s">
        <v>8513</v>
      </c>
      <c r="G5009" s="10"/>
    </row>
    <row r="5010">
      <c r="A5010" s="6"/>
      <c r="B5010" s="6" t="s">
        <v>8514</v>
      </c>
      <c r="C5010" s="8" t="s">
        <v>8515</v>
      </c>
      <c r="G5010" s="10"/>
    </row>
    <row r="5011">
      <c r="A5011" s="6"/>
      <c r="B5011" s="6" t="s">
        <v>8516</v>
      </c>
      <c r="C5011" s="8" t="s">
        <v>8517</v>
      </c>
      <c r="G5011" s="10"/>
    </row>
    <row r="5012">
      <c r="A5012" s="6"/>
      <c r="B5012" s="6" t="s">
        <v>8518</v>
      </c>
      <c r="C5012" s="8" t="s">
        <v>8519</v>
      </c>
      <c r="G5012" s="10"/>
    </row>
    <row r="5013">
      <c r="A5013" s="6"/>
      <c r="B5013" s="6" t="s">
        <v>8520</v>
      </c>
      <c r="C5013" s="8" t="s">
        <v>8521</v>
      </c>
      <c r="G5013" s="10"/>
    </row>
    <row r="5014">
      <c r="A5014" s="6"/>
      <c r="B5014" s="6" t="s">
        <v>8522</v>
      </c>
      <c r="C5014" s="8" t="s">
        <v>8523</v>
      </c>
      <c r="G5014" s="10"/>
    </row>
    <row r="5015">
      <c r="A5015" s="6"/>
      <c r="B5015" s="6" t="s">
        <v>8524</v>
      </c>
      <c r="C5015" s="8" t="s">
        <v>8525</v>
      </c>
      <c r="G5015" s="10"/>
    </row>
    <row r="5016">
      <c r="A5016" s="6"/>
      <c r="B5016" s="6" t="s">
        <v>8526</v>
      </c>
      <c r="C5016" s="8" t="s">
        <v>8527</v>
      </c>
      <c r="G5016" s="10"/>
    </row>
    <row r="5017">
      <c r="A5017" s="6"/>
      <c r="B5017" s="6" t="s">
        <v>8528</v>
      </c>
      <c r="C5017" s="8" t="s">
        <v>8529</v>
      </c>
      <c r="G5017" s="10"/>
    </row>
    <row r="5018">
      <c r="A5018" s="6"/>
      <c r="B5018" s="6" t="s">
        <v>8530</v>
      </c>
      <c r="C5018" s="8" t="s">
        <v>8531</v>
      </c>
      <c r="G5018" s="10"/>
    </row>
    <row r="5019">
      <c r="A5019" s="6"/>
      <c r="B5019" s="6" t="s">
        <v>8532</v>
      </c>
      <c r="C5019" s="8" t="s">
        <v>8533</v>
      </c>
      <c r="G5019" s="10"/>
    </row>
    <row r="5020">
      <c r="A5020" s="6"/>
      <c r="B5020" s="6" t="s">
        <v>8534</v>
      </c>
      <c r="C5020" s="8" t="s">
        <v>8535</v>
      </c>
      <c r="G5020" s="10"/>
    </row>
    <row r="5021">
      <c r="A5021" s="6"/>
      <c r="B5021" s="6" t="s">
        <v>8536</v>
      </c>
      <c r="C5021" s="8" t="s">
        <v>8537</v>
      </c>
      <c r="G5021" s="10"/>
    </row>
    <row r="5022">
      <c r="A5022" s="6"/>
      <c r="B5022" s="6" t="s">
        <v>8538</v>
      </c>
      <c r="C5022" s="8" t="s">
        <v>8539</v>
      </c>
      <c r="G5022" s="10"/>
    </row>
    <row r="5023">
      <c r="A5023" s="6"/>
      <c r="B5023" s="6" t="s">
        <v>8540</v>
      </c>
      <c r="C5023" s="8" t="s">
        <v>8541</v>
      </c>
      <c r="G5023" s="10"/>
    </row>
    <row r="5024">
      <c r="A5024" s="6"/>
      <c r="B5024" s="6" t="s">
        <v>8542</v>
      </c>
      <c r="C5024" s="8" t="s">
        <v>8543</v>
      </c>
      <c r="G5024" s="10"/>
    </row>
    <row r="5025">
      <c r="A5025" s="6"/>
      <c r="B5025" s="6" t="s">
        <v>8544</v>
      </c>
      <c r="C5025" s="8" t="s">
        <v>8545</v>
      </c>
      <c r="G5025" s="10"/>
    </row>
    <row r="5026">
      <c r="A5026" s="6"/>
      <c r="B5026" s="6" t="s">
        <v>8546</v>
      </c>
      <c r="C5026" s="8" t="s">
        <v>8547</v>
      </c>
      <c r="G5026" s="10"/>
    </row>
    <row r="5027">
      <c r="A5027" s="6"/>
      <c r="B5027" s="6" t="s">
        <v>8548</v>
      </c>
      <c r="C5027" s="8" t="s">
        <v>8549</v>
      </c>
      <c r="G5027" s="10"/>
    </row>
    <row r="5028">
      <c r="A5028" s="6"/>
      <c r="B5028" s="6" t="s">
        <v>8550</v>
      </c>
      <c r="C5028" s="8" t="s">
        <v>8551</v>
      </c>
      <c r="G5028" s="10"/>
    </row>
    <row r="5029">
      <c r="A5029" s="6"/>
      <c r="B5029" s="6" t="s">
        <v>8552</v>
      </c>
      <c r="C5029" s="8" t="s">
        <v>8553</v>
      </c>
      <c r="G5029" s="10"/>
    </row>
    <row r="5030">
      <c r="A5030" s="6"/>
      <c r="B5030" s="6" t="s">
        <v>8554</v>
      </c>
      <c r="C5030" s="8" t="s">
        <v>8555</v>
      </c>
      <c r="G5030" s="10"/>
    </row>
    <row r="5031">
      <c r="A5031" s="6"/>
      <c r="B5031" s="6" t="s">
        <v>8556</v>
      </c>
      <c r="C5031" s="8" t="s">
        <v>8557</v>
      </c>
      <c r="G5031" s="10"/>
    </row>
    <row r="5032">
      <c r="A5032" s="6"/>
      <c r="B5032" s="6" t="s">
        <v>8558</v>
      </c>
      <c r="C5032" s="8" t="s">
        <v>8559</v>
      </c>
      <c r="G5032" s="10"/>
    </row>
    <row r="5033">
      <c r="A5033" s="6"/>
      <c r="B5033" s="6" t="s">
        <v>8560</v>
      </c>
      <c r="C5033" s="8" t="s">
        <v>8561</v>
      </c>
      <c r="G5033" s="10"/>
    </row>
    <row r="5034">
      <c r="A5034" s="6"/>
      <c r="B5034" s="6" t="s">
        <v>8562</v>
      </c>
      <c r="C5034" s="8" t="s">
        <v>8563</v>
      </c>
      <c r="G5034" s="10"/>
    </row>
    <row r="5035">
      <c r="A5035" s="6"/>
      <c r="B5035" s="6" t="s">
        <v>8564</v>
      </c>
      <c r="C5035" s="8" t="s">
        <v>8565</v>
      </c>
      <c r="G5035" s="10"/>
    </row>
    <row r="5036">
      <c r="A5036" s="6"/>
      <c r="B5036" s="6" t="s">
        <v>8566</v>
      </c>
      <c r="C5036" s="8" t="s">
        <v>8567</v>
      </c>
      <c r="G5036" s="10"/>
    </row>
    <row r="5037">
      <c r="A5037" s="6"/>
      <c r="B5037" s="6" t="s">
        <v>8568</v>
      </c>
      <c r="C5037" s="8" t="s">
        <v>8569</v>
      </c>
      <c r="G5037" s="10"/>
    </row>
    <row r="5038">
      <c r="A5038" s="6"/>
      <c r="B5038" s="6" t="s">
        <v>8570</v>
      </c>
      <c r="C5038" s="8" t="s">
        <v>8571</v>
      </c>
      <c r="G5038" s="10"/>
    </row>
    <row r="5039">
      <c r="A5039" s="6"/>
      <c r="B5039" s="6" t="s">
        <v>8572</v>
      </c>
      <c r="C5039" s="8" t="s">
        <v>8573</v>
      </c>
      <c r="G5039" s="10"/>
    </row>
    <row r="5040">
      <c r="A5040" s="6"/>
      <c r="B5040" s="6" t="s">
        <v>8574</v>
      </c>
      <c r="C5040" s="8" t="s">
        <v>8575</v>
      </c>
      <c r="G5040" s="10"/>
    </row>
    <row r="5041">
      <c r="A5041" s="6"/>
      <c r="B5041" s="6" t="s">
        <v>8576</v>
      </c>
      <c r="C5041" s="8" t="s">
        <v>8577</v>
      </c>
      <c r="G5041" s="10"/>
    </row>
    <row r="5042">
      <c r="A5042" s="6"/>
      <c r="B5042" s="6" t="s">
        <v>8578</v>
      </c>
      <c r="C5042" s="8" t="s">
        <v>8579</v>
      </c>
      <c r="G5042" s="10"/>
    </row>
    <row r="5043">
      <c r="A5043" s="6"/>
      <c r="B5043" s="6" t="s">
        <v>8580</v>
      </c>
      <c r="C5043" s="8" t="s">
        <v>8581</v>
      </c>
      <c r="G5043" s="10"/>
    </row>
    <row r="5044">
      <c r="A5044" s="6"/>
      <c r="B5044" s="6" t="s">
        <v>8582</v>
      </c>
      <c r="C5044" s="8" t="s">
        <v>8583</v>
      </c>
      <c r="G5044" s="10"/>
    </row>
    <row r="5045">
      <c r="A5045" s="6"/>
      <c r="B5045" s="6" t="s">
        <v>8584</v>
      </c>
      <c r="C5045" s="8" t="s">
        <v>8585</v>
      </c>
      <c r="G5045" s="10"/>
    </row>
    <row r="5046">
      <c r="A5046" s="6"/>
      <c r="B5046" s="6" t="s">
        <v>8586</v>
      </c>
      <c r="C5046" s="8" t="s">
        <v>8587</v>
      </c>
      <c r="G5046" s="10"/>
    </row>
    <row r="5047">
      <c r="A5047" s="6"/>
      <c r="B5047" s="6" t="s">
        <v>8588</v>
      </c>
      <c r="C5047" s="8" t="s">
        <v>8589</v>
      </c>
      <c r="G5047" s="10"/>
    </row>
    <row r="5048">
      <c r="A5048" s="6"/>
      <c r="B5048" s="6" t="s">
        <v>8590</v>
      </c>
      <c r="C5048" s="8" t="s">
        <v>8591</v>
      </c>
      <c r="G5048" s="10"/>
    </row>
    <row r="5049">
      <c r="A5049" s="6"/>
      <c r="B5049" s="6" t="s">
        <v>8592</v>
      </c>
      <c r="C5049" s="8" t="s">
        <v>8593</v>
      </c>
      <c r="G5049" s="10"/>
    </row>
    <row r="5050">
      <c r="A5050" s="6"/>
      <c r="B5050" s="6" t="s">
        <v>8594</v>
      </c>
      <c r="C5050" s="8" t="s">
        <v>8595</v>
      </c>
      <c r="G5050" s="10"/>
    </row>
    <row r="5051">
      <c r="A5051" s="6"/>
      <c r="B5051" s="6" t="s">
        <v>8596</v>
      </c>
      <c r="C5051" s="8" t="s">
        <v>8597</v>
      </c>
      <c r="G5051" s="10"/>
    </row>
    <row r="5052">
      <c r="A5052" s="6"/>
      <c r="B5052" s="6" t="s">
        <v>8598</v>
      </c>
      <c r="C5052" s="8" t="s">
        <v>8599</v>
      </c>
      <c r="G5052" s="10"/>
    </row>
    <row r="5053">
      <c r="A5053" s="6"/>
      <c r="B5053" s="6" t="s">
        <v>8600</v>
      </c>
      <c r="C5053" s="8" t="s">
        <v>8601</v>
      </c>
      <c r="G5053" s="10"/>
    </row>
    <row r="5054">
      <c r="A5054" s="6"/>
      <c r="B5054" s="6" t="s">
        <v>8602</v>
      </c>
      <c r="C5054" s="8" t="s">
        <v>8603</v>
      </c>
      <c r="G5054" s="10"/>
    </row>
    <row r="5055">
      <c r="A5055" s="6"/>
      <c r="B5055" s="6" t="s">
        <v>8604</v>
      </c>
      <c r="C5055" s="8" t="s">
        <v>8605</v>
      </c>
      <c r="G5055" s="10"/>
    </row>
    <row r="5056">
      <c r="A5056" s="6"/>
      <c r="B5056" s="6" t="s">
        <v>8606</v>
      </c>
      <c r="C5056" s="8" t="s">
        <v>8607</v>
      </c>
      <c r="G5056" s="10"/>
    </row>
    <row r="5057">
      <c r="A5057" s="6"/>
      <c r="B5057" s="6" t="s">
        <v>8608</v>
      </c>
      <c r="C5057" s="8" t="s">
        <v>8609</v>
      </c>
      <c r="G5057" s="10"/>
    </row>
    <row r="5058">
      <c r="A5058" s="6"/>
      <c r="B5058" s="6" t="s">
        <v>8610</v>
      </c>
      <c r="C5058" s="8" t="s">
        <v>8611</v>
      </c>
      <c r="G5058" s="10"/>
    </row>
    <row r="5059">
      <c r="A5059" s="6"/>
      <c r="B5059" s="6" t="s">
        <v>8612</v>
      </c>
      <c r="C5059" s="8" t="s">
        <v>8613</v>
      </c>
      <c r="G5059" s="10"/>
    </row>
    <row r="5060">
      <c r="A5060" s="6"/>
      <c r="B5060" s="6" t="s">
        <v>8614</v>
      </c>
      <c r="C5060" s="8" t="s">
        <v>8615</v>
      </c>
      <c r="G5060" s="10"/>
    </row>
    <row r="5061">
      <c r="A5061" s="6"/>
      <c r="B5061" s="6" t="s">
        <v>8616</v>
      </c>
      <c r="C5061" s="8" t="s">
        <v>8617</v>
      </c>
      <c r="G5061" s="10"/>
    </row>
    <row r="5062">
      <c r="A5062" s="6"/>
      <c r="B5062" s="6" t="s">
        <v>8618</v>
      </c>
      <c r="C5062" s="8" t="s">
        <v>8619</v>
      </c>
      <c r="G5062" s="10"/>
    </row>
    <row r="5063">
      <c r="A5063" s="6"/>
      <c r="B5063" s="6" t="s">
        <v>8620</v>
      </c>
      <c r="C5063" s="8" t="s">
        <v>8621</v>
      </c>
      <c r="G5063" s="10"/>
    </row>
    <row r="5064">
      <c r="A5064" s="6"/>
      <c r="B5064" s="6" t="s">
        <v>8622</v>
      </c>
      <c r="C5064" s="8" t="s">
        <v>8623</v>
      </c>
      <c r="G5064" s="10"/>
    </row>
    <row r="5065">
      <c r="A5065" s="6"/>
      <c r="B5065" s="6" t="s">
        <v>8624</v>
      </c>
      <c r="C5065" s="8" t="s">
        <v>8625</v>
      </c>
      <c r="G5065" s="10"/>
    </row>
    <row r="5066">
      <c r="A5066" s="6"/>
      <c r="B5066" s="6" t="s">
        <v>8626</v>
      </c>
      <c r="C5066" s="8" t="s">
        <v>8627</v>
      </c>
      <c r="G5066" s="10"/>
    </row>
    <row r="5067">
      <c r="A5067" s="6"/>
      <c r="B5067" s="6" t="s">
        <v>8628</v>
      </c>
      <c r="C5067" s="8" t="s">
        <v>8629</v>
      </c>
      <c r="G5067" s="10"/>
    </row>
    <row r="5068">
      <c r="A5068" s="6"/>
      <c r="B5068" s="6" t="s">
        <v>8630</v>
      </c>
      <c r="C5068" s="8" t="s">
        <v>8631</v>
      </c>
      <c r="G5068" s="10"/>
    </row>
    <row r="5069">
      <c r="A5069" s="6"/>
      <c r="B5069" s="6" t="s">
        <v>8632</v>
      </c>
      <c r="C5069" s="8" t="s">
        <v>8633</v>
      </c>
      <c r="G5069" s="10"/>
    </row>
    <row r="5070">
      <c r="A5070" s="6"/>
      <c r="B5070" s="6" t="s">
        <v>8634</v>
      </c>
      <c r="C5070" s="8" t="s">
        <v>8635</v>
      </c>
      <c r="G5070" s="10"/>
    </row>
    <row r="5071">
      <c r="A5071" s="6"/>
      <c r="B5071" s="6" t="s">
        <v>8636</v>
      </c>
      <c r="C5071" s="8" t="s">
        <v>8637</v>
      </c>
      <c r="G5071" s="10"/>
    </row>
    <row r="5072">
      <c r="A5072" s="6"/>
      <c r="B5072" s="6" t="s">
        <v>8638</v>
      </c>
      <c r="C5072" s="8" t="s">
        <v>4144</v>
      </c>
      <c r="G5072" s="10"/>
    </row>
    <row r="5073">
      <c r="A5073" s="6"/>
      <c r="B5073" s="6" t="s">
        <v>8639</v>
      </c>
      <c r="C5073" s="8" t="s">
        <v>8640</v>
      </c>
      <c r="G5073" s="10"/>
    </row>
    <row r="5074">
      <c r="A5074" s="6"/>
      <c r="B5074" s="6" t="s">
        <v>8641</v>
      </c>
      <c r="C5074" s="8" t="s">
        <v>8642</v>
      </c>
      <c r="G5074" s="10"/>
    </row>
    <row r="5075">
      <c r="A5075" s="6"/>
      <c r="B5075" s="6" t="s">
        <v>8643</v>
      </c>
      <c r="C5075" s="8" t="s">
        <v>466</v>
      </c>
      <c r="G5075" s="10"/>
    </row>
    <row r="5076">
      <c r="A5076" s="6"/>
      <c r="B5076" s="6" t="s">
        <v>8644</v>
      </c>
      <c r="C5076" s="8" t="s">
        <v>8645</v>
      </c>
      <c r="G5076" s="10"/>
    </row>
    <row r="5077">
      <c r="A5077" s="6"/>
      <c r="B5077" s="6" t="s">
        <v>8646</v>
      </c>
      <c r="C5077" s="8" t="s">
        <v>8647</v>
      </c>
      <c r="G5077" s="10"/>
    </row>
    <row r="5078">
      <c r="A5078" s="6"/>
      <c r="B5078" s="6" t="s">
        <v>8648</v>
      </c>
      <c r="C5078" s="8" t="s">
        <v>8649</v>
      </c>
      <c r="G5078" s="10"/>
    </row>
    <row r="5079">
      <c r="A5079" s="6"/>
      <c r="B5079" s="6" t="s">
        <v>8650</v>
      </c>
      <c r="C5079" s="8" t="s">
        <v>8651</v>
      </c>
      <c r="G5079" s="10"/>
    </row>
    <row r="5080">
      <c r="A5080" s="6"/>
      <c r="B5080" s="6" t="s">
        <v>8652</v>
      </c>
      <c r="C5080" s="8" t="s">
        <v>8653</v>
      </c>
      <c r="G5080" s="10"/>
    </row>
    <row r="5081">
      <c r="A5081" s="6"/>
      <c r="B5081" s="6" t="s">
        <v>8654</v>
      </c>
      <c r="C5081" s="8" t="s">
        <v>8655</v>
      </c>
      <c r="G5081" s="10"/>
    </row>
    <row r="5082">
      <c r="A5082" s="6"/>
      <c r="B5082" s="6" t="s">
        <v>8656</v>
      </c>
      <c r="C5082" s="8" t="s">
        <v>8657</v>
      </c>
      <c r="G5082" s="10"/>
    </row>
    <row r="5083">
      <c r="A5083" s="6"/>
      <c r="B5083" s="6" t="s">
        <v>8658</v>
      </c>
      <c r="C5083" s="8" t="s">
        <v>8659</v>
      </c>
      <c r="G5083" s="10"/>
    </row>
    <row r="5084">
      <c r="A5084" s="6"/>
      <c r="B5084" s="6" t="s">
        <v>8660</v>
      </c>
      <c r="C5084" s="8" t="s">
        <v>8661</v>
      </c>
      <c r="G5084" s="10"/>
    </row>
    <row r="5085">
      <c r="A5085" s="6"/>
      <c r="B5085" s="6" t="s">
        <v>8662</v>
      </c>
      <c r="C5085" s="8" t="s">
        <v>8663</v>
      </c>
      <c r="G5085" s="10"/>
    </row>
    <row r="5086">
      <c r="A5086" s="6"/>
      <c r="B5086" s="6" t="s">
        <v>8664</v>
      </c>
      <c r="C5086" s="8" t="s">
        <v>8665</v>
      </c>
      <c r="G5086" s="10"/>
    </row>
    <row r="5087">
      <c r="A5087" s="6"/>
      <c r="B5087" s="6" t="s">
        <v>8666</v>
      </c>
      <c r="C5087" s="8" t="s">
        <v>8667</v>
      </c>
      <c r="G5087" s="10"/>
    </row>
    <row r="5088">
      <c r="A5088" s="6"/>
      <c r="B5088" s="6" t="s">
        <v>8668</v>
      </c>
      <c r="C5088" s="8" t="s">
        <v>8669</v>
      </c>
      <c r="G5088" s="10"/>
    </row>
    <row r="5089">
      <c r="A5089" s="6"/>
      <c r="B5089" s="6" t="s">
        <v>8670</v>
      </c>
      <c r="C5089" s="8" t="s">
        <v>8671</v>
      </c>
      <c r="G5089" s="10"/>
    </row>
    <row r="5090">
      <c r="A5090" s="6"/>
      <c r="B5090" s="6" t="s">
        <v>8672</v>
      </c>
      <c r="C5090" s="8" t="s">
        <v>8673</v>
      </c>
      <c r="G5090" s="10"/>
    </row>
    <row r="5091">
      <c r="A5091" s="6"/>
      <c r="B5091" s="6" t="s">
        <v>8674</v>
      </c>
      <c r="C5091" s="8" t="s">
        <v>8675</v>
      </c>
      <c r="G5091" s="10"/>
    </row>
    <row r="5092">
      <c r="A5092" s="6"/>
      <c r="B5092" s="6" t="s">
        <v>8676</v>
      </c>
      <c r="C5092" s="8" t="s">
        <v>8677</v>
      </c>
      <c r="G5092" s="10"/>
    </row>
    <row r="5093">
      <c r="A5093" s="6"/>
      <c r="B5093" s="6" t="s">
        <v>8678</v>
      </c>
      <c r="C5093" s="8" t="s">
        <v>8679</v>
      </c>
      <c r="G5093" s="10"/>
    </row>
    <row r="5094">
      <c r="A5094" s="6"/>
      <c r="B5094" s="6" t="s">
        <v>8680</v>
      </c>
      <c r="C5094" s="8" t="s">
        <v>8681</v>
      </c>
      <c r="G5094" s="10"/>
    </row>
    <row r="5095">
      <c r="A5095" s="6"/>
      <c r="B5095" s="6" t="s">
        <v>8682</v>
      </c>
      <c r="C5095" s="8" t="s">
        <v>5476</v>
      </c>
      <c r="G5095" s="10"/>
    </row>
    <row r="5096">
      <c r="A5096" s="6"/>
      <c r="B5096" s="6" t="s">
        <v>8683</v>
      </c>
      <c r="C5096" s="8" t="s">
        <v>8684</v>
      </c>
      <c r="G5096" s="10"/>
    </row>
    <row r="5097">
      <c r="A5097" s="6"/>
      <c r="B5097" s="6" t="s">
        <v>8685</v>
      </c>
      <c r="C5097" s="8" t="s">
        <v>8686</v>
      </c>
      <c r="G5097" s="10"/>
    </row>
    <row r="5098">
      <c r="A5098" s="6"/>
      <c r="B5098" s="6" t="s">
        <v>8687</v>
      </c>
      <c r="C5098" s="8" t="s">
        <v>8688</v>
      </c>
      <c r="G5098" s="10"/>
    </row>
    <row r="5099">
      <c r="A5099" s="6"/>
      <c r="B5099" s="6" t="s">
        <v>8689</v>
      </c>
      <c r="C5099" s="8" t="s">
        <v>8690</v>
      </c>
      <c r="G5099" s="10"/>
    </row>
    <row r="5100">
      <c r="A5100" s="6"/>
      <c r="B5100" s="6" t="s">
        <v>8691</v>
      </c>
      <c r="C5100" s="8" t="s">
        <v>8692</v>
      </c>
      <c r="G5100" s="10"/>
    </row>
    <row r="5101">
      <c r="A5101" s="6"/>
      <c r="B5101" s="6" t="s">
        <v>8693</v>
      </c>
      <c r="C5101" s="8" t="s">
        <v>8694</v>
      </c>
      <c r="G5101" s="10"/>
    </row>
    <row r="5102">
      <c r="A5102" s="6"/>
      <c r="B5102" s="6" t="s">
        <v>8695</v>
      </c>
      <c r="C5102" s="8" t="s">
        <v>8696</v>
      </c>
      <c r="G5102" s="10"/>
    </row>
    <row r="5103">
      <c r="A5103" s="6"/>
      <c r="B5103" s="6" t="s">
        <v>8697</v>
      </c>
      <c r="C5103" s="8" t="s">
        <v>8698</v>
      </c>
      <c r="G5103" s="10"/>
    </row>
    <row r="5104">
      <c r="A5104" s="6"/>
      <c r="B5104" s="6" t="s">
        <v>8699</v>
      </c>
      <c r="C5104" s="8" t="s">
        <v>8700</v>
      </c>
      <c r="G5104" s="10"/>
    </row>
    <row r="5105">
      <c r="A5105" s="6"/>
      <c r="B5105" s="6" t="s">
        <v>8701</v>
      </c>
      <c r="C5105" s="8" t="s">
        <v>8702</v>
      </c>
      <c r="G5105" s="10"/>
    </row>
    <row r="5106">
      <c r="A5106" s="6"/>
      <c r="B5106" s="6" t="s">
        <v>8703</v>
      </c>
      <c r="C5106" s="8" t="s">
        <v>8704</v>
      </c>
      <c r="G5106" s="10"/>
    </row>
    <row r="5107">
      <c r="A5107" s="6"/>
      <c r="B5107" s="6" t="s">
        <v>8705</v>
      </c>
      <c r="C5107" s="8" t="s">
        <v>8706</v>
      </c>
      <c r="G5107" s="10"/>
    </row>
    <row r="5108">
      <c r="A5108" s="6"/>
      <c r="B5108" s="6" t="s">
        <v>8707</v>
      </c>
      <c r="C5108" s="8" t="s">
        <v>8708</v>
      </c>
      <c r="G5108" s="10"/>
    </row>
    <row r="5109">
      <c r="A5109" s="6"/>
      <c r="B5109" s="6" t="s">
        <v>8709</v>
      </c>
      <c r="C5109" s="8" t="s">
        <v>8710</v>
      </c>
      <c r="G5109" s="10"/>
    </row>
    <row r="5110">
      <c r="A5110" s="6"/>
      <c r="B5110" s="6" t="s">
        <v>8711</v>
      </c>
      <c r="C5110" s="8" t="s">
        <v>8712</v>
      </c>
      <c r="G5110" s="10"/>
    </row>
    <row r="5111">
      <c r="A5111" s="6"/>
      <c r="B5111" s="6" t="s">
        <v>8713</v>
      </c>
      <c r="C5111" s="8" t="s">
        <v>8714</v>
      </c>
      <c r="G5111" s="10"/>
    </row>
    <row r="5112">
      <c r="A5112" s="6"/>
      <c r="B5112" s="6" t="s">
        <v>8715</v>
      </c>
      <c r="C5112" s="8" t="s">
        <v>8716</v>
      </c>
      <c r="G5112" s="10"/>
    </row>
    <row r="5113">
      <c r="A5113" s="6"/>
      <c r="B5113" s="6" t="s">
        <v>8717</v>
      </c>
      <c r="C5113" s="8" t="s">
        <v>8718</v>
      </c>
      <c r="G5113" s="10"/>
    </row>
    <row r="5114">
      <c r="A5114" s="6"/>
      <c r="B5114" s="6" t="s">
        <v>8719</v>
      </c>
      <c r="C5114" s="8" t="s">
        <v>8720</v>
      </c>
      <c r="G5114" s="10"/>
    </row>
    <row r="5115">
      <c r="A5115" s="6"/>
      <c r="B5115" s="6" t="s">
        <v>8721</v>
      </c>
      <c r="C5115" s="8" t="s">
        <v>8722</v>
      </c>
      <c r="G5115" s="10"/>
    </row>
    <row r="5116">
      <c r="A5116" s="6"/>
      <c r="B5116" s="6" t="s">
        <v>8723</v>
      </c>
      <c r="C5116" s="8" t="s">
        <v>8724</v>
      </c>
      <c r="G5116" s="10"/>
    </row>
    <row r="5117">
      <c r="A5117" s="6"/>
      <c r="B5117" s="6" t="s">
        <v>8725</v>
      </c>
      <c r="C5117" s="8" t="s">
        <v>8726</v>
      </c>
      <c r="G5117" s="10"/>
    </row>
    <row r="5118">
      <c r="A5118" s="6"/>
      <c r="B5118" s="6" t="s">
        <v>8727</v>
      </c>
      <c r="C5118" s="8" t="s">
        <v>8728</v>
      </c>
      <c r="G5118" s="10"/>
    </row>
    <row r="5119">
      <c r="A5119" s="6"/>
      <c r="B5119" s="6" t="s">
        <v>8729</v>
      </c>
      <c r="C5119" s="8" t="s">
        <v>8730</v>
      </c>
      <c r="G5119" s="10"/>
    </row>
    <row r="5120">
      <c r="A5120" s="6"/>
      <c r="B5120" s="6" t="s">
        <v>8731</v>
      </c>
      <c r="C5120" s="8" t="s">
        <v>8732</v>
      </c>
      <c r="G5120" s="10"/>
    </row>
    <row r="5121">
      <c r="A5121" s="6"/>
      <c r="B5121" s="6" t="s">
        <v>8733</v>
      </c>
      <c r="C5121" s="8" t="s">
        <v>8734</v>
      </c>
      <c r="G5121" s="10"/>
    </row>
    <row r="5122">
      <c r="A5122" s="6"/>
      <c r="B5122" s="6" t="s">
        <v>8735</v>
      </c>
      <c r="C5122" s="8" t="s">
        <v>8736</v>
      </c>
      <c r="G5122" s="10"/>
    </row>
    <row r="5123">
      <c r="A5123" s="6"/>
      <c r="B5123" s="6" t="s">
        <v>8737</v>
      </c>
      <c r="C5123" s="8" t="s">
        <v>8738</v>
      </c>
      <c r="G5123" s="10"/>
    </row>
    <row r="5124">
      <c r="A5124" s="6"/>
      <c r="B5124" s="6" t="s">
        <v>8739</v>
      </c>
      <c r="C5124" s="8" t="s">
        <v>2258</v>
      </c>
      <c r="G5124" s="10"/>
    </row>
    <row r="5125">
      <c r="A5125" s="6"/>
      <c r="B5125" s="6" t="s">
        <v>8740</v>
      </c>
      <c r="C5125" s="8" t="s">
        <v>8741</v>
      </c>
      <c r="G5125" s="10"/>
    </row>
    <row r="5126">
      <c r="A5126" s="6"/>
      <c r="B5126" s="6" t="s">
        <v>8742</v>
      </c>
      <c r="C5126" s="8" t="s">
        <v>8743</v>
      </c>
      <c r="G5126" s="10"/>
    </row>
    <row r="5127">
      <c r="A5127" s="6"/>
      <c r="B5127" s="6" t="s">
        <v>8744</v>
      </c>
      <c r="C5127" s="8" t="s">
        <v>8745</v>
      </c>
      <c r="G5127" s="10"/>
    </row>
    <row r="5128">
      <c r="A5128" s="6"/>
      <c r="B5128" s="6" t="s">
        <v>8746</v>
      </c>
      <c r="C5128" s="8" t="s">
        <v>8747</v>
      </c>
      <c r="G5128" s="10"/>
    </row>
    <row r="5129">
      <c r="A5129" s="6"/>
      <c r="B5129" s="6" t="s">
        <v>8748</v>
      </c>
      <c r="C5129" s="8" t="s">
        <v>8749</v>
      </c>
      <c r="G5129" s="10"/>
    </row>
    <row r="5130">
      <c r="A5130" s="6"/>
      <c r="B5130" s="6" t="s">
        <v>8750</v>
      </c>
      <c r="C5130" s="8" t="s">
        <v>8751</v>
      </c>
      <c r="G5130" s="10"/>
    </row>
    <row r="5131">
      <c r="A5131" s="6"/>
      <c r="B5131" s="6" t="s">
        <v>8752</v>
      </c>
      <c r="C5131" s="14" t="str">
        <v>#ERROR!</v>
      </c>
      <c r="G5131" s="10"/>
    </row>
    <row r="5132">
      <c r="A5132" s="6"/>
      <c r="B5132" s="6" t="s">
        <v>8753</v>
      </c>
      <c r="C5132" s="8" t="s">
        <v>8754</v>
      </c>
      <c r="G5132" s="10"/>
    </row>
    <row r="5133">
      <c r="A5133" s="6"/>
      <c r="B5133" s="6" t="s">
        <v>8755</v>
      </c>
      <c r="C5133" s="8" t="s">
        <v>8756</v>
      </c>
      <c r="G5133" s="10"/>
    </row>
    <row r="5134">
      <c r="A5134" s="6"/>
      <c r="B5134" s="6" t="s">
        <v>8757</v>
      </c>
      <c r="C5134" s="8" t="s">
        <v>8758</v>
      </c>
      <c r="G5134" s="10"/>
    </row>
    <row r="5135">
      <c r="A5135" s="6"/>
      <c r="B5135" s="6" t="s">
        <v>8759</v>
      </c>
      <c r="C5135" s="15">
        <v>1.0</v>
      </c>
      <c r="G5135" s="10"/>
    </row>
    <row r="5136">
      <c r="A5136" s="6"/>
      <c r="B5136" s="6" t="s">
        <v>8760</v>
      </c>
      <c r="C5136" s="8" t="s">
        <v>8761</v>
      </c>
      <c r="G5136" s="10"/>
    </row>
    <row r="5137">
      <c r="A5137" s="6"/>
      <c r="B5137" s="6" t="s">
        <v>8762</v>
      </c>
      <c r="C5137" s="8" t="s">
        <v>8763</v>
      </c>
      <c r="G5137" s="10"/>
    </row>
    <row r="5138">
      <c r="A5138" s="6"/>
      <c r="B5138" s="6" t="s">
        <v>8764</v>
      </c>
      <c r="C5138" s="8" t="s">
        <v>8765</v>
      </c>
      <c r="G5138" s="10"/>
    </row>
    <row r="5139">
      <c r="A5139" s="6"/>
      <c r="B5139" s="6" t="s">
        <v>8766</v>
      </c>
      <c r="C5139" s="8" t="s">
        <v>8767</v>
      </c>
      <c r="G5139" s="10"/>
    </row>
    <row r="5140">
      <c r="A5140" s="6"/>
      <c r="B5140" s="6" t="s">
        <v>8768</v>
      </c>
      <c r="C5140" s="8" t="s">
        <v>8769</v>
      </c>
      <c r="G5140" s="10"/>
    </row>
    <row r="5141">
      <c r="A5141" s="6"/>
      <c r="B5141" s="6" t="s">
        <v>8770</v>
      </c>
      <c r="C5141" s="14" t="str">
        <f>+1 on singleton constants. You don't have to use them in [io], but if you want to, you can. Its also consistant with the rest of [io]</f>
        <v>#ERROR!</v>
      </c>
      <c r="G5141" s="10"/>
    </row>
    <row r="5142">
      <c r="A5142" s="6"/>
      <c r="B5142" s="6" t="s">
        <v>8771</v>
      </c>
      <c r="C5142" s="8" t="s">
        <v>8772</v>
      </c>
      <c r="G5142" s="10"/>
    </row>
    <row r="5143">
      <c r="A5143" s="6"/>
      <c r="B5143" s="6" t="s">
        <v>8773</v>
      </c>
      <c r="C5143" s="8" t="s">
        <v>8774</v>
      </c>
      <c r="G5143" s="10"/>
    </row>
    <row r="5144">
      <c r="A5144" s="6"/>
      <c r="B5144" s="6" t="s">
        <v>8775</v>
      </c>
      <c r="C5144" s="8" t="s">
        <v>8776</v>
      </c>
      <c r="G5144" s="10"/>
    </row>
    <row r="5145">
      <c r="A5145" s="6"/>
      <c r="B5145" s="6" t="s">
        <v>8777</v>
      </c>
      <c r="C5145" s="8" t="s">
        <v>8778</v>
      </c>
      <c r="G5145" s="10"/>
    </row>
    <row r="5146">
      <c r="A5146" s="6"/>
      <c r="B5146" s="6" t="s">
        <v>8779</v>
      </c>
      <c r="C5146" s="8" t="s">
        <v>8780</v>
      </c>
      <c r="G5146" s="10"/>
    </row>
    <row r="5147">
      <c r="A5147" s="6"/>
      <c r="B5147" s="6" t="s">
        <v>8781</v>
      </c>
      <c r="C5147" s="8" t="s">
        <v>8782</v>
      </c>
      <c r="G5147" s="10"/>
    </row>
    <row r="5148">
      <c r="A5148" s="6"/>
      <c r="B5148" s="6" t="s">
        <v>8783</v>
      </c>
      <c r="C5148" s="8" t="s">
        <v>8784</v>
      </c>
      <c r="G5148" s="10"/>
    </row>
    <row r="5149">
      <c r="A5149" s="6"/>
      <c r="B5149" s="6" t="s">
        <v>8785</v>
      </c>
      <c r="C5149" s="8" t="s">
        <v>8786</v>
      </c>
      <c r="G5149" s="10"/>
    </row>
    <row r="5150">
      <c r="A5150" s="6"/>
      <c r="B5150" s="6" t="s">
        <v>8787</v>
      </c>
      <c r="C5150" s="8" t="s">
        <v>8788</v>
      </c>
      <c r="G5150" s="10"/>
    </row>
    <row r="5151">
      <c r="A5151" s="6"/>
      <c r="B5151" s="6" t="s">
        <v>8789</v>
      </c>
      <c r="C5151" s="8" t="s">
        <v>8790</v>
      </c>
      <c r="G5151" s="10"/>
    </row>
    <row r="5152">
      <c r="A5152" s="6"/>
      <c r="B5152" s="6" t="s">
        <v>8791</v>
      </c>
      <c r="C5152" s="8" t="s">
        <v>8792</v>
      </c>
      <c r="G5152" s="10"/>
    </row>
    <row r="5153">
      <c r="A5153" s="6"/>
      <c r="B5153" s="6" t="s">
        <v>8793</v>
      </c>
      <c r="C5153" s="8" t="s">
        <v>8794</v>
      </c>
      <c r="G5153" s="10"/>
    </row>
    <row r="5154">
      <c r="A5154" s="6"/>
      <c r="B5154" s="6" t="s">
        <v>8795</v>
      </c>
      <c r="C5154" s="8" t="s">
        <v>8796</v>
      </c>
      <c r="G5154" s="10"/>
    </row>
    <row r="5155">
      <c r="A5155" s="6"/>
      <c r="B5155" s="6" t="s">
        <v>8797</v>
      </c>
      <c r="C5155" s="8" t="s">
        <v>8798</v>
      </c>
      <c r="G5155" s="10"/>
    </row>
    <row r="5156">
      <c r="A5156" s="6"/>
      <c r="B5156" s="6" t="s">
        <v>8799</v>
      </c>
      <c r="C5156" s="8" t="s">
        <v>8800</v>
      </c>
      <c r="G5156" s="10"/>
    </row>
    <row r="5157">
      <c r="A5157" s="6"/>
      <c r="B5157" s="6" t="s">
        <v>8801</v>
      </c>
      <c r="C5157" s="8" t="s">
        <v>8802</v>
      </c>
      <c r="G5157" s="10"/>
    </row>
    <row r="5158">
      <c r="A5158" s="6"/>
      <c r="B5158" s="6" t="s">
        <v>8803</v>
      </c>
      <c r="C5158" s="8" t="s">
        <v>8804</v>
      </c>
      <c r="G5158" s="10"/>
    </row>
    <row r="5159">
      <c r="A5159" s="6"/>
      <c r="B5159" s="6" t="s">
        <v>8805</v>
      </c>
      <c r="C5159" s="8" t="s">
        <v>8806</v>
      </c>
      <c r="G5159" s="10"/>
    </row>
    <row r="5160">
      <c r="A5160" s="6"/>
      <c r="B5160" s="6" t="s">
        <v>8807</v>
      </c>
      <c r="C5160" s="8" t="s">
        <v>3260</v>
      </c>
      <c r="G5160" s="10"/>
    </row>
    <row r="5161">
      <c r="A5161" s="6"/>
      <c r="B5161" s="6" t="s">
        <v>8808</v>
      </c>
      <c r="C5161" s="8" t="s">
        <v>8809</v>
      </c>
      <c r="G5161" s="10"/>
    </row>
    <row r="5162">
      <c r="A5162" s="6"/>
      <c r="B5162" s="6" t="s">
        <v>8810</v>
      </c>
      <c r="C5162" s="8" t="s">
        <v>1156</v>
      </c>
      <c r="G5162" s="10"/>
    </row>
    <row r="5163">
      <c r="A5163" s="6"/>
      <c r="B5163" s="6" t="s">
        <v>8811</v>
      </c>
      <c r="C5163" s="8" t="s">
        <v>8812</v>
      </c>
      <c r="G5163" s="10"/>
    </row>
    <row r="5164">
      <c r="A5164" s="6"/>
      <c r="B5164" s="6" t="s">
        <v>8813</v>
      </c>
      <c r="C5164" s="8" t="s">
        <v>8814</v>
      </c>
      <c r="G5164" s="10"/>
    </row>
    <row r="5165">
      <c r="A5165" s="6"/>
      <c r="B5165" s="6" t="s">
        <v>8815</v>
      </c>
      <c r="C5165" s="8" t="s">
        <v>8816</v>
      </c>
      <c r="G5165" s="10"/>
    </row>
    <row r="5166">
      <c r="A5166" s="6"/>
      <c r="B5166" s="6" t="s">
        <v>8817</v>
      </c>
      <c r="C5166" s="8" t="s">
        <v>8818</v>
      </c>
      <c r="G5166" s="10"/>
    </row>
    <row r="5167">
      <c r="A5167" s="6"/>
      <c r="B5167" s="6" t="s">
        <v>8819</v>
      </c>
      <c r="C5167" s="8" t="s">
        <v>8820</v>
      </c>
      <c r="G5167" s="10"/>
    </row>
    <row r="5168">
      <c r="A5168" s="6"/>
      <c r="B5168" s="6" t="s">
        <v>8821</v>
      </c>
      <c r="C5168" s="8" t="s">
        <v>8822</v>
      </c>
      <c r="G5168" s="10"/>
    </row>
    <row r="5169">
      <c r="A5169" s="6"/>
      <c r="B5169" s="6" t="s">
        <v>8823</v>
      </c>
      <c r="C5169" s="8" t="s">
        <v>8824</v>
      </c>
      <c r="G5169" s="10"/>
    </row>
    <row r="5170">
      <c r="A5170" s="6"/>
      <c r="B5170" s="6" t="s">
        <v>8825</v>
      </c>
      <c r="C5170" s="8" t="s">
        <v>8826</v>
      </c>
      <c r="G5170" s="10"/>
    </row>
    <row r="5171">
      <c r="A5171" s="6"/>
      <c r="B5171" s="6" t="s">
        <v>8827</v>
      </c>
      <c r="C5171" s="8" t="s">
        <v>8828</v>
      </c>
      <c r="G5171" s="10"/>
    </row>
    <row r="5172">
      <c r="A5172" s="6"/>
      <c r="B5172" s="6" t="s">
        <v>8829</v>
      </c>
      <c r="C5172" s="8" t="s">
        <v>354</v>
      </c>
      <c r="G5172" s="10"/>
    </row>
    <row r="5173">
      <c r="A5173" s="6"/>
      <c r="B5173" s="6" t="s">
        <v>8830</v>
      </c>
      <c r="C5173" s="8" t="s">
        <v>8831</v>
      </c>
      <c r="G5173" s="10"/>
    </row>
    <row r="5174">
      <c r="A5174" s="6"/>
      <c r="B5174" s="6" t="s">
        <v>8832</v>
      </c>
      <c r="C5174" s="8" t="s">
        <v>8833</v>
      </c>
      <c r="G5174" s="10"/>
    </row>
    <row r="5175">
      <c r="A5175" s="6"/>
      <c r="B5175" s="6" t="s">
        <v>8834</v>
      </c>
      <c r="C5175" s="8" t="s">
        <v>8835</v>
      </c>
      <c r="G5175" s="10"/>
    </row>
    <row r="5176">
      <c r="A5176" s="6"/>
      <c r="B5176" s="6" t="s">
        <v>8836</v>
      </c>
      <c r="C5176" s="8" t="s">
        <v>8837</v>
      </c>
      <c r="G5176" s="10"/>
    </row>
    <row r="5177">
      <c r="A5177" s="6"/>
      <c r="B5177" s="6" t="s">
        <v>8838</v>
      </c>
      <c r="C5177" s="8" t="s">
        <v>8839</v>
      </c>
      <c r="G5177" s="10"/>
    </row>
    <row r="5178">
      <c r="A5178" s="6"/>
      <c r="B5178" s="6" t="s">
        <v>8840</v>
      </c>
      <c r="C5178" s="8" t="s">
        <v>8841</v>
      </c>
      <c r="G5178" s="10"/>
    </row>
    <row r="5179">
      <c r="A5179" s="6"/>
      <c r="B5179" s="6" t="s">
        <v>8842</v>
      </c>
      <c r="C5179" s="8" t="s">
        <v>8843</v>
      </c>
      <c r="G5179" s="10"/>
    </row>
    <row r="5180">
      <c r="A5180" s="6"/>
      <c r="B5180" s="6" t="s">
        <v>8844</v>
      </c>
      <c r="C5180" s="8" t="s">
        <v>8845</v>
      </c>
      <c r="G5180" s="10"/>
    </row>
    <row r="5181">
      <c r="A5181" s="6"/>
      <c r="B5181" s="6" t="s">
        <v>8846</v>
      </c>
      <c r="C5181" s="8" t="s">
        <v>8847</v>
      </c>
      <c r="G5181" s="10"/>
    </row>
    <row r="5182">
      <c r="A5182" s="6"/>
      <c r="B5182" s="6" t="s">
        <v>8848</v>
      </c>
      <c r="C5182" s="8" t="s">
        <v>8849</v>
      </c>
      <c r="G5182" s="10"/>
    </row>
    <row r="5183">
      <c r="A5183" s="6"/>
      <c r="B5183" s="6" t="s">
        <v>8850</v>
      </c>
      <c r="C5183" s="8" t="s">
        <v>8851</v>
      </c>
      <c r="G5183" s="10"/>
    </row>
    <row r="5184">
      <c r="A5184" s="6"/>
      <c r="B5184" s="6" t="s">
        <v>8852</v>
      </c>
      <c r="C5184" s="8" t="s">
        <v>8853</v>
      </c>
      <c r="G5184" s="10"/>
    </row>
    <row r="5185">
      <c r="A5185" s="6"/>
      <c r="B5185" s="6" t="s">
        <v>8854</v>
      </c>
      <c r="C5185" s="8" t="s">
        <v>5651</v>
      </c>
      <c r="G5185" s="10"/>
    </row>
    <row r="5186">
      <c r="A5186" s="6"/>
      <c r="B5186" s="6" t="s">
        <v>8855</v>
      </c>
      <c r="C5186" s="8" t="s">
        <v>8856</v>
      </c>
      <c r="G5186" s="10"/>
    </row>
    <row r="5187">
      <c r="A5187" s="6"/>
      <c r="B5187" s="6" t="s">
        <v>8857</v>
      </c>
      <c r="C5187" s="8" t="s">
        <v>8858</v>
      </c>
      <c r="G5187" s="10"/>
    </row>
    <row r="5188">
      <c r="A5188" s="6"/>
      <c r="B5188" s="6" t="s">
        <v>8859</v>
      </c>
      <c r="C5188" s="8" t="s">
        <v>8860</v>
      </c>
      <c r="G5188" s="10"/>
    </row>
    <row r="5189">
      <c r="A5189" s="6"/>
      <c r="B5189" s="6" t="s">
        <v>8861</v>
      </c>
      <c r="C5189" s="8" t="s">
        <v>466</v>
      </c>
      <c r="G5189" s="10"/>
    </row>
    <row r="5190">
      <c r="A5190" s="6"/>
      <c r="B5190" s="6" t="s">
        <v>8862</v>
      </c>
      <c r="C5190" s="8" t="s">
        <v>8863</v>
      </c>
      <c r="G5190" s="10"/>
    </row>
    <row r="5191">
      <c r="A5191" s="6"/>
      <c r="B5191" s="6" t="s">
        <v>8864</v>
      </c>
      <c r="C5191" s="8" t="s">
        <v>8865</v>
      </c>
      <c r="G5191" s="10"/>
    </row>
    <row r="5192">
      <c r="A5192" s="6"/>
      <c r="B5192" s="6" t="s">
        <v>8866</v>
      </c>
      <c r="C5192" s="8" t="s">
        <v>8867</v>
      </c>
      <c r="G5192" s="10"/>
    </row>
    <row r="5193">
      <c r="A5193" s="6"/>
      <c r="B5193" s="6" t="s">
        <v>8868</v>
      </c>
      <c r="C5193" s="8" t="s">
        <v>8869</v>
      </c>
      <c r="G5193" s="10"/>
    </row>
    <row r="5194">
      <c r="A5194" s="6"/>
      <c r="B5194" s="6" t="s">
        <v>8870</v>
      </c>
      <c r="C5194" s="8" t="s">
        <v>8871</v>
      </c>
      <c r="G5194" s="10"/>
    </row>
    <row r="5195">
      <c r="A5195" s="6"/>
      <c r="B5195" s="6" t="s">
        <v>8872</v>
      </c>
      <c r="C5195" s="8" t="s">
        <v>8873</v>
      </c>
      <c r="G5195" s="10"/>
    </row>
    <row r="5196">
      <c r="A5196" s="6"/>
      <c r="B5196" s="6" t="s">
        <v>8874</v>
      </c>
      <c r="C5196" s="8" t="s">
        <v>8875</v>
      </c>
      <c r="G5196" s="10"/>
    </row>
    <row r="5197">
      <c r="A5197" s="6"/>
      <c r="B5197" s="6" t="s">
        <v>8876</v>
      </c>
      <c r="C5197" s="8" t="s">
        <v>8877</v>
      </c>
      <c r="G5197" s="10"/>
    </row>
    <row r="5198">
      <c r="A5198" s="6"/>
      <c r="B5198" s="6" t="s">
        <v>8878</v>
      </c>
      <c r="C5198" s="8" t="s">
        <v>8879</v>
      </c>
      <c r="G5198" s="10"/>
    </row>
    <row r="5199">
      <c r="A5199" s="6"/>
      <c r="B5199" s="6" t="s">
        <v>8880</v>
      </c>
      <c r="C5199" s="8" t="s">
        <v>8881</v>
      </c>
      <c r="G5199" s="10"/>
    </row>
    <row r="5200">
      <c r="A5200" s="6"/>
      <c r="B5200" s="6" t="s">
        <v>8882</v>
      </c>
      <c r="C5200" s="8" t="s">
        <v>8883</v>
      </c>
      <c r="G5200" s="10"/>
    </row>
    <row r="5201">
      <c r="A5201" s="6"/>
      <c r="B5201" s="6" t="s">
        <v>8884</v>
      </c>
      <c r="C5201" s="8" t="s">
        <v>8885</v>
      </c>
      <c r="G5201" s="10"/>
    </row>
    <row r="5202">
      <c r="A5202" s="6"/>
      <c r="B5202" s="6" t="s">
        <v>8886</v>
      </c>
      <c r="C5202" s="8" t="s">
        <v>8887</v>
      </c>
      <c r="G5202" s="10"/>
    </row>
    <row r="5203">
      <c r="A5203" s="6"/>
      <c r="B5203" s="6" t="s">
        <v>8888</v>
      </c>
      <c r="C5203" s="8" t="s">
        <v>8889</v>
      </c>
      <c r="G5203" s="10"/>
    </row>
    <row r="5204">
      <c r="A5204" s="6"/>
      <c r="B5204" s="6" t="s">
        <v>8890</v>
      </c>
      <c r="C5204" s="8" t="s">
        <v>8891</v>
      </c>
      <c r="G5204" s="10"/>
    </row>
    <row r="5205">
      <c r="A5205" s="6"/>
      <c r="B5205" s="6" t="s">
        <v>8892</v>
      </c>
      <c r="C5205" s="8" t="s">
        <v>8893</v>
      </c>
      <c r="G5205" s="10"/>
    </row>
    <row r="5206">
      <c r="A5206" s="6"/>
      <c r="B5206" s="6" t="s">
        <v>8894</v>
      </c>
      <c r="C5206" s="8" t="s">
        <v>8895</v>
      </c>
      <c r="G5206" s="10"/>
    </row>
    <row r="5207">
      <c r="A5207" s="6"/>
      <c r="B5207" s="6" t="s">
        <v>8896</v>
      </c>
      <c r="C5207" s="8" t="s">
        <v>8897</v>
      </c>
      <c r="G5207" s="10"/>
    </row>
    <row r="5208">
      <c r="A5208" s="6"/>
      <c r="B5208" s="6" t="s">
        <v>8898</v>
      </c>
      <c r="C5208" s="8" t="s">
        <v>8899</v>
      </c>
      <c r="G5208" s="10"/>
    </row>
    <row r="5209">
      <c r="A5209" s="6"/>
      <c r="B5209" s="6" t="s">
        <v>8900</v>
      </c>
      <c r="C5209" s="8" t="s">
        <v>8901</v>
      </c>
      <c r="G5209" s="10"/>
    </row>
    <row r="5210">
      <c r="A5210" s="6"/>
      <c r="B5210" s="6" t="s">
        <v>8902</v>
      </c>
      <c r="C5210" s="8" t="s">
        <v>8903</v>
      </c>
      <c r="G5210" s="10"/>
    </row>
    <row r="5211">
      <c r="A5211" s="6"/>
      <c r="B5211" s="6" t="s">
        <v>8904</v>
      </c>
      <c r="C5211" s="8" t="s">
        <v>7541</v>
      </c>
      <c r="G5211" s="10"/>
    </row>
    <row r="5212">
      <c r="A5212" s="6"/>
      <c r="B5212" s="6" t="s">
        <v>8905</v>
      </c>
      <c r="C5212" s="8" t="s">
        <v>8906</v>
      </c>
      <c r="G5212" s="10"/>
    </row>
    <row r="5213">
      <c r="A5213" s="6"/>
      <c r="B5213" s="6" t="s">
        <v>8907</v>
      </c>
      <c r="C5213" s="8" t="s">
        <v>8908</v>
      </c>
      <c r="G5213" s="10"/>
    </row>
    <row r="5214">
      <c r="A5214" s="6"/>
      <c r="B5214" s="6" t="s">
        <v>8909</v>
      </c>
      <c r="C5214" s="8" t="s">
        <v>8910</v>
      </c>
      <c r="G5214" s="10"/>
    </row>
    <row r="5215">
      <c r="A5215" s="6"/>
      <c r="B5215" s="6"/>
      <c r="G5215" s="10"/>
    </row>
    <row r="5216">
      <c r="A5216" s="6"/>
      <c r="B5216" s="6"/>
      <c r="G5216" s="10"/>
    </row>
    <row r="5217">
      <c r="A5217" s="6"/>
      <c r="B5217" s="6"/>
      <c r="C5217" s="8"/>
      <c r="G5217" s="10"/>
    </row>
    <row r="5218">
      <c r="A5218" s="6"/>
      <c r="B5218" s="6"/>
      <c r="G5218" s="10"/>
    </row>
    <row r="5219">
      <c r="A5219" s="13"/>
      <c r="B5219" s="13"/>
      <c r="C5219" s="14"/>
      <c r="G5219" s="10"/>
    </row>
    <row r="5220">
      <c r="A5220" s="6"/>
      <c r="B5220" s="6"/>
      <c r="C5220" s="8"/>
      <c r="G5220" s="10"/>
    </row>
    <row r="5221">
      <c r="A5221" s="6"/>
      <c r="B5221" s="6"/>
      <c r="G5221" s="10"/>
    </row>
    <row r="5222">
      <c r="A5222" s="17"/>
      <c r="B5222" s="17"/>
      <c r="C5222" s="14"/>
      <c r="G5222" s="10"/>
    </row>
    <row r="5223">
      <c r="A5223" s="13"/>
      <c r="B5223" s="13"/>
      <c r="C5223" s="14"/>
      <c r="G5223" s="10"/>
    </row>
    <row r="5224">
      <c r="A5224" s="6"/>
      <c r="B5224" s="6"/>
      <c r="C5224" s="14"/>
      <c r="G5224" s="10"/>
    </row>
    <row r="5225">
      <c r="A5225" s="6"/>
      <c r="B5225" s="6"/>
      <c r="C5225" s="8"/>
      <c r="G5225" s="10"/>
    </row>
    <row r="5226">
      <c r="A5226" s="6"/>
      <c r="B5226" s="6"/>
      <c r="C5226" s="8"/>
      <c r="G5226" s="10"/>
    </row>
    <row r="5227">
      <c r="A5227" s="6"/>
      <c r="B5227" s="6"/>
      <c r="C5227" s="8"/>
      <c r="G5227" s="10"/>
    </row>
    <row r="5228">
      <c r="A5228" s="6"/>
      <c r="B5228" s="6"/>
      <c r="C5228" s="8"/>
      <c r="G5228" s="10"/>
    </row>
    <row r="5229">
      <c r="A5229" s="6"/>
      <c r="B5229" s="6"/>
      <c r="C5229" s="8"/>
      <c r="G5229" s="10"/>
    </row>
    <row r="5230">
      <c r="A5230" s="6"/>
      <c r="B5230" s="6"/>
      <c r="C5230" s="8"/>
      <c r="G5230" s="10"/>
    </row>
    <row r="5231">
      <c r="A5231" s="6"/>
      <c r="B5231" s="6"/>
      <c r="C5231" s="8"/>
      <c r="G5231" s="10"/>
    </row>
    <row r="5232">
      <c r="A5232" s="6"/>
      <c r="B5232" s="6"/>
      <c r="C5232" s="8"/>
      <c r="G5232" s="10"/>
    </row>
    <row r="5233">
      <c r="A5233" s="6"/>
      <c r="B5233" s="6"/>
      <c r="C5233" s="8"/>
      <c r="G5233" s="10"/>
    </row>
    <row r="5234">
      <c r="A5234" s="6"/>
      <c r="B5234" s="6"/>
      <c r="C5234" s="8"/>
      <c r="G5234" s="10"/>
    </row>
    <row r="5235">
      <c r="A5235" s="6"/>
      <c r="B5235" s="6"/>
      <c r="C5235" s="8"/>
      <c r="G5235" s="10"/>
    </row>
    <row r="5236">
      <c r="A5236" s="6"/>
      <c r="B5236" s="6"/>
      <c r="C5236" s="8"/>
      <c r="G5236" s="10"/>
    </row>
    <row r="5237">
      <c r="A5237" s="6"/>
      <c r="B5237" s="6"/>
      <c r="C5237" s="8"/>
      <c r="G5237" s="10"/>
    </row>
    <row r="5238">
      <c r="A5238" s="6"/>
      <c r="B5238" s="6"/>
      <c r="C5238" s="8"/>
      <c r="G5238" s="10"/>
    </row>
    <row r="5239">
      <c r="A5239" s="6"/>
      <c r="B5239" s="6"/>
      <c r="C5239" s="8"/>
      <c r="G5239" s="10"/>
    </row>
    <row r="5240">
      <c r="A5240" s="6"/>
      <c r="B5240" s="6"/>
      <c r="C5240" s="8"/>
      <c r="G5240" s="10"/>
    </row>
    <row r="5241">
      <c r="A5241" s="6"/>
      <c r="B5241" s="6"/>
      <c r="C5241" s="8"/>
      <c r="G5241" s="10"/>
    </row>
    <row r="5242">
      <c r="A5242" s="6"/>
      <c r="B5242" s="6"/>
      <c r="C5242" s="8"/>
      <c r="G5242" s="10"/>
    </row>
    <row r="5243">
      <c r="A5243" s="6"/>
      <c r="B5243" s="6"/>
      <c r="C5243" s="8"/>
      <c r="G5243" s="10"/>
    </row>
    <row r="5244">
      <c r="A5244" s="6"/>
      <c r="B5244" s="6"/>
      <c r="C5244" s="8"/>
      <c r="G5244" s="10"/>
    </row>
    <row r="5245">
      <c r="A5245" s="6"/>
      <c r="B5245" s="6"/>
      <c r="C5245" s="8"/>
      <c r="G5245" s="10"/>
    </row>
    <row r="5246">
      <c r="A5246" s="6"/>
      <c r="B5246" s="6"/>
      <c r="C5246" s="8"/>
      <c r="G5246" s="10"/>
    </row>
    <row r="5247">
      <c r="A5247" s="6"/>
      <c r="B5247" s="6"/>
      <c r="C5247" s="8"/>
      <c r="G5247" s="10"/>
    </row>
    <row r="5248">
      <c r="A5248" s="6"/>
      <c r="B5248" s="6"/>
      <c r="C5248" s="8"/>
      <c r="G5248" s="10"/>
    </row>
    <row r="5249">
      <c r="A5249" s="6"/>
      <c r="B5249" s="6"/>
      <c r="C5249" s="8"/>
      <c r="G5249" s="10"/>
    </row>
    <row r="5250">
      <c r="A5250" s="6"/>
      <c r="B5250" s="6"/>
      <c r="C5250" s="8"/>
      <c r="G5250" s="10"/>
    </row>
    <row r="5251">
      <c r="A5251" s="6"/>
      <c r="B5251" s="6"/>
      <c r="C5251" s="8"/>
      <c r="G5251" s="10"/>
    </row>
    <row r="5252">
      <c r="A5252" s="6"/>
      <c r="B5252" s="6"/>
      <c r="C5252" s="8"/>
      <c r="G5252" s="10"/>
    </row>
    <row r="5253">
      <c r="A5253" s="6"/>
      <c r="B5253" s="6"/>
      <c r="C5253" s="8"/>
      <c r="G5253" s="10"/>
    </row>
    <row r="5254">
      <c r="A5254" s="6"/>
      <c r="B5254" s="6"/>
      <c r="C5254" s="8"/>
      <c r="G5254" s="10"/>
    </row>
    <row r="5255">
      <c r="A5255" s="6"/>
      <c r="B5255" s="6"/>
      <c r="C5255" s="8"/>
      <c r="G5255" s="10"/>
    </row>
    <row r="5256">
      <c r="A5256" s="6"/>
      <c r="B5256" s="6"/>
      <c r="C5256" s="8"/>
      <c r="G5256" s="10"/>
    </row>
    <row r="5257">
      <c r="A5257" s="6"/>
      <c r="B5257" s="6"/>
      <c r="C5257" s="8"/>
      <c r="G5257" s="10"/>
    </row>
    <row r="5258">
      <c r="A5258" s="6"/>
      <c r="B5258" s="6"/>
      <c r="C5258" s="8"/>
      <c r="G5258" s="10"/>
    </row>
    <row r="5259">
      <c r="A5259" s="6"/>
      <c r="B5259" s="6"/>
      <c r="C5259" s="8"/>
      <c r="G5259" s="10"/>
    </row>
    <row r="5260">
      <c r="A5260" s="6"/>
      <c r="B5260" s="6"/>
      <c r="C5260" s="8"/>
      <c r="G5260" s="10"/>
    </row>
    <row r="5261">
      <c r="A5261" s="6"/>
      <c r="B5261" s="6"/>
      <c r="C5261" s="8"/>
      <c r="G5261" s="10"/>
    </row>
    <row r="5262">
      <c r="A5262" s="6"/>
      <c r="B5262" s="6"/>
      <c r="C5262" s="8"/>
      <c r="G5262" s="10"/>
    </row>
    <row r="5263">
      <c r="A5263" s="6"/>
      <c r="B5263" s="6"/>
      <c r="C5263" s="8"/>
      <c r="G5263" s="10"/>
    </row>
    <row r="5264">
      <c r="A5264" s="6"/>
      <c r="B5264" s="6"/>
      <c r="C5264" s="8"/>
      <c r="G5264" s="10"/>
    </row>
    <row r="5265">
      <c r="A5265" s="6"/>
      <c r="B5265" s="6"/>
      <c r="C5265" s="8"/>
      <c r="G5265" s="10"/>
    </row>
    <row r="5266">
      <c r="A5266" s="6"/>
      <c r="B5266" s="6"/>
      <c r="C5266" s="8"/>
      <c r="G5266" s="10"/>
    </row>
    <row r="5267">
      <c r="A5267" s="6"/>
      <c r="B5267" s="6"/>
      <c r="C5267" s="8"/>
      <c r="G5267" s="10"/>
    </row>
    <row r="5268">
      <c r="A5268" s="6"/>
      <c r="B5268" s="6"/>
      <c r="C5268" s="8"/>
      <c r="G5268" s="10"/>
    </row>
    <row r="5269">
      <c r="A5269" s="6"/>
      <c r="B5269" s="6"/>
      <c r="C5269" s="8"/>
      <c r="G5269" s="10"/>
    </row>
    <row r="5270">
      <c r="A5270" s="6"/>
      <c r="B5270" s="6"/>
      <c r="C5270" s="8"/>
      <c r="G5270" s="10"/>
    </row>
    <row r="5271">
      <c r="A5271" s="6"/>
      <c r="B5271" s="6"/>
      <c r="C5271" s="8"/>
      <c r="G5271" s="10"/>
    </row>
    <row r="5272">
      <c r="A5272" s="6"/>
      <c r="B5272" s="6"/>
      <c r="C5272" s="8"/>
      <c r="G5272" s="10"/>
    </row>
    <row r="5273">
      <c r="A5273" s="6"/>
      <c r="B5273" s="6"/>
      <c r="C5273" s="8"/>
      <c r="G5273" s="10"/>
    </row>
    <row r="5274">
      <c r="A5274" s="6"/>
      <c r="B5274" s="6"/>
      <c r="C5274" s="8"/>
      <c r="G5274" s="10"/>
    </row>
    <row r="5275">
      <c r="A5275" s="6"/>
      <c r="B5275" s="6"/>
      <c r="C5275" s="8"/>
      <c r="G5275" s="10"/>
    </row>
    <row r="5276">
      <c r="A5276" s="6"/>
      <c r="B5276" s="6"/>
      <c r="C5276" s="8"/>
      <c r="G5276" s="10"/>
    </row>
    <row r="5277">
      <c r="A5277" s="6"/>
      <c r="B5277" s="6"/>
      <c r="C5277" s="8"/>
      <c r="G5277" s="10"/>
    </row>
    <row r="5278">
      <c r="A5278" s="6"/>
      <c r="B5278" s="6"/>
      <c r="C5278" s="8"/>
      <c r="G5278" s="10"/>
    </row>
    <row r="5279">
      <c r="A5279" s="6"/>
      <c r="B5279" s="6"/>
      <c r="C5279" s="8"/>
      <c r="G5279" s="10"/>
    </row>
    <row r="5280">
      <c r="A5280" s="6"/>
      <c r="B5280" s="6"/>
      <c r="C5280" s="8"/>
      <c r="G5280" s="10"/>
    </row>
    <row r="5281">
      <c r="A5281" s="6"/>
      <c r="B5281" s="6"/>
      <c r="C5281" s="8"/>
      <c r="G5281" s="10"/>
    </row>
    <row r="5282">
      <c r="A5282" s="6"/>
      <c r="B5282" s="6"/>
      <c r="C5282" s="8"/>
      <c r="G5282" s="10"/>
    </row>
    <row r="5283">
      <c r="A5283" s="6"/>
      <c r="B5283" s="6"/>
      <c r="C5283" s="8"/>
      <c r="G5283" s="10"/>
    </row>
    <row r="5284">
      <c r="A5284" s="6"/>
      <c r="B5284" s="6"/>
      <c r="C5284" s="8"/>
      <c r="G5284" s="10"/>
    </row>
    <row r="5285">
      <c r="A5285" s="6"/>
      <c r="B5285" s="6"/>
      <c r="C5285" s="8"/>
      <c r="G5285" s="10"/>
    </row>
    <row r="5286">
      <c r="A5286" s="6"/>
      <c r="B5286" s="6"/>
      <c r="C5286" s="8"/>
      <c r="G5286" s="10"/>
    </row>
    <row r="5287">
      <c r="A5287" s="6"/>
      <c r="B5287" s="6"/>
      <c r="C5287" s="8"/>
      <c r="G5287" s="10"/>
    </row>
    <row r="5288">
      <c r="A5288" s="6"/>
      <c r="B5288" s="6"/>
      <c r="C5288" s="8"/>
      <c r="G5288" s="10"/>
    </row>
    <row r="5289">
      <c r="A5289" s="6"/>
      <c r="B5289" s="6"/>
      <c r="C5289" s="8"/>
      <c r="G5289" s="10"/>
    </row>
    <row r="5290">
      <c r="A5290" s="6"/>
      <c r="B5290" s="6"/>
      <c r="C5290" s="8"/>
      <c r="G5290" s="10"/>
    </row>
    <row r="5291">
      <c r="A5291" s="6"/>
      <c r="B5291" s="6"/>
      <c r="C5291" s="8"/>
      <c r="G5291" s="10"/>
    </row>
    <row r="5292">
      <c r="A5292" s="6"/>
      <c r="B5292" s="6"/>
      <c r="C5292" s="8"/>
      <c r="G5292" s="10"/>
    </row>
    <row r="5293">
      <c r="A5293" s="6"/>
      <c r="B5293" s="6"/>
      <c r="C5293" s="8"/>
      <c r="G5293" s="10"/>
    </row>
    <row r="5294">
      <c r="A5294" s="6"/>
      <c r="B5294" s="6"/>
      <c r="C5294" s="8"/>
      <c r="G5294" s="10"/>
    </row>
    <row r="5295">
      <c r="A5295" s="6"/>
      <c r="B5295" s="6"/>
      <c r="C5295" s="8"/>
      <c r="G5295" s="10"/>
    </row>
    <row r="5296">
      <c r="A5296" s="6"/>
      <c r="B5296" s="6"/>
      <c r="C5296" s="8"/>
      <c r="G5296" s="10"/>
    </row>
    <row r="5297">
      <c r="A5297" s="6"/>
      <c r="B5297" s="6"/>
      <c r="C5297" s="8"/>
      <c r="G5297" s="10"/>
    </row>
    <row r="5298">
      <c r="A5298" s="6"/>
      <c r="B5298" s="6"/>
      <c r="C5298" s="8"/>
      <c r="G5298" s="10"/>
    </row>
    <row r="5299">
      <c r="A5299" s="6"/>
      <c r="B5299" s="6"/>
      <c r="C5299" s="8"/>
      <c r="G5299" s="10"/>
    </row>
    <row r="5300">
      <c r="A5300" s="6"/>
      <c r="B5300" s="6"/>
      <c r="C5300" s="8"/>
      <c r="G5300" s="10"/>
    </row>
    <row r="5301">
      <c r="A5301" s="6"/>
      <c r="B5301" s="6"/>
      <c r="C5301" s="8"/>
      <c r="G5301" s="10"/>
    </row>
    <row r="5302">
      <c r="A5302" s="6"/>
      <c r="B5302" s="6"/>
      <c r="C5302" s="8"/>
      <c r="G5302" s="10"/>
    </row>
    <row r="5303">
      <c r="A5303" s="6"/>
      <c r="B5303" s="6"/>
      <c r="C5303" s="8"/>
      <c r="G5303" s="10"/>
    </row>
    <row r="5304">
      <c r="A5304" s="6"/>
      <c r="B5304" s="6"/>
      <c r="C5304" s="8"/>
      <c r="G5304" s="10"/>
    </row>
    <row r="5305">
      <c r="A5305" s="6"/>
      <c r="B5305" s="6"/>
      <c r="C5305" s="8"/>
      <c r="G5305" s="10"/>
    </row>
    <row r="5306">
      <c r="A5306" s="6"/>
      <c r="B5306" s="6"/>
      <c r="C5306" s="8"/>
      <c r="G5306" s="10"/>
    </row>
    <row r="5307">
      <c r="A5307" s="6"/>
      <c r="B5307" s="6"/>
      <c r="C5307" s="8"/>
      <c r="G5307" s="10"/>
    </row>
    <row r="5308">
      <c r="A5308" s="6"/>
      <c r="B5308" s="6"/>
      <c r="C5308" s="8"/>
      <c r="G5308" s="10"/>
    </row>
    <row r="5309">
      <c r="A5309" s="6"/>
      <c r="B5309" s="6"/>
      <c r="C5309" s="8"/>
      <c r="G5309" s="10"/>
    </row>
    <row r="5310">
      <c r="A5310" s="6"/>
      <c r="B5310" s="6"/>
      <c r="C5310" s="8"/>
      <c r="G5310" s="10"/>
    </row>
    <row r="5311">
      <c r="A5311" s="6"/>
      <c r="B5311" s="6"/>
      <c r="C5311" s="8"/>
      <c r="G5311" s="10"/>
    </row>
    <row r="5312">
      <c r="A5312" s="6"/>
      <c r="B5312" s="6"/>
      <c r="G5312" s="10"/>
    </row>
    <row r="5313">
      <c r="A5313" s="13"/>
      <c r="B5313" s="13"/>
      <c r="C5313" s="14"/>
      <c r="G5313" s="10"/>
    </row>
    <row r="5314">
      <c r="A5314" s="6"/>
      <c r="B5314" s="6"/>
      <c r="G5314" s="10"/>
    </row>
    <row r="5315">
      <c r="A5315" s="6"/>
      <c r="B5315" s="6"/>
      <c r="G5315" s="10"/>
    </row>
    <row r="5316">
      <c r="A5316" s="6"/>
      <c r="B5316" s="6"/>
      <c r="G5316" s="10"/>
    </row>
    <row r="5317">
      <c r="A5317" s="6"/>
      <c r="B5317" s="6"/>
      <c r="G5317" s="10"/>
    </row>
    <row r="5318">
      <c r="A5318" s="6"/>
      <c r="B5318" s="6"/>
      <c r="G5318" s="10"/>
    </row>
    <row r="5319">
      <c r="A5319" s="13"/>
      <c r="B5319" s="13"/>
      <c r="G5319" s="10"/>
    </row>
    <row r="5320">
      <c r="A5320" s="13"/>
      <c r="B5320" s="13"/>
      <c r="C5320" s="14"/>
      <c r="G5320" s="10"/>
    </row>
    <row r="5321">
      <c r="A5321" s="6"/>
      <c r="B5321" s="6"/>
      <c r="G5321" s="10"/>
    </row>
    <row r="5322">
      <c r="A5322" s="13"/>
      <c r="B5322" s="13"/>
      <c r="G5322" s="10"/>
    </row>
    <row r="5323">
      <c r="A5323" s="13"/>
      <c r="B5323" s="13"/>
      <c r="C5323" s="14"/>
      <c r="G5323" s="10"/>
    </row>
    <row r="5324">
      <c r="A5324" s="6"/>
      <c r="B5324" s="6"/>
      <c r="G5324" s="10"/>
    </row>
    <row r="5325">
      <c r="A5325" s="13"/>
      <c r="B5325" s="13"/>
      <c r="G5325" s="10"/>
    </row>
    <row r="5326">
      <c r="A5326" s="13"/>
      <c r="B5326" s="13"/>
      <c r="C5326" s="14"/>
      <c r="G5326" s="10"/>
    </row>
    <row r="5327">
      <c r="A5327" s="6"/>
      <c r="B5327" s="6"/>
      <c r="G5327" s="10"/>
    </row>
    <row r="5328">
      <c r="A5328" s="6"/>
      <c r="B5328" s="6"/>
      <c r="G5328" s="10"/>
    </row>
    <row r="5329">
      <c r="A5329" s="6"/>
      <c r="B5329" s="6"/>
      <c r="G5329" s="10"/>
    </row>
    <row r="5330">
      <c r="A5330" s="6"/>
      <c r="B5330" s="6"/>
      <c r="G5330" s="10"/>
    </row>
    <row r="5331">
      <c r="A5331" s="6"/>
      <c r="B5331" s="6"/>
      <c r="G5331" s="10"/>
    </row>
    <row r="5332">
      <c r="A5332" s="13"/>
      <c r="B5332" s="13"/>
      <c r="C5332" s="14"/>
      <c r="G5332" s="10"/>
    </row>
    <row r="5333">
      <c r="A5333" s="13"/>
      <c r="B5333" s="13"/>
      <c r="C5333" s="14"/>
      <c r="G5333" s="10"/>
    </row>
    <row r="5334">
      <c r="A5334" s="6"/>
      <c r="B5334" s="6"/>
      <c r="C5334" s="14"/>
      <c r="G5334" s="10"/>
    </row>
    <row r="5335">
      <c r="A5335" s="13"/>
      <c r="B5335" s="13"/>
      <c r="C5335" s="14"/>
      <c r="G5335" s="10"/>
    </row>
    <row r="5336">
      <c r="A5336" s="13"/>
      <c r="B5336" s="13"/>
      <c r="G5336" s="10"/>
    </row>
    <row r="5337">
      <c r="A5337" s="13"/>
      <c r="B5337" s="13"/>
      <c r="C5337" s="14"/>
      <c r="G5337" s="10"/>
    </row>
    <row r="5338">
      <c r="A5338" s="13"/>
      <c r="B5338" s="13"/>
      <c r="G5338" s="10"/>
    </row>
    <row r="5339">
      <c r="A5339" s="13"/>
      <c r="B5339" s="13"/>
      <c r="C5339" s="14"/>
      <c r="G5339" s="10"/>
    </row>
    <row r="5340">
      <c r="A5340" s="13"/>
      <c r="B5340" s="13"/>
      <c r="C5340" s="14"/>
      <c r="G5340" s="10"/>
    </row>
    <row r="5341">
      <c r="A5341" s="13"/>
      <c r="B5341" s="13"/>
      <c r="G5341" s="10"/>
    </row>
    <row r="5342">
      <c r="A5342" s="13"/>
      <c r="B5342" s="13"/>
      <c r="C5342" s="14"/>
      <c r="G5342" s="10"/>
    </row>
    <row r="5343">
      <c r="A5343" s="13"/>
      <c r="B5343" s="13"/>
      <c r="C5343" s="14"/>
      <c r="G5343" s="10"/>
    </row>
    <row r="5344">
      <c r="A5344" s="6"/>
      <c r="B5344" s="6"/>
      <c r="G5344" s="10"/>
    </row>
    <row r="5345">
      <c r="A5345" s="13"/>
      <c r="B5345" s="13"/>
      <c r="G5345" s="10"/>
    </row>
    <row r="5346">
      <c r="A5346" s="13"/>
      <c r="B5346" s="13"/>
      <c r="C5346" s="14"/>
      <c r="G5346" s="10"/>
    </row>
    <row r="5347">
      <c r="A5347" s="13"/>
      <c r="B5347" s="13"/>
      <c r="C5347" s="14"/>
      <c r="G5347" s="10"/>
    </row>
    <row r="5348">
      <c r="A5348" s="6"/>
      <c r="B5348" s="6"/>
      <c r="C5348" s="8"/>
      <c r="G5348" s="10"/>
    </row>
    <row r="5349">
      <c r="A5349" s="6"/>
      <c r="B5349" s="6"/>
      <c r="G5349" s="10"/>
    </row>
    <row r="5350">
      <c r="A5350" s="13"/>
      <c r="B5350" s="13"/>
      <c r="G5350" s="10"/>
    </row>
    <row r="5351">
      <c r="A5351" s="13"/>
      <c r="B5351" s="13"/>
      <c r="C5351" s="14"/>
      <c r="G5351" s="10"/>
    </row>
    <row r="5352">
      <c r="A5352" s="6"/>
      <c r="B5352" s="6"/>
      <c r="G5352" s="10"/>
    </row>
    <row r="5353">
      <c r="A5353" s="13"/>
      <c r="B5353" s="13"/>
      <c r="G5353" s="10"/>
    </row>
    <row r="5354">
      <c r="A5354" s="13"/>
      <c r="B5354" s="13"/>
      <c r="C5354" s="14"/>
      <c r="G5354" s="10"/>
    </row>
    <row r="5355">
      <c r="A5355" s="6"/>
      <c r="B5355" s="6"/>
      <c r="G5355" s="10"/>
    </row>
    <row r="5356">
      <c r="A5356" s="13"/>
      <c r="B5356" s="13"/>
      <c r="G5356" s="10"/>
    </row>
    <row r="5357">
      <c r="A5357" s="13"/>
      <c r="B5357" s="13"/>
      <c r="C5357" s="14"/>
      <c r="G5357" s="10"/>
    </row>
    <row r="5358">
      <c r="A5358" s="6"/>
      <c r="B5358" s="6"/>
      <c r="G5358" s="10"/>
    </row>
    <row r="5359">
      <c r="A5359" s="13"/>
      <c r="B5359" s="13"/>
      <c r="G5359" s="10"/>
    </row>
    <row r="5360">
      <c r="A5360" s="13"/>
      <c r="B5360" s="13"/>
      <c r="C5360" s="14"/>
      <c r="G5360" s="10"/>
    </row>
    <row r="5361">
      <c r="A5361" s="6"/>
      <c r="B5361" s="6"/>
      <c r="G5361" s="10"/>
    </row>
    <row r="5362">
      <c r="A5362" s="13"/>
      <c r="B5362" s="13"/>
      <c r="G5362" s="10"/>
    </row>
    <row r="5363">
      <c r="A5363" s="13"/>
      <c r="B5363" s="13"/>
      <c r="C5363" s="14"/>
      <c r="G5363" s="10"/>
    </row>
    <row r="5364">
      <c r="A5364" s="6"/>
      <c r="B5364" s="6"/>
      <c r="G5364" s="10"/>
    </row>
    <row r="5365">
      <c r="A5365" s="13"/>
      <c r="B5365" s="13"/>
      <c r="C5365" s="14"/>
      <c r="G5365" s="10"/>
    </row>
    <row r="5366">
      <c r="A5366" s="13"/>
      <c r="B5366" s="13"/>
      <c r="C5366" s="14"/>
      <c r="G5366" s="10"/>
    </row>
    <row r="5367">
      <c r="A5367" s="6"/>
      <c r="B5367" s="6"/>
      <c r="C5367" s="14"/>
      <c r="G5367" s="10"/>
    </row>
    <row r="5368">
      <c r="A5368" s="13"/>
      <c r="B5368" s="13"/>
      <c r="C5368" s="14"/>
      <c r="G5368" s="10"/>
    </row>
    <row r="5369">
      <c r="A5369" s="13"/>
      <c r="B5369" s="13"/>
      <c r="G5369" s="10"/>
    </row>
    <row r="5370">
      <c r="A5370" s="13"/>
      <c r="B5370" s="13"/>
      <c r="G5370" s="10"/>
    </row>
    <row r="5371">
      <c r="A5371" s="13"/>
      <c r="B5371" s="13"/>
      <c r="G5371" s="10"/>
    </row>
    <row r="5372">
      <c r="A5372" s="13"/>
      <c r="B5372" s="13"/>
      <c r="C5372" s="14"/>
      <c r="G5372" s="10"/>
    </row>
    <row r="5373">
      <c r="A5373" s="13"/>
      <c r="B5373" s="13"/>
      <c r="G5373" s="10"/>
    </row>
    <row r="5374">
      <c r="A5374" s="13"/>
      <c r="B5374" s="13"/>
      <c r="C5374" s="14"/>
      <c r="G5374" s="10"/>
    </row>
    <row r="5375">
      <c r="A5375" s="13"/>
      <c r="B5375" s="13"/>
      <c r="C5375" s="14"/>
      <c r="G5375" s="10"/>
    </row>
    <row r="5376">
      <c r="A5376" s="13"/>
      <c r="B5376" s="13"/>
      <c r="G5376" s="10"/>
    </row>
    <row r="5377">
      <c r="A5377" s="13"/>
      <c r="B5377" s="13"/>
      <c r="C5377" s="14"/>
      <c r="G5377" s="10"/>
    </row>
    <row r="5378">
      <c r="A5378" s="13"/>
      <c r="B5378" s="13"/>
      <c r="C5378" s="14"/>
      <c r="G5378" s="10"/>
    </row>
    <row r="5379">
      <c r="A5379" s="6"/>
      <c r="B5379" s="6"/>
      <c r="G5379" s="10"/>
    </row>
    <row r="5380">
      <c r="A5380" s="13"/>
      <c r="B5380" s="13"/>
      <c r="G5380" s="10"/>
    </row>
    <row r="5381">
      <c r="A5381" s="13"/>
      <c r="B5381" s="13"/>
      <c r="C5381" s="14"/>
      <c r="G5381" s="10"/>
    </row>
    <row r="5382">
      <c r="A5382" s="6"/>
      <c r="B5382" s="6"/>
      <c r="G5382" s="10"/>
    </row>
    <row r="5383">
      <c r="A5383" s="13"/>
      <c r="B5383" s="13"/>
      <c r="G5383" s="10"/>
    </row>
    <row r="5384">
      <c r="A5384" s="13"/>
      <c r="B5384" s="13"/>
      <c r="C5384" s="14"/>
      <c r="G5384" s="10"/>
    </row>
    <row r="5385">
      <c r="A5385" s="6"/>
      <c r="B5385" s="6"/>
      <c r="G5385" s="10"/>
    </row>
    <row r="5386">
      <c r="A5386" s="13"/>
      <c r="B5386" s="13"/>
      <c r="G5386" s="10"/>
    </row>
    <row r="5387">
      <c r="A5387" s="13"/>
      <c r="B5387" s="13"/>
      <c r="C5387" s="14"/>
      <c r="G5387" s="10"/>
    </row>
    <row r="5388">
      <c r="A5388" s="6"/>
      <c r="B5388" s="6"/>
      <c r="G5388" s="10"/>
    </row>
    <row r="5389">
      <c r="A5389" s="13"/>
      <c r="B5389" s="13"/>
      <c r="G5389" s="10"/>
    </row>
    <row r="5390">
      <c r="A5390" s="13"/>
      <c r="B5390" s="13"/>
      <c r="C5390" s="14"/>
      <c r="G5390" s="10"/>
    </row>
    <row r="5391">
      <c r="A5391" s="6"/>
      <c r="B5391" s="6"/>
      <c r="G5391" s="10"/>
    </row>
    <row r="5392">
      <c r="A5392" s="13"/>
      <c r="B5392" s="13"/>
      <c r="G5392" s="10"/>
    </row>
    <row r="5393">
      <c r="A5393" s="13"/>
      <c r="B5393" s="13"/>
      <c r="C5393" s="14"/>
      <c r="G5393" s="10"/>
    </row>
    <row r="5394">
      <c r="A5394" s="6"/>
      <c r="B5394" s="6"/>
      <c r="G5394" s="10"/>
    </row>
    <row r="5395">
      <c r="A5395" s="13"/>
      <c r="B5395" s="13"/>
      <c r="C5395" s="14"/>
      <c r="G5395" s="10"/>
    </row>
    <row r="5396">
      <c r="A5396" s="13"/>
      <c r="B5396" s="13"/>
      <c r="C5396" s="14"/>
      <c r="G5396" s="10"/>
    </row>
    <row r="5397">
      <c r="A5397" s="6"/>
      <c r="B5397" s="6"/>
      <c r="G5397" s="10"/>
    </row>
    <row r="5398">
      <c r="A5398" s="13"/>
      <c r="B5398" s="13"/>
      <c r="C5398" s="14"/>
      <c r="G5398" s="10"/>
    </row>
    <row r="5399">
      <c r="A5399" s="13"/>
      <c r="B5399" s="13"/>
      <c r="G5399" s="10"/>
    </row>
    <row r="5400">
      <c r="A5400" s="13"/>
      <c r="B5400" s="13"/>
      <c r="G5400" s="10"/>
    </row>
    <row r="5401">
      <c r="A5401" s="13"/>
      <c r="B5401" s="13"/>
      <c r="C5401" s="8"/>
      <c r="G5401" s="10"/>
    </row>
    <row r="5402">
      <c r="A5402" s="13"/>
      <c r="B5402" s="13"/>
      <c r="G5402" s="10"/>
    </row>
    <row r="5403">
      <c r="A5403" s="13"/>
      <c r="B5403" s="13"/>
      <c r="C5403" s="14"/>
      <c r="G5403" s="10"/>
    </row>
    <row r="5404">
      <c r="A5404" s="13"/>
      <c r="B5404" s="13"/>
      <c r="G5404" s="10"/>
    </row>
    <row r="5405">
      <c r="A5405" s="13"/>
      <c r="B5405" s="13"/>
      <c r="C5405" s="14"/>
      <c r="G5405" s="10"/>
    </row>
    <row r="5406">
      <c r="A5406" s="13"/>
      <c r="B5406" s="13"/>
      <c r="C5406" s="14"/>
      <c r="G5406" s="10"/>
    </row>
    <row r="5407">
      <c r="A5407" s="13"/>
      <c r="B5407" s="13"/>
      <c r="G5407" s="10"/>
    </row>
    <row r="5408">
      <c r="A5408" s="13"/>
      <c r="B5408" s="13"/>
      <c r="C5408" s="14"/>
      <c r="G5408" s="10"/>
    </row>
    <row r="5409">
      <c r="A5409" s="6"/>
      <c r="B5409" s="6"/>
      <c r="G5409" s="10"/>
    </row>
    <row r="5410">
      <c r="A5410" s="13"/>
      <c r="B5410" s="13"/>
      <c r="G5410" s="10"/>
    </row>
    <row r="5411">
      <c r="A5411" s="13"/>
      <c r="B5411" s="13"/>
      <c r="C5411" s="14"/>
      <c r="G5411" s="10"/>
    </row>
    <row r="5412">
      <c r="A5412" s="6"/>
      <c r="B5412" s="6"/>
      <c r="G5412" s="10"/>
    </row>
    <row r="5413">
      <c r="A5413" s="13"/>
      <c r="B5413" s="13"/>
      <c r="G5413" s="10"/>
    </row>
    <row r="5414">
      <c r="A5414" s="13"/>
      <c r="B5414" s="13"/>
      <c r="C5414" s="14"/>
      <c r="G5414" s="10"/>
    </row>
    <row r="5415">
      <c r="A5415" s="6"/>
      <c r="B5415" s="6"/>
      <c r="G5415" s="10"/>
    </row>
    <row r="5416">
      <c r="A5416" s="13"/>
      <c r="B5416" s="13"/>
      <c r="G5416" s="10"/>
    </row>
    <row r="5417">
      <c r="A5417" s="13"/>
      <c r="B5417" s="13"/>
      <c r="C5417" s="14"/>
      <c r="G5417" s="10"/>
    </row>
    <row r="5418">
      <c r="A5418" s="6"/>
      <c r="B5418" s="6"/>
      <c r="G5418" s="10"/>
    </row>
    <row r="5419">
      <c r="A5419" s="13"/>
      <c r="B5419" s="13"/>
      <c r="G5419" s="10"/>
    </row>
    <row r="5420">
      <c r="A5420" s="13"/>
      <c r="B5420" s="13"/>
      <c r="C5420" s="14"/>
      <c r="G5420" s="10"/>
    </row>
    <row r="5421">
      <c r="A5421" s="6"/>
      <c r="B5421" s="6"/>
      <c r="G5421" s="10"/>
    </row>
    <row r="5422">
      <c r="A5422" s="13"/>
      <c r="B5422" s="13"/>
      <c r="G5422" s="10"/>
    </row>
    <row r="5423">
      <c r="A5423" s="13"/>
      <c r="B5423" s="13"/>
      <c r="C5423" s="14"/>
      <c r="G5423" s="10"/>
    </row>
    <row r="5424">
      <c r="A5424" s="6"/>
      <c r="B5424" s="6"/>
      <c r="G5424" s="10"/>
    </row>
    <row r="5425">
      <c r="A5425" s="13"/>
      <c r="B5425" s="13"/>
      <c r="G5425" s="10"/>
    </row>
    <row r="5426">
      <c r="A5426" s="13"/>
      <c r="B5426" s="13"/>
      <c r="C5426" s="14"/>
      <c r="G5426" s="10"/>
    </row>
    <row r="5427">
      <c r="A5427" s="13"/>
      <c r="B5427" s="13"/>
      <c r="C5427" s="14"/>
      <c r="G5427" s="10"/>
    </row>
    <row r="5428">
      <c r="A5428" s="13"/>
      <c r="B5428" s="13"/>
      <c r="C5428" s="14"/>
      <c r="G5428" s="10"/>
    </row>
    <row r="5429">
      <c r="A5429" s="13"/>
      <c r="B5429" s="13"/>
      <c r="C5429" s="14"/>
      <c r="G5429" s="10"/>
    </row>
    <row r="5430">
      <c r="A5430" s="13"/>
      <c r="B5430" s="13"/>
      <c r="G5430" s="10"/>
    </row>
    <row r="5431">
      <c r="A5431" s="13"/>
      <c r="B5431" s="13"/>
      <c r="G5431" s="10"/>
    </row>
    <row r="5432">
      <c r="A5432" s="13"/>
      <c r="B5432" s="13"/>
      <c r="C5432" s="8"/>
      <c r="G5432" s="10"/>
    </row>
    <row r="5433">
      <c r="A5433" s="13"/>
      <c r="B5433" s="13"/>
      <c r="G5433" s="10"/>
    </row>
    <row r="5434">
      <c r="A5434" s="13"/>
      <c r="B5434" s="13"/>
      <c r="C5434" s="14"/>
      <c r="G5434" s="10"/>
    </row>
    <row r="5435">
      <c r="A5435" s="13"/>
      <c r="B5435" s="13"/>
      <c r="G5435" s="10"/>
    </row>
    <row r="5436">
      <c r="A5436" s="13"/>
      <c r="B5436" s="13"/>
      <c r="C5436" s="14"/>
      <c r="G5436" s="10"/>
    </row>
    <row r="5437">
      <c r="A5437" s="13"/>
      <c r="B5437" s="13"/>
      <c r="C5437" s="14"/>
      <c r="G5437" s="10"/>
    </row>
    <row r="5438">
      <c r="A5438" s="13"/>
      <c r="B5438" s="13"/>
      <c r="G5438" s="10"/>
    </row>
    <row r="5439">
      <c r="A5439" s="13"/>
      <c r="B5439" s="13"/>
      <c r="C5439" s="14"/>
      <c r="G5439" s="10"/>
    </row>
    <row r="5440">
      <c r="A5440" s="13"/>
      <c r="B5440" s="13"/>
      <c r="G5440" s="10"/>
    </row>
    <row r="5441">
      <c r="A5441" s="13"/>
      <c r="B5441" s="13"/>
      <c r="C5441" s="14"/>
      <c r="G5441" s="10"/>
    </row>
    <row r="5442">
      <c r="A5442" s="13"/>
      <c r="B5442" s="13"/>
      <c r="G5442" s="10"/>
    </row>
    <row r="5443">
      <c r="A5443" s="13"/>
      <c r="B5443" s="13"/>
      <c r="C5443" s="14"/>
      <c r="G5443" s="10"/>
    </row>
    <row r="5444">
      <c r="A5444" s="13"/>
      <c r="B5444" s="13"/>
      <c r="G5444" s="10"/>
    </row>
    <row r="5445">
      <c r="A5445" s="13"/>
      <c r="B5445" s="13"/>
      <c r="C5445" s="14"/>
      <c r="G5445" s="10"/>
    </row>
    <row r="5446">
      <c r="A5446" s="13"/>
      <c r="B5446" s="13"/>
      <c r="G5446" s="10"/>
    </row>
    <row r="5447">
      <c r="A5447" s="13"/>
      <c r="B5447" s="13"/>
      <c r="C5447" s="14"/>
      <c r="G5447" s="10"/>
    </row>
    <row r="5448">
      <c r="A5448" s="13"/>
      <c r="B5448" s="13"/>
      <c r="G5448" s="10"/>
    </row>
    <row r="5449">
      <c r="A5449" s="13"/>
      <c r="B5449" s="13"/>
      <c r="C5449" s="14"/>
      <c r="G5449" s="10"/>
    </row>
    <row r="5450">
      <c r="A5450" s="13"/>
      <c r="B5450" s="13"/>
      <c r="C5450" s="8"/>
      <c r="G5450" s="10"/>
    </row>
    <row r="5451">
      <c r="A5451" s="13"/>
      <c r="B5451" s="13"/>
      <c r="C5451" s="14"/>
      <c r="G5451" s="10"/>
    </row>
    <row r="5452">
      <c r="A5452" s="13"/>
      <c r="B5452" s="13"/>
      <c r="G5452" s="10"/>
    </row>
    <row r="5453">
      <c r="A5453" s="13"/>
      <c r="B5453" s="13"/>
      <c r="C5453" s="14"/>
      <c r="G5453" s="10"/>
    </row>
    <row r="5454">
      <c r="A5454" s="13"/>
      <c r="B5454" s="13"/>
      <c r="C5454" s="14"/>
      <c r="G5454" s="10"/>
    </row>
    <row r="5455">
      <c r="A5455" s="13"/>
      <c r="B5455" s="13"/>
      <c r="C5455" s="14"/>
      <c r="G5455" s="10"/>
    </row>
    <row r="5456">
      <c r="A5456" s="13"/>
      <c r="B5456" s="13"/>
      <c r="G5456" s="10"/>
    </row>
    <row r="5457">
      <c r="A5457" s="13"/>
      <c r="B5457" s="13"/>
      <c r="G5457" s="10"/>
    </row>
    <row r="5458">
      <c r="A5458" s="13"/>
      <c r="B5458" s="13"/>
      <c r="C5458" s="8"/>
      <c r="G5458" s="10"/>
    </row>
    <row r="5459">
      <c r="A5459" s="13"/>
      <c r="B5459" s="13"/>
      <c r="G5459" s="10"/>
    </row>
    <row r="5460">
      <c r="A5460" s="13"/>
      <c r="B5460" s="13"/>
      <c r="C5460" s="14"/>
      <c r="G5460" s="10"/>
    </row>
    <row r="5461">
      <c r="A5461" s="13"/>
      <c r="B5461" s="13"/>
      <c r="G5461" s="10"/>
    </row>
    <row r="5462">
      <c r="A5462" s="13"/>
      <c r="B5462" s="13"/>
      <c r="C5462" s="14"/>
      <c r="G5462" s="10"/>
    </row>
    <row r="5463">
      <c r="A5463" s="13"/>
      <c r="B5463" s="13"/>
      <c r="C5463" s="14"/>
      <c r="G5463" s="10"/>
    </row>
    <row r="5464">
      <c r="A5464" s="13"/>
      <c r="B5464" s="13"/>
      <c r="G5464" s="10"/>
    </row>
    <row r="5465">
      <c r="A5465" s="13"/>
      <c r="B5465" s="13"/>
      <c r="C5465" s="14"/>
      <c r="G5465" s="10"/>
    </row>
    <row r="5466">
      <c r="A5466" s="13"/>
      <c r="B5466" s="13"/>
      <c r="G5466" s="10"/>
    </row>
    <row r="5467">
      <c r="A5467" s="13"/>
      <c r="B5467" s="13"/>
      <c r="C5467" s="14"/>
      <c r="G5467" s="10"/>
    </row>
    <row r="5468">
      <c r="A5468" s="13"/>
      <c r="B5468" s="13"/>
      <c r="G5468" s="10"/>
    </row>
    <row r="5469">
      <c r="A5469" s="13"/>
      <c r="B5469" s="13"/>
      <c r="C5469" s="14"/>
      <c r="G5469" s="10"/>
    </row>
    <row r="5470">
      <c r="A5470" s="13"/>
      <c r="B5470" s="13"/>
      <c r="G5470" s="10"/>
    </row>
    <row r="5471">
      <c r="A5471" s="13"/>
      <c r="B5471" s="13"/>
      <c r="C5471" s="14"/>
      <c r="G5471" s="10"/>
    </row>
    <row r="5472">
      <c r="A5472" s="13"/>
      <c r="B5472" s="13"/>
      <c r="G5472" s="10"/>
    </row>
    <row r="5473">
      <c r="A5473" s="13"/>
      <c r="B5473" s="13"/>
      <c r="C5473" s="14"/>
      <c r="G5473" s="10"/>
    </row>
    <row r="5474">
      <c r="A5474" s="13"/>
      <c r="B5474" s="13"/>
      <c r="G5474" s="10"/>
    </row>
    <row r="5475">
      <c r="A5475" s="13"/>
      <c r="B5475" s="13"/>
      <c r="C5475" s="14"/>
      <c r="G5475" s="10"/>
    </row>
    <row r="5476">
      <c r="A5476" s="13"/>
      <c r="B5476" s="13"/>
      <c r="C5476" s="8"/>
      <c r="G5476" s="10"/>
    </row>
    <row r="5477">
      <c r="A5477" s="13"/>
      <c r="B5477" s="13"/>
      <c r="C5477" s="14"/>
      <c r="G5477" s="10"/>
    </row>
    <row r="5478">
      <c r="A5478" s="13"/>
      <c r="B5478" s="13"/>
      <c r="G5478" s="10"/>
    </row>
    <row r="5479">
      <c r="A5479" s="13"/>
      <c r="B5479" s="13"/>
      <c r="C5479" s="14"/>
      <c r="G5479" s="10"/>
    </row>
    <row r="5480">
      <c r="A5480" s="13"/>
      <c r="B5480" s="13"/>
      <c r="C5480" s="14"/>
      <c r="G5480" s="10"/>
    </row>
    <row r="5481">
      <c r="A5481" s="13"/>
      <c r="B5481" s="13"/>
      <c r="C5481" s="14"/>
      <c r="G5481" s="10"/>
    </row>
    <row r="5482">
      <c r="A5482" s="13"/>
      <c r="B5482" s="13"/>
      <c r="G5482" s="10"/>
    </row>
    <row r="5483">
      <c r="A5483" s="13"/>
      <c r="B5483" s="13"/>
      <c r="C5483" s="8"/>
      <c r="G5483" s="10"/>
    </row>
    <row r="5484">
      <c r="A5484" s="13"/>
      <c r="B5484" s="13"/>
      <c r="C5484" s="14"/>
      <c r="G5484" s="10"/>
    </row>
    <row r="5485">
      <c r="A5485" s="13"/>
      <c r="B5485" s="13"/>
      <c r="C5485" s="8"/>
      <c r="G5485" s="10"/>
    </row>
    <row r="5486">
      <c r="A5486" s="13"/>
      <c r="B5486" s="13"/>
      <c r="C5486" s="8"/>
      <c r="G5486" s="10"/>
    </row>
    <row r="5487">
      <c r="A5487" s="13"/>
      <c r="B5487" s="13"/>
      <c r="C5487" s="14"/>
      <c r="G5487" s="10"/>
    </row>
    <row r="5488">
      <c r="A5488" s="13"/>
      <c r="B5488" s="13"/>
      <c r="C5488" s="8"/>
      <c r="G5488" s="10"/>
    </row>
    <row r="5489">
      <c r="A5489" s="13"/>
      <c r="B5489" s="13"/>
      <c r="C5489" s="8"/>
      <c r="G5489" s="10"/>
    </row>
    <row r="5490">
      <c r="A5490" s="13"/>
      <c r="B5490" s="13"/>
      <c r="C5490" s="8"/>
      <c r="G5490" s="10"/>
    </row>
    <row r="5491">
      <c r="A5491" s="13"/>
      <c r="B5491" s="13"/>
      <c r="C5491" s="8"/>
      <c r="G5491" s="10"/>
    </row>
    <row r="5492">
      <c r="A5492" s="13"/>
      <c r="B5492" s="13"/>
      <c r="C5492" s="8"/>
      <c r="G5492" s="10"/>
    </row>
    <row r="5493">
      <c r="A5493" s="13"/>
      <c r="B5493" s="13"/>
      <c r="C5493" s="8"/>
      <c r="G5493" s="10"/>
    </row>
    <row r="5494">
      <c r="A5494" s="13"/>
      <c r="B5494" s="13"/>
      <c r="C5494" s="14"/>
      <c r="G5494" s="10"/>
    </row>
    <row r="5495">
      <c r="A5495" s="13"/>
      <c r="B5495" s="13"/>
      <c r="C5495" s="8"/>
      <c r="G5495" s="10"/>
    </row>
    <row r="5496">
      <c r="A5496" s="13"/>
      <c r="B5496" s="13"/>
      <c r="C5496" s="8"/>
      <c r="G5496" s="10"/>
    </row>
    <row r="5497">
      <c r="A5497" s="13"/>
      <c r="B5497" s="13"/>
      <c r="C5497" s="8"/>
      <c r="G5497" s="10"/>
    </row>
    <row r="5498">
      <c r="A5498" s="13"/>
      <c r="B5498" s="13"/>
      <c r="C5498" s="8"/>
      <c r="G5498" s="10"/>
    </row>
    <row r="5499">
      <c r="A5499" s="13"/>
      <c r="B5499" s="13"/>
      <c r="C5499" s="8"/>
      <c r="G5499" s="10"/>
    </row>
    <row r="5500">
      <c r="A5500" s="13"/>
      <c r="B5500" s="13"/>
      <c r="C5500" s="8"/>
      <c r="G5500" s="10"/>
    </row>
    <row r="5501">
      <c r="A5501" s="13"/>
      <c r="B5501" s="13"/>
      <c r="C5501" s="14"/>
      <c r="G5501" s="10"/>
    </row>
    <row r="5502">
      <c r="A5502" s="13"/>
      <c r="B5502" s="13"/>
      <c r="C5502" s="14"/>
      <c r="G5502" s="10"/>
    </row>
    <row r="5503">
      <c r="A5503" s="6"/>
      <c r="B5503" s="6"/>
      <c r="C5503" s="14"/>
      <c r="G5503" s="10"/>
    </row>
    <row r="5504">
      <c r="A5504" s="6"/>
      <c r="B5504" s="6"/>
      <c r="C5504" s="14"/>
      <c r="G5504" s="10"/>
    </row>
    <row r="5505">
      <c r="A5505" s="6"/>
      <c r="B5505" s="6"/>
      <c r="G5505" s="10"/>
    </row>
    <row r="5506">
      <c r="A5506" s="6"/>
      <c r="B5506" s="6"/>
      <c r="C5506" s="14"/>
      <c r="G5506" s="10"/>
    </row>
    <row r="5507">
      <c r="A5507" s="6"/>
      <c r="B5507" s="6"/>
      <c r="G5507" s="10"/>
    </row>
    <row r="5508">
      <c r="A5508" s="6"/>
      <c r="B5508" s="6"/>
      <c r="G5508" s="10"/>
    </row>
    <row r="5509">
      <c r="A5509" s="6"/>
      <c r="B5509" s="6"/>
      <c r="G5509" s="10"/>
    </row>
    <row r="5510">
      <c r="A5510" s="13"/>
      <c r="B5510" s="13"/>
      <c r="C5510" s="14"/>
      <c r="G5510" s="10"/>
    </row>
    <row r="5511">
      <c r="A5511" s="13"/>
      <c r="B5511" s="13"/>
      <c r="C5511" s="14"/>
      <c r="G5511" s="10"/>
    </row>
    <row r="5512">
      <c r="A5512" s="6"/>
      <c r="B5512" s="6"/>
      <c r="C5512" s="8"/>
      <c r="G5512" s="10"/>
    </row>
    <row r="5513">
      <c r="A5513" s="6"/>
      <c r="B5513" s="6"/>
      <c r="C5513" s="8"/>
      <c r="G5513" s="10"/>
    </row>
    <row r="5514">
      <c r="A5514" s="6"/>
      <c r="B5514" s="6"/>
      <c r="G5514" s="10"/>
    </row>
    <row r="5515">
      <c r="A5515" s="6"/>
      <c r="B5515" s="6"/>
      <c r="G5515" s="10"/>
    </row>
    <row r="5516">
      <c r="A5516" s="6"/>
      <c r="B5516" s="6"/>
      <c r="G5516" s="10"/>
    </row>
    <row r="5517">
      <c r="A5517" s="6"/>
      <c r="B5517" s="6"/>
      <c r="G5517" s="10"/>
    </row>
    <row r="5518">
      <c r="A5518" s="6"/>
      <c r="B5518" s="6"/>
      <c r="C5518" s="14"/>
      <c r="G5518" s="10"/>
    </row>
    <row r="5519">
      <c r="A5519" s="6"/>
      <c r="B5519" s="6"/>
      <c r="C5519" s="14"/>
      <c r="G5519" s="10"/>
    </row>
    <row r="5520">
      <c r="A5520" s="6"/>
      <c r="B5520" s="6"/>
      <c r="C5520" s="14"/>
      <c r="G5520" s="10"/>
    </row>
    <row r="5521">
      <c r="A5521" s="6"/>
      <c r="B5521" s="6"/>
      <c r="C5521" s="14"/>
      <c r="G5521" s="10"/>
    </row>
    <row r="5522">
      <c r="A5522" s="13"/>
      <c r="B5522" s="13"/>
      <c r="C5522" s="14"/>
      <c r="G5522" s="10"/>
    </row>
    <row r="5523">
      <c r="A5523" s="13"/>
      <c r="B5523" s="13"/>
      <c r="C5523" s="14"/>
      <c r="G5523" s="10"/>
    </row>
    <row r="5524">
      <c r="A5524" s="13"/>
      <c r="B5524" s="13"/>
      <c r="G5524" s="10"/>
    </row>
    <row r="5525">
      <c r="A5525" s="13"/>
      <c r="B5525" s="13"/>
      <c r="G5525" s="10"/>
    </row>
    <row r="5526">
      <c r="A5526" s="6"/>
      <c r="B5526" s="6"/>
      <c r="C5526" s="14"/>
      <c r="G5526" s="10"/>
    </row>
    <row r="5527">
      <c r="A5527" s="6"/>
      <c r="B5527" s="6"/>
      <c r="C5527" s="14"/>
      <c r="G5527" s="10"/>
    </row>
    <row r="5528">
      <c r="A5528" s="6"/>
      <c r="B5528" s="6"/>
      <c r="G5528" s="10"/>
    </row>
    <row r="5529">
      <c r="A5529" s="6"/>
      <c r="B5529" s="6"/>
      <c r="G5529" s="10"/>
    </row>
    <row r="5530">
      <c r="A5530" s="13"/>
      <c r="B5530" s="13"/>
      <c r="C5530" s="14"/>
      <c r="G5530" s="10"/>
    </row>
    <row r="5531">
      <c r="A5531" s="13"/>
      <c r="B5531" s="13"/>
      <c r="C5531" s="14"/>
      <c r="G5531" s="10"/>
    </row>
    <row r="5532">
      <c r="A5532" s="13"/>
      <c r="B5532" s="13"/>
      <c r="C5532" s="14"/>
      <c r="G5532" s="10"/>
    </row>
    <row r="5533">
      <c r="A5533" s="13"/>
      <c r="B5533" s="13"/>
      <c r="C5533" s="14"/>
      <c r="G5533" s="10"/>
    </row>
    <row r="5534">
      <c r="A5534" s="13"/>
      <c r="B5534" s="13"/>
      <c r="C5534" s="14"/>
      <c r="G5534" s="10"/>
    </row>
    <row r="5535">
      <c r="A5535" s="13"/>
      <c r="B5535" s="13"/>
      <c r="G5535" s="10"/>
    </row>
    <row r="5536">
      <c r="A5536" s="6"/>
      <c r="B5536" s="6"/>
      <c r="C5536" s="14"/>
      <c r="G5536" s="10"/>
    </row>
    <row r="5537">
      <c r="A5537" s="13"/>
      <c r="B5537" s="13"/>
      <c r="G5537" s="10"/>
    </row>
    <row r="5538">
      <c r="A5538" s="13"/>
      <c r="B5538" s="13"/>
      <c r="G5538" s="10"/>
    </row>
    <row r="5539">
      <c r="A5539" s="13"/>
      <c r="B5539" s="13"/>
      <c r="G5539" s="10"/>
    </row>
    <row r="5540">
      <c r="A5540" s="13"/>
      <c r="B5540" s="13"/>
      <c r="C5540" s="14"/>
      <c r="G5540" s="10"/>
    </row>
    <row r="5541">
      <c r="A5541" s="6"/>
      <c r="B5541" s="6"/>
      <c r="G5541" s="10"/>
    </row>
    <row r="5542">
      <c r="A5542" s="6"/>
      <c r="B5542" s="6"/>
      <c r="G5542" s="10"/>
    </row>
    <row r="5543">
      <c r="A5543" s="6"/>
      <c r="B5543" s="6"/>
      <c r="C5543" s="14"/>
      <c r="G5543" s="10"/>
    </row>
    <row r="5544">
      <c r="A5544" s="6"/>
      <c r="B5544" s="6"/>
      <c r="G5544" s="10"/>
    </row>
    <row r="5545">
      <c r="A5545" s="6"/>
      <c r="B5545" s="6"/>
      <c r="G5545" s="10"/>
    </row>
    <row r="5546">
      <c r="A5546" s="6"/>
      <c r="B5546" s="6"/>
      <c r="G5546" s="10"/>
    </row>
    <row r="5547">
      <c r="A5547" s="13"/>
      <c r="B5547" s="13"/>
      <c r="C5547" s="14"/>
      <c r="G5547" s="10"/>
    </row>
    <row r="5548">
      <c r="A5548" s="13"/>
      <c r="B5548" s="13"/>
      <c r="C5548" s="14"/>
      <c r="G5548" s="10"/>
    </row>
    <row r="5549">
      <c r="A5549" s="6"/>
      <c r="B5549" s="6"/>
      <c r="C5549" s="8"/>
      <c r="G5549" s="10"/>
    </row>
    <row r="5550">
      <c r="A5550" s="6"/>
      <c r="B5550" s="6"/>
      <c r="C5550" s="8"/>
      <c r="G5550" s="10"/>
    </row>
    <row r="5551">
      <c r="A5551" s="6"/>
      <c r="B5551" s="6"/>
      <c r="G5551" s="10"/>
    </row>
    <row r="5552">
      <c r="A5552" s="6"/>
      <c r="B5552" s="6"/>
      <c r="G5552" s="10"/>
    </row>
    <row r="5553">
      <c r="A5553" s="6"/>
      <c r="B5553" s="6"/>
      <c r="G5553" s="10"/>
    </row>
    <row r="5554">
      <c r="A5554" s="6"/>
      <c r="B5554" s="6"/>
      <c r="G5554" s="10"/>
    </row>
    <row r="5555">
      <c r="A5555" s="6"/>
      <c r="B5555" s="6"/>
      <c r="C5555" s="14"/>
      <c r="G5555" s="10"/>
    </row>
    <row r="5556">
      <c r="A5556" s="6"/>
      <c r="B5556" s="6"/>
      <c r="G5556" s="10"/>
    </row>
    <row r="5557">
      <c r="A5557" s="6"/>
      <c r="B5557" s="6"/>
      <c r="G5557" s="10"/>
    </row>
    <row r="5558">
      <c r="A5558" s="6"/>
      <c r="B5558" s="6"/>
      <c r="G5558" s="10"/>
    </row>
    <row r="5559">
      <c r="A5559" s="6"/>
      <c r="B5559" s="6"/>
      <c r="G5559" s="10"/>
    </row>
    <row r="5560">
      <c r="A5560" s="6"/>
      <c r="B5560" s="6"/>
      <c r="C5560" s="14"/>
      <c r="G5560" s="10"/>
    </row>
    <row r="5561">
      <c r="A5561" s="6"/>
      <c r="B5561" s="6"/>
      <c r="C5561" s="14"/>
      <c r="G5561" s="10"/>
    </row>
    <row r="5562">
      <c r="A5562" s="6"/>
      <c r="B5562" s="6"/>
      <c r="C5562" s="14"/>
      <c r="G5562" s="10"/>
    </row>
    <row r="5563">
      <c r="A5563" s="6"/>
      <c r="B5563" s="6"/>
      <c r="C5563" s="14"/>
      <c r="G5563" s="10"/>
    </row>
    <row r="5564">
      <c r="A5564" s="6"/>
      <c r="B5564" s="6"/>
      <c r="C5564" s="14"/>
      <c r="G5564" s="10"/>
    </row>
    <row r="5565">
      <c r="A5565" s="6"/>
      <c r="B5565" s="6"/>
      <c r="G5565" s="10"/>
    </row>
    <row r="5566">
      <c r="A5566" s="6"/>
      <c r="B5566" s="6"/>
      <c r="G5566" s="10"/>
    </row>
    <row r="5567">
      <c r="A5567" s="6"/>
      <c r="B5567" s="6"/>
      <c r="G5567" s="10"/>
    </row>
    <row r="5568">
      <c r="A5568" s="6"/>
      <c r="B5568" s="6"/>
      <c r="G5568" s="10"/>
    </row>
    <row r="5569">
      <c r="A5569" s="6"/>
      <c r="B5569" s="6"/>
      <c r="G5569" s="10"/>
    </row>
    <row r="5570">
      <c r="A5570" s="6"/>
      <c r="B5570" s="6"/>
      <c r="C5570" s="14"/>
      <c r="G5570" s="10"/>
    </row>
    <row r="5571">
      <c r="A5571" s="13"/>
      <c r="B5571" s="13"/>
      <c r="C5571" s="14"/>
      <c r="G5571" s="10"/>
    </row>
    <row r="5572">
      <c r="A5572" s="6"/>
      <c r="B5572" s="6"/>
      <c r="C5572" s="14"/>
      <c r="G5572" s="10"/>
    </row>
    <row r="5573">
      <c r="A5573" s="13"/>
      <c r="B5573" s="13"/>
      <c r="G5573" s="10"/>
    </row>
    <row r="5574">
      <c r="A5574" s="6"/>
      <c r="B5574" s="6"/>
      <c r="G5574" s="10"/>
    </row>
    <row r="5575">
      <c r="A5575" s="6"/>
      <c r="B5575" s="6"/>
      <c r="G5575" s="10"/>
    </row>
    <row r="5576">
      <c r="A5576" s="6"/>
      <c r="B5576" s="6"/>
      <c r="G5576" s="10"/>
    </row>
    <row r="5577">
      <c r="A5577" s="13"/>
      <c r="B5577" s="13"/>
      <c r="C5577" s="14"/>
      <c r="G5577" s="10"/>
    </row>
    <row r="5578">
      <c r="A5578" s="13"/>
      <c r="B5578" s="13"/>
      <c r="C5578" s="14"/>
      <c r="G5578" s="10"/>
    </row>
    <row r="5579">
      <c r="A5579" s="6"/>
      <c r="B5579" s="6"/>
      <c r="C5579" s="8"/>
      <c r="G5579" s="10"/>
    </row>
    <row r="5580">
      <c r="A5580" s="6"/>
      <c r="B5580" s="6"/>
      <c r="C5580" s="14"/>
      <c r="G5580" s="10"/>
    </row>
    <row r="5581">
      <c r="A5581" s="6"/>
      <c r="B5581" s="6"/>
      <c r="G5581" s="10"/>
    </row>
    <row r="5582">
      <c r="A5582" s="6"/>
      <c r="B5582" s="6"/>
      <c r="C5582" s="14"/>
      <c r="G5582" s="10"/>
    </row>
    <row r="5583">
      <c r="A5583" s="13"/>
      <c r="B5583" s="13"/>
      <c r="G5583" s="10"/>
    </row>
    <row r="5584">
      <c r="A5584" s="6"/>
      <c r="B5584" s="6"/>
      <c r="C5584" s="14"/>
      <c r="G5584" s="10"/>
    </row>
    <row r="5585">
      <c r="A5585" s="6"/>
      <c r="B5585" s="6"/>
      <c r="C5585" s="14"/>
      <c r="G5585" s="10"/>
    </row>
    <row r="5586">
      <c r="A5586" s="6"/>
      <c r="B5586" s="6"/>
      <c r="G5586" s="10"/>
    </row>
    <row r="5587">
      <c r="A5587" s="6"/>
      <c r="B5587" s="6"/>
      <c r="G5587" s="10"/>
    </row>
    <row r="5588">
      <c r="A5588" s="6"/>
      <c r="B5588" s="6"/>
      <c r="G5588" s="10"/>
    </row>
    <row r="5589">
      <c r="A5589" s="13"/>
      <c r="B5589" s="13"/>
      <c r="C5589" s="14"/>
      <c r="G5589" s="10"/>
    </row>
    <row r="5590">
      <c r="A5590" s="13"/>
      <c r="B5590" s="13"/>
      <c r="C5590" s="14"/>
      <c r="G5590" s="10"/>
    </row>
    <row r="5591">
      <c r="A5591" s="6"/>
      <c r="B5591" s="6"/>
      <c r="C5591" s="8"/>
      <c r="G5591" s="10"/>
    </row>
    <row r="5592">
      <c r="A5592" s="6"/>
      <c r="B5592" s="6"/>
      <c r="C5592" s="14"/>
      <c r="G5592" s="10"/>
    </row>
    <row r="5593">
      <c r="A5593" s="13"/>
      <c r="B5593" s="13"/>
      <c r="C5593" s="14"/>
      <c r="G5593" s="10"/>
    </row>
    <row r="5594">
      <c r="A5594" s="6"/>
      <c r="B5594" s="6"/>
      <c r="G5594" s="10"/>
    </row>
    <row r="5595">
      <c r="A5595" s="6"/>
      <c r="B5595" s="6"/>
      <c r="G5595" s="10"/>
    </row>
    <row r="5596">
      <c r="A5596" s="13"/>
      <c r="B5596" s="13"/>
      <c r="G5596" s="10"/>
    </row>
    <row r="5597">
      <c r="A5597" s="6"/>
      <c r="B5597" s="6"/>
      <c r="C5597" s="14"/>
      <c r="G5597" s="10"/>
    </row>
    <row r="5598">
      <c r="A5598" s="13"/>
      <c r="B5598" s="13"/>
      <c r="C5598" s="14"/>
      <c r="G5598" s="10"/>
    </row>
    <row r="5599">
      <c r="A5599" s="6"/>
      <c r="B5599" s="6"/>
      <c r="G5599" s="10"/>
    </row>
    <row r="5600">
      <c r="A5600" s="6"/>
      <c r="B5600" s="6"/>
      <c r="G5600" s="10"/>
    </row>
    <row r="5601">
      <c r="A5601" s="6"/>
      <c r="B5601" s="6"/>
      <c r="G5601" s="10"/>
    </row>
    <row r="5602">
      <c r="A5602" s="13"/>
      <c r="B5602" s="13"/>
      <c r="C5602" s="14"/>
      <c r="G5602" s="10"/>
    </row>
    <row r="5603">
      <c r="A5603" s="13"/>
      <c r="B5603" s="13"/>
      <c r="C5603" s="14"/>
      <c r="G5603" s="10"/>
    </row>
    <row r="5604">
      <c r="A5604" s="6"/>
      <c r="B5604" s="6"/>
      <c r="C5604" s="8"/>
      <c r="G5604" s="10"/>
    </row>
    <row r="5605">
      <c r="A5605" s="6"/>
      <c r="B5605" s="6"/>
      <c r="G5605" s="10"/>
    </row>
    <row r="5606">
      <c r="A5606" s="13"/>
      <c r="B5606" s="13"/>
      <c r="C5606" s="14"/>
      <c r="G5606" s="10"/>
    </row>
    <row r="5607">
      <c r="A5607" s="6"/>
      <c r="B5607" s="6"/>
      <c r="C5607" s="14"/>
      <c r="G5607" s="10"/>
    </row>
    <row r="5608">
      <c r="A5608" s="6"/>
      <c r="B5608" s="6"/>
      <c r="G5608" s="10"/>
    </row>
    <row r="5609">
      <c r="A5609" s="13"/>
      <c r="B5609" s="13"/>
      <c r="G5609" s="10"/>
    </row>
    <row r="5610">
      <c r="A5610" s="6"/>
      <c r="B5610" s="6"/>
      <c r="C5610" s="14"/>
      <c r="G5610" s="10"/>
    </row>
    <row r="5611">
      <c r="A5611" s="6"/>
      <c r="B5611" s="6"/>
      <c r="G5611" s="10"/>
    </row>
    <row r="5612">
      <c r="A5612" s="13"/>
      <c r="B5612" s="13"/>
      <c r="C5612" s="14"/>
      <c r="G5612" s="10"/>
    </row>
    <row r="5613">
      <c r="A5613" s="6"/>
      <c r="B5613" s="6"/>
      <c r="G5613" s="10"/>
    </row>
    <row r="5614">
      <c r="A5614" s="13"/>
      <c r="B5614" s="13"/>
      <c r="G5614" s="10"/>
    </row>
    <row r="5615">
      <c r="A5615" s="6"/>
      <c r="B5615" s="6"/>
      <c r="C5615" s="14"/>
      <c r="G5615" s="10"/>
    </row>
    <row r="5616">
      <c r="A5616" s="13"/>
      <c r="B5616" s="13"/>
      <c r="C5616" s="14"/>
      <c r="G5616" s="10"/>
    </row>
    <row r="5617">
      <c r="A5617" s="6"/>
      <c r="B5617" s="6"/>
      <c r="C5617" s="14"/>
      <c r="G5617" s="10"/>
    </row>
    <row r="5618">
      <c r="A5618" s="6"/>
      <c r="B5618" s="6"/>
      <c r="C5618" s="8"/>
      <c r="G5618" s="10"/>
    </row>
    <row r="5619">
      <c r="A5619" s="6"/>
      <c r="B5619" s="6"/>
      <c r="G5619" s="10"/>
    </row>
    <row r="5620">
      <c r="A5620" s="6"/>
      <c r="B5620" s="6"/>
      <c r="C5620" s="14"/>
      <c r="G5620" s="10"/>
    </row>
    <row r="5621">
      <c r="A5621" s="6"/>
      <c r="B5621" s="6"/>
      <c r="G5621" s="10"/>
    </row>
    <row r="5622">
      <c r="A5622" s="13"/>
      <c r="B5622" s="13"/>
      <c r="C5622" s="14"/>
      <c r="G5622" s="10"/>
    </row>
    <row r="5623">
      <c r="A5623" s="6"/>
      <c r="B5623" s="6"/>
      <c r="G5623" s="10"/>
    </row>
    <row r="5624">
      <c r="A5624" s="13"/>
      <c r="B5624" s="13"/>
      <c r="G5624" s="10"/>
    </row>
    <row r="5625">
      <c r="A5625" s="6"/>
      <c r="B5625" s="6"/>
      <c r="G5625" s="10"/>
    </row>
    <row r="5626">
      <c r="A5626" s="6"/>
      <c r="B5626" s="6"/>
      <c r="C5626" s="14"/>
      <c r="G5626" s="10"/>
    </row>
    <row r="5627">
      <c r="A5627" s="13"/>
      <c r="B5627" s="13"/>
      <c r="C5627" s="14"/>
      <c r="G5627" s="10"/>
    </row>
    <row r="5628">
      <c r="A5628" s="6"/>
      <c r="B5628" s="6"/>
      <c r="G5628" s="10"/>
    </row>
    <row r="5629">
      <c r="A5629" s="6"/>
      <c r="B5629" s="6"/>
      <c r="G5629" s="10"/>
    </row>
    <row r="5630">
      <c r="A5630" s="13"/>
      <c r="B5630" s="13"/>
      <c r="C5630" s="14"/>
      <c r="G5630" s="10"/>
    </row>
    <row r="5631">
      <c r="A5631" s="13"/>
      <c r="B5631" s="13"/>
      <c r="C5631" s="14"/>
      <c r="G5631" s="10"/>
    </row>
    <row r="5632">
      <c r="A5632" s="6"/>
      <c r="B5632" s="6"/>
      <c r="C5632" s="8"/>
      <c r="G5632" s="10"/>
    </row>
    <row r="5633">
      <c r="A5633" s="6"/>
      <c r="B5633" s="6"/>
      <c r="G5633" s="10"/>
    </row>
    <row r="5634">
      <c r="A5634" s="13"/>
      <c r="B5634" s="13"/>
      <c r="C5634" s="14"/>
      <c r="G5634" s="10"/>
    </row>
    <row r="5635">
      <c r="A5635" s="6"/>
      <c r="B5635" s="6"/>
      <c r="G5635" s="10"/>
    </row>
    <row r="5636">
      <c r="A5636" s="6"/>
      <c r="B5636" s="6"/>
      <c r="G5636" s="10"/>
    </row>
    <row r="5637">
      <c r="A5637" s="6"/>
      <c r="B5637" s="6"/>
      <c r="G5637" s="10"/>
    </row>
    <row r="5638">
      <c r="A5638" s="13"/>
      <c r="B5638" s="13"/>
      <c r="G5638" s="10"/>
    </row>
    <row r="5639">
      <c r="A5639" s="6"/>
      <c r="B5639" s="6"/>
      <c r="C5639" s="14"/>
      <c r="G5639" s="10"/>
    </row>
    <row r="5640">
      <c r="A5640" s="13"/>
      <c r="B5640" s="13"/>
      <c r="C5640" s="14"/>
      <c r="G5640" s="10"/>
    </row>
    <row r="5641">
      <c r="A5641" s="6"/>
      <c r="B5641" s="6"/>
      <c r="G5641" s="10"/>
    </row>
    <row r="5642">
      <c r="A5642" s="6"/>
      <c r="B5642" s="6"/>
      <c r="G5642" s="10"/>
    </row>
    <row r="5643">
      <c r="A5643" s="6"/>
      <c r="B5643" s="6"/>
      <c r="G5643" s="10"/>
    </row>
    <row r="5644">
      <c r="A5644" s="13"/>
      <c r="B5644" s="13"/>
      <c r="C5644" s="14"/>
      <c r="G5644" s="10"/>
    </row>
    <row r="5645">
      <c r="A5645" s="13"/>
      <c r="B5645" s="13"/>
      <c r="C5645" s="14"/>
      <c r="G5645" s="10"/>
    </row>
    <row r="5646">
      <c r="A5646" s="6"/>
      <c r="B5646" s="6"/>
      <c r="C5646" s="8"/>
      <c r="G5646" s="10"/>
    </row>
    <row r="5647">
      <c r="A5647" s="6"/>
      <c r="B5647" s="6"/>
      <c r="C5647" s="14"/>
      <c r="G5647" s="10"/>
    </row>
    <row r="5648">
      <c r="A5648" s="6"/>
      <c r="B5648" s="6"/>
      <c r="G5648" s="10"/>
    </row>
    <row r="5649">
      <c r="A5649" s="6"/>
      <c r="B5649" s="6"/>
      <c r="C5649" s="14"/>
      <c r="G5649" s="10"/>
    </row>
    <row r="5650">
      <c r="A5650" s="13"/>
      <c r="B5650" s="13"/>
      <c r="G5650" s="10"/>
    </row>
    <row r="5651">
      <c r="A5651" s="6"/>
      <c r="B5651" s="6"/>
      <c r="G5651" s="10"/>
    </row>
    <row r="5652">
      <c r="A5652" s="6"/>
      <c r="B5652" s="6"/>
      <c r="C5652" s="14"/>
      <c r="G5652" s="10"/>
    </row>
    <row r="5653">
      <c r="A5653" s="6"/>
      <c r="B5653" s="6"/>
      <c r="G5653" s="10"/>
    </row>
    <row r="5654">
      <c r="A5654" s="6"/>
      <c r="B5654" s="6"/>
      <c r="G5654" s="10"/>
    </row>
    <row r="5655">
      <c r="A5655" s="6"/>
      <c r="B5655" s="6"/>
      <c r="G5655" s="10"/>
    </row>
    <row r="5656">
      <c r="A5656" s="13"/>
      <c r="B5656" s="13"/>
      <c r="C5656" s="14"/>
      <c r="G5656" s="10"/>
    </row>
    <row r="5657">
      <c r="A5657" s="6"/>
      <c r="B5657" s="6"/>
      <c r="C5657" s="14"/>
      <c r="G5657" s="10"/>
    </row>
    <row r="5658">
      <c r="A5658" s="6"/>
      <c r="B5658" s="6"/>
      <c r="C5658" s="14"/>
      <c r="G5658" s="10"/>
    </row>
    <row r="5659">
      <c r="A5659" s="6"/>
      <c r="B5659" s="6"/>
      <c r="C5659" s="14"/>
      <c r="G5659" s="10"/>
    </row>
    <row r="5660">
      <c r="A5660" s="6"/>
      <c r="B5660" s="6"/>
      <c r="G5660" s="10"/>
    </row>
    <row r="5661">
      <c r="A5661" s="6"/>
      <c r="B5661" s="6"/>
      <c r="G5661" s="10"/>
    </row>
    <row r="5662">
      <c r="A5662" s="13"/>
      <c r="B5662" s="13"/>
      <c r="C5662" s="14"/>
      <c r="G5662" s="10"/>
    </row>
    <row r="5663">
      <c r="A5663" s="13"/>
      <c r="B5663" s="13"/>
      <c r="C5663" s="14"/>
      <c r="G5663" s="10"/>
    </row>
    <row r="5664">
      <c r="A5664" s="6"/>
      <c r="B5664" s="6"/>
      <c r="C5664" s="8"/>
      <c r="G5664" s="10"/>
    </row>
    <row r="5665">
      <c r="A5665" s="6"/>
      <c r="B5665" s="6"/>
      <c r="C5665" s="8"/>
      <c r="G5665" s="10"/>
    </row>
    <row r="5666">
      <c r="A5666" s="6"/>
      <c r="B5666" s="6"/>
      <c r="G5666" s="10"/>
    </row>
    <row r="5667">
      <c r="A5667" s="6"/>
      <c r="B5667" s="6"/>
      <c r="G5667" s="10"/>
    </row>
    <row r="5668">
      <c r="A5668" s="6"/>
      <c r="B5668" s="6"/>
      <c r="C5668" s="14"/>
      <c r="G5668" s="10"/>
    </row>
    <row r="5669">
      <c r="A5669" s="6"/>
      <c r="B5669" s="6"/>
      <c r="C5669" s="14"/>
      <c r="G5669" s="10"/>
    </row>
    <row r="5670">
      <c r="A5670" s="6"/>
      <c r="B5670" s="6"/>
      <c r="G5670" s="10"/>
    </row>
    <row r="5671">
      <c r="A5671" s="6"/>
      <c r="B5671" s="6"/>
      <c r="C5671" s="14"/>
      <c r="G5671" s="10"/>
    </row>
    <row r="5672">
      <c r="A5672" s="6"/>
      <c r="B5672" s="6"/>
      <c r="G5672" s="10"/>
    </row>
    <row r="5673">
      <c r="A5673" s="6"/>
      <c r="B5673" s="6"/>
      <c r="G5673" s="10"/>
    </row>
    <row r="5674">
      <c r="A5674" s="6"/>
      <c r="B5674" s="6"/>
      <c r="G5674" s="10"/>
    </row>
    <row r="5675">
      <c r="A5675" s="6"/>
      <c r="B5675" s="6"/>
      <c r="G5675" s="10"/>
    </row>
    <row r="5676">
      <c r="A5676" s="13"/>
      <c r="B5676" s="13"/>
      <c r="G5676" s="10"/>
    </row>
    <row r="5677">
      <c r="A5677" s="13"/>
      <c r="B5677" s="13"/>
      <c r="G5677" s="10"/>
    </row>
    <row r="5678">
      <c r="A5678" s="13"/>
      <c r="B5678" s="13"/>
      <c r="C5678" s="14"/>
      <c r="G5678" s="10"/>
    </row>
    <row r="5679">
      <c r="A5679" s="13"/>
      <c r="B5679" s="13"/>
      <c r="G5679" s="10"/>
    </row>
    <row r="5680">
      <c r="A5680" s="13"/>
      <c r="B5680" s="13"/>
      <c r="G5680" s="10"/>
    </row>
    <row r="5681">
      <c r="A5681" s="13"/>
      <c r="B5681" s="13"/>
      <c r="G5681" s="10"/>
    </row>
    <row r="5682">
      <c r="A5682" s="13"/>
      <c r="B5682" s="13"/>
      <c r="C5682" s="14"/>
      <c r="G5682" s="10"/>
    </row>
    <row r="5683">
      <c r="A5683" s="13"/>
      <c r="B5683" s="13"/>
      <c r="C5683" s="14"/>
      <c r="G5683" s="10"/>
    </row>
    <row r="5684">
      <c r="A5684" s="13"/>
      <c r="B5684" s="13"/>
      <c r="C5684" s="14"/>
      <c r="G5684" s="10"/>
    </row>
    <row r="5685">
      <c r="A5685" s="13"/>
      <c r="B5685" s="13"/>
      <c r="C5685" s="14"/>
      <c r="G5685" s="10"/>
    </row>
    <row r="5686">
      <c r="A5686" s="6"/>
      <c r="B5686" s="6"/>
      <c r="C5686" s="14"/>
      <c r="G5686" s="10"/>
    </row>
    <row r="5687">
      <c r="A5687" s="6"/>
      <c r="B5687" s="6"/>
      <c r="G5687" s="10"/>
    </row>
    <row r="5688">
      <c r="A5688" s="6"/>
      <c r="B5688" s="6"/>
      <c r="G5688" s="10"/>
    </row>
    <row r="5689">
      <c r="A5689" s="6"/>
      <c r="B5689" s="6"/>
      <c r="G5689" s="10"/>
    </row>
    <row r="5690">
      <c r="A5690" s="13"/>
      <c r="B5690" s="13"/>
      <c r="C5690" s="14"/>
      <c r="G5690" s="10"/>
    </row>
    <row r="5691">
      <c r="A5691" s="13"/>
      <c r="B5691" s="13"/>
      <c r="C5691" s="14"/>
      <c r="G5691" s="10"/>
    </row>
    <row r="5692">
      <c r="A5692" s="6"/>
      <c r="B5692" s="6"/>
      <c r="C5692" s="8"/>
      <c r="G5692" s="10"/>
    </row>
    <row r="5693">
      <c r="A5693" s="6"/>
      <c r="B5693" s="6"/>
      <c r="G5693" s="10"/>
    </row>
    <row r="5694">
      <c r="A5694" s="13"/>
      <c r="B5694" s="13"/>
      <c r="C5694" s="14"/>
      <c r="G5694" s="10"/>
    </row>
    <row r="5695">
      <c r="A5695" s="6"/>
      <c r="B5695" s="6"/>
      <c r="G5695" s="10"/>
    </row>
    <row r="5696">
      <c r="A5696" s="6"/>
      <c r="B5696" s="6"/>
      <c r="G5696" s="10"/>
    </row>
    <row r="5697">
      <c r="A5697" s="6"/>
      <c r="B5697" s="6"/>
      <c r="G5697" s="10"/>
    </row>
    <row r="5698">
      <c r="A5698" s="13"/>
      <c r="B5698" s="13"/>
      <c r="G5698" s="10"/>
    </row>
    <row r="5699">
      <c r="A5699" s="6"/>
      <c r="B5699" s="6"/>
      <c r="C5699" s="14"/>
      <c r="G5699" s="10"/>
    </row>
    <row r="5700">
      <c r="A5700" s="13"/>
      <c r="B5700" s="13"/>
      <c r="C5700" s="14"/>
      <c r="G5700" s="10"/>
    </row>
    <row r="5701">
      <c r="A5701" s="6"/>
      <c r="B5701" s="6"/>
      <c r="G5701" s="10"/>
    </row>
    <row r="5702">
      <c r="A5702" s="6"/>
      <c r="B5702" s="6"/>
      <c r="G5702" s="10"/>
    </row>
    <row r="5703">
      <c r="A5703" s="6"/>
      <c r="B5703" s="6"/>
      <c r="G5703" s="10"/>
    </row>
    <row r="5704">
      <c r="A5704" s="13"/>
      <c r="B5704" s="13"/>
      <c r="C5704" s="14"/>
      <c r="G5704" s="10"/>
    </row>
    <row r="5705">
      <c r="A5705" s="13"/>
      <c r="B5705" s="13"/>
      <c r="C5705" s="14"/>
      <c r="G5705" s="10"/>
    </row>
    <row r="5706">
      <c r="A5706" s="6"/>
      <c r="B5706" s="6"/>
      <c r="C5706" s="8"/>
      <c r="G5706" s="10"/>
    </row>
    <row r="5707">
      <c r="A5707" s="6"/>
      <c r="B5707" s="6"/>
      <c r="G5707" s="10"/>
    </row>
    <row r="5708">
      <c r="A5708" s="6"/>
      <c r="B5708" s="6"/>
      <c r="C5708" s="14"/>
      <c r="G5708" s="10"/>
    </row>
    <row r="5709">
      <c r="A5709" s="6"/>
      <c r="B5709" s="6"/>
      <c r="G5709" s="10"/>
    </row>
    <row r="5710">
      <c r="A5710" s="6"/>
      <c r="B5710" s="6"/>
      <c r="G5710" s="10"/>
    </row>
    <row r="5711">
      <c r="A5711" s="6"/>
      <c r="B5711" s="6"/>
      <c r="G5711" s="10"/>
    </row>
    <row r="5712">
      <c r="A5712" s="13"/>
      <c r="B5712" s="13"/>
      <c r="G5712" s="10"/>
    </row>
    <row r="5713">
      <c r="A5713" s="6"/>
      <c r="B5713" s="6"/>
      <c r="C5713" s="14"/>
      <c r="G5713" s="10"/>
    </row>
    <row r="5714">
      <c r="A5714" s="13"/>
      <c r="B5714" s="13"/>
      <c r="C5714" s="14"/>
      <c r="G5714" s="10"/>
    </row>
    <row r="5715">
      <c r="A5715" s="6"/>
      <c r="B5715" s="6"/>
      <c r="C5715" s="14"/>
      <c r="G5715" s="10"/>
    </row>
    <row r="5716">
      <c r="A5716" s="6"/>
      <c r="B5716" s="6"/>
      <c r="G5716" s="10"/>
    </row>
    <row r="5717">
      <c r="A5717" s="6"/>
      <c r="B5717" s="6"/>
      <c r="G5717" s="10"/>
    </row>
    <row r="5718">
      <c r="A5718" s="13"/>
      <c r="B5718" s="13"/>
      <c r="C5718" s="14"/>
      <c r="G5718" s="10"/>
    </row>
    <row r="5719">
      <c r="A5719" s="13"/>
      <c r="B5719" s="13"/>
      <c r="C5719" s="14"/>
      <c r="G5719" s="10"/>
    </row>
    <row r="5720">
      <c r="A5720" s="6"/>
      <c r="B5720" s="6"/>
      <c r="C5720" s="8"/>
      <c r="G5720" s="10"/>
    </row>
    <row r="5721">
      <c r="A5721" s="6"/>
      <c r="B5721" s="6"/>
      <c r="G5721" s="10"/>
    </row>
    <row r="5722">
      <c r="A5722" s="13"/>
      <c r="B5722" s="13"/>
      <c r="C5722" s="14"/>
      <c r="G5722" s="10"/>
    </row>
    <row r="5723">
      <c r="A5723" s="6"/>
      <c r="B5723" s="6"/>
      <c r="G5723" s="10"/>
    </row>
    <row r="5724">
      <c r="A5724" s="13"/>
      <c r="B5724" s="13"/>
      <c r="C5724" s="14"/>
      <c r="G5724" s="10"/>
    </row>
    <row r="5725">
      <c r="A5725" s="6"/>
      <c r="B5725" s="6"/>
      <c r="G5725" s="10"/>
    </row>
    <row r="5726">
      <c r="A5726" s="6"/>
      <c r="B5726" s="6"/>
      <c r="C5726" s="14"/>
      <c r="G5726" s="10"/>
    </row>
    <row r="5727">
      <c r="A5727" s="6"/>
      <c r="B5727" s="6"/>
      <c r="C5727" s="14"/>
      <c r="G5727" s="10"/>
    </row>
    <row r="5728">
      <c r="A5728" s="6"/>
      <c r="B5728" s="6"/>
      <c r="G5728" s="10"/>
    </row>
    <row r="5729">
      <c r="A5729" s="13"/>
      <c r="B5729" s="13"/>
      <c r="C5729" s="14"/>
      <c r="G5729" s="10"/>
    </row>
    <row r="5730">
      <c r="A5730" s="6"/>
      <c r="B5730" s="6"/>
      <c r="G5730" s="10"/>
    </row>
    <row r="5731">
      <c r="A5731" s="13"/>
      <c r="B5731" s="13"/>
      <c r="G5731" s="10"/>
    </row>
    <row r="5732">
      <c r="A5732" s="6"/>
      <c r="B5732" s="6"/>
      <c r="C5732" s="14"/>
      <c r="G5732" s="10"/>
    </row>
    <row r="5733">
      <c r="A5733" s="13"/>
      <c r="B5733" s="13"/>
      <c r="C5733" s="14"/>
      <c r="G5733" s="10"/>
    </row>
    <row r="5734">
      <c r="A5734" s="6"/>
      <c r="B5734" s="6"/>
      <c r="G5734" s="10"/>
    </row>
    <row r="5735">
      <c r="A5735" s="6"/>
      <c r="B5735" s="6"/>
      <c r="G5735" s="10"/>
    </row>
    <row r="5736">
      <c r="A5736" s="6"/>
      <c r="B5736" s="6"/>
      <c r="G5736" s="10"/>
    </row>
    <row r="5737">
      <c r="A5737" s="13"/>
      <c r="B5737" s="13"/>
      <c r="C5737" s="14"/>
      <c r="G5737" s="10"/>
    </row>
    <row r="5738">
      <c r="A5738" s="13"/>
      <c r="B5738" s="13"/>
      <c r="C5738" s="14"/>
      <c r="G5738" s="10"/>
    </row>
    <row r="5739">
      <c r="A5739" s="6"/>
      <c r="B5739" s="6"/>
      <c r="C5739" s="8"/>
      <c r="G5739" s="10"/>
    </row>
    <row r="5740">
      <c r="A5740" s="6"/>
      <c r="B5740" s="6"/>
      <c r="G5740" s="10"/>
    </row>
    <row r="5741">
      <c r="A5741" s="13"/>
      <c r="B5741" s="13"/>
      <c r="C5741" s="14"/>
      <c r="G5741" s="10"/>
    </row>
    <row r="5742">
      <c r="A5742" s="6"/>
      <c r="B5742" s="6"/>
      <c r="G5742" s="10"/>
    </row>
    <row r="5743">
      <c r="A5743" s="13"/>
      <c r="B5743" s="13"/>
      <c r="C5743" s="14"/>
      <c r="G5743" s="10"/>
    </row>
    <row r="5744">
      <c r="A5744" s="6"/>
      <c r="B5744" s="6"/>
      <c r="G5744" s="10"/>
    </row>
    <row r="5745">
      <c r="A5745" s="6"/>
      <c r="B5745" s="6"/>
      <c r="C5745" s="14"/>
      <c r="G5745" s="10"/>
    </row>
    <row r="5746">
      <c r="A5746" s="6"/>
      <c r="B5746" s="6"/>
      <c r="C5746" s="14"/>
      <c r="G5746" s="10"/>
    </row>
    <row r="5747">
      <c r="A5747" s="6"/>
      <c r="B5747" s="6"/>
      <c r="G5747" s="10"/>
    </row>
    <row r="5748">
      <c r="A5748" s="13"/>
      <c r="B5748" s="13"/>
      <c r="C5748" s="14"/>
      <c r="G5748" s="10"/>
    </row>
    <row r="5749">
      <c r="A5749" s="6"/>
      <c r="B5749" s="6"/>
      <c r="G5749" s="10"/>
    </row>
    <row r="5750">
      <c r="A5750" s="13"/>
      <c r="B5750" s="13"/>
      <c r="G5750" s="10"/>
    </row>
    <row r="5751">
      <c r="A5751" s="6"/>
      <c r="B5751" s="6"/>
      <c r="C5751" s="14"/>
      <c r="G5751" s="10"/>
    </row>
    <row r="5752">
      <c r="A5752" s="13"/>
      <c r="B5752" s="13"/>
      <c r="C5752" s="14"/>
      <c r="G5752" s="10"/>
    </row>
    <row r="5753">
      <c r="A5753" s="6"/>
      <c r="B5753" s="6"/>
      <c r="G5753" s="10"/>
    </row>
    <row r="5754">
      <c r="A5754" s="6"/>
      <c r="B5754" s="6"/>
      <c r="G5754" s="10"/>
    </row>
    <row r="5755">
      <c r="A5755" s="6"/>
      <c r="B5755" s="6"/>
      <c r="G5755" s="10"/>
    </row>
    <row r="5756">
      <c r="A5756" s="13"/>
      <c r="B5756" s="13"/>
      <c r="C5756" s="14"/>
      <c r="G5756" s="10"/>
    </row>
    <row r="5757">
      <c r="A5757" s="13"/>
      <c r="B5757" s="13"/>
      <c r="C5757" s="14"/>
      <c r="G5757" s="10"/>
    </row>
    <row r="5758">
      <c r="A5758" s="6"/>
      <c r="B5758" s="6"/>
      <c r="C5758" s="8"/>
      <c r="G5758" s="10"/>
    </row>
    <row r="5759">
      <c r="A5759" s="6"/>
      <c r="B5759" s="6"/>
      <c r="C5759" s="14"/>
      <c r="G5759" s="10"/>
    </row>
    <row r="5760">
      <c r="A5760" s="6"/>
      <c r="B5760" s="6"/>
      <c r="G5760" s="10"/>
    </row>
    <row r="5761">
      <c r="A5761" s="6"/>
      <c r="B5761" s="6"/>
      <c r="C5761" s="14"/>
      <c r="G5761" s="10"/>
    </row>
    <row r="5762">
      <c r="A5762" s="13"/>
      <c r="B5762" s="13"/>
      <c r="G5762" s="10"/>
    </row>
    <row r="5763">
      <c r="A5763" s="13"/>
      <c r="B5763" s="13"/>
      <c r="C5763" s="14"/>
      <c r="G5763" s="10"/>
    </row>
    <row r="5764">
      <c r="A5764" s="13"/>
      <c r="B5764" s="13"/>
      <c r="C5764" s="14"/>
      <c r="G5764" s="10"/>
    </row>
    <row r="5765">
      <c r="A5765" s="13"/>
      <c r="B5765" s="13"/>
      <c r="G5765" s="10"/>
    </row>
    <row r="5766">
      <c r="A5766" s="13"/>
      <c r="B5766" s="13"/>
      <c r="G5766" s="10"/>
    </row>
    <row r="5767">
      <c r="A5767" s="13"/>
      <c r="B5767" s="13"/>
      <c r="C5767" s="14"/>
      <c r="G5767" s="10"/>
    </row>
    <row r="5768">
      <c r="A5768" s="13"/>
      <c r="B5768" s="13"/>
      <c r="G5768" s="10"/>
    </row>
    <row r="5769">
      <c r="A5769" s="6"/>
      <c r="B5769" s="6"/>
      <c r="C5769" s="14"/>
      <c r="G5769" s="10"/>
    </row>
    <row r="5770">
      <c r="A5770" s="6"/>
      <c r="B5770" s="6"/>
      <c r="G5770" s="10"/>
    </row>
    <row r="5771">
      <c r="A5771" s="6"/>
      <c r="B5771" s="6"/>
      <c r="C5771" s="14"/>
      <c r="G5771" s="10"/>
    </row>
    <row r="5772">
      <c r="A5772" s="6"/>
      <c r="B5772" s="6"/>
      <c r="G5772" s="10"/>
    </row>
    <row r="5773">
      <c r="A5773" s="6"/>
      <c r="B5773" s="6"/>
      <c r="G5773" s="10"/>
    </row>
    <row r="5774">
      <c r="A5774" s="13"/>
      <c r="B5774" s="13"/>
      <c r="C5774" s="14"/>
      <c r="G5774" s="10"/>
    </row>
    <row r="5775">
      <c r="A5775" s="6"/>
      <c r="B5775" s="6"/>
      <c r="C5775" s="14"/>
      <c r="G5775" s="10"/>
    </row>
    <row r="5776">
      <c r="A5776" s="6"/>
      <c r="B5776" s="6"/>
      <c r="C5776" s="14"/>
      <c r="G5776" s="10"/>
    </row>
    <row r="5777">
      <c r="A5777" s="6"/>
      <c r="B5777" s="6"/>
      <c r="G5777" s="10"/>
    </row>
    <row r="5778">
      <c r="A5778" s="6"/>
      <c r="B5778" s="6"/>
      <c r="C5778" s="14"/>
      <c r="G5778" s="10"/>
    </row>
    <row r="5779">
      <c r="A5779" s="6"/>
      <c r="B5779" s="6"/>
      <c r="G5779" s="10"/>
    </row>
    <row r="5780">
      <c r="A5780" s="13"/>
      <c r="B5780" s="13"/>
      <c r="C5780" s="14"/>
      <c r="G5780" s="10"/>
    </row>
    <row r="5781">
      <c r="A5781" s="6"/>
      <c r="B5781" s="6"/>
      <c r="G5781" s="10"/>
    </row>
    <row r="5782">
      <c r="A5782" s="6"/>
      <c r="B5782" s="6"/>
      <c r="G5782" s="10"/>
    </row>
    <row r="5783">
      <c r="A5783" s="13"/>
      <c r="B5783" s="13"/>
      <c r="C5783" s="14"/>
      <c r="G5783" s="10"/>
    </row>
    <row r="5784">
      <c r="A5784" s="13"/>
      <c r="B5784" s="13"/>
      <c r="C5784" s="14"/>
      <c r="G5784" s="10"/>
    </row>
    <row r="5785">
      <c r="A5785" s="6"/>
      <c r="B5785" s="6"/>
      <c r="C5785" s="8"/>
      <c r="G5785" s="10"/>
    </row>
    <row r="5786">
      <c r="A5786" s="6"/>
      <c r="B5786" s="6"/>
      <c r="G5786" s="10"/>
    </row>
    <row r="5787">
      <c r="A5787" s="13"/>
      <c r="B5787" s="13"/>
      <c r="C5787" s="14"/>
      <c r="G5787" s="10"/>
    </row>
    <row r="5788">
      <c r="A5788" s="6"/>
      <c r="B5788" s="6"/>
      <c r="G5788" s="10"/>
    </row>
    <row r="5789">
      <c r="A5789" s="6"/>
      <c r="B5789" s="6"/>
      <c r="G5789" s="10"/>
    </row>
    <row r="5790">
      <c r="A5790" s="6"/>
      <c r="B5790" s="6"/>
      <c r="G5790" s="10"/>
    </row>
    <row r="5791">
      <c r="A5791" s="13"/>
      <c r="B5791" s="13"/>
      <c r="G5791" s="10"/>
    </row>
    <row r="5792">
      <c r="A5792" s="6"/>
      <c r="B5792" s="6"/>
      <c r="C5792" s="14"/>
      <c r="G5792" s="10"/>
    </row>
    <row r="5793">
      <c r="A5793" s="13"/>
      <c r="B5793" s="13"/>
      <c r="C5793" s="14"/>
      <c r="G5793" s="10"/>
    </row>
    <row r="5794">
      <c r="A5794" s="6"/>
      <c r="B5794" s="6"/>
      <c r="G5794" s="10"/>
    </row>
    <row r="5795">
      <c r="A5795" s="6"/>
      <c r="B5795" s="6"/>
      <c r="C5795" s="8"/>
      <c r="G5795" s="10"/>
    </row>
    <row r="5796">
      <c r="A5796" s="13"/>
      <c r="B5796" s="13"/>
      <c r="C5796" s="14"/>
      <c r="G5796" s="10"/>
    </row>
    <row r="5797">
      <c r="A5797" s="6"/>
      <c r="B5797" s="6"/>
      <c r="G5797" s="10"/>
    </row>
    <row r="5798">
      <c r="A5798" s="13"/>
      <c r="B5798" s="13"/>
      <c r="C5798" s="14"/>
      <c r="G5798" s="10"/>
    </row>
    <row r="5799">
      <c r="A5799" s="6"/>
      <c r="B5799" s="6"/>
      <c r="G5799" s="10"/>
    </row>
    <row r="5800">
      <c r="A5800" s="13"/>
      <c r="B5800" s="13"/>
      <c r="G5800" s="10"/>
    </row>
    <row r="5801">
      <c r="A5801" s="13"/>
      <c r="B5801" s="13"/>
      <c r="C5801" s="14"/>
      <c r="G5801" s="10"/>
    </row>
    <row r="5802">
      <c r="A5802" s="6"/>
      <c r="B5802" s="6"/>
      <c r="C5802" s="14"/>
      <c r="G5802" s="10"/>
    </row>
    <row r="5803">
      <c r="A5803" s="6"/>
      <c r="B5803" s="6"/>
      <c r="C5803" s="14"/>
      <c r="G5803" s="10"/>
    </row>
    <row r="5804">
      <c r="A5804" s="6"/>
      <c r="B5804" s="6"/>
      <c r="G5804" s="10"/>
    </row>
    <row r="5805">
      <c r="A5805" s="6"/>
      <c r="B5805" s="6"/>
      <c r="G5805" s="10"/>
    </row>
    <row r="5806">
      <c r="A5806" s="13"/>
      <c r="B5806" s="13"/>
      <c r="C5806" s="14"/>
      <c r="G5806" s="10"/>
    </row>
    <row r="5807">
      <c r="A5807" s="13"/>
      <c r="B5807" s="13"/>
      <c r="C5807" s="14"/>
      <c r="G5807" s="10"/>
    </row>
    <row r="5808">
      <c r="A5808" s="6"/>
      <c r="B5808" s="6"/>
      <c r="C5808" s="8"/>
      <c r="G5808" s="10"/>
    </row>
    <row r="5809">
      <c r="A5809" s="6"/>
      <c r="B5809" s="6"/>
      <c r="G5809" s="10"/>
    </row>
    <row r="5810">
      <c r="A5810" s="13"/>
      <c r="B5810" s="13"/>
      <c r="C5810" s="14"/>
      <c r="G5810" s="10"/>
    </row>
    <row r="5811">
      <c r="A5811" s="6"/>
      <c r="B5811" s="6"/>
      <c r="G5811" s="10"/>
    </row>
    <row r="5812">
      <c r="A5812" s="6"/>
      <c r="B5812" s="6"/>
      <c r="G5812" s="10"/>
    </row>
    <row r="5813">
      <c r="A5813" s="6"/>
      <c r="B5813" s="6"/>
      <c r="G5813" s="10"/>
    </row>
    <row r="5814">
      <c r="A5814" s="13"/>
      <c r="B5814" s="13"/>
      <c r="G5814" s="10"/>
    </row>
    <row r="5815">
      <c r="A5815" s="6"/>
      <c r="B5815" s="6"/>
      <c r="C5815" s="14"/>
      <c r="G5815" s="10"/>
    </row>
    <row r="5816">
      <c r="A5816" s="13"/>
      <c r="B5816" s="13"/>
      <c r="C5816" s="14"/>
      <c r="G5816" s="10"/>
    </row>
    <row r="5817">
      <c r="A5817" s="6"/>
      <c r="B5817" s="6"/>
      <c r="G5817" s="10"/>
    </row>
    <row r="5818">
      <c r="A5818" s="6"/>
      <c r="B5818" s="6"/>
      <c r="C5818" s="8"/>
      <c r="G5818" s="10"/>
    </row>
    <row r="5819">
      <c r="A5819" s="13"/>
      <c r="B5819" s="13"/>
      <c r="C5819" s="14"/>
      <c r="G5819" s="10"/>
    </row>
    <row r="5820">
      <c r="A5820" s="6"/>
      <c r="B5820" s="6"/>
      <c r="G5820" s="10"/>
    </row>
    <row r="5821">
      <c r="A5821" s="13"/>
      <c r="B5821" s="13"/>
      <c r="C5821" s="14"/>
      <c r="G5821" s="10"/>
    </row>
    <row r="5822">
      <c r="A5822" s="6"/>
      <c r="B5822" s="6"/>
      <c r="G5822" s="10"/>
    </row>
    <row r="5823">
      <c r="A5823" s="13"/>
      <c r="B5823" s="13"/>
      <c r="G5823" s="10"/>
    </row>
    <row r="5824">
      <c r="A5824" s="13"/>
      <c r="B5824" s="13"/>
      <c r="C5824" s="14"/>
      <c r="G5824" s="10"/>
    </row>
    <row r="5825">
      <c r="A5825" s="6"/>
      <c r="B5825" s="6"/>
      <c r="C5825" s="14"/>
      <c r="G5825" s="10"/>
    </row>
    <row r="5826">
      <c r="A5826" s="6"/>
      <c r="B5826" s="6"/>
      <c r="G5826" s="10"/>
    </row>
    <row r="5827">
      <c r="A5827" s="6"/>
      <c r="B5827" s="6"/>
      <c r="G5827" s="10"/>
    </row>
    <row r="5828">
      <c r="A5828" s="6"/>
      <c r="B5828" s="6"/>
      <c r="G5828" s="10"/>
    </row>
    <row r="5829">
      <c r="A5829" s="13"/>
      <c r="B5829" s="13"/>
      <c r="C5829" s="14"/>
      <c r="G5829" s="10"/>
    </row>
    <row r="5830">
      <c r="A5830" s="13"/>
      <c r="B5830" s="13"/>
      <c r="C5830" s="14"/>
      <c r="G5830" s="10"/>
    </row>
    <row r="5831">
      <c r="A5831" s="6"/>
      <c r="B5831" s="6"/>
      <c r="C5831" s="8"/>
      <c r="G5831" s="10"/>
    </row>
    <row r="5832">
      <c r="A5832" s="6"/>
      <c r="B5832" s="6"/>
      <c r="C5832" s="14"/>
      <c r="G5832" s="10"/>
    </row>
    <row r="5833">
      <c r="A5833" s="6"/>
      <c r="B5833" s="6"/>
      <c r="G5833" s="10"/>
    </row>
    <row r="5834">
      <c r="A5834" s="6"/>
      <c r="B5834" s="6"/>
      <c r="G5834" s="10"/>
    </row>
    <row r="5835">
      <c r="A5835" s="6"/>
      <c r="B5835" s="6"/>
      <c r="C5835" s="14"/>
      <c r="G5835" s="10"/>
    </row>
    <row r="5836">
      <c r="A5836" s="6"/>
      <c r="B5836" s="6"/>
      <c r="G5836" s="10"/>
    </row>
    <row r="5837">
      <c r="A5837" s="6"/>
      <c r="B5837" s="6"/>
      <c r="C5837" s="14"/>
      <c r="G5837" s="10"/>
    </row>
    <row r="5838">
      <c r="A5838" s="6"/>
      <c r="B5838" s="6"/>
      <c r="C5838" s="14"/>
      <c r="G5838" s="10"/>
    </row>
    <row r="5839">
      <c r="A5839" s="6"/>
      <c r="B5839" s="6"/>
      <c r="G5839" s="10"/>
    </row>
    <row r="5840">
      <c r="A5840" s="6"/>
      <c r="B5840" s="6"/>
      <c r="G5840" s="10"/>
    </row>
    <row r="5841">
      <c r="A5841" s="6"/>
      <c r="B5841" s="6"/>
      <c r="C5841" s="14"/>
      <c r="G5841" s="10"/>
    </row>
    <row r="5842">
      <c r="A5842" s="6"/>
      <c r="B5842" s="6"/>
      <c r="C5842" s="14"/>
      <c r="G5842" s="10"/>
    </row>
    <row r="5843">
      <c r="A5843" s="6"/>
      <c r="B5843" s="6"/>
      <c r="G5843" s="10"/>
    </row>
    <row r="5844">
      <c r="A5844" s="6"/>
      <c r="B5844" s="6"/>
      <c r="G5844" s="10"/>
    </row>
    <row r="5845">
      <c r="A5845" s="6"/>
      <c r="B5845" s="6"/>
      <c r="G5845" s="10"/>
    </row>
    <row r="5846">
      <c r="A5846" s="6"/>
      <c r="B5846" s="6"/>
      <c r="C5846" s="14"/>
      <c r="G5846" s="10"/>
    </row>
    <row r="5847">
      <c r="A5847" s="13"/>
      <c r="B5847" s="13"/>
      <c r="G5847" s="10"/>
    </row>
    <row r="5848">
      <c r="A5848" s="13"/>
      <c r="B5848" s="13"/>
      <c r="G5848" s="10"/>
    </row>
    <row r="5849">
      <c r="A5849" s="13"/>
      <c r="B5849" s="13"/>
      <c r="C5849" s="14"/>
      <c r="G5849" s="10"/>
    </row>
    <row r="5850">
      <c r="A5850" s="13"/>
      <c r="B5850" s="13"/>
      <c r="G5850" s="10"/>
    </row>
    <row r="5851">
      <c r="A5851" s="13"/>
      <c r="B5851" s="13"/>
      <c r="C5851" s="14"/>
      <c r="G5851" s="10"/>
    </row>
    <row r="5852">
      <c r="A5852" s="13"/>
      <c r="B5852" s="13"/>
      <c r="C5852" s="14"/>
      <c r="G5852" s="10"/>
    </row>
    <row r="5853">
      <c r="A5853" s="13"/>
      <c r="B5853" s="13"/>
      <c r="G5853" s="10"/>
    </row>
    <row r="5854">
      <c r="A5854" s="13"/>
      <c r="B5854" s="13"/>
      <c r="G5854" s="10"/>
    </row>
    <row r="5855">
      <c r="A5855" s="13"/>
      <c r="B5855" s="13"/>
      <c r="G5855" s="10"/>
    </row>
    <row r="5856">
      <c r="A5856" s="13"/>
      <c r="B5856" s="13"/>
      <c r="C5856" s="14"/>
      <c r="G5856" s="10"/>
    </row>
    <row r="5857">
      <c r="A5857" s="13"/>
      <c r="B5857" s="13"/>
      <c r="C5857" s="14"/>
      <c r="G5857" s="10"/>
    </row>
    <row r="5858">
      <c r="A5858" s="13"/>
      <c r="B5858" s="13"/>
      <c r="G5858" s="10"/>
    </row>
    <row r="5859">
      <c r="A5859" s="13"/>
      <c r="B5859" s="13"/>
      <c r="G5859" s="10"/>
    </row>
    <row r="5860">
      <c r="A5860" s="13"/>
      <c r="B5860" s="13"/>
      <c r="G5860" s="10"/>
    </row>
    <row r="5861">
      <c r="A5861" s="6"/>
      <c r="B5861" s="6"/>
      <c r="C5861" s="14"/>
      <c r="G5861" s="10"/>
    </row>
    <row r="5862">
      <c r="A5862" s="13"/>
      <c r="B5862" s="13"/>
      <c r="C5862" s="14"/>
      <c r="G5862" s="10"/>
    </row>
    <row r="5863">
      <c r="A5863" s="6"/>
      <c r="B5863" s="6"/>
      <c r="C5863" s="14"/>
      <c r="G5863" s="10"/>
    </row>
    <row r="5864">
      <c r="A5864" s="6"/>
      <c r="B5864" s="6"/>
      <c r="G5864" s="10"/>
    </row>
    <row r="5865">
      <c r="A5865" s="6"/>
      <c r="B5865" s="6"/>
      <c r="G5865" s="10"/>
    </row>
    <row r="5866">
      <c r="A5866" s="6"/>
      <c r="B5866" s="6"/>
      <c r="G5866" s="10"/>
    </row>
    <row r="5867">
      <c r="A5867" s="13"/>
      <c r="B5867" s="13"/>
      <c r="C5867" s="14"/>
      <c r="G5867" s="10"/>
    </row>
    <row r="5868">
      <c r="A5868" s="13"/>
      <c r="B5868" s="13"/>
      <c r="C5868" s="14"/>
      <c r="G5868" s="10"/>
    </row>
    <row r="5869">
      <c r="A5869" s="6"/>
      <c r="B5869" s="6"/>
      <c r="C5869" s="8"/>
      <c r="G5869" s="10"/>
    </row>
    <row r="5870">
      <c r="A5870" s="6"/>
      <c r="B5870" s="6"/>
      <c r="C5870" s="14"/>
      <c r="G5870" s="10"/>
    </row>
    <row r="5871">
      <c r="A5871" s="6"/>
      <c r="B5871" s="6"/>
      <c r="G5871" s="10"/>
    </row>
    <row r="5872">
      <c r="A5872" s="6"/>
      <c r="B5872" s="6"/>
      <c r="C5872" s="14"/>
      <c r="G5872" s="10"/>
    </row>
    <row r="5873">
      <c r="A5873" s="6"/>
      <c r="B5873" s="6"/>
      <c r="G5873" s="10"/>
    </row>
    <row r="5874">
      <c r="A5874" s="13"/>
      <c r="B5874" s="13"/>
      <c r="G5874" s="10"/>
    </row>
    <row r="5875">
      <c r="A5875" s="13"/>
      <c r="B5875" s="13"/>
      <c r="G5875" s="10"/>
    </row>
    <row r="5876">
      <c r="A5876" s="6"/>
      <c r="B5876" s="6"/>
      <c r="C5876" s="14"/>
      <c r="G5876" s="10"/>
    </row>
    <row r="5877">
      <c r="A5877" s="6"/>
      <c r="B5877" s="6"/>
      <c r="G5877" s="10"/>
    </row>
    <row r="5878">
      <c r="A5878" s="6"/>
      <c r="B5878" s="6"/>
      <c r="G5878" s="10"/>
    </row>
    <row r="5879">
      <c r="A5879" s="6"/>
      <c r="B5879" s="6"/>
      <c r="G5879" s="10"/>
    </row>
    <row r="5880">
      <c r="A5880" s="13"/>
      <c r="B5880" s="13"/>
      <c r="C5880" s="14"/>
      <c r="G5880" s="10"/>
    </row>
    <row r="5881">
      <c r="A5881" s="13"/>
      <c r="B5881" s="13"/>
      <c r="C5881" s="14"/>
      <c r="G5881" s="10"/>
    </row>
    <row r="5882">
      <c r="A5882" s="6"/>
      <c r="B5882" s="6"/>
      <c r="C5882" s="8"/>
      <c r="G5882" s="10"/>
    </row>
    <row r="5883">
      <c r="A5883" s="13"/>
      <c r="B5883" s="13"/>
      <c r="C5883" s="14"/>
      <c r="G5883" s="10"/>
    </row>
    <row r="5884">
      <c r="A5884" s="6"/>
      <c r="B5884" s="6"/>
      <c r="G5884" s="10"/>
    </row>
    <row r="5885">
      <c r="A5885" s="13"/>
      <c r="B5885" s="13"/>
      <c r="C5885" s="14"/>
      <c r="G5885" s="10"/>
    </row>
    <row r="5886">
      <c r="A5886" s="13"/>
      <c r="B5886" s="13"/>
      <c r="G5886" s="10"/>
    </row>
    <row r="5887">
      <c r="A5887" s="13"/>
      <c r="B5887" s="13"/>
      <c r="G5887" s="10"/>
    </row>
    <row r="5888">
      <c r="A5888" s="6"/>
      <c r="B5888" s="6"/>
      <c r="G5888" s="10"/>
    </row>
    <row r="5889">
      <c r="A5889" s="6"/>
      <c r="B5889" s="6"/>
      <c r="G5889" s="10"/>
    </row>
    <row r="5890">
      <c r="A5890" s="6"/>
      <c r="B5890" s="6"/>
      <c r="G5890" s="10"/>
    </row>
    <row r="5891">
      <c r="A5891" s="6"/>
      <c r="B5891" s="6"/>
      <c r="C5891" s="8"/>
      <c r="G5891" s="10"/>
    </row>
    <row r="5892">
      <c r="A5892" s="6"/>
      <c r="B5892" s="6"/>
      <c r="G5892" s="10"/>
    </row>
    <row r="5893">
      <c r="A5893" s="6"/>
      <c r="B5893" s="6"/>
      <c r="G5893" s="10"/>
    </row>
    <row r="5894">
      <c r="A5894" s="13"/>
      <c r="B5894" s="13"/>
      <c r="C5894" s="14"/>
      <c r="G5894" s="10"/>
    </row>
    <row r="5895">
      <c r="A5895" s="13"/>
      <c r="B5895" s="13"/>
      <c r="G5895" s="10"/>
    </row>
    <row r="5896">
      <c r="A5896" s="13"/>
      <c r="B5896" s="13"/>
      <c r="G5896" s="10"/>
    </row>
    <row r="5897">
      <c r="A5897" s="6"/>
      <c r="B5897" s="6"/>
      <c r="G5897" s="10"/>
    </row>
    <row r="5898">
      <c r="A5898" s="6"/>
      <c r="B5898" s="6"/>
      <c r="G5898" s="10"/>
    </row>
    <row r="5899">
      <c r="A5899" s="6"/>
      <c r="B5899" s="6"/>
      <c r="G5899" s="10"/>
    </row>
    <row r="5900">
      <c r="A5900" s="6"/>
      <c r="B5900" s="6"/>
      <c r="C5900" s="8"/>
      <c r="G5900" s="10"/>
    </row>
    <row r="5901">
      <c r="A5901" s="13"/>
      <c r="B5901" s="13"/>
      <c r="C5901" s="14"/>
      <c r="G5901" s="10"/>
    </row>
    <row r="5902">
      <c r="A5902" s="6"/>
      <c r="B5902" s="6"/>
      <c r="C5902" s="14"/>
      <c r="G5902" s="10"/>
    </row>
    <row r="5903">
      <c r="A5903" s="6"/>
      <c r="B5903" s="6"/>
      <c r="G5903" s="10"/>
    </row>
    <row r="5904">
      <c r="A5904" s="6"/>
      <c r="B5904" s="6"/>
      <c r="G5904" s="10"/>
    </row>
    <row r="5905">
      <c r="A5905" s="6"/>
      <c r="B5905" s="6"/>
      <c r="G5905" s="10"/>
    </row>
    <row r="5906">
      <c r="A5906" s="6"/>
      <c r="B5906" s="6"/>
      <c r="G5906" s="10"/>
    </row>
    <row r="5907">
      <c r="A5907" s="13"/>
      <c r="B5907" s="13"/>
      <c r="C5907" s="14"/>
      <c r="G5907" s="10"/>
    </row>
    <row r="5908">
      <c r="A5908" s="6"/>
      <c r="B5908" s="6"/>
      <c r="C5908" s="14"/>
      <c r="G5908" s="10"/>
    </row>
    <row r="5909">
      <c r="A5909" s="6"/>
      <c r="B5909" s="6"/>
      <c r="C5909" s="8"/>
      <c r="G5909" s="10"/>
    </row>
    <row r="5910">
      <c r="A5910" s="6"/>
      <c r="B5910" s="6"/>
      <c r="C5910" s="14"/>
      <c r="G5910" s="10"/>
    </row>
    <row r="5911">
      <c r="A5911" s="6"/>
      <c r="B5911" s="6"/>
      <c r="G5911" s="10"/>
    </row>
    <row r="5912">
      <c r="A5912" s="13"/>
      <c r="B5912" s="13"/>
      <c r="C5912" s="14"/>
      <c r="G5912" s="10"/>
    </row>
    <row r="5913">
      <c r="A5913" s="6"/>
      <c r="B5913" s="6"/>
      <c r="G5913" s="10"/>
    </row>
    <row r="5914">
      <c r="A5914" s="13"/>
      <c r="B5914" s="13"/>
      <c r="G5914" s="10"/>
    </row>
    <row r="5915">
      <c r="A5915" s="13"/>
      <c r="B5915" s="13"/>
      <c r="C5915" s="14"/>
      <c r="G5915" s="10"/>
    </row>
    <row r="5916">
      <c r="A5916" s="6"/>
      <c r="B5916" s="6"/>
      <c r="G5916" s="10"/>
    </row>
    <row r="5917">
      <c r="A5917" s="6"/>
      <c r="B5917" s="6"/>
      <c r="G5917" s="10"/>
    </row>
    <row r="5918">
      <c r="A5918" s="13"/>
      <c r="B5918" s="13"/>
      <c r="G5918" s="10"/>
    </row>
    <row r="5919">
      <c r="A5919" s="13"/>
      <c r="B5919" s="13"/>
      <c r="G5919" s="10"/>
    </row>
    <row r="5920">
      <c r="A5920" s="13"/>
      <c r="B5920" s="13"/>
      <c r="C5920" s="14"/>
      <c r="G5920" s="10"/>
    </row>
    <row r="5921">
      <c r="A5921" s="6"/>
      <c r="B5921" s="6"/>
      <c r="G5921" s="10"/>
    </row>
    <row r="5922">
      <c r="A5922" s="6"/>
      <c r="B5922" s="6"/>
      <c r="G5922" s="10"/>
    </row>
    <row r="5923">
      <c r="A5923" s="6"/>
      <c r="B5923" s="6"/>
      <c r="G5923" s="10"/>
    </row>
    <row r="5924">
      <c r="A5924" s="13"/>
      <c r="B5924" s="13"/>
      <c r="G5924" s="10"/>
    </row>
    <row r="5925">
      <c r="A5925" s="13"/>
      <c r="B5925" s="13"/>
      <c r="G5925" s="10"/>
    </row>
    <row r="5926">
      <c r="A5926" s="13"/>
      <c r="B5926" s="13"/>
      <c r="G5926" s="10"/>
    </row>
    <row r="5927">
      <c r="A5927" s="13"/>
      <c r="B5927" s="13"/>
      <c r="C5927" s="14"/>
      <c r="G5927" s="10"/>
    </row>
    <row r="5928">
      <c r="A5928" s="13"/>
      <c r="B5928" s="13"/>
      <c r="C5928" s="14"/>
      <c r="G5928" s="10"/>
    </row>
    <row r="5929">
      <c r="A5929" s="6"/>
      <c r="B5929" s="6"/>
      <c r="G5929" s="10"/>
    </row>
    <row r="5930">
      <c r="A5930" s="13"/>
      <c r="B5930" s="13"/>
      <c r="C5930" s="14"/>
      <c r="G5930" s="10"/>
    </row>
    <row r="5931">
      <c r="A5931" s="13"/>
      <c r="B5931" s="13"/>
      <c r="G5931" s="10"/>
    </row>
    <row r="5932">
      <c r="A5932" s="13"/>
      <c r="B5932" s="13"/>
      <c r="C5932" s="14"/>
      <c r="G5932" s="10"/>
    </row>
    <row r="5933">
      <c r="A5933" s="6"/>
      <c r="B5933" s="6"/>
      <c r="G5933" s="10"/>
    </row>
    <row r="5934">
      <c r="A5934" s="6"/>
      <c r="B5934" s="6"/>
      <c r="G5934" s="10"/>
    </row>
    <row r="5935">
      <c r="A5935" s="13"/>
      <c r="B5935" s="13"/>
      <c r="G5935" s="10"/>
    </row>
    <row r="5936">
      <c r="A5936" s="13"/>
      <c r="B5936" s="13"/>
      <c r="C5936" s="14"/>
      <c r="G5936" s="10"/>
    </row>
    <row r="5937">
      <c r="A5937" s="6"/>
      <c r="B5937" s="6"/>
      <c r="G5937" s="10"/>
    </row>
    <row r="5938">
      <c r="A5938" s="13"/>
      <c r="B5938" s="13"/>
      <c r="C5938" s="14"/>
      <c r="G5938" s="10"/>
    </row>
    <row r="5939">
      <c r="A5939" s="6"/>
      <c r="B5939" s="6"/>
      <c r="C5939" s="14"/>
      <c r="G5939" s="10"/>
    </row>
    <row r="5940">
      <c r="A5940" s="13"/>
      <c r="B5940" s="13"/>
      <c r="G5940" s="10"/>
    </row>
    <row r="5941">
      <c r="A5941" s="13"/>
      <c r="B5941" s="13"/>
      <c r="C5941" s="14"/>
      <c r="G5941" s="10"/>
    </row>
    <row r="5942">
      <c r="A5942" s="13"/>
      <c r="B5942" s="13"/>
      <c r="C5942" s="14"/>
      <c r="G5942" s="10"/>
    </row>
    <row r="5943">
      <c r="A5943" s="6"/>
      <c r="B5943" s="6"/>
      <c r="G5943" s="10"/>
    </row>
    <row r="5944">
      <c r="A5944" s="6"/>
      <c r="B5944" s="6"/>
      <c r="G5944" s="10"/>
    </row>
    <row r="5945">
      <c r="A5945" s="6"/>
      <c r="B5945" s="6"/>
      <c r="C5945" s="8"/>
      <c r="G5945" s="10"/>
    </row>
    <row r="5946">
      <c r="A5946" s="6"/>
      <c r="B5946" s="6"/>
      <c r="G5946" s="10"/>
    </row>
    <row r="5947">
      <c r="A5947" s="6"/>
      <c r="B5947" s="6"/>
      <c r="C5947" s="14"/>
      <c r="G5947" s="10"/>
    </row>
    <row r="5948">
      <c r="A5948" s="13"/>
      <c r="B5948" s="13"/>
      <c r="G5948" s="10"/>
    </row>
    <row r="5949">
      <c r="A5949" s="13"/>
      <c r="B5949" s="13"/>
      <c r="C5949" s="14"/>
      <c r="G5949" s="10"/>
    </row>
    <row r="5950">
      <c r="A5950" s="13"/>
      <c r="B5950" s="13"/>
      <c r="C5950" s="14"/>
      <c r="G5950" s="10"/>
    </row>
    <row r="5951">
      <c r="A5951" s="6"/>
      <c r="B5951" s="6"/>
      <c r="G5951" s="10"/>
    </row>
    <row r="5952">
      <c r="A5952" s="13"/>
      <c r="B5952" s="13"/>
      <c r="G5952" s="10"/>
    </row>
    <row r="5953">
      <c r="A5953" s="13"/>
      <c r="B5953" s="13"/>
      <c r="C5953" s="14"/>
      <c r="G5953" s="10"/>
    </row>
    <row r="5954">
      <c r="A5954" s="13"/>
      <c r="B5954" s="13"/>
      <c r="C5954" s="14"/>
      <c r="G5954" s="10"/>
    </row>
    <row r="5955">
      <c r="A5955" s="13"/>
      <c r="B5955" s="13"/>
      <c r="C5955" s="14"/>
      <c r="G5955" s="10"/>
    </row>
    <row r="5956">
      <c r="A5956" s="6"/>
      <c r="B5956" s="6"/>
      <c r="G5956" s="10"/>
    </row>
    <row r="5957">
      <c r="A5957" s="13"/>
      <c r="B5957" s="13"/>
      <c r="C5957" s="14"/>
      <c r="G5957" s="10"/>
    </row>
    <row r="5958">
      <c r="A5958" s="13"/>
      <c r="B5958" s="13"/>
      <c r="C5958" s="14"/>
      <c r="G5958" s="10"/>
    </row>
    <row r="5959">
      <c r="A5959" s="13"/>
      <c r="B5959" s="13"/>
      <c r="G5959" s="10"/>
    </row>
    <row r="5960">
      <c r="A5960" s="13"/>
      <c r="B5960" s="13"/>
      <c r="C5960" s="8"/>
      <c r="G5960" s="10"/>
    </row>
    <row r="5961">
      <c r="A5961" s="13"/>
      <c r="B5961" s="13"/>
      <c r="G5961" s="10"/>
    </row>
    <row r="5962">
      <c r="A5962" s="13"/>
      <c r="B5962" s="13"/>
      <c r="C5962" s="14"/>
      <c r="G5962" s="10"/>
    </row>
    <row r="5963">
      <c r="A5963" s="13"/>
      <c r="B5963" s="13"/>
      <c r="C5963" s="14"/>
      <c r="G5963" s="10"/>
    </row>
    <row r="5964">
      <c r="A5964" s="13"/>
      <c r="B5964" s="13"/>
      <c r="C5964" s="8"/>
      <c r="G5964" s="10"/>
    </row>
    <row r="5965">
      <c r="A5965" s="6"/>
      <c r="B5965" s="6"/>
      <c r="C5965" s="8"/>
      <c r="G5965" s="10"/>
    </row>
    <row r="5966">
      <c r="A5966" s="13"/>
      <c r="B5966" s="13"/>
      <c r="C5966" s="14"/>
      <c r="G5966" s="10"/>
    </row>
    <row r="5967">
      <c r="A5967" s="13"/>
      <c r="B5967" s="13"/>
      <c r="G5967" s="10"/>
    </row>
    <row r="5968">
      <c r="A5968" s="13"/>
      <c r="B5968" s="13"/>
      <c r="C5968" s="14"/>
      <c r="G5968" s="10"/>
    </row>
    <row r="5969">
      <c r="A5969" s="6"/>
      <c r="B5969" s="6"/>
      <c r="C5969" s="8"/>
      <c r="G5969" s="10"/>
    </row>
    <row r="5970">
      <c r="A5970" s="13"/>
      <c r="B5970" s="13"/>
      <c r="G5970" s="10"/>
    </row>
    <row r="5971">
      <c r="A5971" s="13"/>
      <c r="B5971" s="13"/>
      <c r="C5971" s="14"/>
      <c r="G5971" s="10"/>
    </row>
    <row r="5972">
      <c r="A5972" s="6"/>
      <c r="B5972" s="6"/>
      <c r="G5972" s="10"/>
    </row>
    <row r="5973">
      <c r="A5973" s="6"/>
      <c r="B5973" s="6"/>
      <c r="G5973" s="10"/>
    </row>
    <row r="5974">
      <c r="A5974" s="13"/>
      <c r="B5974" s="13"/>
      <c r="G5974" s="10"/>
    </row>
    <row r="5975">
      <c r="A5975" s="13"/>
      <c r="B5975" s="13"/>
      <c r="C5975" s="14"/>
      <c r="G5975" s="10"/>
    </row>
    <row r="5976">
      <c r="A5976" s="6"/>
      <c r="B5976" s="6"/>
      <c r="C5976" s="8"/>
      <c r="G5976" s="10"/>
    </row>
    <row r="5977">
      <c r="A5977" s="6"/>
      <c r="B5977" s="6"/>
      <c r="C5977" s="8"/>
      <c r="G5977" s="10"/>
    </row>
    <row r="5978">
      <c r="A5978" s="6"/>
      <c r="B5978" s="6"/>
      <c r="C5978" s="14"/>
      <c r="G5978" s="10"/>
    </row>
    <row r="5979">
      <c r="A5979" s="13"/>
      <c r="B5979" s="13"/>
      <c r="G5979" s="10"/>
    </row>
    <row r="5980">
      <c r="A5980" s="13"/>
      <c r="B5980" s="13"/>
      <c r="G5980" s="10"/>
    </row>
    <row r="5981">
      <c r="A5981" s="13"/>
      <c r="B5981" s="13"/>
      <c r="C5981" s="14"/>
      <c r="G5981" s="10"/>
    </row>
    <row r="5982">
      <c r="A5982" s="6"/>
      <c r="B5982" s="6"/>
      <c r="C5982" s="14"/>
      <c r="G5982" s="10"/>
    </row>
    <row r="5983">
      <c r="A5983" s="6"/>
      <c r="B5983" s="6"/>
      <c r="G5983" s="10"/>
    </row>
    <row r="5984">
      <c r="A5984" s="6"/>
      <c r="B5984" s="6"/>
      <c r="G5984" s="10"/>
    </row>
    <row r="5985">
      <c r="A5985" s="6"/>
      <c r="B5985" s="6"/>
      <c r="G5985" s="10"/>
    </row>
    <row r="5986">
      <c r="A5986" s="6"/>
      <c r="B5986" s="6"/>
      <c r="C5986" s="14"/>
      <c r="G5986" s="10"/>
    </row>
    <row r="5987">
      <c r="A5987" s="13"/>
      <c r="B5987" s="13"/>
      <c r="C5987" s="8"/>
      <c r="G5987" s="10"/>
    </row>
    <row r="5988">
      <c r="A5988" s="13"/>
      <c r="B5988" s="13"/>
      <c r="C5988" s="8"/>
      <c r="G5988" s="10"/>
    </row>
    <row r="5989">
      <c r="A5989" s="13"/>
      <c r="B5989" s="13"/>
      <c r="C5989" s="14"/>
      <c r="G5989" s="10"/>
    </row>
    <row r="5990">
      <c r="A5990" s="13"/>
      <c r="B5990" s="13"/>
      <c r="C5990" s="14"/>
      <c r="G5990" s="10"/>
    </row>
    <row r="5991">
      <c r="A5991" s="6"/>
      <c r="B5991" s="6"/>
      <c r="C5991" s="14"/>
      <c r="G5991" s="10"/>
    </row>
    <row r="5992">
      <c r="A5992" s="13"/>
      <c r="B5992" s="13"/>
      <c r="C5992" s="14"/>
      <c r="G5992" s="10"/>
    </row>
    <row r="5993">
      <c r="A5993" s="13"/>
      <c r="B5993" s="13"/>
      <c r="G5993" s="10"/>
    </row>
    <row r="5994">
      <c r="A5994" s="13"/>
      <c r="B5994" s="13"/>
      <c r="G5994" s="10"/>
    </row>
    <row r="5995">
      <c r="A5995" s="13"/>
      <c r="B5995" s="13"/>
      <c r="G5995" s="10"/>
    </row>
    <row r="5996">
      <c r="A5996" s="13"/>
      <c r="B5996" s="13"/>
      <c r="C5996" s="14"/>
      <c r="G5996" s="10"/>
    </row>
    <row r="5997">
      <c r="A5997" s="13"/>
      <c r="B5997" s="13"/>
      <c r="C5997" s="14"/>
      <c r="G5997" s="10"/>
    </row>
    <row r="5998">
      <c r="A5998" s="6"/>
      <c r="B5998" s="6"/>
      <c r="C5998" s="8"/>
      <c r="G5998" s="10"/>
    </row>
    <row r="5999">
      <c r="A5999" s="6"/>
      <c r="B5999" s="6"/>
      <c r="C5999" s="8"/>
      <c r="G5999" s="10"/>
    </row>
    <row r="6000">
      <c r="A6000" s="6"/>
      <c r="B6000" s="6"/>
      <c r="C6000" s="8"/>
      <c r="G6000" s="10"/>
    </row>
    <row r="6001">
      <c r="A6001" s="13"/>
      <c r="B6001" s="13"/>
      <c r="C6001" s="14"/>
      <c r="G6001" s="10"/>
    </row>
    <row r="6002">
      <c r="A6002" s="13"/>
      <c r="B6002" s="13"/>
      <c r="C6002" s="14"/>
      <c r="G6002" s="10"/>
    </row>
    <row r="6003">
      <c r="A6003" s="6"/>
      <c r="B6003" s="6"/>
      <c r="C6003" s="14"/>
      <c r="G6003" s="10"/>
    </row>
    <row r="6004">
      <c r="A6004" s="13"/>
      <c r="B6004" s="13"/>
      <c r="G6004" s="10"/>
    </row>
    <row r="6005">
      <c r="A6005" s="13"/>
      <c r="B6005" s="13"/>
      <c r="C6005" s="14"/>
      <c r="G6005" s="10"/>
    </row>
    <row r="6006">
      <c r="A6006" s="6"/>
      <c r="B6006" s="6"/>
      <c r="C6006" s="14"/>
      <c r="G6006" s="10"/>
    </row>
    <row r="6007">
      <c r="A6007" s="6"/>
      <c r="B6007" s="6"/>
      <c r="G6007" s="10"/>
    </row>
    <row r="6008">
      <c r="A6008" s="6"/>
      <c r="B6008" s="6"/>
      <c r="G6008" s="10"/>
    </row>
    <row r="6009">
      <c r="A6009" s="6"/>
      <c r="B6009" s="6"/>
      <c r="G6009" s="10"/>
    </row>
    <row r="6010">
      <c r="A6010" s="6"/>
      <c r="B6010" s="6"/>
      <c r="C6010" s="14"/>
      <c r="G6010" s="10"/>
    </row>
    <row r="6011">
      <c r="A6011" s="13"/>
      <c r="B6011" s="13"/>
      <c r="C6011" s="8"/>
      <c r="G6011" s="10"/>
    </row>
    <row r="6012">
      <c r="A6012" s="13"/>
      <c r="B6012" s="13"/>
      <c r="C6012" s="8"/>
      <c r="G6012" s="10"/>
    </row>
    <row r="6013">
      <c r="A6013" s="13"/>
      <c r="B6013" s="13"/>
      <c r="C6013" s="14"/>
      <c r="G6013" s="10"/>
    </row>
    <row r="6014">
      <c r="A6014" s="13"/>
      <c r="B6014" s="13"/>
      <c r="C6014" s="14"/>
      <c r="G6014" s="10"/>
    </row>
    <row r="6015">
      <c r="A6015" s="6"/>
      <c r="B6015" s="6"/>
      <c r="C6015" s="14"/>
      <c r="G6015" s="10"/>
    </row>
    <row r="6016">
      <c r="A6016" s="13"/>
      <c r="B6016" s="13"/>
      <c r="C6016" s="14"/>
      <c r="G6016" s="10"/>
    </row>
    <row r="6017">
      <c r="A6017" s="13"/>
      <c r="B6017" s="13"/>
      <c r="G6017" s="10"/>
    </row>
    <row r="6018">
      <c r="A6018" s="13"/>
      <c r="B6018" s="13"/>
      <c r="G6018" s="10"/>
    </row>
    <row r="6019">
      <c r="A6019" s="13"/>
      <c r="B6019" s="13"/>
      <c r="G6019" s="10"/>
    </row>
    <row r="6020">
      <c r="A6020" s="13"/>
      <c r="B6020" s="13"/>
      <c r="C6020" s="14"/>
      <c r="G6020" s="10"/>
    </row>
    <row r="6021">
      <c r="A6021" s="13"/>
      <c r="B6021" s="13"/>
      <c r="C6021" s="14"/>
      <c r="G6021" s="10"/>
    </row>
    <row r="6022">
      <c r="A6022" s="6"/>
      <c r="B6022" s="6"/>
      <c r="G6022" s="10"/>
    </row>
    <row r="6023">
      <c r="A6023" s="6"/>
      <c r="B6023" s="6"/>
      <c r="G6023" s="10"/>
    </row>
    <row r="6024">
      <c r="A6024" s="6"/>
      <c r="B6024" s="6"/>
      <c r="G6024" s="10"/>
    </row>
    <row r="6025">
      <c r="A6025" s="13"/>
      <c r="B6025" s="13"/>
      <c r="C6025" s="14"/>
      <c r="G6025" s="10"/>
    </row>
    <row r="6026">
      <c r="A6026" s="13"/>
      <c r="B6026" s="13"/>
      <c r="C6026" s="14"/>
      <c r="G6026" s="10"/>
    </row>
    <row r="6027">
      <c r="A6027" s="6"/>
      <c r="B6027" s="6"/>
      <c r="C6027" s="14"/>
      <c r="G6027" s="10"/>
    </row>
    <row r="6028">
      <c r="A6028" s="13"/>
      <c r="B6028" s="13"/>
      <c r="G6028" s="10"/>
    </row>
    <row r="6029">
      <c r="A6029" s="13"/>
      <c r="B6029" s="13"/>
      <c r="G6029" s="10"/>
    </row>
    <row r="6030">
      <c r="A6030" s="13"/>
      <c r="B6030" s="13"/>
      <c r="G6030" s="10"/>
    </row>
    <row r="6031">
      <c r="A6031" s="13"/>
      <c r="B6031" s="13"/>
      <c r="C6031" s="14"/>
      <c r="G6031" s="10"/>
    </row>
    <row r="6032">
      <c r="A6032" s="13"/>
      <c r="B6032" s="13"/>
      <c r="C6032" s="14"/>
      <c r="G6032" s="10"/>
    </row>
    <row r="6033">
      <c r="A6033" s="13"/>
      <c r="B6033" s="13"/>
      <c r="C6033" s="14"/>
      <c r="G6033" s="10"/>
    </row>
    <row r="6034">
      <c r="A6034" s="6"/>
      <c r="B6034" s="6"/>
      <c r="C6034" s="14"/>
      <c r="G6034" s="10"/>
    </row>
    <row r="6035">
      <c r="A6035" s="6"/>
      <c r="B6035" s="6"/>
      <c r="G6035" s="10"/>
    </row>
    <row r="6036">
      <c r="A6036" s="6"/>
      <c r="B6036" s="6"/>
      <c r="G6036" s="10"/>
    </row>
    <row r="6037">
      <c r="A6037" s="13"/>
      <c r="B6037" s="13"/>
      <c r="C6037" s="14"/>
      <c r="G6037" s="10"/>
    </row>
    <row r="6038">
      <c r="A6038" s="13"/>
      <c r="B6038" s="13"/>
      <c r="C6038" s="14"/>
      <c r="G6038" s="10"/>
    </row>
    <row r="6039">
      <c r="A6039" s="6"/>
      <c r="B6039" s="6"/>
      <c r="C6039" s="8"/>
      <c r="G6039" s="10"/>
    </row>
    <row r="6040">
      <c r="A6040" s="6"/>
      <c r="B6040" s="6"/>
      <c r="C6040" s="14"/>
      <c r="G6040" s="10"/>
    </row>
    <row r="6041">
      <c r="A6041" s="6"/>
      <c r="B6041" s="6"/>
      <c r="G6041" s="10"/>
    </row>
    <row r="6042">
      <c r="A6042" s="13"/>
      <c r="B6042" s="13"/>
      <c r="C6042" s="14"/>
      <c r="G6042" s="10"/>
    </row>
    <row r="6043">
      <c r="A6043" s="6"/>
      <c r="B6043" s="6"/>
      <c r="G6043" s="10"/>
    </row>
    <row r="6044">
      <c r="A6044" s="13"/>
      <c r="B6044" s="13"/>
      <c r="G6044" s="10"/>
    </row>
    <row r="6045">
      <c r="A6045" s="13"/>
      <c r="B6045" s="13"/>
      <c r="C6045" s="14"/>
      <c r="G6045" s="10"/>
    </row>
    <row r="6046">
      <c r="A6046" s="13"/>
      <c r="B6046" s="13"/>
      <c r="C6046" s="14"/>
      <c r="G6046" s="10"/>
    </row>
    <row r="6047">
      <c r="A6047" s="6"/>
      <c r="B6047" s="6"/>
      <c r="G6047" s="10"/>
    </row>
    <row r="6048">
      <c r="A6048" s="13"/>
      <c r="B6048" s="13"/>
      <c r="C6048" s="14"/>
      <c r="G6048" s="10"/>
    </row>
    <row r="6049">
      <c r="A6049" s="13"/>
      <c r="B6049" s="13"/>
      <c r="G6049" s="10"/>
    </row>
    <row r="6050">
      <c r="A6050" s="13"/>
      <c r="B6050" s="13"/>
      <c r="C6050" s="14"/>
      <c r="G6050" s="10"/>
    </row>
    <row r="6051">
      <c r="A6051" s="6"/>
      <c r="B6051" s="6"/>
      <c r="G6051" s="10"/>
    </row>
    <row r="6052">
      <c r="A6052" s="6"/>
      <c r="B6052" s="6"/>
      <c r="G6052" s="10"/>
    </row>
    <row r="6053">
      <c r="A6053" s="13"/>
      <c r="B6053" s="13"/>
      <c r="G6053" s="10"/>
    </row>
    <row r="6054">
      <c r="A6054" s="13"/>
      <c r="B6054" s="13"/>
      <c r="G6054" s="10"/>
    </row>
    <row r="6055">
      <c r="A6055" s="13"/>
      <c r="B6055" s="13"/>
      <c r="C6055" s="14"/>
      <c r="G6055" s="10"/>
    </row>
    <row r="6056">
      <c r="A6056" s="6"/>
      <c r="B6056" s="6"/>
      <c r="G6056" s="10"/>
    </row>
    <row r="6057">
      <c r="A6057" s="13"/>
      <c r="B6057" s="13"/>
      <c r="C6057" s="14"/>
      <c r="G6057" s="10"/>
    </row>
    <row r="6058">
      <c r="A6058" s="6"/>
      <c r="B6058" s="6"/>
      <c r="C6058" s="14"/>
      <c r="G6058" s="10"/>
    </row>
    <row r="6059">
      <c r="A6059" s="13"/>
      <c r="B6059" s="13"/>
      <c r="G6059" s="10"/>
    </row>
    <row r="6060">
      <c r="A6060" s="13"/>
      <c r="B6060" s="13"/>
      <c r="C6060" s="14"/>
      <c r="G6060" s="10"/>
    </row>
    <row r="6061">
      <c r="A6061" s="13"/>
      <c r="B6061" s="13"/>
      <c r="C6061" s="14"/>
      <c r="G6061" s="10"/>
    </row>
    <row r="6062">
      <c r="A6062" s="13"/>
      <c r="B6062" s="13"/>
      <c r="C6062" s="14"/>
      <c r="G6062" s="10"/>
    </row>
    <row r="6063">
      <c r="A6063" s="13"/>
      <c r="B6063" s="13"/>
      <c r="C6063" s="14"/>
      <c r="G6063" s="10"/>
    </row>
    <row r="6064">
      <c r="A6064" s="6"/>
      <c r="B6064" s="6"/>
      <c r="G6064" s="10"/>
    </row>
    <row r="6065">
      <c r="A6065" s="6"/>
      <c r="B6065" s="6"/>
      <c r="G6065" s="10"/>
    </row>
    <row r="6066">
      <c r="A6066" s="13"/>
      <c r="B6066" s="13"/>
      <c r="G6066" s="10"/>
    </row>
    <row r="6067">
      <c r="A6067" s="13"/>
      <c r="B6067" s="13"/>
      <c r="G6067" s="10"/>
    </row>
    <row r="6068">
      <c r="A6068" s="13"/>
      <c r="B6068" s="13"/>
      <c r="C6068" s="14"/>
      <c r="G6068" s="10"/>
    </row>
    <row r="6069">
      <c r="A6069" s="6"/>
      <c r="B6069" s="6"/>
      <c r="G6069" s="10"/>
    </row>
    <row r="6070">
      <c r="A6070" s="13"/>
      <c r="B6070" s="13"/>
      <c r="G6070" s="10"/>
    </row>
    <row r="6071">
      <c r="A6071" s="13"/>
      <c r="B6071" s="13"/>
      <c r="C6071" s="14"/>
      <c r="G6071" s="10"/>
    </row>
    <row r="6072">
      <c r="A6072" s="6"/>
      <c r="B6072" s="6"/>
      <c r="C6072" s="8"/>
      <c r="G6072" s="10"/>
    </row>
    <row r="6073">
      <c r="A6073" s="13"/>
      <c r="B6073" s="13"/>
      <c r="C6073" s="8"/>
      <c r="G6073" s="10"/>
    </row>
    <row r="6074">
      <c r="A6074" s="13"/>
      <c r="B6074" s="13"/>
      <c r="C6074" s="14"/>
      <c r="G6074" s="10"/>
    </row>
    <row r="6075">
      <c r="A6075" s="6"/>
      <c r="B6075" s="6"/>
      <c r="G6075" s="10"/>
    </row>
    <row r="6076">
      <c r="A6076" s="13"/>
      <c r="B6076" s="13"/>
      <c r="G6076" s="10"/>
    </row>
    <row r="6077">
      <c r="A6077" s="13"/>
      <c r="B6077" s="13"/>
      <c r="C6077" s="14"/>
      <c r="G6077" s="10"/>
    </row>
    <row r="6078">
      <c r="A6078" s="6"/>
      <c r="B6078" s="6"/>
      <c r="G6078" s="10"/>
    </row>
    <row r="6079">
      <c r="A6079" s="6"/>
      <c r="B6079" s="6"/>
      <c r="C6079" s="14"/>
      <c r="G6079" s="10"/>
    </row>
    <row r="6080">
      <c r="A6080" s="6"/>
      <c r="B6080" s="6"/>
      <c r="G6080" s="10"/>
    </row>
    <row r="6081">
      <c r="A6081" s="6"/>
      <c r="B6081" s="6"/>
      <c r="G6081" s="10"/>
    </row>
    <row r="6082">
      <c r="A6082" s="6"/>
      <c r="B6082" s="6"/>
      <c r="G6082" s="10"/>
    </row>
    <row r="6083">
      <c r="A6083" s="6"/>
      <c r="B6083" s="6"/>
      <c r="C6083" s="14"/>
      <c r="G6083" s="10"/>
    </row>
    <row r="6084">
      <c r="A6084" s="6"/>
      <c r="B6084" s="6"/>
      <c r="C6084" s="14"/>
      <c r="G6084" s="10"/>
    </row>
    <row r="6085">
      <c r="A6085" s="13"/>
      <c r="B6085" s="13"/>
      <c r="G6085" s="10"/>
    </row>
    <row r="6086">
      <c r="A6086" s="13"/>
      <c r="B6086" s="13"/>
      <c r="C6086" s="14"/>
      <c r="G6086" s="10"/>
    </row>
    <row r="6087">
      <c r="A6087" s="13"/>
      <c r="B6087" s="13"/>
      <c r="G6087" s="10"/>
    </row>
    <row r="6088">
      <c r="A6088" s="13"/>
      <c r="B6088" s="13"/>
      <c r="G6088" s="10"/>
    </row>
    <row r="6089">
      <c r="A6089" s="13"/>
      <c r="B6089" s="13"/>
      <c r="G6089" s="10"/>
    </row>
    <row r="6090">
      <c r="A6090" s="13"/>
      <c r="B6090" s="13"/>
      <c r="C6090" s="14"/>
      <c r="G6090" s="10"/>
    </row>
    <row r="6091">
      <c r="A6091" s="13"/>
      <c r="B6091" s="13"/>
      <c r="C6091" s="14"/>
      <c r="G6091" s="10"/>
    </row>
    <row r="6092">
      <c r="A6092" s="13"/>
      <c r="B6092" s="13"/>
      <c r="C6092" s="14"/>
      <c r="G6092" s="10"/>
    </row>
    <row r="6093">
      <c r="A6093" s="6"/>
      <c r="B6093" s="6"/>
      <c r="G6093" s="10"/>
    </row>
    <row r="6094">
      <c r="A6094" s="13"/>
      <c r="B6094" s="13"/>
      <c r="G6094" s="10"/>
    </row>
    <row r="6095">
      <c r="A6095" s="13"/>
      <c r="B6095" s="13"/>
      <c r="C6095" s="14"/>
      <c r="G6095" s="10"/>
    </row>
    <row r="6096">
      <c r="A6096" s="6"/>
      <c r="B6096" s="6"/>
      <c r="G6096" s="10"/>
    </row>
    <row r="6097">
      <c r="A6097" s="13"/>
      <c r="B6097" s="13"/>
      <c r="G6097" s="10"/>
    </row>
    <row r="6098">
      <c r="A6098" s="13"/>
      <c r="B6098" s="13"/>
      <c r="C6098" s="14"/>
      <c r="G6098" s="10"/>
    </row>
    <row r="6099">
      <c r="A6099" s="6"/>
      <c r="B6099" s="6"/>
      <c r="C6099" s="8"/>
      <c r="G6099" s="10"/>
    </row>
    <row r="6100">
      <c r="A6100" s="13"/>
      <c r="B6100" s="13"/>
      <c r="C6100" s="8"/>
      <c r="G6100" s="10"/>
    </row>
    <row r="6101">
      <c r="A6101" s="13"/>
      <c r="B6101" s="13"/>
      <c r="C6101" s="14"/>
      <c r="G6101" s="10"/>
    </row>
    <row r="6102">
      <c r="A6102" s="6"/>
      <c r="B6102" s="6"/>
      <c r="C6102" s="14"/>
      <c r="G6102" s="10"/>
    </row>
    <row r="6103">
      <c r="A6103" s="13"/>
      <c r="B6103" s="13"/>
      <c r="C6103" s="14"/>
      <c r="G6103" s="10"/>
    </row>
    <row r="6104">
      <c r="A6104" s="13"/>
      <c r="B6104" s="13"/>
      <c r="C6104" s="14"/>
      <c r="G6104" s="10"/>
    </row>
    <row r="6105">
      <c r="A6105" s="6"/>
      <c r="B6105" s="6"/>
      <c r="C6105" s="14"/>
      <c r="G6105" s="10"/>
    </row>
    <row r="6106">
      <c r="A6106" s="6"/>
      <c r="B6106" s="6"/>
      <c r="G6106" s="10"/>
    </row>
    <row r="6107">
      <c r="A6107" s="6"/>
      <c r="B6107" s="6"/>
      <c r="C6107" s="14"/>
      <c r="G6107" s="10"/>
    </row>
    <row r="6108">
      <c r="A6108" s="6"/>
      <c r="B6108" s="6"/>
      <c r="G6108" s="10"/>
    </row>
    <row r="6109">
      <c r="A6109" s="6"/>
      <c r="B6109" s="6"/>
      <c r="G6109" s="10"/>
    </row>
    <row r="6110">
      <c r="A6110" s="6"/>
      <c r="B6110" s="6"/>
      <c r="G6110" s="10"/>
    </row>
    <row r="6111">
      <c r="A6111" s="13"/>
      <c r="B6111" s="13"/>
      <c r="C6111" s="14"/>
      <c r="G6111" s="10"/>
    </row>
    <row r="6112">
      <c r="A6112" s="13"/>
      <c r="B6112" s="13"/>
      <c r="C6112" s="14"/>
      <c r="G6112" s="10"/>
    </row>
    <row r="6113">
      <c r="A6113" s="6"/>
      <c r="B6113" s="6"/>
      <c r="C6113" s="8"/>
      <c r="G6113" s="10"/>
    </row>
    <row r="6114">
      <c r="A6114" s="6"/>
      <c r="B6114" s="6"/>
      <c r="C6114" s="8"/>
      <c r="G6114" s="10"/>
    </row>
    <row r="6115">
      <c r="A6115" s="6"/>
      <c r="B6115" s="6"/>
      <c r="G6115" s="10"/>
    </row>
    <row r="6116">
      <c r="A6116" s="6"/>
      <c r="B6116" s="6"/>
      <c r="G6116" s="10"/>
    </row>
    <row r="6117">
      <c r="A6117" s="6"/>
      <c r="B6117" s="6"/>
      <c r="G6117" s="10"/>
    </row>
    <row r="6118">
      <c r="A6118" s="6"/>
      <c r="B6118" s="6"/>
      <c r="G6118" s="10"/>
    </row>
    <row r="6119">
      <c r="A6119" s="6"/>
      <c r="B6119" s="6"/>
      <c r="C6119" s="14"/>
      <c r="G6119" s="10"/>
    </row>
    <row r="6120">
      <c r="A6120" s="13"/>
      <c r="B6120" s="13"/>
      <c r="C6120" s="14"/>
      <c r="G6120" s="10"/>
    </row>
    <row r="6121">
      <c r="A6121" s="6"/>
      <c r="B6121" s="6"/>
      <c r="C6121" s="14"/>
      <c r="G6121" s="10"/>
    </row>
    <row r="6122">
      <c r="A6122" s="6"/>
      <c r="B6122" s="6"/>
      <c r="C6122" s="14"/>
      <c r="G6122" s="10"/>
    </row>
    <row r="6123">
      <c r="A6123" s="6"/>
      <c r="B6123" s="6"/>
      <c r="C6123" s="14"/>
      <c r="G6123" s="10"/>
    </row>
    <row r="6124">
      <c r="A6124" s="13"/>
      <c r="B6124" s="13"/>
      <c r="G6124" s="10"/>
    </row>
    <row r="6125">
      <c r="A6125" s="13"/>
      <c r="B6125" s="13"/>
      <c r="G6125" s="10"/>
    </row>
    <row r="6126">
      <c r="A6126" s="6"/>
      <c r="B6126" s="6"/>
      <c r="C6126" s="14"/>
      <c r="G6126" s="10"/>
    </row>
    <row r="6127">
      <c r="A6127" s="6"/>
      <c r="B6127" s="6"/>
      <c r="C6127" s="14"/>
      <c r="G6127" s="10"/>
    </row>
    <row r="6128">
      <c r="A6128" s="6"/>
      <c r="B6128" s="6"/>
      <c r="G6128" s="10"/>
    </row>
    <row r="6129">
      <c r="A6129" s="6"/>
      <c r="B6129" s="6"/>
      <c r="G6129" s="10"/>
    </row>
    <row r="6130">
      <c r="A6130" s="13"/>
      <c r="B6130" s="13"/>
      <c r="C6130" s="14"/>
      <c r="G6130" s="10"/>
    </row>
    <row r="6131">
      <c r="A6131" s="13"/>
      <c r="B6131" s="13"/>
      <c r="C6131" s="14"/>
      <c r="G6131" s="10"/>
    </row>
    <row r="6132">
      <c r="A6132" s="13"/>
      <c r="B6132" s="13"/>
      <c r="C6132" s="14"/>
      <c r="G6132" s="10"/>
    </row>
    <row r="6133">
      <c r="A6133" s="13"/>
      <c r="B6133" s="13"/>
      <c r="C6133" s="14"/>
      <c r="G6133" s="10"/>
    </row>
    <row r="6134">
      <c r="A6134" s="6"/>
      <c r="B6134" s="6"/>
      <c r="C6134" s="14"/>
      <c r="G6134" s="10"/>
    </row>
    <row r="6135">
      <c r="A6135" s="13"/>
      <c r="B6135" s="13"/>
      <c r="C6135" s="14"/>
      <c r="G6135" s="10"/>
    </row>
    <row r="6136">
      <c r="A6136" s="6"/>
      <c r="B6136" s="6"/>
      <c r="G6136" s="10"/>
    </row>
    <row r="6137">
      <c r="A6137" s="6"/>
      <c r="B6137" s="6"/>
      <c r="G6137" s="10"/>
    </row>
    <row r="6138">
      <c r="A6138" s="6"/>
      <c r="B6138" s="6"/>
      <c r="G6138" s="10"/>
    </row>
    <row r="6139">
      <c r="A6139" s="13"/>
      <c r="B6139" s="13"/>
      <c r="C6139" s="14"/>
      <c r="G6139" s="10"/>
    </row>
    <row r="6140">
      <c r="A6140" s="13"/>
      <c r="B6140" s="13"/>
      <c r="C6140" s="14"/>
      <c r="G6140" s="10"/>
    </row>
    <row r="6141">
      <c r="A6141" s="6"/>
      <c r="B6141" s="6"/>
      <c r="C6141" s="8"/>
      <c r="G6141" s="10"/>
    </row>
    <row r="6142">
      <c r="A6142" s="6"/>
      <c r="B6142" s="6"/>
      <c r="G6142" s="10"/>
    </row>
    <row r="6143">
      <c r="A6143" s="13"/>
      <c r="B6143" s="13"/>
      <c r="C6143" s="14"/>
      <c r="G6143" s="10"/>
    </row>
    <row r="6144">
      <c r="A6144" s="6"/>
      <c r="B6144" s="6"/>
      <c r="G6144" s="10"/>
    </row>
    <row r="6145">
      <c r="A6145" s="13"/>
      <c r="B6145" s="13"/>
      <c r="C6145" s="14"/>
      <c r="G6145" s="10"/>
    </row>
    <row r="6146">
      <c r="A6146" s="6"/>
      <c r="B6146" s="6"/>
      <c r="G6146" s="10"/>
    </row>
    <row r="6147">
      <c r="A6147" s="13"/>
      <c r="B6147" s="13"/>
      <c r="G6147" s="10"/>
    </row>
    <row r="6148">
      <c r="A6148" s="6"/>
      <c r="B6148" s="6"/>
      <c r="C6148" s="14"/>
      <c r="G6148" s="10"/>
    </row>
    <row r="6149">
      <c r="A6149" s="13"/>
      <c r="B6149" s="13"/>
      <c r="C6149" s="14"/>
      <c r="G6149" s="10"/>
    </row>
    <row r="6150">
      <c r="A6150" s="6"/>
      <c r="B6150" s="6"/>
      <c r="G6150" s="10"/>
    </row>
    <row r="6151">
      <c r="A6151" s="6"/>
      <c r="B6151" s="6"/>
      <c r="G6151" s="10"/>
    </row>
    <row r="6152">
      <c r="A6152" s="6"/>
      <c r="B6152" s="6"/>
      <c r="G6152" s="10"/>
    </row>
    <row r="6153">
      <c r="A6153" s="13"/>
      <c r="B6153" s="13"/>
      <c r="C6153" s="14"/>
      <c r="G6153" s="10"/>
    </row>
    <row r="6154">
      <c r="A6154" s="13"/>
      <c r="B6154" s="13"/>
      <c r="C6154" s="14"/>
      <c r="G6154" s="10"/>
    </row>
    <row r="6155">
      <c r="A6155" s="6"/>
      <c r="B6155" s="6"/>
      <c r="C6155" s="8"/>
      <c r="G6155" s="10"/>
    </row>
    <row r="6156">
      <c r="A6156" s="6"/>
      <c r="B6156" s="6"/>
      <c r="G6156" s="10"/>
    </row>
    <row r="6157">
      <c r="A6157" s="6"/>
      <c r="B6157" s="6"/>
      <c r="C6157" s="14"/>
      <c r="G6157" s="10"/>
    </row>
    <row r="6158">
      <c r="A6158" s="6"/>
      <c r="B6158" s="6"/>
      <c r="G6158" s="10"/>
    </row>
    <row r="6159">
      <c r="A6159" s="13"/>
      <c r="B6159" s="13"/>
      <c r="C6159" s="14"/>
      <c r="G6159" s="10"/>
    </row>
    <row r="6160">
      <c r="A6160" s="6"/>
      <c r="B6160" s="6"/>
      <c r="G6160" s="10"/>
    </row>
    <row r="6161">
      <c r="A6161" s="13"/>
      <c r="B6161" s="13"/>
      <c r="G6161" s="10"/>
    </row>
    <row r="6162">
      <c r="A6162" s="6"/>
      <c r="B6162" s="6"/>
      <c r="G6162" s="10"/>
    </row>
    <row r="6163">
      <c r="A6163" s="6"/>
      <c r="B6163" s="6"/>
      <c r="C6163" s="14"/>
      <c r="G6163" s="10"/>
    </row>
    <row r="6164">
      <c r="A6164" s="13"/>
      <c r="B6164" s="13"/>
      <c r="C6164" s="14"/>
      <c r="G6164" s="10"/>
    </row>
    <row r="6165">
      <c r="A6165" s="6"/>
      <c r="B6165" s="6"/>
      <c r="G6165" s="10"/>
    </row>
    <row r="6166">
      <c r="A6166" s="6"/>
      <c r="B6166" s="6"/>
      <c r="G6166" s="10"/>
    </row>
    <row r="6167">
      <c r="A6167" s="13"/>
      <c r="B6167" s="13"/>
      <c r="C6167" s="14"/>
      <c r="G6167" s="10"/>
    </row>
    <row r="6168">
      <c r="A6168" s="13"/>
      <c r="B6168" s="13"/>
      <c r="C6168" s="14"/>
      <c r="G6168" s="10"/>
    </row>
    <row r="6169">
      <c r="A6169" s="6"/>
      <c r="B6169" s="6"/>
      <c r="C6169" s="8"/>
      <c r="G6169" s="10"/>
    </row>
    <row r="6170">
      <c r="A6170" s="6"/>
      <c r="B6170" s="6"/>
      <c r="G6170" s="10"/>
    </row>
    <row r="6171">
      <c r="A6171" s="6"/>
      <c r="B6171" s="6"/>
      <c r="C6171" s="14"/>
      <c r="G6171" s="10"/>
    </row>
    <row r="6172">
      <c r="A6172" s="6"/>
      <c r="B6172" s="6"/>
      <c r="G6172" s="10"/>
    </row>
    <row r="6173">
      <c r="A6173" s="6"/>
      <c r="B6173" s="6"/>
      <c r="G6173" s="10"/>
    </row>
    <row r="6174">
      <c r="A6174" s="13"/>
      <c r="B6174" s="13"/>
      <c r="G6174" s="10"/>
    </row>
    <row r="6175">
      <c r="A6175" s="6"/>
      <c r="B6175" s="6"/>
      <c r="C6175" s="14"/>
      <c r="G6175" s="10"/>
    </row>
    <row r="6176">
      <c r="A6176" s="13"/>
      <c r="B6176" s="13"/>
      <c r="C6176" s="14"/>
      <c r="G6176" s="10"/>
    </row>
    <row r="6177">
      <c r="A6177" s="6"/>
      <c r="B6177" s="6"/>
      <c r="C6177" s="14"/>
      <c r="G6177" s="10"/>
    </row>
    <row r="6178">
      <c r="A6178" s="6"/>
      <c r="B6178" s="6"/>
      <c r="G6178" s="10"/>
    </row>
    <row r="6179">
      <c r="A6179" s="6"/>
      <c r="B6179" s="6"/>
      <c r="G6179" s="10"/>
    </row>
    <row r="6180">
      <c r="A6180" s="13"/>
      <c r="B6180" s="13"/>
      <c r="C6180" s="14"/>
      <c r="G6180" s="10"/>
    </row>
    <row r="6181">
      <c r="A6181" s="13"/>
      <c r="B6181" s="13"/>
      <c r="C6181" s="14"/>
      <c r="G6181" s="10"/>
    </row>
    <row r="6182">
      <c r="A6182" s="6"/>
      <c r="B6182" s="6"/>
      <c r="C6182" s="8"/>
      <c r="G6182" s="10"/>
    </row>
    <row r="6183">
      <c r="A6183" s="6"/>
      <c r="B6183" s="6"/>
      <c r="G6183" s="10"/>
    </row>
    <row r="6184">
      <c r="A6184" s="13"/>
      <c r="B6184" s="13"/>
      <c r="C6184" s="14"/>
      <c r="G6184" s="10"/>
    </row>
    <row r="6185">
      <c r="A6185" s="6"/>
      <c r="B6185" s="6"/>
      <c r="G6185" s="10"/>
    </row>
    <row r="6186">
      <c r="A6186" s="6"/>
      <c r="B6186" s="6"/>
      <c r="G6186" s="10"/>
    </row>
    <row r="6187">
      <c r="A6187" s="13"/>
      <c r="B6187" s="13"/>
      <c r="G6187" s="10"/>
    </row>
    <row r="6188">
      <c r="A6188" s="6"/>
      <c r="B6188" s="6"/>
      <c r="C6188" s="14"/>
      <c r="G6188" s="10"/>
    </row>
    <row r="6189">
      <c r="A6189" s="13"/>
      <c r="B6189" s="13"/>
      <c r="C6189" s="14"/>
      <c r="G6189" s="10"/>
    </row>
    <row r="6190">
      <c r="A6190" s="6"/>
      <c r="B6190" s="6"/>
      <c r="G6190" s="10"/>
    </row>
    <row r="6191">
      <c r="A6191" s="6"/>
      <c r="B6191" s="6"/>
      <c r="G6191" s="10"/>
    </row>
    <row r="6192">
      <c r="A6192" s="6"/>
      <c r="B6192" s="6"/>
      <c r="C6192" s="14"/>
      <c r="G6192" s="10"/>
    </row>
    <row r="6193">
      <c r="A6193" s="6"/>
      <c r="B6193" s="6"/>
      <c r="G6193" s="10"/>
    </row>
    <row r="6194">
      <c r="A6194" s="6"/>
      <c r="B6194" s="6"/>
      <c r="G6194" s="10"/>
    </row>
    <row r="6195">
      <c r="A6195" s="6"/>
      <c r="B6195" s="6"/>
      <c r="G6195" s="10"/>
    </row>
    <row r="6196">
      <c r="A6196" s="13"/>
      <c r="B6196" s="13"/>
      <c r="C6196" s="14"/>
      <c r="G6196" s="10"/>
    </row>
    <row r="6197">
      <c r="A6197" s="13"/>
      <c r="B6197" s="13"/>
      <c r="C6197" s="14"/>
      <c r="G6197" s="10"/>
    </row>
    <row r="6198">
      <c r="A6198" s="6"/>
      <c r="B6198" s="6"/>
      <c r="C6198" s="8"/>
      <c r="G6198" s="10"/>
    </row>
    <row r="6199">
      <c r="A6199" s="6"/>
      <c r="B6199" s="6"/>
      <c r="G6199" s="10"/>
    </row>
    <row r="6200">
      <c r="A6200" s="6"/>
      <c r="B6200" s="6"/>
      <c r="C6200" s="8"/>
      <c r="G6200" s="10"/>
    </row>
    <row r="6201">
      <c r="A6201" s="6"/>
      <c r="B6201" s="6"/>
      <c r="G6201" s="10"/>
    </row>
    <row r="6202">
      <c r="A6202" s="13"/>
      <c r="B6202" s="13"/>
      <c r="G6202" s="10"/>
    </row>
    <row r="6203">
      <c r="A6203" s="6"/>
      <c r="B6203" s="6"/>
      <c r="C6203" s="14"/>
      <c r="G6203" s="10"/>
    </row>
    <row r="6204">
      <c r="A6204" s="6"/>
      <c r="B6204" s="6"/>
      <c r="G6204" s="10"/>
    </row>
    <row r="6205">
      <c r="A6205" s="6"/>
      <c r="B6205" s="6"/>
      <c r="C6205" s="14"/>
      <c r="G6205" s="10"/>
    </row>
    <row r="6206">
      <c r="A6206" s="6"/>
      <c r="B6206" s="6"/>
      <c r="C6206" s="8"/>
      <c r="G6206" s="10"/>
    </row>
    <row r="6207">
      <c r="A6207" s="6"/>
      <c r="B6207" s="6"/>
      <c r="C6207" s="8"/>
      <c r="G6207" s="10"/>
    </row>
    <row r="6208">
      <c r="A6208" s="6"/>
      <c r="B6208" s="6"/>
      <c r="G6208" s="10"/>
    </row>
    <row r="6209">
      <c r="A6209" s="6"/>
      <c r="B6209" s="6"/>
      <c r="G6209" s="10"/>
    </row>
    <row r="6210">
      <c r="A6210" s="6"/>
      <c r="B6210" s="6"/>
      <c r="G6210" s="10"/>
    </row>
    <row r="6211">
      <c r="A6211" s="6"/>
      <c r="B6211" s="6"/>
      <c r="C6211" s="14"/>
      <c r="G6211" s="10"/>
    </row>
    <row r="6212">
      <c r="A6212" s="6"/>
      <c r="B6212" s="6"/>
      <c r="G6212" s="10"/>
    </row>
    <row r="6213">
      <c r="A6213" s="6"/>
      <c r="B6213" s="6"/>
      <c r="G6213" s="10"/>
    </row>
    <row r="6214">
      <c r="A6214" s="6"/>
      <c r="B6214" s="6"/>
      <c r="G6214" s="10"/>
    </row>
    <row r="6215">
      <c r="A6215" s="6"/>
      <c r="B6215" s="6"/>
      <c r="C6215" s="14"/>
      <c r="G6215" s="10"/>
    </row>
    <row r="6216">
      <c r="A6216" s="6"/>
      <c r="B6216" s="6"/>
      <c r="G6216" s="10"/>
    </row>
    <row r="6217">
      <c r="A6217" s="6"/>
      <c r="B6217" s="6"/>
      <c r="C6217" s="14"/>
      <c r="G6217" s="10"/>
    </row>
    <row r="6218">
      <c r="A6218" s="6"/>
      <c r="B6218" s="6"/>
      <c r="C6218" s="14"/>
      <c r="G6218" s="10"/>
    </row>
    <row r="6219">
      <c r="A6219" s="6"/>
      <c r="B6219" s="6"/>
      <c r="C6219" s="14"/>
      <c r="G6219" s="10"/>
    </row>
    <row r="6220">
      <c r="A6220" s="6"/>
      <c r="B6220" s="6"/>
      <c r="C6220" s="14"/>
      <c r="G6220" s="10"/>
    </row>
    <row r="6221">
      <c r="A6221" s="6"/>
      <c r="B6221" s="6"/>
      <c r="C6221" s="14"/>
      <c r="G6221" s="10"/>
    </row>
    <row r="6222">
      <c r="A6222" s="6"/>
      <c r="B6222" s="6"/>
      <c r="C6222" s="14"/>
      <c r="G6222" s="10"/>
    </row>
    <row r="6223">
      <c r="A6223" s="6"/>
      <c r="B6223" s="6"/>
      <c r="G6223" s="10"/>
    </row>
    <row r="6224">
      <c r="A6224" s="6"/>
      <c r="B6224" s="6"/>
      <c r="G6224" s="10"/>
    </row>
    <row r="6225">
      <c r="A6225" s="6"/>
      <c r="B6225" s="6"/>
      <c r="G6225" s="10"/>
    </row>
    <row r="6226">
      <c r="A6226" s="6"/>
      <c r="B6226" s="6"/>
      <c r="G6226" s="10"/>
    </row>
    <row r="6227">
      <c r="A6227" s="6"/>
      <c r="B6227" s="6"/>
      <c r="G6227" s="10"/>
    </row>
    <row r="6228">
      <c r="A6228" s="6"/>
      <c r="B6228" s="6"/>
      <c r="G6228" s="10"/>
    </row>
    <row r="6229">
      <c r="A6229" s="6"/>
      <c r="B6229" s="6"/>
      <c r="C6229" s="14"/>
      <c r="G6229" s="10"/>
    </row>
    <row r="6230">
      <c r="A6230" s="13"/>
      <c r="B6230" s="13"/>
      <c r="C6230" s="14"/>
      <c r="G6230" s="10"/>
    </row>
    <row r="6231">
      <c r="A6231" s="13"/>
      <c r="B6231" s="13"/>
      <c r="G6231" s="10"/>
    </row>
    <row r="6232">
      <c r="A6232" s="13"/>
      <c r="B6232" s="13"/>
      <c r="C6232" s="14"/>
      <c r="G6232" s="10"/>
    </row>
    <row r="6233">
      <c r="A6233" s="13"/>
      <c r="B6233" s="13"/>
      <c r="C6233" s="14"/>
      <c r="G6233" s="10"/>
    </row>
    <row r="6234">
      <c r="A6234" s="6"/>
      <c r="B6234" s="6"/>
      <c r="G6234" s="10"/>
    </row>
    <row r="6235">
      <c r="A6235" s="6"/>
      <c r="B6235" s="6"/>
      <c r="G6235" s="10"/>
    </row>
    <row r="6236">
      <c r="A6236" s="6"/>
      <c r="B6236" s="6"/>
      <c r="G6236" s="10"/>
    </row>
    <row r="6237">
      <c r="A6237" s="13"/>
      <c r="B6237" s="13"/>
      <c r="C6237" s="14"/>
      <c r="G6237" s="10"/>
    </row>
    <row r="6238">
      <c r="A6238" s="13"/>
      <c r="B6238" s="13"/>
      <c r="C6238" s="14"/>
      <c r="G6238" s="10"/>
    </row>
    <row r="6239">
      <c r="A6239" s="6"/>
      <c r="B6239" s="6"/>
      <c r="C6239" s="8"/>
      <c r="G6239" s="10"/>
    </row>
    <row r="6240">
      <c r="A6240" s="6"/>
      <c r="B6240" s="6"/>
      <c r="C6240" s="8"/>
      <c r="G6240" s="10"/>
    </row>
    <row r="6241">
      <c r="A6241" s="6"/>
      <c r="B6241" s="6"/>
      <c r="G6241" s="10"/>
    </row>
    <row r="6242">
      <c r="A6242" s="6"/>
      <c r="B6242" s="6"/>
      <c r="G6242" s="10"/>
    </row>
    <row r="6243">
      <c r="A6243" s="6"/>
      <c r="B6243" s="6"/>
      <c r="C6243" s="14"/>
      <c r="G6243" s="10"/>
    </row>
    <row r="6244">
      <c r="A6244" s="6"/>
      <c r="B6244" s="6"/>
      <c r="C6244" s="14"/>
      <c r="G6244" s="10"/>
    </row>
    <row r="6245">
      <c r="A6245" s="13"/>
      <c r="B6245" s="13"/>
      <c r="G6245" s="10"/>
    </row>
    <row r="6246">
      <c r="A6246" s="6"/>
      <c r="B6246" s="6"/>
      <c r="G6246" s="10"/>
    </row>
    <row r="6247">
      <c r="A6247" s="6"/>
      <c r="B6247" s="6"/>
      <c r="C6247" s="14"/>
      <c r="G6247" s="10"/>
    </row>
    <row r="6248">
      <c r="A6248" s="6"/>
      <c r="B6248" s="6"/>
      <c r="G6248" s="10"/>
    </row>
    <row r="6249">
      <c r="A6249" s="6"/>
      <c r="B6249" s="6"/>
      <c r="G6249" s="10"/>
    </row>
    <row r="6250">
      <c r="A6250" s="6"/>
      <c r="B6250" s="6"/>
      <c r="G6250" s="10"/>
    </row>
    <row r="6251">
      <c r="A6251" s="13"/>
      <c r="B6251" s="13"/>
      <c r="C6251" s="14"/>
      <c r="G6251" s="10"/>
    </row>
    <row r="6252">
      <c r="A6252" s="13"/>
      <c r="B6252" s="13"/>
      <c r="C6252" s="14"/>
      <c r="G6252" s="10"/>
    </row>
    <row r="6253">
      <c r="A6253" s="6"/>
      <c r="B6253" s="6"/>
      <c r="C6253" s="8"/>
      <c r="G6253" s="10"/>
    </row>
    <row r="6254">
      <c r="A6254" s="6"/>
      <c r="B6254" s="6"/>
      <c r="C6254" s="8"/>
      <c r="G6254" s="10"/>
    </row>
    <row r="6255">
      <c r="A6255" s="6"/>
      <c r="B6255" s="6"/>
      <c r="G6255" s="10"/>
    </row>
    <row r="6256">
      <c r="A6256" s="6"/>
      <c r="B6256" s="6"/>
      <c r="G6256" s="10"/>
    </row>
    <row r="6257">
      <c r="A6257" s="6"/>
      <c r="B6257" s="6"/>
      <c r="C6257" s="14"/>
      <c r="G6257" s="10"/>
    </row>
    <row r="6258">
      <c r="A6258" s="6"/>
      <c r="B6258" s="6"/>
      <c r="C6258" s="14"/>
      <c r="G6258" s="10"/>
    </row>
    <row r="6259">
      <c r="A6259" s="13"/>
      <c r="B6259" s="13"/>
      <c r="G6259" s="10"/>
    </row>
    <row r="6260">
      <c r="A6260" s="6"/>
      <c r="B6260" s="6"/>
      <c r="G6260" s="10"/>
    </row>
    <row r="6261">
      <c r="A6261" s="6"/>
      <c r="B6261" s="6"/>
      <c r="C6261" s="14"/>
      <c r="G6261" s="10"/>
    </row>
    <row r="6262">
      <c r="A6262" s="6"/>
      <c r="B6262" s="6"/>
      <c r="G6262" s="10"/>
    </row>
    <row r="6263">
      <c r="A6263" s="6"/>
      <c r="B6263" s="6"/>
      <c r="G6263" s="10"/>
    </row>
    <row r="6264">
      <c r="A6264" s="6"/>
      <c r="B6264" s="6"/>
      <c r="G6264" s="10"/>
    </row>
    <row r="6265">
      <c r="A6265" s="13"/>
      <c r="B6265" s="13"/>
      <c r="C6265" s="14"/>
      <c r="G6265" s="10"/>
    </row>
    <row r="6266">
      <c r="A6266" s="13"/>
      <c r="B6266" s="13"/>
      <c r="C6266" s="14"/>
      <c r="G6266" s="10"/>
    </row>
    <row r="6267">
      <c r="A6267" s="6"/>
      <c r="B6267" s="6"/>
      <c r="C6267" s="8"/>
      <c r="G6267" s="10"/>
    </row>
    <row r="6268">
      <c r="A6268" s="6"/>
      <c r="B6268" s="6"/>
      <c r="G6268" s="10"/>
    </row>
    <row r="6269">
      <c r="A6269" s="6"/>
      <c r="B6269" s="6"/>
      <c r="C6269" s="14"/>
      <c r="G6269" s="10"/>
    </row>
    <row r="6270">
      <c r="A6270" s="6"/>
      <c r="B6270" s="6"/>
      <c r="G6270" s="10"/>
    </row>
    <row r="6271">
      <c r="A6271" s="13"/>
      <c r="B6271" s="13"/>
      <c r="C6271" s="14"/>
      <c r="G6271" s="10"/>
    </row>
    <row r="6272">
      <c r="A6272" s="6"/>
      <c r="B6272" s="6"/>
      <c r="G6272" s="10"/>
    </row>
    <row r="6273">
      <c r="A6273" s="13"/>
      <c r="B6273" s="13"/>
      <c r="G6273" s="10"/>
    </row>
    <row r="6274">
      <c r="A6274" s="6"/>
      <c r="B6274" s="6"/>
      <c r="G6274" s="10"/>
    </row>
    <row r="6275">
      <c r="A6275" s="6"/>
      <c r="B6275" s="6"/>
      <c r="C6275" s="14"/>
      <c r="G6275" s="10"/>
    </row>
    <row r="6276">
      <c r="A6276" s="13"/>
      <c r="B6276" s="13"/>
      <c r="C6276" s="14"/>
      <c r="G6276" s="10"/>
    </row>
    <row r="6277">
      <c r="A6277" s="6"/>
      <c r="B6277" s="6"/>
      <c r="C6277" s="8"/>
      <c r="G6277" s="10"/>
    </row>
    <row r="6278">
      <c r="A6278" s="6"/>
      <c r="B6278" s="6"/>
      <c r="G6278" s="10"/>
    </row>
    <row r="6279">
      <c r="A6279" s="6"/>
      <c r="B6279" s="6"/>
      <c r="C6279" s="14"/>
      <c r="G6279" s="10"/>
    </row>
    <row r="6280">
      <c r="A6280" s="6"/>
      <c r="B6280" s="6"/>
      <c r="G6280" s="10"/>
    </row>
    <row r="6281">
      <c r="A6281" s="13"/>
      <c r="B6281" s="13"/>
      <c r="C6281" s="14"/>
      <c r="G6281" s="10"/>
    </row>
    <row r="6282">
      <c r="A6282" s="6"/>
      <c r="B6282" s="6"/>
      <c r="G6282" s="10"/>
    </row>
    <row r="6283">
      <c r="A6283" s="13"/>
      <c r="B6283" s="13"/>
      <c r="G6283" s="10"/>
    </row>
    <row r="6284">
      <c r="A6284" s="6"/>
      <c r="B6284" s="6"/>
      <c r="G6284" s="10"/>
    </row>
    <row r="6285">
      <c r="A6285" s="6"/>
      <c r="B6285" s="6"/>
      <c r="C6285" s="14"/>
      <c r="G6285" s="10"/>
    </row>
    <row r="6286">
      <c r="A6286" s="13"/>
      <c r="B6286" s="13"/>
      <c r="C6286" s="14"/>
      <c r="G6286" s="10"/>
    </row>
    <row r="6287">
      <c r="A6287" s="6"/>
      <c r="B6287" s="6"/>
      <c r="G6287" s="10"/>
    </row>
    <row r="6288">
      <c r="A6288" s="6"/>
      <c r="B6288" s="6"/>
      <c r="G6288" s="10"/>
    </row>
    <row r="6289">
      <c r="A6289" s="13"/>
      <c r="B6289" s="13"/>
      <c r="C6289" s="14"/>
      <c r="G6289" s="10"/>
    </row>
    <row r="6290">
      <c r="A6290" s="13"/>
      <c r="B6290" s="13"/>
      <c r="C6290" s="14"/>
      <c r="G6290" s="10"/>
    </row>
    <row r="6291">
      <c r="A6291" s="6"/>
      <c r="B6291" s="6"/>
      <c r="C6291" s="8"/>
      <c r="G6291" s="10"/>
    </row>
    <row r="6292">
      <c r="A6292" s="6"/>
      <c r="B6292" s="6"/>
      <c r="C6292" s="8"/>
      <c r="G6292" s="10"/>
    </row>
    <row r="6293">
      <c r="A6293" s="13"/>
      <c r="B6293" s="13"/>
      <c r="C6293" s="14"/>
      <c r="G6293" s="10"/>
    </row>
    <row r="6294">
      <c r="A6294" s="6"/>
      <c r="B6294" s="6"/>
      <c r="C6294" s="14"/>
      <c r="G6294" s="10"/>
    </row>
    <row r="6295">
      <c r="A6295" s="6"/>
      <c r="B6295" s="6"/>
      <c r="G6295" s="10"/>
    </row>
    <row r="6296">
      <c r="A6296" s="13"/>
      <c r="B6296" s="13"/>
      <c r="G6296" s="10"/>
    </row>
    <row r="6297">
      <c r="A6297" s="6"/>
      <c r="B6297" s="6"/>
      <c r="C6297" s="14"/>
      <c r="G6297" s="10"/>
    </row>
    <row r="6298">
      <c r="A6298" s="6"/>
      <c r="B6298" s="6"/>
      <c r="G6298" s="10"/>
    </row>
    <row r="6299">
      <c r="A6299" s="13"/>
      <c r="B6299" s="13"/>
      <c r="C6299" s="14"/>
      <c r="G6299" s="10"/>
    </row>
    <row r="6300">
      <c r="A6300" s="6"/>
      <c r="B6300" s="6"/>
      <c r="G6300" s="10"/>
    </row>
    <row r="6301">
      <c r="A6301" s="13"/>
      <c r="B6301" s="13"/>
      <c r="G6301" s="10"/>
    </row>
    <row r="6302">
      <c r="A6302" s="6"/>
      <c r="B6302" s="6"/>
      <c r="G6302" s="10"/>
    </row>
    <row r="6303">
      <c r="A6303" s="6"/>
      <c r="B6303" s="6"/>
      <c r="C6303" s="14"/>
      <c r="G6303" s="10"/>
    </row>
    <row r="6304">
      <c r="A6304" s="13"/>
      <c r="B6304" s="13"/>
      <c r="C6304" s="14"/>
      <c r="G6304" s="10"/>
    </row>
    <row r="6305">
      <c r="A6305" s="6"/>
      <c r="B6305" s="6"/>
      <c r="C6305" s="8"/>
      <c r="G6305" s="10"/>
    </row>
    <row r="6306">
      <c r="A6306" s="6"/>
      <c r="B6306" s="6"/>
      <c r="G6306" s="10"/>
    </row>
    <row r="6307">
      <c r="A6307" s="6"/>
      <c r="B6307" s="6"/>
      <c r="C6307" s="14"/>
      <c r="G6307" s="10"/>
    </row>
    <row r="6308">
      <c r="A6308" s="6"/>
      <c r="B6308" s="6"/>
      <c r="G6308" s="10"/>
    </row>
    <row r="6309">
      <c r="A6309" s="13"/>
      <c r="B6309" s="13"/>
      <c r="C6309" s="14"/>
      <c r="G6309" s="10"/>
    </row>
    <row r="6310">
      <c r="A6310" s="6"/>
      <c r="B6310" s="6"/>
      <c r="G6310" s="10"/>
    </row>
    <row r="6311">
      <c r="A6311" s="13"/>
      <c r="B6311" s="13"/>
      <c r="G6311" s="10"/>
    </row>
    <row r="6312">
      <c r="A6312" s="6"/>
      <c r="B6312" s="6"/>
      <c r="G6312" s="10"/>
    </row>
    <row r="6313">
      <c r="A6313" s="6"/>
      <c r="B6313" s="6"/>
      <c r="C6313" s="14"/>
      <c r="G6313" s="10"/>
    </row>
    <row r="6314">
      <c r="A6314" s="13"/>
      <c r="B6314" s="13"/>
      <c r="C6314" s="14"/>
      <c r="G6314" s="10"/>
    </row>
    <row r="6315">
      <c r="A6315" s="6"/>
      <c r="B6315" s="6"/>
      <c r="G6315" s="10"/>
    </row>
    <row r="6316">
      <c r="A6316" s="6"/>
      <c r="B6316" s="6"/>
      <c r="G6316" s="10"/>
    </row>
    <row r="6317">
      <c r="A6317" s="13"/>
      <c r="B6317" s="13"/>
      <c r="C6317" s="14"/>
      <c r="G6317" s="10"/>
    </row>
    <row r="6318">
      <c r="A6318" s="13"/>
      <c r="B6318" s="13"/>
      <c r="C6318" s="14"/>
      <c r="G6318" s="10"/>
    </row>
    <row r="6319">
      <c r="A6319" s="6"/>
      <c r="B6319" s="6"/>
      <c r="C6319" s="8"/>
      <c r="G6319" s="10"/>
    </row>
    <row r="6320">
      <c r="A6320" s="6"/>
      <c r="B6320" s="6"/>
      <c r="G6320" s="10"/>
    </row>
    <row r="6321">
      <c r="A6321" s="6"/>
      <c r="B6321" s="6"/>
      <c r="C6321" s="14"/>
      <c r="G6321" s="10"/>
    </row>
    <row r="6322">
      <c r="A6322" s="6"/>
      <c r="B6322" s="6"/>
      <c r="G6322" s="10"/>
    </row>
    <row r="6323">
      <c r="A6323" s="13"/>
      <c r="B6323" s="13"/>
      <c r="C6323" s="14"/>
      <c r="G6323" s="10"/>
    </row>
    <row r="6324">
      <c r="A6324" s="6"/>
      <c r="B6324" s="6"/>
      <c r="G6324" s="10"/>
    </row>
    <row r="6325">
      <c r="A6325" s="13"/>
      <c r="B6325" s="13"/>
      <c r="G6325" s="10"/>
    </row>
    <row r="6326">
      <c r="A6326" s="6"/>
      <c r="B6326" s="6"/>
      <c r="C6326" s="14"/>
      <c r="G6326" s="10"/>
    </row>
    <row r="6327">
      <c r="A6327" s="13"/>
      <c r="B6327" s="13"/>
      <c r="C6327" s="14"/>
      <c r="G6327" s="10"/>
    </row>
    <row r="6328">
      <c r="A6328" s="6"/>
      <c r="B6328" s="6"/>
      <c r="C6328" s="14"/>
      <c r="G6328" s="10"/>
    </row>
    <row r="6329">
      <c r="A6329" s="6"/>
      <c r="B6329" s="6"/>
      <c r="C6329" s="8"/>
      <c r="G6329" s="10"/>
    </row>
    <row r="6330">
      <c r="A6330" s="6"/>
      <c r="B6330" s="6"/>
      <c r="G6330" s="10"/>
    </row>
    <row r="6331">
      <c r="A6331" s="6"/>
      <c r="B6331" s="6"/>
      <c r="C6331" s="14"/>
      <c r="G6331" s="10"/>
    </row>
    <row r="6332">
      <c r="A6332" s="6"/>
      <c r="B6332" s="6"/>
      <c r="G6332" s="10"/>
    </row>
    <row r="6333">
      <c r="A6333" s="13"/>
      <c r="B6333" s="13"/>
      <c r="C6333" s="14"/>
      <c r="G6333" s="10"/>
    </row>
    <row r="6334">
      <c r="A6334" s="6"/>
      <c r="B6334" s="6"/>
      <c r="G6334" s="10"/>
    </row>
    <row r="6335">
      <c r="A6335" s="13"/>
      <c r="B6335" s="13"/>
      <c r="G6335" s="10"/>
    </row>
    <row r="6336">
      <c r="A6336" s="6"/>
      <c r="B6336" s="6"/>
      <c r="G6336" s="10"/>
    </row>
    <row r="6337">
      <c r="A6337" s="6"/>
      <c r="B6337" s="6"/>
      <c r="C6337" s="14"/>
      <c r="G6337" s="10"/>
    </row>
    <row r="6338">
      <c r="A6338" s="13"/>
      <c r="B6338" s="13"/>
      <c r="C6338" s="14"/>
      <c r="G6338" s="10"/>
    </row>
    <row r="6339">
      <c r="A6339" s="6"/>
      <c r="B6339" s="6"/>
      <c r="G6339" s="10"/>
    </row>
    <row r="6340">
      <c r="A6340" s="6"/>
      <c r="B6340" s="6"/>
      <c r="G6340" s="10"/>
    </row>
    <row r="6341">
      <c r="A6341" s="13"/>
      <c r="B6341" s="13"/>
      <c r="C6341" s="14"/>
      <c r="G6341" s="10"/>
    </row>
    <row r="6342">
      <c r="A6342" s="13"/>
      <c r="B6342" s="13"/>
      <c r="C6342" s="14"/>
      <c r="G6342" s="10"/>
    </row>
    <row r="6343">
      <c r="A6343" s="6"/>
      <c r="B6343" s="6"/>
      <c r="C6343" s="8"/>
      <c r="G6343" s="10"/>
    </row>
    <row r="6344">
      <c r="A6344" s="6"/>
      <c r="B6344" s="6"/>
      <c r="G6344" s="10"/>
    </row>
    <row r="6345">
      <c r="A6345" s="13"/>
      <c r="B6345" s="13"/>
      <c r="C6345" s="14"/>
      <c r="G6345" s="10"/>
    </row>
    <row r="6346">
      <c r="A6346" s="6"/>
      <c r="B6346" s="6"/>
      <c r="G6346" s="10"/>
    </row>
    <row r="6347">
      <c r="A6347" s="6"/>
      <c r="B6347" s="6"/>
      <c r="G6347" s="10"/>
    </row>
    <row r="6348">
      <c r="A6348" s="6"/>
      <c r="B6348" s="6"/>
      <c r="G6348" s="10"/>
    </row>
    <row r="6349">
      <c r="A6349" s="13"/>
      <c r="B6349" s="13"/>
      <c r="G6349" s="10"/>
    </row>
    <row r="6350">
      <c r="A6350" s="6"/>
      <c r="B6350" s="6"/>
      <c r="C6350" s="14"/>
      <c r="G6350" s="10"/>
    </row>
    <row r="6351">
      <c r="A6351" s="13"/>
      <c r="B6351" s="13"/>
      <c r="C6351" s="14"/>
      <c r="G6351" s="10"/>
    </row>
    <row r="6352">
      <c r="A6352" s="6"/>
      <c r="B6352" s="6"/>
      <c r="G6352" s="10"/>
    </row>
    <row r="6353">
      <c r="A6353" s="6"/>
      <c r="B6353" s="6"/>
      <c r="G6353" s="10"/>
    </row>
    <row r="6354">
      <c r="A6354" s="6"/>
      <c r="B6354" s="6"/>
      <c r="G6354" s="10"/>
    </row>
    <row r="6355">
      <c r="A6355" s="13"/>
      <c r="B6355" s="13"/>
      <c r="C6355" s="14"/>
      <c r="G6355" s="10"/>
    </row>
    <row r="6356">
      <c r="A6356" s="13"/>
      <c r="B6356" s="13"/>
      <c r="C6356" s="14"/>
      <c r="G6356" s="10"/>
    </row>
    <row r="6357">
      <c r="A6357" s="6"/>
      <c r="B6357" s="6"/>
      <c r="C6357" s="8"/>
      <c r="G6357" s="10"/>
    </row>
    <row r="6358">
      <c r="A6358" s="6"/>
      <c r="B6358" s="6"/>
      <c r="G6358" s="10"/>
    </row>
    <row r="6359">
      <c r="A6359" s="6"/>
      <c r="B6359" s="6"/>
      <c r="G6359" s="10"/>
    </row>
    <row r="6360">
      <c r="A6360" s="6"/>
      <c r="B6360" s="6"/>
      <c r="G6360" s="10"/>
    </row>
    <row r="6361">
      <c r="A6361" s="13"/>
      <c r="B6361" s="13"/>
      <c r="G6361" s="10"/>
    </row>
    <row r="6362">
      <c r="A6362" s="6"/>
      <c r="B6362" s="6"/>
      <c r="C6362" s="14"/>
      <c r="G6362" s="10"/>
    </row>
    <row r="6363">
      <c r="A6363" s="6"/>
      <c r="B6363" s="6"/>
      <c r="C6363" s="14"/>
      <c r="G6363" s="10"/>
    </row>
    <row r="6364">
      <c r="A6364" s="6"/>
      <c r="B6364" s="6"/>
      <c r="G6364" s="10"/>
    </row>
    <row r="6365">
      <c r="A6365" s="6"/>
      <c r="B6365" s="6"/>
      <c r="G6365" s="10"/>
    </row>
    <row r="6366">
      <c r="A6366" s="6"/>
      <c r="B6366" s="6"/>
      <c r="G6366" s="10"/>
    </row>
    <row r="6367">
      <c r="A6367" s="13"/>
      <c r="B6367" s="13"/>
      <c r="C6367" s="14"/>
      <c r="G6367" s="10"/>
    </row>
    <row r="6368">
      <c r="A6368" s="13"/>
      <c r="B6368" s="13"/>
      <c r="C6368" s="14"/>
      <c r="G6368" s="10"/>
    </row>
    <row r="6369">
      <c r="A6369" s="6"/>
      <c r="B6369" s="6"/>
      <c r="C6369" s="8"/>
      <c r="G6369" s="10"/>
    </row>
    <row r="6370">
      <c r="A6370" s="6"/>
      <c r="B6370" s="6"/>
      <c r="C6370" s="8"/>
      <c r="G6370" s="10"/>
    </row>
    <row r="6371">
      <c r="A6371" s="6"/>
      <c r="B6371" s="6"/>
      <c r="G6371" s="10"/>
    </row>
    <row r="6372">
      <c r="A6372" s="6"/>
      <c r="B6372" s="6"/>
      <c r="G6372" s="10"/>
    </row>
    <row r="6373">
      <c r="A6373" s="6"/>
      <c r="B6373" s="6"/>
      <c r="C6373" s="14"/>
      <c r="G6373" s="10"/>
    </row>
    <row r="6374">
      <c r="A6374" s="6"/>
      <c r="B6374" s="6"/>
      <c r="C6374" s="14"/>
      <c r="G6374" s="10"/>
    </row>
    <row r="6375">
      <c r="A6375" s="6"/>
      <c r="B6375" s="6"/>
      <c r="G6375" s="10"/>
    </row>
    <row r="6376">
      <c r="A6376" s="6"/>
      <c r="B6376" s="6"/>
      <c r="C6376" s="14"/>
      <c r="G6376" s="10"/>
    </row>
    <row r="6377">
      <c r="A6377" s="6"/>
      <c r="B6377" s="6"/>
      <c r="C6377" s="14"/>
      <c r="G6377" s="10"/>
    </row>
    <row r="6378">
      <c r="A6378" s="6"/>
      <c r="B6378" s="6"/>
      <c r="G6378" s="10"/>
    </row>
    <row r="6379">
      <c r="A6379" s="13"/>
      <c r="B6379" s="13"/>
      <c r="G6379" s="10"/>
    </row>
    <row r="6380">
      <c r="A6380" s="13"/>
      <c r="B6380" s="13"/>
      <c r="C6380" s="14"/>
      <c r="G6380" s="10"/>
    </row>
    <row r="6381">
      <c r="A6381" s="13"/>
      <c r="B6381" s="13"/>
      <c r="C6381" s="14"/>
      <c r="G6381" s="10"/>
    </row>
    <row r="6382">
      <c r="A6382" s="13"/>
      <c r="B6382" s="13"/>
      <c r="C6382" s="14"/>
      <c r="G6382" s="10"/>
    </row>
    <row r="6383">
      <c r="A6383" s="13"/>
      <c r="B6383" s="13"/>
      <c r="G6383" s="10"/>
    </row>
    <row r="6384">
      <c r="A6384" s="6"/>
      <c r="B6384" s="6"/>
      <c r="C6384" s="14"/>
      <c r="G6384" s="10"/>
    </row>
    <row r="6385">
      <c r="A6385" s="6"/>
      <c r="B6385" s="6"/>
      <c r="G6385" s="10"/>
    </row>
    <row r="6386">
      <c r="A6386" s="6"/>
      <c r="B6386" s="6"/>
      <c r="G6386" s="10"/>
    </row>
    <row r="6387">
      <c r="A6387" s="13"/>
      <c r="B6387" s="13"/>
      <c r="C6387" s="14"/>
      <c r="G6387" s="10"/>
    </row>
    <row r="6388">
      <c r="A6388" s="13"/>
      <c r="B6388" s="13"/>
      <c r="C6388" s="14"/>
      <c r="G6388" s="10"/>
    </row>
    <row r="6389">
      <c r="A6389" s="6"/>
      <c r="B6389" s="6"/>
      <c r="C6389" s="8"/>
      <c r="G6389" s="10"/>
    </row>
    <row r="6390">
      <c r="A6390" s="6"/>
      <c r="B6390" s="6"/>
      <c r="G6390" s="10"/>
    </row>
    <row r="6391">
      <c r="A6391" s="13"/>
      <c r="B6391" s="13"/>
      <c r="C6391" s="14"/>
      <c r="G6391" s="10"/>
    </row>
    <row r="6392">
      <c r="A6392" s="6"/>
      <c r="B6392" s="6"/>
      <c r="G6392" s="10"/>
    </row>
    <row r="6393">
      <c r="A6393" s="13"/>
      <c r="B6393" s="13"/>
      <c r="G6393" s="10"/>
    </row>
    <row r="6394">
      <c r="A6394" s="6"/>
      <c r="B6394" s="6"/>
      <c r="G6394" s="10"/>
    </row>
    <row r="6395">
      <c r="A6395" s="6"/>
      <c r="B6395" s="6"/>
      <c r="G6395" s="10"/>
    </row>
    <row r="6396">
      <c r="A6396" s="6"/>
      <c r="B6396" s="6"/>
      <c r="G6396" s="10"/>
    </row>
    <row r="6397">
      <c r="A6397" s="6"/>
      <c r="B6397" s="6"/>
      <c r="C6397" s="8"/>
      <c r="G6397" s="10"/>
    </row>
    <row r="6398">
      <c r="A6398" s="6"/>
      <c r="B6398" s="6"/>
      <c r="C6398" s="14"/>
      <c r="G6398" s="10"/>
    </row>
    <row r="6399">
      <c r="A6399" s="6"/>
      <c r="B6399" s="6"/>
      <c r="G6399" s="10"/>
    </row>
    <row r="6400">
      <c r="A6400" s="13"/>
      <c r="B6400" s="13"/>
      <c r="C6400" s="14"/>
      <c r="G6400" s="10"/>
    </row>
    <row r="6401">
      <c r="A6401" s="6"/>
      <c r="B6401" s="6"/>
      <c r="G6401" s="10"/>
    </row>
    <row r="6402">
      <c r="A6402" s="6"/>
      <c r="B6402" s="6"/>
      <c r="G6402" s="10"/>
    </row>
    <row r="6403">
      <c r="A6403" s="6"/>
      <c r="B6403" s="6"/>
      <c r="G6403" s="10"/>
    </row>
    <row r="6404">
      <c r="A6404" s="13"/>
      <c r="B6404" s="13"/>
      <c r="C6404" s="14"/>
      <c r="G6404" s="10"/>
    </row>
    <row r="6405">
      <c r="A6405" s="6"/>
      <c r="B6405" s="6"/>
      <c r="C6405" s="8"/>
      <c r="G6405" s="10"/>
    </row>
    <row r="6406">
      <c r="A6406" s="6"/>
      <c r="B6406" s="6"/>
      <c r="G6406" s="10"/>
    </row>
    <row r="6407">
      <c r="A6407" s="6"/>
      <c r="B6407" s="6"/>
      <c r="C6407" s="8"/>
      <c r="G6407" s="10"/>
    </row>
    <row r="6408">
      <c r="A6408" s="13"/>
      <c r="B6408" s="13"/>
      <c r="G6408" s="10"/>
    </row>
    <row r="6409">
      <c r="A6409" s="13"/>
      <c r="B6409" s="13"/>
      <c r="G6409" s="10"/>
    </row>
    <row r="6410">
      <c r="A6410" s="13"/>
      <c r="B6410" s="13"/>
      <c r="C6410" s="14"/>
      <c r="G6410" s="10"/>
    </row>
    <row r="6411">
      <c r="A6411" s="6"/>
      <c r="B6411" s="6"/>
      <c r="C6411" s="14"/>
      <c r="G6411" s="10"/>
    </row>
    <row r="6412">
      <c r="A6412" s="13"/>
      <c r="B6412" s="13"/>
      <c r="C6412" s="14"/>
      <c r="G6412" s="10"/>
    </row>
    <row r="6413">
      <c r="A6413" s="6"/>
      <c r="B6413" s="6"/>
      <c r="C6413" s="8"/>
      <c r="G6413" s="10"/>
    </row>
    <row r="6414">
      <c r="A6414" s="13"/>
      <c r="B6414" s="13"/>
      <c r="C6414" s="14"/>
      <c r="G6414" s="10"/>
    </row>
    <row r="6415">
      <c r="A6415" s="6"/>
      <c r="B6415" s="6"/>
      <c r="G6415" s="10"/>
    </row>
    <row r="6416">
      <c r="A6416" s="13"/>
      <c r="B6416" s="13"/>
      <c r="C6416" s="14"/>
      <c r="G6416" s="10"/>
    </row>
    <row r="6417">
      <c r="A6417" s="6"/>
      <c r="B6417" s="6"/>
      <c r="G6417" s="10"/>
    </row>
    <row r="6418">
      <c r="A6418" s="13"/>
      <c r="B6418" s="13"/>
      <c r="G6418" s="10"/>
    </row>
    <row r="6419">
      <c r="A6419" s="13"/>
      <c r="B6419" s="13"/>
      <c r="C6419" s="14"/>
      <c r="G6419" s="10"/>
    </row>
    <row r="6420">
      <c r="A6420" s="6"/>
      <c r="B6420" s="6"/>
      <c r="G6420" s="10"/>
    </row>
    <row r="6421">
      <c r="A6421" s="6"/>
      <c r="B6421" s="6"/>
      <c r="G6421" s="10"/>
    </row>
    <row r="6422">
      <c r="A6422" s="6"/>
      <c r="B6422" s="6"/>
      <c r="G6422" s="10"/>
    </row>
    <row r="6423">
      <c r="A6423" s="6"/>
      <c r="B6423" s="6"/>
      <c r="G6423" s="10"/>
    </row>
    <row r="6424">
      <c r="A6424" s="13"/>
      <c r="B6424" s="13"/>
      <c r="C6424" s="14"/>
      <c r="G6424" s="10"/>
    </row>
    <row r="6425">
      <c r="A6425" s="13"/>
      <c r="B6425" s="13"/>
      <c r="C6425" s="14"/>
      <c r="G6425" s="10"/>
    </row>
    <row r="6426">
      <c r="A6426" s="6"/>
      <c r="B6426" s="6"/>
      <c r="C6426" s="8"/>
      <c r="G6426" s="10"/>
    </row>
    <row r="6427">
      <c r="A6427" s="6"/>
      <c r="B6427" s="6"/>
      <c r="G6427" s="10"/>
    </row>
    <row r="6428">
      <c r="A6428" s="6"/>
      <c r="B6428" s="6"/>
      <c r="G6428" s="10"/>
    </row>
    <row r="6429">
      <c r="A6429" s="6"/>
      <c r="B6429" s="6"/>
      <c r="G6429" s="10"/>
    </row>
    <row r="6430">
      <c r="A6430" s="6"/>
      <c r="B6430" s="6"/>
      <c r="C6430" s="14"/>
      <c r="G6430" s="10"/>
    </row>
    <row r="6431">
      <c r="A6431" s="13"/>
      <c r="B6431" s="13"/>
      <c r="G6431" s="10"/>
    </row>
    <row r="6432">
      <c r="A6432" s="6"/>
      <c r="B6432" s="6"/>
      <c r="G6432" s="10"/>
    </row>
    <row r="6433">
      <c r="A6433" s="6"/>
      <c r="B6433" s="6"/>
      <c r="G6433" s="10"/>
    </row>
    <row r="6434">
      <c r="A6434" s="6"/>
      <c r="B6434" s="6"/>
      <c r="G6434" s="10"/>
    </row>
    <row r="6435">
      <c r="A6435" s="6"/>
      <c r="B6435" s="6"/>
      <c r="G6435" s="10"/>
    </row>
    <row r="6436">
      <c r="A6436" s="6"/>
      <c r="B6436" s="6"/>
      <c r="G6436" s="10"/>
    </row>
    <row r="6437">
      <c r="A6437" s="13"/>
      <c r="B6437" s="13"/>
      <c r="C6437" s="14"/>
      <c r="G6437" s="10"/>
    </row>
    <row r="6438">
      <c r="A6438" s="13"/>
      <c r="B6438" s="13"/>
      <c r="C6438" s="14"/>
      <c r="G6438" s="10"/>
    </row>
    <row r="6439">
      <c r="A6439" s="6"/>
      <c r="B6439" s="6"/>
      <c r="C6439" s="8"/>
      <c r="G6439" s="10"/>
    </row>
    <row r="6440">
      <c r="A6440" s="6"/>
      <c r="B6440" s="6"/>
      <c r="G6440" s="10"/>
    </row>
    <row r="6441">
      <c r="A6441" s="6"/>
      <c r="B6441" s="6"/>
      <c r="C6441" s="14"/>
      <c r="G6441" s="10"/>
    </row>
    <row r="6442">
      <c r="A6442" s="6"/>
      <c r="B6442" s="6"/>
      <c r="G6442" s="10"/>
    </row>
    <row r="6443">
      <c r="A6443" s="13"/>
      <c r="B6443" s="13"/>
      <c r="C6443" s="14"/>
      <c r="G6443" s="10"/>
    </row>
    <row r="6444">
      <c r="A6444" s="6"/>
      <c r="B6444" s="6"/>
      <c r="G6444" s="10"/>
    </row>
    <row r="6445">
      <c r="A6445" s="13"/>
      <c r="B6445" s="13"/>
      <c r="G6445" s="10"/>
    </row>
    <row r="6446">
      <c r="A6446" s="6"/>
      <c r="B6446" s="6"/>
      <c r="C6446" s="14"/>
      <c r="G6446" s="10"/>
    </row>
    <row r="6447">
      <c r="A6447" s="13"/>
      <c r="B6447" s="13"/>
      <c r="C6447" s="14"/>
      <c r="G6447" s="10"/>
    </row>
    <row r="6448">
      <c r="A6448" s="6"/>
      <c r="B6448" s="6"/>
      <c r="C6448" s="14"/>
      <c r="G6448" s="10"/>
    </row>
    <row r="6449">
      <c r="A6449" s="6"/>
      <c r="B6449" s="6"/>
      <c r="G6449" s="10"/>
    </row>
    <row r="6450">
      <c r="A6450" s="6"/>
      <c r="B6450" s="6"/>
      <c r="G6450" s="10"/>
    </row>
    <row r="6451">
      <c r="A6451" s="13"/>
      <c r="B6451" s="13"/>
      <c r="C6451" s="14"/>
      <c r="G6451" s="10"/>
    </row>
    <row r="6452">
      <c r="A6452" s="13"/>
      <c r="B6452" s="13"/>
      <c r="C6452" s="14"/>
      <c r="G6452" s="10"/>
    </row>
    <row r="6453">
      <c r="A6453" s="6"/>
      <c r="B6453" s="6"/>
      <c r="C6453" s="8"/>
      <c r="G6453" s="10"/>
    </row>
    <row r="6454">
      <c r="A6454" s="6"/>
      <c r="B6454" s="6"/>
      <c r="G6454" s="10"/>
    </row>
    <row r="6455">
      <c r="A6455" s="6"/>
      <c r="B6455" s="6"/>
      <c r="C6455" s="14"/>
      <c r="G6455" s="10"/>
    </row>
    <row r="6456">
      <c r="A6456" s="6"/>
      <c r="B6456" s="6"/>
      <c r="G6456" s="10"/>
    </row>
    <row r="6457">
      <c r="A6457" s="6"/>
      <c r="B6457" s="6"/>
      <c r="G6457" s="10"/>
    </row>
    <row r="6458">
      <c r="A6458" s="13"/>
      <c r="B6458" s="13"/>
      <c r="G6458" s="10"/>
    </row>
    <row r="6459">
      <c r="A6459" s="6"/>
      <c r="B6459" s="6"/>
      <c r="C6459" s="14"/>
      <c r="G6459" s="10"/>
    </row>
    <row r="6460">
      <c r="A6460" s="13"/>
      <c r="B6460" s="13"/>
      <c r="C6460" s="14"/>
      <c r="G6460" s="10"/>
    </row>
    <row r="6461">
      <c r="A6461" s="6"/>
      <c r="B6461" s="6"/>
      <c r="C6461" s="14"/>
      <c r="G6461" s="10"/>
    </row>
    <row r="6462">
      <c r="A6462" s="6"/>
      <c r="B6462" s="6"/>
      <c r="G6462" s="10"/>
    </row>
    <row r="6463">
      <c r="A6463" s="6"/>
      <c r="B6463" s="6"/>
      <c r="G6463" s="10"/>
    </row>
    <row r="6464">
      <c r="A6464" s="13"/>
      <c r="B6464" s="13"/>
      <c r="C6464" s="14"/>
      <c r="G6464" s="10"/>
    </row>
    <row r="6465">
      <c r="A6465" s="13"/>
      <c r="B6465" s="13"/>
      <c r="C6465" s="14"/>
      <c r="G6465" s="10"/>
    </row>
    <row r="6466">
      <c r="A6466" s="6"/>
      <c r="B6466" s="6"/>
      <c r="C6466" s="8"/>
      <c r="G6466" s="10"/>
    </row>
    <row r="6467">
      <c r="A6467" s="6"/>
      <c r="B6467" s="6"/>
      <c r="G6467" s="10"/>
    </row>
    <row r="6468">
      <c r="A6468" s="6"/>
      <c r="B6468" s="6"/>
      <c r="C6468" s="14"/>
      <c r="G6468" s="10"/>
    </row>
    <row r="6469">
      <c r="A6469" s="6"/>
      <c r="B6469" s="6"/>
      <c r="G6469" s="10"/>
    </row>
    <row r="6470">
      <c r="A6470" s="6"/>
      <c r="B6470" s="6"/>
      <c r="G6470" s="10"/>
    </row>
    <row r="6471">
      <c r="A6471" s="13"/>
      <c r="B6471" s="13"/>
      <c r="G6471" s="10"/>
    </row>
    <row r="6472">
      <c r="A6472" s="6"/>
      <c r="B6472" s="6"/>
      <c r="C6472" s="14"/>
      <c r="G6472" s="10"/>
    </row>
    <row r="6473">
      <c r="A6473" s="13"/>
      <c r="B6473" s="13"/>
      <c r="C6473" s="14"/>
      <c r="G6473" s="10"/>
    </row>
    <row r="6474">
      <c r="A6474" s="6"/>
      <c r="B6474" s="6"/>
      <c r="C6474" s="14"/>
      <c r="G6474" s="10"/>
    </row>
    <row r="6475">
      <c r="A6475" s="6"/>
      <c r="B6475" s="6"/>
      <c r="G6475" s="10"/>
    </row>
    <row r="6476">
      <c r="A6476" s="6"/>
      <c r="B6476" s="6"/>
      <c r="G6476" s="10"/>
    </row>
    <row r="6477">
      <c r="A6477" s="13"/>
      <c r="B6477" s="13"/>
      <c r="C6477" s="14"/>
      <c r="G6477" s="10"/>
    </row>
    <row r="6478">
      <c r="A6478" s="13"/>
      <c r="B6478" s="13"/>
      <c r="C6478" s="14"/>
      <c r="G6478" s="10"/>
    </row>
    <row r="6479">
      <c r="A6479" s="6"/>
      <c r="B6479" s="6"/>
      <c r="C6479" s="8"/>
      <c r="G6479" s="10"/>
    </row>
    <row r="6480">
      <c r="A6480" s="6"/>
      <c r="B6480" s="6"/>
      <c r="G6480" s="10"/>
    </row>
    <row r="6481">
      <c r="A6481" s="6"/>
      <c r="B6481" s="6"/>
      <c r="C6481" s="14"/>
      <c r="G6481" s="10"/>
    </row>
    <row r="6482">
      <c r="A6482" s="6"/>
      <c r="B6482" s="6"/>
      <c r="G6482" s="10"/>
    </row>
    <row r="6483">
      <c r="A6483" s="6"/>
      <c r="B6483" s="6"/>
      <c r="G6483" s="10"/>
    </row>
    <row r="6484">
      <c r="A6484" s="6"/>
      <c r="B6484" s="6"/>
      <c r="G6484" s="10"/>
    </row>
    <row r="6485">
      <c r="A6485" s="13"/>
      <c r="B6485" s="13"/>
      <c r="G6485" s="10"/>
    </row>
    <row r="6486">
      <c r="A6486" s="6"/>
      <c r="B6486" s="6"/>
      <c r="C6486" s="14"/>
      <c r="G6486" s="10"/>
    </row>
    <row r="6487">
      <c r="A6487" s="13"/>
      <c r="B6487" s="13"/>
      <c r="C6487" s="14"/>
      <c r="G6487" s="10"/>
    </row>
    <row r="6488">
      <c r="A6488" s="6"/>
      <c r="B6488" s="6"/>
      <c r="C6488" s="14"/>
      <c r="G6488" s="10"/>
    </row>
    <row r="6489">
      <c r="A6489" s="6"/>
      <c r="B6489" s="6"/>
      <c r="G6489" s="10"/>
    </row>
    <row r="6490">
      <c r="A6490" s="6"/>
      <c r="B6490" s="6"/>
      <c r="G6490" s="10"/>
    </row>
    <row r="6491">
      <c r="A6491" s="13"/>
      <c r="B6491" s="13"/>
      <c r="C6491" s="14"/>
      <c r="G6491" s="10"/>
    </row>
    <row r="6492">
      <c r="A6492" s="13"/>
      <c r="B6492" s="13"/>
      <c r="C6492" s="14"/>
      <c r="G6492" s="10"/>
    </row>
    <row r="6493">
      <c r="A6493" s="6"/>
      <c r="B6493" s="6"/>
      <c r="C6493" s="8"/>
      <c r="G6493" s="10"/>
    </row>
    <row r="6494">
      <c r="A6494" s="6"/>
      <c r="B6494" s="6"/>
      <c r="G6494" s="10"/>
    </row>
    <row r="6495">
      <c r="A6495" s="6"/>
      <c r="B6495" s="6"/>
      <c r="C6495" s="14"/>
      <c r="G6495" s="10"/>
    </row>
    <row r="6496">
      <c r="A6496" s="6"/>
      <c r="B6496" s="6"/>
      <c r="G6496" s="10"/>
    </row>
    <row r="6497">
      <c r="A6497" s="6"/>
      <c r="B6497" s="6"/>
      <c r="G6497" s="10"/>
    </row>
    <row r="6498">
      <c r="A6498" s="6"/>
      <c r="B6498" s="6"/>
      <c r="G6498" s="10"/>
    </row>
    <row r="6499">
      <c r="A6499" s="13"/>
      <c r="B6499" s="13"/>
      <c r="G6499" s="10"/>
    </row>
    <row r="6500">
      <c r="A6500" s="6"/>
      <c r="B6500" s="6"/>
      <c r="C6500" s="14"/>
      <c r="G6500" s="10"/>
    </row>
    <row r="6501">
      <c r="A6501" s="13"/>
      <c r="B6501" s="13"/>
      <c r="C6501" s="14"/>
      <c r="G6501" s="10"/>
    </row>
    <row r="6502">
      <c r="A6502" s="6"/>
      <c r="B6502" s="6"/>
      <c r="C6502" s="14"/>
      <c r="G6502" s="10"/>
    </row>
    <row r="6503">
      <c r="A6503" s="6"/>
      <c r="B6503" s="6"/>
      <c r="G6503" s="10"/>
    </row>
    <row r="6504">
      <c r="A6504" s="6"/>
      <c r="B6504" s="6"/>
      <c r="G6504" s="10"/>
    </row>
    <row r="6505">
      <c r="A6505" s="13"/>
      <c r="B6505" s="13"/>
      <c r="C6505" s="14"/>
      <c r="G6505" s="10"/>
    </row>
    <row r="6506">
      <c r="A6506" s="13"/>
      <c r="B6506" s="13"/>
      <c r="C6506" s="14"/>
      <c r="G6506" s="10"/>
    </row>
    <row r="6507">
      <c r="A6507" s="6"/>
      <c r="B6507" s="6"/>
      <c r="C6507" s="8"/>
      <c r="G6507" s="10"/>
    </row>
    <row r="6508">
      <c r="A6508" s="13"/>
      <c r="B6508" s="13"/>
      <c r="C6508" s="14"/>
      <c r="G6508" s="10"/>
    </row>
    <row r="6509">
      <c r="A6509" s="6"/>
      <c r="B6509" s="6"/>
      <c r="G6509" s="10"/>
    </row>
    <row r="6510">
      <c r="A6510" s="13"/>
      <c r="B6510" s="13"/>
      <c r="C6510" s="14"/>
      <c r="G6510" s="10"/>
    </row>
    <row r="6511">
      <c r="A6511" s="13"/>
      <c r="B6511" s="13"/>
      <c r="G6511" s="10"/>
    </row>
    <row r="6512">
      <c r="A6512" s="6"/>
      <c r="B6512" s="6"/>
      <c r="G6512" s="10"/>
    </row>
    <row r="6513">
      <c r="A6513" s="6"/>
      <c r="B6513" s="6"/>
      <c r="G6513" s="10"/>
    </row>
    <row r="6514">
      <c r="A6514" s="6"/>
      <c r="B6514" s="6"/>
      <c r="G6514" s="10"/>
    </row>
    <row r="6515">
      <c r="A6515" s="6"/>
      <c r="B6515" s="6"/>
      <c r="C6515" s="8"/>
      <c r="G6515" s="10"/>
    </row>
    <row r="6516">
      <c r="A6516" s="6"/>
      <c r="B6516" s="6"/>
      <c r="G6516" s="10"/>
    </row>
    <row r="6517">
      <c r="A6517" s="6"/>
      <c r="B6517" s="6"/>
      <c r="C6517" s="14"/>
      <c r="G6517" s="10"/>
    </row>
    <row r="6518">
      <c r="A6518" s="6"/>
      <c r="B6518" s="6"/>
      <c r="G6518" s="10"/>
    </row>
    <row r="6519">
      <c r="A6519" s="6"/>
      <c r="B6519" s="6"/>
      <c r="C6519" s="14"/>
      <c r="G6519" s="10"/>
    </row>
    <row r="6520">
      <c r="A6520" s="6"/>
      <c r="B6520" s="6"/>
      <c r="C6520" s="8"/>
      <c r="G6520" s="10"/>
    </row>
    <row r="6521">
      <c r="A6521" s="6"/>
      <c r="B6521" s="6"/>
      <c r="G6521" s="10"/>
    </row>
    <row r="6522">
      <c r="A6522" s="6"/>
      <c r="B6522" s="6"/>
      <c r="C6522" s="8"/>
      <c r="G6522" s="10"/>
    </row>
    <row r="6523">
      <c r="A6523" s="6"/>
      <c r="B6523" s="6"/>
      <c r="C6523" s="14"/>
      <c r="G6523" s="10"/>
    </row>
    <row r="6524">
      <c r="A6524" s="13"/>
      <c r="B6524" s="13"/>
      <c r="G6524" s="10"/>
    </row>
    <row r="6525">
      <c r="A6525" s="6"/>
      <c r="B6525" s="6"/>
      <c r="C6525" s="14"/>
      <c r="G6525" s="10"/>
    </row>
    <row r="6526">
      <c r="A6526" s="13"/>
      <c r="B6526" s="13"/>
      <c r="C6526" s="14"/>
      <c r="G6526" s="10"/>
    </row>
    <row r="6527">
      <c r="A6527" s="6"/>
      <c r="B6527" s="6"/>
      <c r="C6527" s="14"/>
      <c r="G6527" s="10"/>
    </row>
    <row r="6528">
      <c r="A6528" s="6"/>
      <c r="B6528" s="6"/>
      <c r="G6528" s="10"/>
    </row>
    <row r="6529">
      <c r="A6529" s="6"/>
      <c r="B6529" s="6"/>
      <c r="G6529" s="10"/>
    </row>
    <row r="6530">
      <c r="A6530" s="13"/>
      <c r="B6530" s="13"/>
      <c r="C6530" s="14"/>
      <c r="G6530" s="10"/>
    </row>
    <row r="6531">
      <c r="A6531" s="13"/>
      <c r="B6531" s="13"/>
      <c r="C6531" s="14"/>
      <c r="G6531" s="10"/>
    </row>
    <row r="6532">
      <c r="A6532" s="6"/>
      <c r="B6532" s="6"/>
      <c r="C6532" s="8"/>
      <c r="G6532" s="10"/>
    </row>
    <row r="6533">
      <c r="A6533" s="6"/>
      <c r="B6533" s="6"/>
      <c r="G6533" s="10"/>
    </row>
    <row r="6534">
      <c r="A6534" s="6"/>
      <c r="B6534" s="6"/>
      <c r="G6534" s="10"/>
    </row>
    <row r="6535">
      <c r="A6535" s="6"/>
      <c r="B6535" s="6"/>
      <c r="G6535" s="10"/>
    </row>
    <row r="6536">
      <c r="A6536" s="13"/>
      <c r="B6536" s="13"/>
      <c r="G6536" s="10"/>
    </row>
    <row r="6537">
      <c r="A6537" s="6"/>
      <c r="B6537" s="6"/>
      <c r="G6537" s="10"/>
    </row>
    <row r="6538">
      <c r="A6538" s="6"/>
      <c r="B6538" s="6"/>
      <c r="G6538" s="10"/>
    </row>
    <row r="6539">
      <c r="A6539" s="6"/>
      <c r="B6539" s="6"/>
      <c r="G6539" s="10"/>
    </row>
    <row r="6540">
      <c r="A6540" s="6"/>
      <c r="B6540" s="6"/>
      <c r="C6540" s="8"/>
      <c r="G6540" s="10"/>
    </row>
    <row r="6541">
      <c r="A6541" s="13"/>
      <c r="B6541" s="13"/>
      <c r="C6541" s="14"/>
      <c r="G6541" s="10"/>
    </row>
    <row r="6542">
      <c r="A6542" s="6"/>
      <c r="B6542" s="6"/>
      <c r="G6542" s="10"/>
    </row>
    <row r="6543">
      <c r="A6543" s="13"/>
      <c r="B6543" s="13"/>
      <c r="C6543" s="14"/>
      <c r="G6543" s="10"/>
    </row>
    <row r="6544">
      <c r="A6544" s="6"/>
      <c r="B6544" s="6"/>
      <c r="G6544" s="10"/>
    </row>
    <row r="6545">
      <c r="A6545" s="6"/>
      <c r="B6545" s="6"/>
      <c r="G6545" s="10"/>
    </row>
    <row r="6546">
      <c r="A6546" s="13"/>
      <c r="B6546" s="13"/>
      <c r="G6546" s="10"/>
    </row>
    <row r="6547">
      <c r="A6547" s="13"/>
      <c r="B6547" s="13"/>
      <c r="G6547" s="10"/>
    </row>
    <row r="6548">
      <c r="A6548" s="13"/>
      <c r="B6548" s="13"/>
      <c r="C6548" s="14"/>
      <c r="G6548" s="10"/>
    </row>
    <row r="6549">
      <c r="A6549" s="13"/>
      <c r="B6549" s="13"/>
      <c r="C6549" s="14"/>
      <c r="G6549" s="10"/>
    </row>
    <row r="6550">
      <c r="A6550" s="13"/>
      <c r="B6550" s="13"/>
      <c r="G6550" s="10"/>
    </row>
    <row r="6551">
      <c r="A6551" s="13"/>
      <c r="B6551" s="13"/>
      <c r="G6551" s="10"/>
    </row>
    <row r="6552">
      <c r="A6552" s="6"/>
      <c r="B6552" s="6"/>
      <c r="C6552" s="14"/>
      <c r="G6552" s="10"/>
    </row>
    <row r="6553">
      <c r="A6553" s="13"/>
      <c r="B6553" s="13"/>
      <c r="C6553" s="14"/>
      <c r="G6553" s="10"/>
    </row>
    <row r="6554">
      <c r="A6554" s="6"/>
      <c r="B6554" s="6"/>
      <c r="G6554" s="10"/>
    </row>
    <row r="6555">
      <c r="A6555" s="6"/>
      <c r="B6555" s="6"/>
      <c r="C6555" s="8"/>
      <c r="G6555" s="10"/>
    </row>
    <row r="6556">
      <c r="A6556" s="6"/>
      <c r="B6556" s="6"/>
      <c r="G6556" s="10"/>
    </row>
    <row r="6557">
      <c r="A6557" s="6"/>
      <c r="B6557" s="6"/>
      <c r="G6557" s="10"/>
    </row>
    <row r="6558">
      <c r="A6558" s="13"/>
      <c r="B6558" s="13"/>
      <c r="C6558" s="14"/>
      <c r="G6558" s="10"/>
    </row>
    <row r="6559">
      <c r="A6559" s="6"/>
      <c r="B6559" s="6"/>
      <c r="G6559" s="10"/>
    </row>
    <row r="6560">
      <c r="A6560" s="6"/>
      <c r="B6560" s="6"/>
      <c r="G6560" s="10"/>
    </row>
    <row r="6561">
      <c r="A6561" s="6"/>
      <c r="B6561" s="6"/>
      <c r="G6561" s="10"/>
    </row>
    <row r="6562">
      <c r="A6562" s="6"/>
      <c r="B6562" s="6"/>
      <c r="C6562" s="8"/>
      <c r="G6562" s="10"/>
    </row>
    <row r="6563">
      <c r="A6563" s="13"/>
      <c r="B6563" s="13"/>
      <c r="C6563" s="14"/>
      <c r="G6563" s="10"/>
    </row>
    <row r="6564">
      <c r="A6564" s="6"/>
      <c r="B6564" s="6"/>
      <c r="G6564" s="10"/>
    </row>
    <row r="6565">
      <c r="A6565" s="13"/>
      <c r="B6565" s="13"/>
      <c r="C6565" s="8"/>
      <c r="G6565" s="10"/>
    </row>
    <row r="6566">
      <c r="A6566" s="13"/>
      <c r="B6566" s="13"/>
      <c r="G6566" s="10"/>
    </row>
    <row r="6567">
      <c r="A6567" s="13"/>
      <c r="B6567" s="13"/>
      <c r="C6567" s="14"/>
      <c r="G6567" s="10"/>
    </row>
    <row r="6568">
      <c r="A6568" s="6"/>
      <c r="B6568" s="6"/>
      <c r="G6568" s="10"/>
    </row>
    <row r="6569">
      <c r="A6569" s="6"/>
      <c r="B6569" s="6"/>
      <c r="C6569" s="8"/>
      <c r="G6569" s="10"/>
    </row>
    <row r="6570">
      <c r="A6570" s="13"/>
      <c r="B6570" s="13"/>
      <c r="G6570" s="10"/>
    </row>
    <row r="6571">
      <c r="A6571" s="13"/>
      <c r="B6571" s="13"/>
      <c r="G6571" s="10"/>
    </row>
    <row r="6572">
      <c r="A6572" s="6"/>
      <c r="B6572" s="6"/>
      <c r="G6572" s="10"/>
    </row>
    <row r="6573">
      <c r="A6573" s="13"/>
      <c r="B6573" s="13"/>
      <c r="C6573" s="14"/>
      <c r="G6573" s="10"/>
    </row>
    <row r="6574">
      <c r="A6574" s="6"/>
      <c r="B6574" s="6"/>
      <c r="G6574" s="10"/>
    </row>
    <row r="6575">
      <c r="A6575" s="6"/>
      <c r="B6575" s="6"/>
      <c r="G6575" s="10"/>
    </row>
    <row r="6576">
      <c r="A6576" s="6"/>
      <c r="B6576" s="6"/>
      <c r="G6576" s="10"/>
    </row>
    <row r="6577">
      <c r="A6577" s="13"/>
      <c r="B6577" s="13"/>
      <c r="C6577" s="14"/>
      <c r="G6577" s="10"/>
    </row>
    <row r="6578">
      <c r="A6578" s="13"/>
      <c r="B6578" s="13"/>
      <c r="C6578" s="14"/>
      <c r="G6578" s="10"/>
    </row>
    <row r="6579">
      <c r="A6579" s="6"/>
      <c r="B6579" s="6"/>
      <c r="C6579" s="8"/>
      <c r="G6579" s="10"/>
    </row>
    <row r="6580">
      <c r="A6580" s="6"/>
      <c r="B6580" s="6"/>
      <c r="G6580" s="10"/>
    </row>
    <row r="6581">
      <c r="A6581" s="6"/>
      <c r="B6581" s="6"/>
      <c r="G6581" s="10"/>
    </row>
    <row r="6582">
      <c r="A6582" s="6"/>
      <c r="B6582" s="6"/>
      <c r="G6582" s="10"/>
    </row>
    <row r="6583">
      <c r="A6583" s="13"/>
      <c r="B6583" s="13"/>
      <c r="G6583" s="10"/>
    </row>
    <row r="6584">
      <c r="A6584" s="6"/>
      <c r="B6584" s="6"/>
      <c r="G6584" s="10"/>
    </row>
    <row r="6585">
      <c r="A6585" s="6"/>
      <c r="B6585" s="6"/>
      <c r="G6585" s="10"/>
    </row>
    <row r="6586">
      <c r="A6586" s="6"/>
      <c r="B6586" s="6"/>
      <c r="G6586" s="10"/>
    </row>
    <row r="6587">
      <c r="A6587" s="6"/>
      <c r="B6587" s="6"/>
      <c r="C6587" s="8"/>
      <c r="G6587" s="10"/>
    </row>
    <row r="6588">
      <c r="A6588" s="6"/>
      <c r="B6588" s="6"/>
      <c r="G6588" s="10"/>
    </row>
    <row r="6589">
      <c r="A6589" s="13"/>
      <c r="B6589" s="13"/>
      <c r="C6589" s="14"/>
      <c r="G6589" s="10"/>
    </row>
    <row r="6590">
      <c r="A6590" s="6"/>
      <c r="B6590" s="6"/>
      <c r="G6590" s="10"/>
    </row>
    <row r="6591">
      <c r="A6591" s="6"/>
      <c r="B6591" s="6"/>
      <c r="C6591" s="14"/>
      <c r="G6591" s="10"/>
    </row>
    <row r="6592">
      <c r="A6592" s="13"/>
      <c r="B6592" s="13"/>
      <c r="G6592" s="10"/>
    </row>
    <row r="6593">
      <c r="A6593" s="6"/>
      <c r="B6593" s="6"/>
      <c r="C6593" s="14"/>
      <c r="G6593" s="10"/>
    </row>
    <row r="6594">
      <c r="A6594" s="13"/>
      <c r="B6594" s="13"/>
      <c r="C6594" s="14"/>
      <c r="G6594" s="10"/>
    </row>
    <row r="6595">
      <c r="A6595" s="6"/>
      <c r="B6595" s="6"/>
      <c r="G6595" s="10"/>
    </row>
    <row r="6596">
      <c r="A6596" s="6"/>
      <c r="B6596" s="6"/>
      <c r="C6596" s="14"/>
      <c r="G6596" s="10"/>
    </row>
    <row r="6597">
      <c r="A6597" s="13"/>
      <c r="B6597" s="13"/>
      <c r="G6597" s="10"/>
    </row>
    <row r="6598">
      <c r="A6598" s="13"/>
      <c r="B6598" s="13"/>
      <c r="G6598" s="10"/>
    </row>
    <row r="6599">
      <c r="A6599" s="6"/>
      <c r="B6599" s="6"/>
      <c r="C6599" s="14"/>
      <c r="G6599" s="10"/>
    </row>
    <row r="6600">
      <c r="A6600" s="13"/>
      <c r="B6600" s="13"/>
      <c r="C6600" s="14"/>
      <c r="G6600" s="10"/>
    </row>
    <row r="6601">
      <c r="A6601" s="6"/>
      <c r="B6601" s="6"/>
      <c r="C6601" s="14"/>
      <c r="G6601" s="10"/>
    </row>
    <row r="6602">
      <c r="A6602" s="6"/>
      <c r="B6602" s="6"/>
      <c r="C6602" s="8"/>
      <c r="G6602" s="10"/>
    </row>
    <row r="6603">
      <c r="A6603" s="6"/>
      <c r="B6603" s="6"/>
      <c r="G6603" s="10"/>
    </row>
    <row r="6604">
      <c r="A6604" s="6"/>
      <c r="B6604" s="6"/>
      <c r="G6604" s="10"/>
    </row>
    <row r="6605">
      <c r="A6605" s="6"/>
      <c r="B6605" s="6"/>
      <c r="G6605" s="10"/>
    </row>
    <row r="6606">
      <c r="A6606" s="6"/>
      <c r="B6606" s="6"/>
      <c r="C6606" s="8"/>
      <c r="G6606" s="10"/>
    </row>
    <row r="6607">
      <c r="A6607" s="13"/>
      <c r="B6607" s="13"/>
      <c r="C6607" s="14"/>
      <c r="G6607" s="10"/>
    </row>
    <row r="6608">
      <c r="A6608" s="6"/>
      <c r="B6608" s="6"/>
      <c r="G6608" s="10"/>
    </row>
    <row r="6609">
      <c r="A6609" s="13"/>
      <c r="B6609" s="13"/>
      <c r="C6609" s="8"/>
      <c r="G6609" s="10"/>
    </row>
    <row r="6610">
      <c r="A6610" s="13"/>
      <c r="B6610" s="13"/>
      <c r="G6610" s="10"/>
    </row>
    <row r="6611">
      <c r="A6611" s="13"/>
      <c r="B6611" s="13"/>
      <c r="C6611" s="14"/>
      <c r="G6611" s="10"/>
    </row>
    <row r="6612">
      <c r="A6612" s="6"/>
      <c r="B6612" s="6"/>
      <c r="G6612" s="10"/>
    </row>
    <row r="6613">
      <c r="A6613" s="6"/>
      <c r="B6613" s="6"/>
      <c r="C6613" s="8"/>
      <c r="G6613" s="10"/>
    </row>
    <row r="6614">
      <c r="A6614" s="13"/>
      <c r="B6614" s="13"/>
      <c r="G6614" s="10"/>
    </row>
    <row r="6615">
      <c r="A6615" s="13"/>
      <c r="B6615" s="13"/>
      <c r="G6615" s="10"/>
    </row>
    <row r="6616">
      <c r="A6616" s="6"/>
      <c r="B6616" s="6"/>
      <c r="G6616" s="10"/>
    </row>
    <row r="6617">
      <c r="A6617" s="13"/>
      <c r="B6617" s="13"/>
      <c r="C6617" s="14"/>
      <c r="G6617" s="10"/>
    </row>
    <row r="6618">
      <c r="A6618" s="6"/>
      <c r="B6618" s="6"/>
      <c r="G6618" s="10"/>
    </row>
    <row r="6619">
      <c r="A6619" s="6"/>
      <c r="B6619" s="6"/>
      <c r="G6619" s="10"/>
    </row>
    <row r="6620">
      <c r="A6620" s="6"/>
      <c r="B6620" s="6"/>
      <c r="G6620" s="10"/>
    </row>
    <row r="6621">
      <c r="A6621" s="6"/>
      <c r="B6621" s="6"/>
      <c r="G6621" s="10"/>
    </row>
    <row r="6622">
      <c r="A6622" s="6"/>
      <c r="B6622" s="6"/>
      <c r="C6622" s="14"/>
      <c r="G6622" s="10"/>
    </row>
    <row r="6623">
      <c r="A6623" s="13"/>
      <c r="B6623" s="13"/>
      <c r="C6623" s="14"/>
      <c r="G6623" s="10"/>
    </row>
    <row r="6624">
      <c r="A6624" s="6"/>
      <c r="B6624" s="6"/>
      <c r="C6624" s="8"/>
      <c r="G6624" s="10"/>
    </row>
    <row r="6625">
      <c r="A6625" s="13"/>
      <c r="B6625" s="13"/>
      <c r="C6625" s="14"/>
      <c r="G6625" s="10"/>
    </row>
    <row r="6626">
      <c r="A6626" s="13"/>
      <c r="B6626" s="13"/>
      <c r="G6626" s="10"/>
    </row>
    <row r="6627">
      <c r="A6627" s="13"/>
      <c r="B6627" s="13"/>
      <c r="C6627" s="14"/>
      <c r="G6627" s="10"/>
    </row>
    <row r="6628">
      <c r="A6628" s="13"/>
      <c r="B6628" s="13"/>
      <c r="G6628" s="10"/>
    </row>
    <row r="6629">
      <c r="A6629" s="13"/>
      <c r="B6629" s="13"/>
      <c r="C6629" s="14"/>
      <c r="G6629" s="10"/>
    </row>
    <row r="6630">
      <c r="A6630" s="13"/>
      <c r="B6630" s="13"/>
      <c r="C6630" s="14"/>
      <c r="G6630" s="10"/>
    </row>
    <row r="6631">
      <c r="A6631" s="13"/>
      <c r="B6631" s="13"/>
      <c r="G6631" s="10"/>
    </row>
    <row r="6632">
      <c r="A6632" s="13"/>
      <c r="B6632" s="13"/>
      <c r="G6632" s="10"/>
    </row>
    <row r="6633">
      <c r="A6633" s="13"/>
      <c r="B6633" s="13"/>
      <c r="G6633" s="10"/>
    </row>
    <row r="6634">
      <c r="A6634" s="13"/>
      <c r="B6634" s="13"/>
      <c r="G6634" s="10"/>
    </row>
    <row r="6635">
      <c r="A6635" s="13"/>
      <c r="B6635" s="13"/>
      <c r="C6635" s="14"/>
      <c r="G6635" s="10"/>
    </row>
    <row r="6636">
      <c r="A6636" s="6"/>
      <c r="B6636" s="6"/>
      <c r="G6636" s="10"/>
    </row>
    <row r="6637">
      <c r="A6637" s="6"/>
      <c r="B6637" s="6"/>
      <c r="G6637" s="10"/>
    </row>
    <row r="6638">
      <c r="A6638" s="6"/>
      <c r="B6638" s="6"/>
      <c r="G6638" s="10"/>
    </row>
    <row r="6639">
      <c r="A6639" s="13"/>
      <c r="B6639" s="13"/>
      <c r="C6639" s="14"/>
      <c r="G6639" s="10"/>
    </row>
    <row r="6640">
      <c r="A6640" s="13"/>
      <c r="B6640" s="13"/>
      <c r="C6640" s="14"/>
      <c r="G6640" s="10"/>
    </row>
    <row r="6641">
      <c r="A6641" s="6"/>
      <c r="B6641" s="6"/>
      <c r="C6641" s="8"/>
      <c r="G6641" s="10"/>
    </row>
    <row r="6642">
      <c r="A6642" s="6"/>
      <c r="B6642" s="6"/>
      <c r="C6642" s="8"/>
      <c r="G6642" s="10"/>
    </row>
    <row r="6643">
      <c r="A6643" s="6"/>
      <c r="B6643" s="6"/>
      <c r="G6643" s="10"/>
    </row>
    <row r="6644">
      <c r="A6644" s="6"/>
      <c r="B6644" s="6"/>
      <c r="G6644" s="10"/>
    </row>
    <row r="6645">
      <c r="A6645" s="6"/>
      <c r="B6645" s="6"/>
      <c r="G6645" s="10"/>
    </row>
    <row r="6646">
      <c r="A6646" s="6"/>
      <c r="B6646" s="6"/>
      <c r="C6646" s="14"/>
      <c r="G6646" s="10"/>
    </row>
    <row r="6647">
      <c r="A6647" s="6"/>
      <c r="B6647" s="6"/>
      <c r="C6647" s="14"/>
      <c r="G6647" s="10"/>
    </row>
    <row r="6648">
      <c r="A6648" s="6"/>
      <c r="B6648" s="6"/>
      <c r="C6648" s="14"/>
      <c r="G6648" s="10"/>
    </row>
    <row r="6649">
      <c r="A6649" s="6"/>
      <c r="B6649" s="6"/>
      <c r="C6649" s="14"/>
      <c r="G6649" s="10"/>
    </row>
    <row r="6650">
      <c r="A6650" s="6"/>
      <c r="B6650" s="6"/>
      <c r="G6650" s="10"/>
    </row>
    <row r="6651">
      <c r="A6651" s="6"/>
      <c r="B6651" s="6"/>
      <c r="C6651" s="14"/>
      <c r="G6651" s="10"/>
    </row>
    <row r="6652">
      <c r="A6652" s="6"/>
      <c r="B6652" s="6"/>
      <c r="C6652" s="14"/>
      <c r="G6652" s="10"/>
    </row>
    <row r="6653">
      <c r="A6653" s="6"/>
      <c r="B6653" s="6"/>
      <c r="C6653" s="14"/>
      <c r="G6653" s="10"/>
    </row>
    <row r="6654">
      <c r="A6654" s="6"/>
      <c r="B6654" s="6"/>
      <c r="G6654" s="10"/>
    </row>
    <row r="6655">
      <c r="A6655" s="6"/>
      <c r="B6655" s="6"/>
      <c r="C6655" s="14"/>
      <c r="G6655" s="10"/>
    </row>
    <row r="6656">
      <c r="A6656" s="6"/>
      <c r="B6656" s="6"/>
      <c r="C6656" s="14"/>
      <c r="G6656" s="10"/>
    </row>
    <row r="6657">
      <c r="A6657" s="6"/>
      <c r="B6657" s="6"/>
      <c r="G6657" s="10"/>
    </row>
    <row r="6658">
      <c r="A6658" s="6"/>
      <c r="B6658" s="6"/>
      <c r="G6658" s="10"/>
    </row>
    <row r="6659">
      <c r="A6659" s="6"/>
      <c r="B6659" s="6"/>
      <c r="C6659" s="14"/>
      <c r="G6659" s="10"/>
    </row>
    <row r="6660">
      <c r="A6660" s="6"/>
      <c r="B6660" s="6"/>
      <c r="C6660" s="14"/>
      <c r="G6660" s="10"/>
    </row>
    <row r="6661">
      <c r="A6661" s="6"/>
      <c r="B6661" s="6"/>
      <c r="C6661" s="14"/>
      <c r="G6661" s="10"/>
    </row>
    <row r="6662">
      <c r="A6662" s="6"/>
      <c r="B6662" s="6"/>
      <c r="G6662" s="10"/>
    </row>
    <row r="6663">
      <c r="A6663" s="6"/>
      <c r="B6663" s="6"/>
      <c r="C6663" s="14"/>
      <c r="G6663" s="10"/>
    </row>
    <row r="6664">
      <c r="A6664" s="6"/>
      <c r="B6664" s="6"/>
      <c r="C6664" s="14"/>
      <c r="G6664" s="10"/>
    </row>
    <row r="6665">
      <c r="A6665" s="6"/>
      <c r="B6665" s="6"/>
      <c r="C6665" s="14"/>
      <c r="G6665" s="10"/>
    </row>
    <row r="6666">
      <c r="A6666" s="6"/>
      <c r="B6666" s="6"/>
      <c r="C6666" s="14"/>
      <c r="G6666" s="10"/>
    </row>
    <row r="6667">
      <c r="A6667" s="6"/>
      <c r="B6667" s="6"/>
      <c r="C6667" s="14"/>
      <c r="G6667" s="10"/>
    </row>
    <row r="6668">
      <c r="A6668" s="6"/>
      <c r="B6668" s="6"/>
      <c r="C6668" s="14"/>
      <c r="G6668" s="10"/>
    </row>
    <row r="6669">
      <c r="A6669" s="6"/>
      <c r="B6669" s="6"/>
      <c r="G6669" s="10"/>
    </row>
    <row r="6670">
      <c r="A6670" s="6"/>
      <c r="B6670" s="6"/>
      <c r="G6670" s="10"/>
    </row>
    <row r="6671">
      <c r="A6671" s="6"/>
      <c r="B6671" s="6"/>
      <c r="C6671" s="14"/>
      <c r="G6671" s="10"/>
    </row>
    <row r="6672">
      <c r="A6672" s="6"/>
      <c r="B6672" s="6"/>
      <c r="G6672" s="10"/>
    </row>
    <row r="6673">
      <c r="A6673" s="6"/>
      <c r="B6673" s="6"/>
      <c r="C6673" s="14"/>
      <c r="G6673" s="10"/>
    </row>
    <row r="6674">
      <c r="A6674" s="6"/>
      <c r="B6674" s="6"/>
      <c r="C6674" s="14"/>
      <c r="G6674" s="10"/>
    </row>
    <row r="6675">
      <c r="A6675" s="6"/>
      <c r="B6675" s="6"/>
      <c r="G6675" s="10"/>
    </row>
    <row r="6676">
      <c r="A6676" s="6"/>
      <c r="B6676" s="6"/>
      <c r="C6676" s="14"/>
      <c r="G6676" s="10"/>
    </row>
    <row r="6677">
      <c r="A6677" s="6"/>
      <c r="B6677" s="6"/>
      <c r="G6677" s="10"/>
    </row>
    <row r="6678">
      <c r="A6678" s="6"/>
      <c r="B6678" s="6"/>
      <c r="C6678" s="14"/>
      <c r="G6678" s="10"/>
    </row>
    <row r="6679">
      <c r="A6679" s="6"/>
      <c r="B6679" s="6"/>
      <c r="G6679" s="10"/>
    </row>
    <row r="6680">
      <c r="A6680" s="6"/>
      <c r="B6680" s="6"/>
      <c r="G6680" s="10"/>
    </row>
    <row r="6681">
      <c r="A6681" s="6"/>
      <c r="B6681" s="6"/>
      <c r="C6681" s="14"/>
      <c r="G6681" s="10"/>
    </row>
    <row r="6682">
      <c r="A6682" s="6"/>
      <c r="B6682" s="6"/>
      <c r="C6682" s="14"/>
      <c r="G6682" s="10"/>
    </row>
    <row r="6683">
      <c r="A6683" s="6"/>
      <c r="B6683" s="6"/>
      <c r="C6683" s="14"/>
      <c r="G6683" s="10"/>
    </row>
    <row r="6684">
      <c r="A6684" s="6"/>
      <c r="B6684" s="6"/>
      <c r="G6684" s="10"/>
    </row>
    <row r="6685">
      <c r="A6685" s="6"/>
      <c r="B6685" s="6"/>
      <c r="C6685" s="14"/>
      <c r="G6685" s="10"/>
    </row>
    <row r="6686">
      <c r="A6686" s="6"/>
      <c r="B6686" s="6"/>
      <c r="C6686" s="14"/>
      <c r="G6686" s="10"/>
    </row>
    <row r="6687">
      <c r="A6687" s="6"/>
      <c r="B6687" s="6"/>
      <c r="C6687" s="14"/>
      <c r="G6687" s="10"/>
    </row>
    <row r="6688">
      <c r="A6688" s="6"/>
      <c r="B6688" s="6"/>
      <c r="C6688" s="14"/>
      <c r="G6688" s="10"/>
    </row>
    <row r="6689">
      <c r="A6689" s="6"/>
      <c r="B6689" s="6"/>
      <c r="G6689" s="10"/>
    </row>
    <row r="6690">
      <c r="A6690" s="6"/>
      <c r="B6690" s="6"/>
      <c r="C6690" s="14"/>
      <c r="G6690" s="10"/>
    </row>
    <row r="6691">
      <c r="A6691" s="6"/>
      <c r="B6691" s="6"/>
      <c r="G6691" s="10"/>
    </row>
    <row r="6692">
      <c r="A6692" s="6"/>
      <c r="B6692" s="6"/>
      <c r="G6692" s="10"/>
    </row>
    <row r="6693">
      <c r="A6693" s="6"/>
      <c r="B6693" s="6"/>
      <c r="G6693" s="10"/>
    </row>
    <row r="6694">
      <c r="A6694" s="6"/>
      <c r="B6694" s="6"/>
      <c r="C6694" s="14"/>
      <c r="G6694" s="10"/>
    </row>
    <row r="6695">
      <c r="A6695" s="6"/>
      <c r="B6695" s="6"/>
      <c r="C6695" s="14"/>
      <c r="G6695" s="10"/>
    </row>
    <row r="6696">
      <c r="A6696" s="6"/>
      <c r="B6696" s="6"/>
      <c r="C6696" s="14"/>
      <c r="G6696" s="10"/>
    </row>
    <row r="6697">
      <c r="A6697" s="6"/>
      <c r="B6697" s="6"/>
      <c r="C6697" s="14"/>
      <c r="G6697" s="10"/>
    </row>
    <row r="6698">
      <c r="A6698" s="6"/>
      <c r="B6698" s="6"/>
      <c r="G6698" s="10"/>
    </row>
    <row r="6699">
      <c r="A6699" s="6"/>
      <c r="B6699" s="6"/>
      <c r="G6699" s="10"/>
    </row>
    <row r="6700">
      <c r="A6700" s="6"/>
      <c r="B6700" s="6"/>
      <c r="G6700" s="10"/>
    </row>
    <row r="6701">
      <c r="A6701" s="6"/>
      <c r="B6701" s="6"/>
      <c r="G6701" s="10"/>
    </row>
    <row r="6702">
      <c r="A6702" s="6"/>
      <c r="B6702" s="6"/>
      <c r="C6702" s="14"/>
      <c r="G6702" s="10"/>
    </row>
    <row r="6703">
      <c r="A6703" s="6"/>
      <c r="B6703" s="6"/>
      <c r="C6703" s="14"/>
      <c r="G6703" s="10"/>
    </row>
    <row r="6704">
      <c r="A6704" s="6"/>
      <c r="B6704" s="6"/>
      <c r="C6704" s="14"/>
      <c r="G6704" s="10"/>
    </row>
    <row r="6705">
      <c r="A6705" s="6"/>
      <c r="B6705" s="6"/>
      <c r="G6705" s="10"/>
    </row>
    <row r="6706">
      <c r="A6706" s="6"/>
      <c r="B6706" s="6"/>
      <c r="G6706" s="10"/>
    </row>
    <row r="6707">
      <c r="A6707" s="6"/>
      <c r="B6707" s="6"/>
      <c r="C6707" s="14"/>
      <c r="G6707" s="10"/>
    </row>
    <row r="6708">
      <c r="A6708" s="6"/>
      <c r="B6708" s="6"/>
      <c r="C6708" s="14"/>
      <c r="G6708" s="10"/>
    </row>
    <row r="6709">
      <c r="A6709" s="6"/>
      <c r="B6709" s="6"/>
      <c r="C6709" s="14"/>
      <c r="G6709" s="10"/>
    </row>
    <row r="6710">
      <c r="A6710" s="6"/>
      <c r="B6710" s="6"/>
      <c r="C6710" s="14"/>
      <c r="G6710" s="10"/>
    </row>
    <row r="6711">
      <c r="A6711" s="6"/>
      <c r="B6711" s="6"/>
      <c r="C6711" s="14"/>
      <c r="G6711" s="10"/>
    </row>
    <row r="6712">
      <c r="A6712" s="6"/>
      <c r="B6712" s="6"/>
      <c r="C6712" s="14"/>
      <c r="G6712" s="10"/>
    </row>
    <row r="6713">
      <c r="A6713" s="6"/>
      <c r="B6713" s="6"/>
      <c r="G6713" s="10"/>
    </row>
    <row r="6714">
      <c r="A6714" s="6"/>
      <c r="B6714" s="6"/>
      <c r="C6714" s="14"/>
      <c r="G6714" s="10"/>
    </row>
    <row r="6715">
      <c r="A6715" s="6"/>
      <c r="B6715" s="6"/>
      <c r="G6715" s="10"/>
    </row>
    <row r="6716">
      <c r="A6716" s="6"/>
      <c r="B6716" s="6"/>
      <c r="C6716" s="14"/>
      <c r="G6716" s="10"/>
    </row>
    <row r="6717">
      <c r="A6717" s="6"/>
      <c r="B6717" s="6"/>
      <c r="G6717" s="10"/>
    </row>
    <row r="6718">
      <c r="A6718" s="6"/>
      <c r="B6718" s="6"/>
      <c r="C6718" s="14"/>
      <c r="G6718" s="10"/>
    </row>
    <row r="6719">
      <c r="A6719" s="6"/>
      <c r="B6719" s="6"/>
      <c r="C6719" s="14"/>
      <c r="G6719" s="10"/>
    </row>
    <row r="6720">
      <c r="A6720" s="6"/>
      <c r="B6720" s="6"/>
      <c r="G6720" s="10"/>
    </row>
    <row r="6721">
      <c r="A6721" s="6"/>
      <c r="B6721" s="6"/>
      <c r="C6721" s="14"/>
      <c r="G6721" s="10"/>
    </row>
    <row r="6722">
      <c r="A6722" s="6"/>
      <c r="B6722" s="6"/>
      <c r="G6722" s="10"/>
    </row>
    <row r="6723">
      <c r="A6723" s="6"/>
      <c r="B6723" s="6"/>
      <c r="G6723" s="10"/>
    </row>
    <row r="6724">
      <c r="A6724" s="6"/>
      <c r="B6724" s="6"/>
      <c r="C6724" s="14"/>
      <c r="G6724" s="10"/>
    </row>
    <row r="6725">
      <c r="A6725" s="6"/>
      <c r="B6725" s="6"/>
      <c r="C6725" s="14"/>
      <c r="G6725" s="10"/>
    </row>
    <row r="6726">
      <c r="A6726" s="6"/>
      <c r="B6726" s="6"/>
      <c r="C6726" s="14"/>
      <c r="G6726" s="10"/>
    </row>
    <row r="6727">
      <c r="A6727" s="6"/>
      <c r="B6727" s="6"/>
      <c r="G6727" s="10"/>
    </row>
    <row r="6728">
      <c r="A6728" s="6"/>
      <c r="B6728" s="6"/>
      <c r="C6728" s="14"/>
      <c r="G6728" s="10"/>
    </row>
    <row r="6729">
      <c r="A6729" s="6"/>
      <c r="B6729" s="6"/>
      <c r="C6729" s="14"/>
      <c r="G6729" s="10"/>
    </row>
    <row r="6730">
      <c r="A6730" s="6"/>
      <c r="B6730" s="6"/>
      <c r="C6730" s="14"/>
      <c r="G6730" s="10"/>
    </row>
    <row r="6731">
      <c r="A6731" s="6"/>
      <c r="B6731" s="6"/>
      <c r="C6731" s="14"/>
      <c r="G6731" s="10"/>
    </row>
    <row r="6732">
      <c r="A6732" s="6"/>
      <c r="B6732" s="6"/>
      <c r="G6732" s="10"/>
    </row>
    <row r="6733">
      <c r="A6733" s="6"/>
      <c r="B6733" s="6"/>
      <c r="G6733" s="10"/>
    </row>
    <row r="6734">
      <c r="A6734" s="6"/>
      <c r="B6734" s="6"/>
      <c r="C6734" s="14"/>
      <c r="G6734" s="10"/>
    </row>
    <row r="6735">
      <c r="A6735" s="6"/>
      <c r="B6735" s="6"/>
      <c r="G6735" s="10"/>
    </row>
    <row r="6736">
      <c r="A6736" s="6"/>
      <c r="B6736" s="6"/>
      <c r="C6736" s="14"/>
      <c r="G6736" s="10"/>
    </row>
    <row r="6737">
      <c r="A6737" s="6"/>
      <c r="B6737" s="6"/>
      <c r="C6737" s="14"/>
      <c r="G6737" s="10"/>
    </row>
    <row r="6738">
      <c r="A6738" s="6"/>
      <c r="B6738" s="6"/>
      <c r="C6738" s="14"/>
      <c r="G6738" s="10"/>
    </row>
    <row r="6739">
      <c r="A6739" s="6"/>
      <c r="B6739" s="6"/>
      <c r="C6739" s="14"/>
      <c r="G6739" s="10"/>
    </row>
    <row r="6740">
      <c r="A6740" s="6"/>
      <c r="B6740" s="6"/>
      <c r="G6740" s="10"/>
    </row>
    <row r="6741">
      <c r="A6741" s="6"/>
      <c r="B6741" s="6"/>
      <c r="G6741" s="10"/>
    </row>
    <row r="6742">
      <c r="A6742" s="6"/>
      <c r="B6742" s="6"/>
      <c r="C6742" s="14"/>
      <c r="G6742" s="10"/>
    </row>
    <row r="6743">
      <c r="A6743" s="6"/>
      <c r="B6743" s="6"/>
      <c r="C6743" s="14"/>
      <c r="G6743" s="10"/>
    </row>
    <row r="6744">
      <c r="A6744" s="6"/>
      <c r="B6744" s="6"/>
      <c r="C6744" s="14"/>
      <c r="G6744" s="10"/>
    </row>
    <row r="6745">
      <c r="A6745" s="6"/>
      <c r="B6745" s="6"/>
      <c r="G6745" s="10"/>
    </row>
    <row r="6746">
      <c r="A6746" s="6"/>
      <c r="B6746" s="6"/>
      <c r="C6746" s="14"/>
      <c r="G6746" s="10"/>
    </row>
    <row r="6747">
      <c r="A6747" s="6"/>
      <c r="B6747" s="6"/>
      <c r="C6747" s="14"/>
      <c r="G6747" s="10"/>
    </row>
    <row r="6748">
      <c r="A6748" s="6"/>
      <c r="B6748" s="6"/>
      <c r="G6748" s="10"/>
    </row>
    <row r="6749">
      <c r="A6749" s="6"/>
      <c r="B6749" s="6"/>
      <c r="C6749" s="14"/>
      <c r="G6749" s="10"/>
    </row>
    <row r="6750">
      <c r="A6750" s="6"/>
      <c r="B6750" s="6"/>
      <c r="C6750" s="14"/>
      <c r="G6750" s="10"/>
    </row>
    <row r="6751">
      <c r="A6751" s="6"/>
      <c r="B6751" s="6"/>
      <c r="G6751" s="10"/>
    </row>
    <row r="6752">
      <c r="A6752" s="6"/>
      <c r="B6752" s="6"/>
      <c r="G6752" s="10"/>
    </row>
    <row r="6753">
      <c r="A6753" s="6"/>
      <c r="B6753" s="6"/>
      <c r="G6753" s="10"/>
    </row>
    <row r="6754">
      <c r="A6754" s="6"/>
      <c r="B6754" s="6"/>
      <c r="G6754" s="10"/>
    </row>
    <row r="6755">
      <c r="A6755" s="6"/>
      <c r="B6755" s="6"/>
      <c r="G6755" s="10"/>
    </row>
    <row r="6756">
      <c r="A6756" s="6"/>
      <c r="B6756" s="6"/>
      <c r="C6756" s="14"/>
      <c r="G6756" s="10"/>
    </row>
    <row r="6757">
      <c r="A6757" s="6"/>
      <c r="B6757" s="6"/>
      <c r="G6757" s="10"/>
    </row>
    <row r="6758">
      <c r="A6758" s="6"/>
      <c r="B6758" s="6"/>
      <c r="C6758" s="14"/>
      <c r="G6758" s="10"/>
    </row>
    <row r="6759">
      <c r="A6759" s="6"/>
      <c r="B6759" s="6"/>
      <c r="C6759" s="14"/>
      <c r="G6759" s="10"/>
    </row>
    <row r="6760">
      <c r="A6760" s="6"/>
      <c r="B6760" s="6"/>
      <c r="G6760" s="10"/>
    </row>
    <row r="6761">
      <c r="A6761" s="6"/>
      <c r="B6761" s="6"/>
      <c r="C6761" s="14"/>
      <c r="G6761" s="10"/>
    </row>
    <row r="6762">
      <c r="A6762" s="6"/>
      <c r="B6762" s="6"/>
      <c r="C6762" s="14"/>
      <c r="G6762" s="10"/>
    </row>
    <row r="6763">
      <c r="A6763" s="6"/>
      <c r="B6763" s="6"/>
      <c r="G6763" s="10"/>
    </row>
    <row r="6764">
      <c r="A6764" s="13"/>
      <c r="B6764" s="13"/>
      <c r="G6764" s="10"/>
    </row>
    <row r="6765">
      <c r="A6765" s="13"/>
      <c r="B6765" s="13"/>
      <c r="C6765" s="14"/>
      <c r="G6765" s="10"/>
    </row>
    <row r="6766">
      <c r="A6766" s="13"/>
      <c r="B6766" s="13"/>
      <c r="C6766" s="14"/>
      <c r="G6766" s="10"/>
    </row>
    <row r="6767">
      <c r="A6767" s="13"/>
      <c r="B6767" s="13"/>
      <c r="C6767" s="14"/>
      <c r="G6767" s="10"/>
    </row>
    <row r="6768">
      <c r="A6768" s="13"/>
      <c r="B6768" s="13"/>
      <c r="C6768" s="14"/>
      <c r="G6768" s="10"/>
    </row>
    <row r="6769">
      <c r="A6769" s="13"/>
      <c r="B6769" s="13"/>
      <c r="G6769" s="10"/>
    </row>
    <row r="6770">
      <c r="A6770" s="13"/>
      <c r="B6770" s="13"/>
      <c r="G6770" s="10"/>
    </row>
    <row r="6771">
      <c r="A6771" s="13"/>
      <c r="B6771" s="13"/>
      <c r="C6771" s="14"/>
      <c r="G6771" s="10"/>
    </row>
    <row r="6772">
      <c r="A6772" s="13"/>
      <c r="B6772" s="13"/>
      <c r="C6772" s="14"/>
      <c r="G6772" s="10"/>
    </row>
    <row r="6773">
      <c r="A6773" s="13"/>
      <c r="B6773" s="13"/>
      <c r="C6773" s="14"/>
      <c r="G6773" s="10"/>
    </row>
    <row r="6774">
      <c r="A6774" s="13"/>
      <c r="B6774" s="13"/>
      <c r="G6774" s="10"/>
    </row>
    <row r="6775">
      <c r="A6775" s="13"/>
      <c r="B6775" s="13"/>
      <c r="C6775" s="14"/>
      <c r="G6775" s="10"/>
    </row>
    <row r="6776">
      <c r="A6776" s="13"/>
      <c r="B6776" s="13"/>
      <c r="C6776" s="14"/>
      <c r="G6776" s="10"/>
    </row>
    <row r="6777">
      <c r="A6777" s="13"/>
      <c r="B6777" s="13"/>
      <c r="G6777" s="10"/>
    </row>
    <row r="6778">
      <c r="A6778" s="13"/>
      <c r="B6778" s="13"/>
      <c r="G6778" s="10"/>
    </row>
    <row r="6779">
      <c r="A6779" s="13"/>
      <c r="B6779" s="13"/>
      <c r="C6779" s="14"/>
      <c r="G6779" s="10"/>
    </row>
    <row r="6780">
      <c r="A6780" s="13"/>
      <c r="B6780" s="13"/>
      <c r="C6780" s="14"/>
      <c r="G6780" s="10"/>
    </row>
    <row r="6781">
      <c r="A6781" s="13"/>
      <c r="B6781" s="13"/>
      <c r="C6781" s="14"/>
      <c r="G6781" s="10"/>
    </row>
    <row r="6782">
      <c r="A6782" s="13"/>
      <c r="B6782" s="13"/>
      <c r="G6782" s="10"/>
    </row>
    <row r="6783">
      <c r="A6783" s="13"/>
      <c r="B6783" s="13"/>
      <c r="C6783" s="14"/>
      <c r="G6783" s="10"/>
    </row>
    <row r="6784">
      <c r="A6784" s="13"/>
      <c r="B6784" s="13"/>
      <c r="C6784" s="14"/>
      <c r="G6784" s="10"/>
    </row>
    <row r="6785">
      <c r="A6785" s="13"/>
      <c r="B6785" s="13"/>
      <c r="C6785" s="14"/>
      <c r="G6785" s="10"/>
    </row>
    <row r="6786">
      <c r="A6786" s="13"/>
      <c r="B6786" s="13"/>
      <c r="C6786" s="14"/>
      <c r="G6786" s="10"/>
    </row>
    <row r="6787">
      <c r="A6787" s="13"/>
      <c r="B6787" s="13"/>
      <c r="C6787" s="14"/>
      <c r="G6787" s="10"/>
    </row>
    <row r="6788">
      <c r="A6788" s="13"/>
      <c r="B6788" s="13"/>
      <c r="C6788" s="14"/>
      <c r="G6788" s="10"/>
    </row>
    <row r="6789">
      <c r="A6789" s="13"/>
      <c r="B6789" s="13"/>
      <c r="G6789" s="10"/>
    </row>
    <row r="6790">
      <c r="A6790" s="13"/>
      <c r="B6790" s="13"/>
      <c r="G6790" s="10"/>
    </row>
    <row r="6791">
      <c r="A6791" s="13"/>
      <c r="B6791" s="13"/>
      <c r="C6791" s="14"/>
      <c r="G6791" s="10"/>
    </row>
    <row r="6792">
      <c r="A6792" s="13"/>
      <c r="B6792" s="13"/>
      <c r="G6792" s="10"/>
    </row>
    <row r="6793">
      <c r="A6793" s="13"/>
      <c r="B6793" s="13"/>
      <c r="C6793" s="14"/>
      <c r="G6793" s="10"/>
    </row>
    <row r="6794">
      <c r="A6794" s="13"/>
      <c r="B6794" s="13"/>
      <c r="G6794" s="10"/>
    </row>
    <row r="6795">
      <c r="A6795" s="13"/>
      <c r="B6795" s="13"/>
      <c r="G6795" s="10"/>
    </row>
    <row r="6796">
      <c r="A6796" s="13"/>
      <c r="B6796" s="13"/>
      <c r="C6796" s="14"/>
      <c r="G6796" s="10"/>
    </row>
    <row r="6797">
      <c r="A6797" s="13"/>
      <c r="B6797" s="13"/>
      <c r="G6797" s="10"/>
    </row>
    <row r="6798">
      <c r="A6798" s="13"/>
      <c r="B6798" s="13"/>
      <c r="C6798" s="14"/>
      <c r="G6798" s="10"/>
    </row>
    <row r="6799">
      <c r="A6799" s="13"/>
      <c r="B6799" s="13"/>
      <c r="G6799" s="10"/>
    </row>
    <row r="6800">
      <c r="A6800" s="13"/>
      <c r="B6800" s="13"/>
      <c r="G6800" s="10"/>
    </row>
    <row r="6801">
      <c r="A6801" s="13"/>
      <c r="B6801" s="13"/>
      <c r="C6801" s="14"/>
      <c r="G6801" s="10"/>
    </row>
    <row r="6802">
      <c r="A6802" s="13"/>
      <c r="B6802" s="13"/>
      <c r="C6802" s="14"/>
      <c r="G6802" s="10"/>
    </row>
    <row r="6803">
      <c r="A6803" s="13"/>
      <c r="B6803" s="13"/>
      <c r="C6803" s="14"/>
      <c r="G6803" s="10"/>
    </row>
    <row r="6804">
      <c r="A6804" s="13"/>
      <c r="B6804" s="13"/>
      <c r="G6804" s="10"/>
    </row>
    <row r="6805">
      <c r="A6805" s="13"/>
      <c r="B6805" s="13"/>
      <c r="C6805" s="14"/>
      <c r="G6805" s="10"/>
    </row>
    <row r="6806">
      <c r="A6806" s="13"/>
      <c r="B6806" s="13"/>
      <c r="C6806" s="14"/>
      <c r="G6806" s="10"/>
    </row>
    <row r="6807">
      <c r="A6807" s="13"/>
      <c r="B6807" s="13"/>
      <c r="C6807" s="14"/>
      <c r="G6807" s="10"/>
    </row>
    <row r="6808">
      <c r="A6808" s="13"/>
      <c r="B6808" s="13"/>
      <c r="C6808" s="14"/>
      <c r="G6808" s="10"/>
    </row>
    <row r="6809">
      <c r="A6809" s="13"/>
      <c r="B6809" s="13"/>
      <c r="G6809" s="10"/>
    </row>
    <row r="6810">
      <c r="A6810" s="13"/>
      <c r="B6810" s="13"/>
      <c r="C6810" s="14"/>
      <c r="G6810" s="10"/>
    </row>
    <row r="6811">
      <c r="A6811" s="13"/>
      <c r="B6811" s="13"/>
      <c r="G6811" s="10"/>
    </row>
    <row r="6812">
      <c r="A6812" s="13"/>
      <c r="B6812" s="13"/>
      <c r="G6812" s="10"/>
    </row>
    <row r="6813">
      <c r="A6813" s="13"/>
      <c r="B6813" s="13"/>
      <c r="G6813" s="10"/>
    </row>
    <row r="6814">
      <c r="A6814" s="13"/>
      <c r="B6814" s="13"/>
      <c r="C6814" s="14"/>
      <c r="G6814" s="10"/>
    </row>
    <row r="6815">
      <c r="A6815" s="13"/>
      <c r="B6815" s="13"/>
      <c r="C6815" s="14"/>
      <c r="G6815" s="10"/>
    </row>
    <row r="6816">
      <c r="A6816" s="13"/>
      <c r="B6816" s="13"/>
      <c r="C6816" s="14"/>
      <c r="G6816" s="10"/>
    </row>
    <row r="6817">
      <c r="A6817" s="13"/>
      <c r="B6817" s="13"/>
      <c r="C6817" s="14"/>
      <c r="G6817" s="10"/>
    </row>
    <row r="6818">
      <c r="A6818" s="13"/>
      <c r="B6818" s="13"/>
      <c r="G6818" s="10"/>
    </row>
    <row r="6819">
      <c r="A6819" s="13"/>
      <c r="B6819" s="13"/>
      <c r="G6819" s="10"/>
    </row>
    <row r="6820">
      <c r="A6820" s="13"/>
      <c r="B6820" s="13"/>
      <c r="G6820" s="10"/>
    </row>
    <row r="6821">
      <c r="A6821" s="13"/>
      <c r="B6821" s="13"/>
      <c r="G6821" s="10"/>
    </row>
    <row r="6822">
      <c r="A6822" s="13"/>
      <c r="B6822" s="13"/>
      <c r="C6822" s="14"/>
      <c r="G6822" s="10"/>
    </row>
    <row r="6823">
      <c r="A6823" s="13"/>
      <c r="B6823" s="13"/>
      <c r="G6823" s="10"/>
    </row>
    <row r="6824">
      <c r="A6824" s="13"/>
      <c r="B6824" s="13"/>
      <c r="C6824" s="14"/>
      <c r="G6824" s="10"/>
    </row>
    <row r="6825">
      <c r="A6825" s="13"/>
      <c r="B6825" s="13"/>
      <c r="G6825" s="10"/>
    </row>
    <row r="6826">
      <c r="A6826" s="13"/>
      <c r="B6826" s="13"/>
      <c r="G6826" s="10"/>
    </row>
    <row r="6827">
      <c r="A6827" s="13"/>
      <c r="B6827" s="13"/>
      <c r="C6827" s="14"/>
      <c r="G6827" s="10"/>
    </row>
    <row r="6828">
      <c r="A6828" s="13"/>
      <c r="B6828" s="13"/>
      <c r="C6828" s="14"/>
      <c r="G6828" s="10"/>
    </row>
    <row r="6829">
      <c r="A6829" s="13"/>
      <c r="B6829" s="13"/>
      <c r="C6829" s="14"/>
      <c r="G6829" s="10"/>
    </row>
    <row r="6830">
      <c r="A6830" s="13"/>
      <c r="B6830" s="13"/>
      <c r="C6830" s="14"/>
      <c r="G6830" s="10"/>
    </row>
    <row r="6831">
      <c r="A6831" s="13"/>
      <c r="B6831" s="13"/>
      <c r="C6831" s="14"/>
      <c r="G6831" s="10"/>
    </row>
    <row r="6832">
      <c r="A6832" s="13"/>
      <c r="B6832" s="13"/>
      <c r="C6832" s="14"/>
      <c r="G6832" s="10"/>
    </row>
    <row r="6833">
      <c r="A6833" s="13"/>
      <c r="B6833" s="13"/>
      <c r="G6833" s="10"/>
    </row>
    <row r="6834">
      <c r="A6834" s="13"/>
      <c r="B6834" s="13"/>
      <c r="C6834" s="14"/>
      <c r="G6834" s="10"/>
    </row>
    <row r="6835">
      <c r="A6835" s="13"/>
      <c r="B6835" s="13"/>
      <c r="G6835" s="10"/>
    </row>
    <row r="6836">
      <c r="A6836" s="13"/>
      <c r="B6836" s="13"/>
      <c r="G6836" s="10"/>
    </row>
    <row r="6837">
      <c r="A6837" s="13"/>
      <c r="B6837" s="13"/>
      <c r="G6837" s="10"/>
    </row>
    <row r="6838">
      <c r="A6838" s="13"/>
      <c r="B6838" s="13"/>
      <c r="C6838" s="14"/>
      <c r="G6838" s="10"/>
    </row>
    <row r="6839">
      <c r="A6839" s="13"/>
      <c r="B6839" s="13"/>
      <c r="C6839" s="14"/>
      <c r="G6839" s="10"/>
    </row>
    <row r="6840">
      <c r="A6840" s="13"/>
      <c r="B6840" s="13"/>
      <c r="G6840" s="10"/>
    </row>
    <row r="6841">
      <c r="A6841" s="13"/>
      <c r="B6841" s="13"/>
      <c r="G6841" s="10"/>
    </row>
    <row r="6842">
      <c r="A6842" s="13"/>
      <c r="B6842" s="13"/>
      <c r="G6842" s="10"/>
    </row>
    <row r="6843">
      <c r="A6843" s="13"/>
      <c r="B6843" s="13"/>
      <c r="G6843" s="10"/>
    </row>
    <row r="6844">
      <c r="A6844" s="13"/>
      <c r="B6844" s="13"/>
      <c r="C6844" s="14"/>
      <c r="G6844" s="10"/>
    </row>
    <row r="6845">
      <c r="A6845" s="13"/>
      <c r="B6845" s="13"/>
      <c r="C6845" s="14"/>
      <c r="G6845" s="10"/>
    </row>
    <row r="6846">
      <c r="A6846" s="13"/>
      <c r="B6846" s="13"/>
      <c r="C6846" s="14"/>
      <c r="G6846" s="10"/>
    </row>
    <row r="6847">
      <c r="A6847" s="13"/>
      <c r="B6847" s="13"/>
      <c r="G6847" s="10"/>
    </row>
    <row r="6848">
      <c r="A6848" s="13"/>
      <c r="B6848" s="13"/>
      <c r="G6848" s="10"/>
    </row>
    <row r="6849">
      <c r="A6849" s="13"/>
      <c r="B6849" s="13"/>
      <c r="C6849" s="14"/>
      <c r="G6849" s="10"/>
    </row>
    <row r="6850">
      <c r="A6850" s="13"/>
      <c r="B6850" s="13"/>
      <c r="G6850" s="10"/>
    </row>
    <row r="6851">
      <c r="A6851" s="13"/>
      <c r="B6851" s="13"/>
      <c r="C6851" s="14"/>
      <c r="G6851" s="10"/>
    </row>
    <row r="6852">
      <c r="A6852" s="13"/>
      <c r="B6852" s="13"/>
      <c r="G6852" s="10"/>
    </row>
    <row r="6853">
      <c r="A6853" s="13"/>
      <c r="B6853" s="13"/>
      <c r="G6853" s="10"/>
    </row>
    <row r="6854">
      <c r="A6854" s="13"/>
      <c r="B6854" s="13"/>
      <c r="G6854" s="10"/>
    </row>
    <row r="6855">
      <c r="A6855" s="13"/>
      <c r="B6855" s="13"/>
      <c r="G6855" s="10"/>
    </row>
    <row r="6856">
      <c r="A6856" s="13"/>
      <c r="B6856" s="13"/>
      <c r="C6856" s="14"/>
      <c r="G6856" s="10"/>
    </row>
    <row r="6857">
      <c r="A6857" s="13"/>
      <c r="B6857" s="13"/>
      <c r="C6857" s="14"/>
      <c r="G6857" s="10"/>
    </row>
    <row r="6858">
      <c r="A6858" s="13"/>
      <c r="B6858" s="13"/>
      <c r="C6858" s="14"/>
      <c r="G6858" s="10"/>
    </row>
    <row r="6859">
      <c r="A6859" s="13"/>
      <c r="B6859" s="13"/>
      <c r="C6859" s="14"/>
      <c r="G6859" s="10"/>
    </row>
    <row r="6860">
      <c r="A6860" s="13"/>
      <c r="B6860" s="13"/>
      <c r="G6860" s="10"/>
    </row>
    <row r="6861">
      <c r="A6861" s="13"/>
      <c r="B6861" s="13"/>
      <c r="G6861" s="10"/>
    </row>
    <row r="6862">
      <c r="A6862" s="13"/>
      <c r="B6862" s="13"/>
      <c r="C6862" s="14"/>
      <c r="G6862" s="10"/>
    </row>
    <row r="6863">
      <c r="A6863" s="13"/>
      <c r="B6863" s="13"/>
      <c r="G6863" s="10"/>
    </row>
    <row r="6864">
      <c r="A6864" s="13"/>
      <c r="B6864" s="13"/>
      <c r="C6864" s="14"/>
      <c r="G6864" s="10"/>
    </row>
    <row r="6865">
      <c r="A6865" s="13"/>
      <c r="B6865" s="13"/>
      <c r="G6865" s="10"/>
    </row>
    <row r="6866">
      <c r="A6866" s="13"/>
      <c r="B6866" s="13"/>
      <c r="C6866" s="14"/>
      <c r="G6866" s="10"/>
    </row>
    <row r="6867">
      <c r="A6867" s="13"/>
      <c r="B6867" s="13"/>
      <c r="C6867" s="14"/>
      <c r="G6867" s="10"/>
    </row>
    <row r="6868">
      <c r="A6868" s="13"/>
      <c r="B6868" s="13"/>
      <c r="G6868" s="10"/>
    </row>
    <row r="6869">
      <c r="A6869" s="13"/>
      <c r="B6869" s="13"/>
      <c r="G6869" s="10"/>
    </row>
    <row r="6870">
      <c r="A6870" s="13"/>
      <c r="B6870" s="13"/>
      <c r="C6870" s="14"/>
      <c r="G6870" s="10"/>
    </row>
    <row r="6871">
      <c r="A6871" s="13"/>
      <c r="B6871" s="13"/>
      <c r="G6871" s="10"/>
    </row>
    <row r="6872">
      <c r="A6872" s="13"/>
      <c r="B6872" s="13"/>
      <c r="G6872" s="10"/>
    </row>
    <row r="6873">
      <c r="A6873" s="13"/>
      <c r="B6873" s="13"/>
      <c r="G6873" s="10"/>
    </row>
    <row r="6874">
      <c r="A6874" s="13"/>
      <c r="B6874" s="13"/>
      <c r="G6874" s="10"/>
    </row>
    <row r="6875">
      <c r="A6875" s="13"/>
      <c r="B6875" s="13"/>
      <c r="G6875" s="10"/>
    </row>
    <row r="6876">
      <c r="A6876" s="13"/>
      <c r="B6876" s="13"/>
      <c r="C6876" s="14"/>
      <c r="G6876" s="10"/>
    </row>
    <row r="6877">
      <c r="A6877" s="13"/>
      <c r="B6877" s="13"/>
      <c r="G6877" s="10"/>
    </row>
    <row r="6878">
      <c r="A6878" s="13"/>
      <c r="B6878" s="13"/>
      <c r="C6878" s="14"/>
      <c r="G6878" s="10"/>
    </row>
    <row r="6879">
      <c r="A6879" s="13"/>
      <c r="B6879" s="13"/>
      <c r="C6879" s="14"/>
      <c r="G6879" s="10"/>
    </row>
    <row r="6880">
      <c r="A6880" s="13"/>
      <c r="B6880" s="13"/>
      <c r="G6880" s="10"/>
    </row>
    <row r="6881">
      <c r="A6881" s="13"/>
      <c r="B6881" s="13"/>
      <c r="C6881" s="14"/>
      <c r="G6881" s="10"/>
    </row>
    <row r="6882">
      <c r="A6882" s="13"/>
      <c r="B6882" s="13"/>
      <c r="C6882" s="14"/>
      <c r="G6882" s="10"/>
    </row>
    <row r="6883">
      <c r="A6883" s="13"/>
      <c r="B6883" s="13"/>
      <c r="C6883" s="14"/>
      <c r="G6883" s="10"/>
    </row>
    <row r="6884">
      <c r="A6884" s="6"/>
      <c r="B6884" s="6"/>
      <c r="G6884" s="10"/>
    </row>
    <row r="6885">
      <c r="A6885" s="6"/>
      <c r="B6885" s="6"/>
      <c r="G6885" s="10"/>
    </row>
    <row r="6886">
      <c r="A6886" s="6"/>
      <c r="B6886" s="6"/>
      <c r="G6886" s="10"/>
    </row>
    <row r="6887">
      <c r="A6887" s="13"/>
      <c r="B6887" s="13"/>
      <c r="C6887" s="14"/>
      <c r="G6887" s="10"/>
    </row>
    <row r="6888">
      <c r="A6888" s="13"/>
      <c r="B6888" s="13"/>
      <c r="C6888" s="14"/>
      <c r="G6888" s="10"/>
    </row>
    <row r="6889">
      <c r="A6889" s="6"/>
      <c r="B6889" s="6"/>
      <c r="C6889" s="8"/>
      <c r="G6889" s="10"/>
    </row>
    <row r="6890">
      <c r="A6890" s="13"/>
      <c r="B6890" s="13"/>
      <c r="C6890" s="14"/>
      <c r="G6890" s="10"/>
    </row>
    <row r="6891">
      <c r="A6891" s="6"/>
      <c r="B6891" s="6"/>
      <c r="G6891" s="10"/>
    </row>
    <row r="6892">
      <c r="A6892" s="13"/>
      <c r="B6892" s="13"/>
      <c r="C6892" s="14"/>
      <c r="G6892" s="10"/>
    </row>
    <row r="6893">
      <c r="A6893" s="13"/>
      <c r="B6893" s="13"/>
      <c r="G6893" s="10"/>
    </row>
    <row r="6894">
      <c r="A6894" s="6"/>
      <c r="B6894" s="6"/>
      <c r="G6894" s="10"/>
    </row>
    <row r="6895">
      <c r="A6895" s="13"/>
      <c r="B6895" s="13"/>
      <c r="C6895" s="14"/>
      <c r="G6895" s="10"/>
    </row>
    <row r="6896">
      <c r="A6896" s="13"/>
      <c r="B6896" s="13"/>
      <c r="G6896" s="10"/>
    </row>
    <row r="6897">
      <c r="A6897" s="6"/>
      <c r="B6897" s="6"/>
      <c r="G6897" s="10"/>
    </row>
    <row r="6898">
      <c r="A6898" s="6"/>
      <c r="B6898" s="6"/>
      <c r="G6898" s="10"/>
    </row>
    <row r="6899">
      <c r="A6899" s="13"/>
      <c r="B6899" s="13"/>
      <c r="G6899" s="10"/>
    </row>
    <row r="6900">
      <c r="A6900" s="6"/>
      <c r="B6900" s="6"/>
      <c r="G6900" s="10"/>
    </row>
    <row r="6901">
      <c r="A6901" s="13"/>
      <c r="B6901" s="13"/>
      <c r="C6901" s="14"/>
      <c r="G6901" s="10"/>
    </row>
    <row r="6902">
      <c r="A6902" s="6"/>
      <c r="B6902" s="6"/>
      <c r="C6902" s="14"/>
      <c r="G6902" s="10"/>
    </row>
    <row r="6903">
      <c r="A6903" s="6"/>
      <c r="B6903" s="6"/>
      <c r="C6903" s="8"/>
      <c r="G6903" s="10"/>
    </row>
    <row r="6904">
      <c r="A6904" s="6"/>
      <c r="B6904" s="6"/>
      <c r="G6904" s="10"/>
    </row>
    <row r="6905">
      <c r="A6905" s="6"/>
      <c r="B6905" s="6"/>
      <c r="C6905" s="14"/>
      <c r="G6905" s="10"/>
    </row>
    <row r="6906">
      <c r="A6906" s="13"/>
      <c r="B6906" s="13"/>
      <c r="C6906" s="14"/>
      <c r="G6906" s="10"/>
    </row>
    <row r="6907">
      <c r="A6907" s="13"/>
      <c r="B6907" s="13"/>
      <c r="G6907" s="10"/>
    </row>
    <row r="6908">
      <c r="A6908" s="13"/>
      <c r="B6908" s="13"/>
      <c r="G6908" s="10"/>
    </row>
    <row r="6909">
      <c r="A6909" s="13"/>
      <c r="B6909" s="13"/>
      <c r="G6909" s="10"/>
    </row>
    <row r="6910">
      <c r="A6910" s="13"/>
      <c r="B6910" s="13"/>
      <c r="G6910" s="10"/>
    </row>
    <row r="6911">
      <c r="A6911" s="13"/>
      <c r="B6911" s="13"/>
      <c r="C6911" s="14"/>
      <c r="G6911" s="10"/>
    </row>
    <row r="6912">
      <c r="A6912" s="6"/>
      <c r="B6912" s="6"/>
      <c r="G6912" s="10"/>
    </row>
    <row r="6913">
      <c r="A6913" s="6"/>
      <c r="B6913" s="6"/>
      <c r="C6913" s="14"/>
      <c r="G6913" s="10"/>
    </row>
    <row r="6914">
      <c r="A6914" s="6"/>
      <c r="B6914" s="6"/>
      <c r="G6914" s="10"/>
    </row>
    <row r="6915">
      <c r="A6915" s="6"/>
      <c r="B6915" s="6"/>
      <c r="C6915" s="8"/>
      <c r="G6915" s="10"/>
    </row>
    <row r="6916">
      <c r="A6916" s="6"/>
      <c r="B6916" s="6"/>
      <c r="G6916" s="10"/>
    </row>
    <row r="6917">
      <c r="A6917" s="6"/>
      <c r="B6917" s="6"/>
      <c r="G6917" s="10"/>
    </row>
    <row r="6918">
      <c r="A6918" s="13"/>
      <c r="B6918" s="13"/>
      <c r="C6918" s="14"/>
      <c r="G6918" s="10"/>
    </row>
    <row r="6919">
      <c r="A6919" s="6"/>
      <c r="B6919" s="6"/>
      <c r="C6919" s="8"/>
      <c r="G6919" s="10"/>
    </row>
    <row r="6920">
      <c r="A6920" s="6"/>
      <c r="B6920" s="6"/>
      <c r="C6920" s="14"/>
      <c r="G6920" s="10"/>
    </row>
    <row r="6921">
      <c r="A6921" s="6"/>
      <c r="B6921" s="6"/>
      <c r="G6921" s="10"/>
    </row>
    <row r="6922">
      <c r="A6922" s="6"/>
      <c r="B6922" s="6"/>
      <c r="G6922" s="10"/>
    </row>
    <row r="6923">
      <c r="A6923" s="6"/>
      <c r="B6923" s="6"/>
      <c r="G6923" s="10"/>
    </row>
    <row r="6924">
      <c r="A6924" s="6"/>
      <c r="B6924" s="6"/>
      <c r="G6924" s="10"/>
    </row>
    <row r="6925">
      <c r="A6925" s="6"/>
      <c r="B6925" s="6"/>
      <c r="G6925" s="10"/>
    </row>
    <row r="6926">
      <c r="A6926" s="13"/>
      <c r="B6926" s="13"/>
      <c r="C6926" s="14"/>
      <c r="G6926" s="10"/>
    </row>
    <row r="6927">
      <c r="A6927" s="13"/>
      <c r="B6927" s="13"/>
      <c r="C6927" s="14"/>
      <c r="G6927" s="10"/>
    </row>
    <row r="6928">
      <c r="A6928" s="6"/>
      <c r="B6928" s="6"/>
      <c r="C6928" s="8"/>
      <c r="G6928" s="10"/>
    </row>
    <row r="6929">
      <c r="A6929" s="13"/>
      <c r="B6929" s="13"/>
      <c r="C6929" s="14"/>
      <c r="G6929" s="10"/>
    </row>
    <row r="6930">
      <c r="A6930" s="6"/>
      <c r="B6930" s="6"/>
      <c r="G6930" s="10"/>
    </row>
    <row r="6931">
      <c r="A6931" s="13"/>
      <c r="B6931" s="13"/>
      <c r="C6931" s="14"/>
      <c r="G6931" s="10"/>
    </row>
    <row r="6932">
      <c r="A6932" s="13"/>
      <c r="B6932" s="13"/>
      <c r="G6932" s="10"/>
    </row>
    <row r="6933">
      <c r="A6933" s="6"/>
      <c r="B6933" s="6"/>
      <c r="G6933" s="10"/>
    </row>
    <row r="6934">
      <c r="A6934" s="13"/>
      <c r="B6934" s="13"/>
      <c r="C6934" s="14"/>
      <c r="G6934" s="10"/>
    </row>
    <row r="6935">
      <c r="A6935" s="13"/>
      <c r="B6935" s="13"/>
      <c r="G6935" s="10"/>
    </row>
    <row r="6936">
      <c r="A6936" s="6"/>
      <c r="B6936" s="6"/>
      <c r="G6936" s="10"/>
    </row>
    <row r="6937">
      <c r="A6937" s="6"/>
      <c r="B6937" s="6"/>
      <c r="G6937" s="10"/>
    </row>
    <row r="6938">
      <c r="A6938" s="13"/>
      <c r="B6938" s="13"/>
      <c r="G6938" s="10"/>
    </row>
    <row r="6939">
      <c r="A6939" s="6"/>
      <c r="B6939" s="6"/>
      <c r="G6939" s="10"/>
    </row>
    <row r="6940">
      <c r="A6940" s="13"/>
      <c r="B6940" s="13"/>
      <c r="C6940" s="14"/>
      <c r="G6940" s="10"/>
    </row>
    <row r="6941">
      <c r="A6941" s="6"/>
      <c r="B6941" s="6"/>
      <c r="C6941" s="14"/>
      <c r="G6941" s="10"/>
    </row>
    <row r="6942">
      <c r="A6942" s="6"/>
      <c r="B6942" s="6"/>
      <c r="C6942" s="8"/>
      <c r="G6942" s="10"/>
    </row>
    <row r="6943">
      <c r="A6943" s="6"/>
      <c r="B6943" s="6"/>
      <c r="G6943" s="10"/>
    </row>
    <row r="6944">
      <c r="A6944" s="6"/>
      <c r="B6944" s="6"/>
      <c r="C6944" s="14"/>
      <c r="G6944" s="10"/>
    </row>
    <row r="6945">
      <c r="A6945" s="13"/>
      <c r="B6945" s="13"/>
      <c r="C6945" s="14"/>
      <c r="G6945" s="10"/>
    </row>
    <row r="6946">
      <c r="A6946" s="13"/>
      <c r="B6946" s="13"/>
      <c r="G6946" s="10"/>
    </row>
    <row r="6947">
      <c r="A6947" s="13"/>
      <c r="B6947" s="13"/>
      <c r="G6947" s="10"/>
    </row>
    <row r="6948">
      <c r="A6948" s="13"/>
      <c r="B6948" s="13"/>
      <c r="G6948" s="10"/>
    </row>
    <row r="6949">
      <c r="A6949" s="13"/>
      <c r="B6949" s="13"/>
      <c r="G6949" s="10"/>
    </row>
    <row r="6950">
      <c r="A6950" s="13"/>
      <c r="B6950" s="13"/>
      <c r="C6950" s="14"/>
      <c r="G6950" s="10"/>
    </row>
    <row r="6951">
      <c r="A6951" s="6"/>
      <c r="B6951" s="6"/>
      <c r="G6951" s="10"/>
    </row>
    <row r="6952">
      <c r="A6952" s="6"/>
      <c r="B6952" s="6"/>
      <c r="C6952" s="14"/>
      <c r="G6952" s="10"/>
    </row>
    <row r="6953">
      <c r="A6953" s="6"/>
      <c r="B6953" s="6"/>
      <c r="G6953" s="10"/>
    </row>
    <row r="6954">
      <c r="A6954" s="6"/>
      <c r="B6954" s="6"/>
      <c r="G6954" s="10"/>
    </row>
    <row r="6955">
      <c r="A6955" s="6"/>
      <c r="B6955" s="6"/>
      <c r="G6955" s="10"/>
    </row>
    <row r="6956">
      <c r="A6956" s="13"/>
      <c r="B6956" s="13"/>
      <c r="C6956" s="14"/>
      <c r="G6956" s="10"/>
    </row>
    <row r="6957">
      <c r="A6957" s="13"/>
      <c r="B6957" s="13"/>
      <c r="C6957" s="14"/>
      <c r="G6957" s="10"/>
    </row>
    <row r="6958">
      <c r="A6958" s="6"/>
      <c r="B6958" s="6"/>
      <c r="C6958" s="8"/>
      <c r="G6958" s="10"/>
    </row>
    <row r="6959">
      <c r="A6959" s="6"/>
      <c r="B6959" s="6"/>
      <c r="G6959" s="10"/>
    </row>
    <row r="6960">
      <c r="A6960" s="6"/>
      <c r="B6960" s="6"/>
      <c r="G6960" s="10"/>
    </row>
    <row r="6961">
      <c r="A6961" s="6"/>
      <c r="B6961" s="6"/>
      <c r="G6961" s="10"/>
    </row>
    <row r="6962">
      <c r="A6962" s="6"/>
      <c r="B6962" s="6"/>
      <c r="C6962" s="14"/>
      <c r="G6962" s="10"/>
    </row>
    <row r="6963">
      <c r="A6963" s="13"/>
      <c r="B6963" s="13"/>
      <c r="G6963" s="10"/>
    </row>
    <row r="6964">
      <c r="A6964" s="6"/>
      <c r="B6964" s="6"/>
      <c r="C6964" s="14"/>
      <c r="G6964" s="10"/>
    </row>
    <row r="6965">
      <c r="A6965" s="6"/>
      <c r="B6965" s="6"/>
      <c r="C6965" s="14"/>
      <c r="G6965" s="10"/>
    </row>
    <row r="6966">
      <c r="A6966" s="6"/>
      <c r="B6966" s="6"/>
      <c r="G6966" s="10"/>
    </row>
    <row r="6967">
      <c r="A6967" s="6"/>
      <c r="B6967" s="6"/>
      <c r="G6967" s="10"/>
    </row>
    <row r="6968">
      <c r="A6968" s="6"/>
      <c r="B6968" s="6"/>
      <c r="G6968" s="10"/>
    </row>
    <row r="6969">
      <c r="A6969" s="13"/>
      <c r="B6969" s="13"/>
      <c r="C6969" s="14"/>
      <c r="G6969" s="10"/>
    </row>
    <row r="6970">
      <c r="A6970" s="13"/>
      <c r="B6970" s="13"/>
      <c r="C6970" s="14"/>
      <c r="G6970" s="10"/>
    </row>
    <row r="6971">
      <c r="A6971" s="6"/>
      <c r="B6971" s="6"/>
      <c r="C6971" s="8"/>
      <c r="G6971" s="10"/>
    </row>
    <row r="6972">
      <c r="A6972" s="6"/>
      <c r="B6972" s="6"/>
      <c r="G6972" s="10"/>
    </row>
    <row r="6973">
      <c r="A6973" s="6"/>
      <c r="B6973" s="6"/>
      <c r="G6973" s="10"/>
    </row>
    <row r="6974">
      <c r="A6974" s="6"/>
      <c r="B6974" s="6"/>
      <c r="G6974" s="10"/>
    </row>
    <row r="6975">
      <c r="A6975" s="6"/>
      <c r="B6975" s="6"/>
      <c r="C6975" s="14"/>
      <c r="G6975" s="10"/>
    </row>
    <row r="6976">
      <c r="A6976" s="13"/>
      <c r="B6976" s="13"/>
      <c r="G6976" s="10"/>
    </row>
    <row r="6977">
      <c r="A6977" s="6"/>
      <c r="B6977" s="6"/>
      <c r="C6977" s="14"/>
      <c r="G6977" s="10"/>
    </row>
    <row r="6978">
      <c r="A6978" s="6"/>
      <c r="B6978" s="6"/>
      <c r="C6978" s="14"/>
      <c r="G6978" s="10"/>
    </row>
    <row r="6979">
      <c r="A6979" s="6"/>
      <c r="B6979" s="6"/>
      <c r="G6979" s="10"/>
    </row>
    <row r="6980">
      <c r="A6980" s="6"/>
      <c r="B6980" s="6"/>
      <c r="G6980" s="10"/>
    </row>
    <row r="6981">
      <c r="A6981" s="6"/>
      <c r="B6981" s="6"/>
      <c r="G6981" s="10"/>
    </row>
    <row r="6982">
      <c r="A6982" s="13"/>
      <c r="B6982" s="13"/>
      <c r="C6982" s="14"/>
      <c r="G6982" s="10"/>
    </row>
    <row r="6983">
      <c r="A6983" s="13"/>
      <c r="B6983" s="13"/>
      <c r="C6983" s="14"/>
      <c r="G6983" s="10"/>
    </row>
    <row r="6984">
      <c r="A6984" s="6"/>
      <c r="B6984" s="6"/>
      <c r="C6984" s="8"/>
      <c r="G6984" s="10"/>
    </row>
    <row r="6985">
      <c r="A6985" s="6"/>
      <c r="B6985" s="6"/>
      <c r="G6985" s="10"/>
    </row>
    <row r="6986">
      <c r="A6986" s="13"/>
      <c r="B6986" s="13"/>
      <c r="C6986" s="14"/>
      <c r="G6986" s="10"/>
    </row>
    <row r="6987">
      <c r="A6987" s="6"/>
      <c r="B6987" s="6"/>
      <c r="G6987" s="10"/>
    </row>
    <row r="6988">
      <c r="A6988" s="13"/>
      <c r="B6988" s="13"/>
      <c r="C6988" s="14"/>
      <c r="G6988" s="10"/>
    </row>
    <row r="6989">
      <c r="A6989" s="6"/>
      <c r="B6989" s="6"/>
      <c r="G6989" s="10"/>
    </row>
    <row r="6990">
      <c r="A6990" s="13"/>
      <c r="B6990" s="13"/>
      <c r="G6990" s="10"/>
    </row>
    <row r="6991">
      <c r="A6991" s="6"/>
      <c r="B6991" s="6"/>
      <c r="C6991" s="14"/>
      <c r="G6991" s="10"/>
    </row>
    <row r="6992">
      <c r="A6992" s="13"/>
      <c r="B6992" s="13"/>
      <c r="C6992" s="14"/>
      <c r="G6992" s="10"/>
    </row>
    <row r="6993">
      <c r="A6993" s="6"/>
      <c r="B6993" s="6"/>
      <c r="G6993" s="10"/>
    </row>
    <row r="6994">
      <c r="A6994" s="6"/>
      <c r="B6994" s="6"/>
      <c r="C6994" s="8"/>
      <c r="G6994" s="10"/>
    </row>
    <row r="6995">
      <c r="A6995" s="6"/>
      <c r="B6995" s="6"/>
      <c r="C6995" s="14"/>
      <c r="G6995" s="10"/>
    </row>
    <row r="6996">
      <c r="A6996" s="13"/>
      <c r="B6996" s="13"/>
      <c r="C6996" s="14"/>
      <c r="G6996" s="10"/>
    </row>
    <row r="6997">
      <c r="A6997" s="6"/>
      <c r="B6997" s="6"/>
      <c r="G6997" s="10"/>
    </row>
    <row r="6998">
      <c r="A6998" s="13"/>
      <c r="B6998" s="13"/>
      <c r="C6998" s="14"/>
      <c r="G6998" s="10"/>
    </row>
    <row r="6999">
      <c r="A6999" s="6"/>
      <c r="B6999" s="6"/>
      <c r="G6999" s="10"/>
    </row>
    <row r="7000">
      <c r="A7000" s="13"/>
      <c r="B7000" s="13"/>
      <c r="G7000" s="10"/>
    </row>
    <row r="7001">
      <c r="A7001" s="6"/>
      <c r="B7001" s="6"/>
      <c r="C7001" s="14"/>
      <c r="G7001" s="10"/>
    </row>
    <row r="7002">
      <c r="A7002" s="6"/>
      <c r="B7002" s="6"/>
      <c r="C7002" s="14"/>
      <c r="G7002" s="10"/>
    </row>
    <row r="7003">
      <c r="A7003" s="13"/>
      <c r="B7003" s="13"/>
      <c r="C7003" s="14"/>
      <c r="G7003" s="10"/>
    </row>
    <row r="7004">
      <c r="A7004" s="6"/>
      <c r="B7004" s="6"/>
      <c r="G7004" s="10"/>
    </row>
    <row r="7005">
      <c r="A7005" s="6"/>
      <c r="B7005" s="6"/>
      <c r="G7005" s="10"/>
    </row>
    <row r="7006">
      <c r="A7006" s="13"/>
      <c r="B7006" s="13"/>
      <c r="C7006" s="14"/>
      <c r="G7006" s="10"/>
    </row>
    <row r="7007">
      <c r="A7007" s="13"/>
      <c r="B7007" s="13"/>
      <c r="C7007" s="14"/>
      <c r="G7007" s="10"/>
    </row>
    <row r="7008">
      <c r="A7008" s="6"/>
      <c r="B7008" s="6"/>
      <c r="C7008" s="8"/>
      <c r="G7008" s="10"/>
    </row>
    <row r="7009">
      <c r="A7009" s="6"/>
      <c r="B7009" s="6"/>
      <c r="G7009" s="10"/>
    </row>
    <row r="7010">
      <c r="A7010" s="13"/>
      <c r="B7010" s="13"/>
      <c r="C7010" s="14"/>
      <c r="G7010" s="10"/>
    </row>
    <row r="7011">
      <c r="A7011" s="6"/>
      <c r="B7011" s="6"/>
      <c r="G7011" s="10"/>
    </row>
    <row r="7012">
      <c r="A7012" s="13"/>
      <c r="B7012" s="13"/>
      <c r="C7012" s="14"/>
      <c r="G7012" s="10"/>
    </row>
    <row r="7013">
      <c r="A7013" s="6"/>
      <c r="B7013" s="6"/>
      <c r="G7013" s="10"/>
    </row>
    <row r="7014">
      <c r="A7014" s="13"/>
      <c r="B7014" s="13"/>
      <c r="G7014" s="10"/>
    </row>
    <row r="7015">
      <c r="A7015" s="6"/>
      <c r="B7015" s="6"/>
      <c r="C7015" s="14"/>
      <c r="G7015" s="10"/>
    </row>
    <row r="7016">
      <c r="A7016" s="13"/>
      <c r="B7016" s="13"/>
      <c r="C7016" s="14"/>
      <c r="G7016" s="10"/>
    </row>
    <row r="7017">
      <c r="A7017" s="6"/>
      <c r="B7017" s="6"/>
      <c r="G7017" s="10"/>
    </row>
    <row r="7018">
      <c r="A7018" s="6"/>
      <c r="B7018" s="6"/>
      <c r="G7018" s="10"/>
    </row>
    <row r="7019">
      <c r="A7019" s="6"/>
      <c r="B7019" s="6"/>
      <c r="G7019" s="10"/>
    </row>
    <row r="7020">
      <c r="A7020" s="13"/>
      <c r="B7020" s="13"/>
      <c r="C7020" s="14"/>
      <c r="G7020" s="10"/>
    </row>
    <row r="7021">
      <c r="A7021" s="13"/>
      <c r="B7021" s="13"/>
      <c r="C7021" s="14"/>
      <c r="G7021" s="10"/>
    </row>
    <row r="7022">
      <c r="A7022" s="6"/>
      <c r="B7022" s="6"/>
      <c r="C7022" s="8"/>
      <c r="G7022" s="10"/>
    </row>
    <row r="7023">
      <c r="A7023" s="6"/>
      <c r="B7023" s="6"/>
      <c r="G7023" s="10"/>
    </row>
    <row r="7024">
      <c r="A7024" s="6"/>
      <c r="B7024" s="6"/>
      <c r="G7024" s="10"/>
    </row>
    <row r="7025">
      <c r="A7025" s="6"/>
      <c r="B7025" s="6"/>
      <c r="G7025" s="10"/>
    </row>
    <row r="7026">
      <c r="A7026" s="13"/>
      <c r="B7026" s="13"/>
      <c r="G7026" s="10"/>
    </row>
    <row r="7027">
      <c r="A7027" s="6"/>
      <c r="B7027" s="6"/>
      <c r="G7027" s="10"/>
    </row>
    <row r="7028">
      <c r="A7028" s="6"/>
      <c r="B7028" s="6"/>
      <c r="G7028" s="10"/>
    </row>
    <row r="7029">
      <c r="A7029" s="13"/>
      <c r="B7029" s="13"/>
      <c r="C7029" s="14"/>
      <c r="G7029" s="10"/>
    </row>
    <row r="7030">
      <c r="A7030" s="6"/>
      <c r="B7030" s="6"/>
      <c r="C7030" s="8"/>
      <c r="G7030" s="10"/>
    </row>
    <row r="7031">
      <c r="A7031" s="6"/>
      <c r="B7031" s="6"/>
      <c r="G7031" s="10"/>
    </row>
    <row r="7032">
      <c r="A7032" s="6"/>
      <c r="B7032" s="6"/>
      <c r="G7032" s="10"/>
    </row>
    <row r="7033">
      <c r="A7033" s="13"/>
      <c r="B7033" s="13"/>
      <c r="C7033" s="14"/>
      <c r="G7033" s="10"/>
    </row>
    <row r="7034">
      <c r="A7034" s="6"/>
      <c r="B7034" s="6"/>
      <c r="G7034" s="10"/>
    </row>
    <row r="7035">
      <c r="A7035" s="6"/>
      <c r="B7035" s="6"/>
      <c r="G7035" s="10"/>
    </row>
    <row r="7036">
      <c r="A7036" s="6"/>
      <c r="B7036" s="6"/>
      <c r="G7036" s="10"/>
    </row>
    <row r="7037">
      <c r="A7037" s="6"/>
      <c r="B7037" s="6"/>
      <c r="C7037" s="8"/>
      <c r="G7037" s="10"/>
    </row>
    <row r="7038">
      <c r="A7038" s="13"/>
      <c r="B7038" s="13"/>
      <c r="C7038" s="14"/>
      <c r="G7038" s="10"/>
    </row>
    <row r="7039">
      <c r="A7039" s="6"/>
      <c r="B7039" s="6"/>
      <c r="G7039" s="10"/>
    </row>
    <row r="7040">
      <c r="A7040" s="13"/>
      <c r="B7040" s="13"/>
      <c r="C7040" s="8"/>
      <c r="G7040" s="10"/>
    </row>
    <row r="7041">
      <c r="A7041" s="13"/>
      <c r="B7041" s="13"/>
      <c r="G7041" s="10"/>
    </row>
    <row r="7042">
      <c r="A7042" s="13"/>
      <c r="B7042" s="13"/>
      <c r="C7042" s="14"/>
      <c r="G7042" s="10"/>
    </row>
    <row r="7043">
      <c r="A7043" s="6"/>
      <c r="B7043" s="6"/>
      <c r="G7043" s="10"/>
    </row>
    <row r="7044">
      <c r="A7044" s="6"/>
      <c r="B7044" s="6"/>
      <c r="C7044" s="8"/>
      <c r="G7044" s="10"/>
    </row>
    <row r="7045">
      <c r="A7045" s="13"/>
      <c r="B7045" s="13"/>
      <c r="G7045" s="10"/>
    </row>
    <row r="7046">
      <c r="A7046" s="13"/>
      <c r="B7046" s="13"/>
      <c r="G7046" s="10"/>
    </row>
    <row r="7047">
      <c r="A7047" s="6"/>
      <c r="B7047" s="6"/>
      <c r="G7047" s="10"/>
    </row>
    <row r="7048">
      <c r="A7048" s="13"/>
      <c r="B7048" s="13"/>
      <c r="C7048" s="14"/>
      <c r="G7048" s="10"/>
    </row>
    <row r="7049">
      <c r="A7049" s="6"/>
      <c r="B7049" s="6"/>
      <c r="G7049" s="10"/>
    </row>
    <row r="7050">
      <c r="A7050" s="6"/>
      <c r="B7050" s="6"/>
      <c r="G7050" s="10"/>
    </row>
    <row r="7051">
      <c r="A7051" s="6"/>
      <c r="B7051" s="6"/>
      <c r="G7051" s="10"/>
    </row>
    <row r="7052">
      <c r="A7052" s="13"/>
      <c r="B7052" s="13"/>
      <c r="C7052" s="14"/>
      <c r="G7052" s="10"/>
    </row>
    <row r="7053">
      <c r="A7053" s="13"/>
      <c r="B7053" s="13"/>
      <c r="C7053" s="14"/>
      <c r="G7053" s="10"/>
    </row>
    <row r="7054">
      <c r="A7054" s="6"/>
      <c r="B7054" s="6"/>
      <c r="C7054" s="8"/>
      <c r="G7054" s="10"/>
    </row>
    <row r="7055">
      <c r="A7055" s="6"/>
      <c r="B7055" s="6"/>
      <c r="G7055" s="10"/>
    </row>
    <row r="7056">
      <c r="A7056" s="6"/>
      <c r="B7056" s="6"/>
      <c r="G7056" s="10"/>
    </row>
    <row r="7057">
      <c r="A7057" s="6"/>
      <c r="B7057" s="6"/>
      <c r="G7057" s="10"/>
    </row>
    <row r="7058">
      <c r="A7058" s="13"/>
      <c r="B7058" s="13"/>
      <c r="G7058" s="10"/>
    </row>
    <row r="7059">
      <c r="A7059" s="6"/>
      <c r="B7059" s="6"/>
      <c r="G7059" s="10"/>
    </row>
    <row r="7060">
      <c r="A7060" s="6"/>
      <c r="B7060" s="6"/>
      <c r="G7060" s="10"/>
    </row>
    <row r="7061">
      <c r="A7061" s="13"/>
      <c r="B7061" s="13"/>
      <c r="C7061" s="14"/>
      <c r="G7061" s="10"/>
    </row>
    <row r="7062">
      <c r="A7062" s="6"/>
      <c r="B7062" s="6"/>
      <c r="C7062" s="8"/>
      <c r="G7062" s="10"/>
    </row>
    <row r="7063">
      <c r="A7063" s="6"/>
      <c r="B7063" s="6"/>
      <c r="C7063" s="14"/>
      <c r="G7063" s="10"/>
    </row>
    <row r="7064">
      <c r="A7064" s="6"/>
      <c r="B7064" s="6"/>
      <c r="C7064" s="14"/>
      <c r="G7064" s="10"/>
    </row>
    <row r="7065">
      <c r="A7065" s="13"/>
      <c r="B7065" s="13"/>
      <c r="C7065" s="14"/>
      <c r="G7065" s="10"/>
    </row>
    <row r="7066">
      <c r="A7066" s="6"/>
      <c r="B7066" s="6"/>
      <c r="G7066" s="10"/>
    </row>
    <row r="7067">
      <c r="A7067" s="13"/>
      <c r="B7067" s="13"/>
      <c r="G7067" s="10"/>
    </row>
    <row r="7068">
      <c r="A7068" s="6"/>
      <c r="B7068" s="6"/>
      <c r="C7068" s="14"/>
      <c r="G7068" s="10"/>
    </row>
    <row r="7069">
      <c r="A7069" s="6"/>
      <c r="B7069" s="6"/>
      <c r="C7069" s="14"/>
      <c r="G7069" s="10"/>
    </row>
    <row r="7070">
      <c r="A7070" s="13"/>
      <c r="B7070" s="13"/>
      <c r="C7070" s="14"/>
      <c r="G7070" s="10"/>
    </row>
    <row r="7071">
      <c r="A7071" s="6"/>
      <c r="B7071" s="6"/>
      <c r="C7071" s="8"/>
      <c r="G7071" s="10"/>
    </row>
    <row r="7072">
      <c r="A7072" s="6"/>
      <c r="B7072" s="6"/>
      <c r="G7072" s="10"/>
    </row>
    <row r="7073">
      <c r="A7073" s="6"/>
      <c r="B7073" s="6"/>
      <c r="G7073" s="10"/>
    </row>
    <row r="7074">
      <c r="A7074" s="13"/>
      <c r="B7074" s="13"/>
      <c r="C7074" s="14"/>
      <c r="G7074" s="10"/>
    </row>
    <row r="7075">
      <c r="A7075" s="6"/>
      <c r="B7075" s="6"/>
      <c r="G7075" s="10"/>
    </row>
    <row r="7076">
      <c r="A7076" s="6"/>
      <c r="B7076" s="6"/>
      <c r="G7076" s="10"/>
    </row>
    <row r="7077">
      <c r="A7077" s="6"/>
      <c r="B7077" s="6"/>
      <c r="G7077" s="10"/>
    </row>
    <row r="7078">
      <c r="A7078" s="6"/>
      <c r="B7078" s="6"/>
      <c r="C7078" s="8"/>
      <c r="G7078" s="10"/>
    </row>
    <row r="7079">
      <c r="A7079" s="13"/>
      <c r="B7079" s="13"/>
      <c r="C7079" s="14"/>
      <c r="G7079" s="10"/>
    </row>
    <row r="7080">
      <c r="A7080" s="6"/>
      <c r="B7080" s="6"/>
      <c r="G7080" s="10"/>
    </row>
    <row r="7081">
      <c r="A7081" s="13"/>
      <c r="B7081" s="13"/>
      <c r="C7081" s="8"/>
      <c r="G7081" s="10"/>
    </row>
    <row r="7082">
      <c r="A7082" s="13"/>
      <c r="B7082" s="13"/>
      <c r="G7082" s="10"/>
    </row>
    <row r="7083">
      <c r="A7083" s="13"/>
      <c r="B7083" s="13"/>
      <c r="C7083" s="14"/>
      <c r="G7083" s="10"/>
    </row>
    <row r="7084">
      <c r="A7084" s="6"/>
      <c r="B7084" s="6"/>
      <c r="G7084" s="10"/>
    </row>
    <row r="7085">
      <c r="A7085" s="6"/>
      <c r="B7085" s="6"/>
      <c r="C7085" s="8"/>
      <c r="G7085" s="10"/>
    </row>
    <row r="7086">
      <c r="A7086" s="13"/>
      <c r="B7086" s="13"/>
      <c r="G7086" s="10"/>
    </row>
    <row r="7087">
      <c r="A7087" s="13"/>
      <c r="B7087" s="13"/>
      <c r="G7087" s="10"/>
    </row>
    <row r="7088">
      <c r="A7088" s="6"/>
      <c r="B7088" s="6"/>
      <c r="G7088" s="10"/>
    </row>
    <row r="7089">
      <c r="A7089" s="13"/>
      <c r="B7089" s="13"/>
      <c r="C7089" s="14"/>
      <c r="G7089" s="10"/>
    </row>
    <row r="7090">
      <c r="A7090" s="6"/>
      <c r="B7090" s="6"/>
      <c r="G7090" s="10"/>
    </row>
    <row r="7091">
      <c r="A7091" s="6"/>
      <c r="B7091" s="6"/>
      <c r="G7091" s="10"/>
    </row>
    <row r="7092">
      <c r="A7092" s="6"/>
      <c r="B7092" s="6"/>
      <c r="G7092" s="10"/>
    </row>
    <row r="7093">
      <c r="A7093" s="6"/>
      <c r="B7093" s="6"/>
      <c r="G7093" s="10"/>
    </row>
    <row r="7094">
      <c r="A7094" s="6"/>
      <c r="B7094" s="6"/>
      <c r="C7094" s="14"/>
      <c r="G7094" s="10"/>
    </row>
    <row r="7095">
      <c r="A7095" s="13"/>
      <c r="B7095" s="13"/>
      <c r="C7095" s="14"/>
      <c r="G7095" s="10"/>
    </row>
    <row r="7096">
      <c r="A7096" s="6"/>
      <c r="B7096" s="6"/>
      <c r="C7096" s="8"/>
      <c r="G7096" s="10"/>
    </row>
    <row r="7097">
      <c r="A7097" s="13"/>
      <c r="B7097" s="13"/>
      <c r="C7097" s="14"/>
      <c r="G7097" s="10"/>
    </row>
    <row r="7098">
      <c r="A7098" s="13"/>
      <c r="B7098" s="13"/>
      <c r="G7098" s="10"/>
    </row>
    <row r="7099">
      <c r="A7099" s="13"/>
      <c r="B7099" s="13"/>
      <c r="C7099" s="14"/>
      <c r="G7099" s="10"/>
    </row>
    <row r="7100">
      <c r="A7100" s="13"/>
      <c r="B7100" s="13"/>
      <c r="G7100" s="10"/>
    </row>
    <row r="7101">
      <c r="A7101" s="13"/>
      <c r="B7101" s="13"/>
      <c r="C7101" s="14"/>
      <c r="G7101" s="10"/>
    </row>
    <row r="7102">
      <c r="A7102" s="13"/>
      <c r="B7102" s="13"/>
      <c r="C7102" s="14"/>
      <c r="G7102" s="10"/>
    </row>
    <row r="7103">
      <c r="A7103" s="13"/>
      <c r="B7103" s="13"/>
      <c r="G7103" s="10"/>
    </row>
    <row r="7104">
      <c r="A7104" s="13"/>
      <c r="B7104" s="13"/>
      <c r="G7104" s="10"/>
    </row>
    <row r="7105">
      <c r="A7105" s="13"/>
      <c r="B7105" s="13"/>
      <c r="G7105" s="10"/>
    </row>
    <row r="7106">
      <c r="A7106" s="13"/>
      <c r="B7106" s="13"/>
      <c r="G7106" s="10"/>
    </row>
    <row r="7107">
      <c r="A7107" s="13"/>
      <c r="B7107" s="13"/>
      <c r="C7107" s="14"/>
      <c r="G7107" s="10"/>
    </row>
    <row r="7108">
      <c r="A7108" s="6"/>
      <c r="B7108" s="6"/>
      <c r="G7108" s="10"/>
    </row>
    <row r="7109">
      <c r="A7109" s="6"/>
      <c r="B7109" s="6"/>
      <c r="G7109" s="10"/>
    </row>
    <row r="7110">
      <c r="A7110" s="6"/>
      <c r="B7110" s="6"/>
      <c r="G7110" s="10"/>
    </row>
    <row r="7111">
      <c r="A7111" s="6"/>
      <c r="B7111" s="6"/>
      <c r="G7111" s="10"/>
    </row>
    <row r="7112">
      <c r="A7112" s="6"/>
      <c r="B7112" s="6"/>
      <c r="C7112" s="14"/>
      <c r="G7112" s="10"/>
    </row>
    <row r="7113">
      <c r="A7113" s="13"/>
      <c r="B7113" s="13"/>
      <c r="C7113" s="14"/>
      <c r="G7113" s="10"/>
    </row>
    <row r="7114">
      <c r="A7114" s="6"/>
      <c r="B7114" s="6"/>
      <c r="C7114" s="8"/>
      <c r="G7114" s="10"/>
    </row>
    <row r="7115">
      <c r="A7115" s="13"/>
      <c r="B7115" s="13"/>
      <c r="C7115" s="14"/>
      <c r="G7115" s="10"/>
    </row>
    <row r="7116">
      <c r="A7116" s="13"/>
      <c r="B7116" s="13"/>
      <c r="G7116" s="10"/>
    </row>
    <row r="7117">
      <c r="A7117" s="13"/>
      <c r="B7117" s="13"/>
      <c r="C7117" s="14"/>
      <c r="G7117" s="10"/>
    </row>
    <row r="7118">
      <c r="A7118" s="13"/>
      <c r="B7118" s="13"/>
      <c r="G7118" s="10"/>
    </row>
    <row r="7119">
      <c r="A7119" s="13"/>
      <c r="B7119" s="13"/>
      <c r="C7119" s="14"/>
      <c r="G7119" s="10"/>
    </row>
    <row r="7120">
      <c r="A7120" s="13"/>
      <c r="B7120" s="13"/>
      <c r="C7120" s="14"/>
      <c r="G7120" s="10"/>
    </row>
    <row r="7121">
      <c r="A7121" s="13"/>
      <c r="B7121" s="13"/>
      <c r="G7121" s="10"/>
    </row>
    <row r="7122">
      <c r="A7122" s="13"/>
      <c r="B7122" s="13"/>
      <c r="G7122" s="10"/>
    </row>
    <row r="7123">
      <c r="A7123" s="13"/>
      <c r="B7123" s="13"/>
      <c r="G7123" s="10"/>
    </row>
    <row r="7124">
      <c r="A7124" s="13"/>
      <c r="B7124" s="13"/>
      <c r="G7124" s="10"/>
    </row>
    <row r="7125">
      <c r="A7125" s="13"/>
      <c r="B7125" s="13"/>
      <c r="C7125" s="14"/>
      <c r="G7125" s="10"/>
    </row>
    <row r="7126">
      <c r="A7126" s="6"/>
      <c r="B7126" s="6"/>
      <c r="G7126" s="10"/>
    </row>
    <row r="7127">
      <c r="A7127" s="6"/>
      <c r="B7127" s="6"/>
      <c r="G7127" s="10"/>
    </row>
    <row r="7128">
      <c r="A7128" s="6"/>
      <c r="B7128" s="6"/>
      <c r="G7128" s="10"/>
    </row>
    <row r="7129">
      <c r="A7129" s="13"/>
      <c r="B7129" s="13"/>
      <c r="C7129" s="14"/>
      <c r="G7129" s="10"/>
    </row>
    <row r="7130">
      <c r="A7130" s="13"/>
      <c r="B7130" s="13"/>
      <c r="C7130" s="14"/>
      <c r="G7130" s="10"/>
    </row>
    <row r="7131">
      <c r="A7131" s="6"/>
      <c r="B7131" s="6"/>
      <c r="C7131" s="8"/>
      <c r="G7131" s="10"/>
    </row>
    <row r="7132">
      <c r="A7132" s="6"/>
      <c r="B7132" s="6"/>
      <c r="C7132" s="14"/>
      <c r="G7132" s="10"/>
    </row>
    <row r="7133">
      <c r="A7133" s="6"/>
      <c r="B7133" s="6"/>
      <c r="G7133" s="10"/>
    </row>
    <row r="7134">
      <c r="A7134" s="6"/>
      <c r="B7134" s="6"/>
      <c r="C7134" s="14"/>
      <c r="G7134" s="10"/>
    </row>
    <row r="7135">
      <c r="A7135" s="13"/>
      <c r="B7135" s="13"/>
      <c r="G7135" s="10"/>
    </row>
    <row r="7136">
      <c r="A7136" s="6"/>
      <c r="B7136" s="6"/>
      <c r="G7136" s="10"/>
    </row>
    <row r="7137">
      <c r="A7137" s="6"/>
      <c r="B7137" s="6"/>
      <c r="G7137" s="10"/>
    </row>
    <row r="7138">
      <c r="A7138" s="6"/>
      <c r="B7138" s="6"/>
      <c r="C7138" s="14"/>
      <c r="G7138" s="10"/>
    </row>
    <row r="7139">
      <c r="A7139" s="6"/>
      <c r="B7139" s="6"/>
      <c r="G7139" s="10"/>
    </row>
    <row r="7140">
      <c r="A7140" s="6"/>
      <c r="B7140" s="6"/>
      <c r="G7140" s="10"/>
    </row>
    <row r="7141">
      <c r="A7141" s="13"/>
      <c r="B7141" s="13"/>
      <c r="C7141" s="14"/>
      <c r="G7141" s="10"/>
    </row>
    <row r="7142">
      <c r="A7142" s="13"/>
      <c r="B7142" s="13"/>
      <c r="C7142" s="14"/>
      <c r="G7142" s="10"/>
    </row>
    <row r="7143">
      <c r="A7143" s="6"/>
      <c r="B7143" s="6"/>
      <c r="C7143" s="8"/>
      <c r="G7143" s="10"/>
    </row>
    <row r="7144">
      <c r="A7144" s="6"/>
      <c r="B7144" s="6"/>
      <c r="G7144" s="10"/>
    </row>
    <row r="7145">
      <c r="A7145" s="6"/>
      <c r="B7145" s="6"/>
      <c r="C7145" s="14"/>
      <c r="G7145" s="10"/>
    </row>
    <row r="7146">
      <c r="A7146" s="13"/>
      <c r="B7146" s="13"/>
      <c r="C7146" s="14"/>
      <c r="G7146" s="10"/>
    </row>
    <row r="7147">
      <c r="A7147" s="13"/>
      <c r="B7147" s="13"/>
      <c r="G7147" s="10"/>
    </row>
    <row r="7148">
      <c r="A7148" s="13"/>
      <c r="B7148" s="13"/>
      <c r="G7148" s="10"/>
    </row>
    <row r="7149">
      <c r="A7149" s="13"/>
      <c r="B7149" s="13"/>
      <c r="G7149" s="10"/>
    </row>
    <row r="7150">
      <c r="A7150" s="13"/>
      <c r="B7150" s="13"/>
      <c r="G7150" s="10"/>
    </row>
    <row r="7151">
      <c r="A7151" s="13"/>
      <c r="B7151" s="13"/>
      <c r="C7151" s="14"/>
      <c r="G7151" s="10"/>
    </row>
    <row r="7152">
      <c r="A7152" s="6"/>
      <c r="B7152" s="6"/>
      <c r="G7152" s="10"/>
    </row>
    <row r="7153">
      <c r="A7153" s="6"/>
      <c r="B7153" s="6"/>
      <c r="C7153" s="14"/>
      <c r="G7153" s="10"/>
    </row>
    <row r="7154">
      <c r="A7154" s="6"/>
      <c r="B7154" s="6"/>
      <c r="G7154" s="10"/>
    </row>
    <row r="7155">
      <c r="A7155" s="6"/>
      <c r="B7155" s="6"/>
      <c r="G7155" s="10"/>
    </row>
    <row r="7156">
      <c r="A7156" s="6"/>
      <c r="B7156" s="6"/>
      <c r="G7156" s="10"/>
    </row>
    <row r="7157">
      <c r="A7157" s="13"/>
      <c r="B7157" s="13"/>
      <c r="C7157" s="14"/>
      <c r="G7157" s="10"/>
    </row>
    <row r="7158">
      <c r="A7158" s="13"/>
      <c r="B7158" s="13"/>
      <c r="C7158" s="14"/>
      <c r="G7158" s="10"/>
    </row>
    <row r="7159">
      <c r="A7159" s="6"/>
      <c r="B7159" s="6"/>
      <c r="C7159" s="8"/>
      <c r="G7159" s="10"/>
    </row>
    <row r="7160">
      <c r="A7160" s="6"/>
      <c r="B7160" s="6"/>
      <c r="G7160" s="10"/>
    </row>
    <row r="7161">
      <c r="A7161" s="6"/>
      <c r="B7161" s="6"/>
      <c r="C7161" s="14"/>
      <c r="G7161" s="10"/>
    </row>
    <row r="7162">
      <c r="A7162" s="13"/>
      <c r="B7162" s="13"/>
      <c r="C7162" s="14"/>
      <c r="G7162" s="10"/>
    </row>
    <row r="7163">
      <c r="A7163" s="13"/>
      <c r="B7163" s="13"/>
      <c r="G7163" s="10"/>
    </row>
    <row r="7164">
      <c r="A7164" s="13"/>
      <c r="B7164" s="13"/>
      <c r="G7164" s="10"/>
    </row>
    <row r="7165">
      <c r="A7165" s="13"/>
      <c r="B7165" s="13"/>
      <c r="G7165" s="10"/>
    </row>
    <row r="7166">
      <c r="A7166" s="13"/>
      <c r="B7166" s="13"/>
      <c r="G7166" s="10"/>
    </row>
    <row r="7167">
      <c r="A7167" s="13"/>
      <c r="B7167" s="13"/>
      <c r="C7167" s="14"/>
      <c r="G7167" s="10"/>
    </row>
    <row r="7168">
      <c r="A7168" s="6"/>
      <c r="B7168" s="6"/>
      <c r="G7168" s="10"/>
    </row>
    <row r="7169">
      <c r="A7169" s="6"/>
      <c r="B7169" s="6"/>
      <c r="C7169" s="14"/>
      <c r="G7169" s="10"/>
    </row>
    <row r="7170">
      <c r="A7170" s="6"/>
      <c r="B7170" s="6"/>
      <c r="G7170" s="10"/>
    </row>
    <row r="7171">
      <c r="A7171" s="6"/>
      <c r="B7171" s="6"/>
      <c r="G7171" s="10"/>
    </row>
    <row r="7172">
      <c r="A7172" s="6"/>
      <c r="B7172" s="6"/>
      <c r="G7172" s="10"/>
    </row>
    <row r="7173">
      <c r="A7173" s="13"/>
      <c r="B7173" s="13"/>
      <c r="C7173" s="14"/>
      <c r="G7173" s="10"/>
    </row>
    <row r="7174">
      <c r="A7174" s="13"/>
      <c r="B7174" s="13"/>
      <c r="C7174" s="14"/>
      <c r="G7174" s="10"/>
    </row>
    <row r="7175">
      <c r="A7175" s="6"/>
      <c r="B7175" s="6"/>
      <c r="C7175" s="8"/>
      <c r="G7175" s="10"/>
    </row>
    <row r="7176">
      <c r="A7176" s="6"/>
      <c r="B7176" s="6"/>
      <c r="G7176" s="10"/>
    </row>
    <row r="7177">
      <c r="A7177" s="6"/>
      <c r="B7177" s="6"/>
      <c r="G7177" s="10"/>
    </row>
    <row r="7178">
      <c r="A7178" s="6"/>
      <c r="B7178" s="6"/>
      <c r="G7178" s="10"/>
    </row>
    <row r="7179">
      <c r="A7179" s="6"/>
      <c r="B7179" s="6"/>
      <c r="C7179" s="14"/>
      <c r="G7179" s="10"/>
    </row>
    <row r="7180">
      <c r="A7180" s="13"/>
      <c r="B7180" s="13"/>
      <c r="G7180" s="10"/>
    </row>
    <row r="7181">
      <c r="A7181" s="6"/>
      <c r="B7181" s="6"/>
      <c r="G7181" s="10"/>
    </row>
    <row r="7182">
      <c r="A7182" s="6"/>
      <c r="B7182" s="6"/>
      <c r="C7182" s="14"/>
      <c r="G7182" s="10"/>
    </row>
    <row r="7183">
      <c r="A7183" s="6"/>
      <c r="B7183" s="6"/>
      <c r="C7183" s="14"/>
      <c r="G7183" s="10"/>
    </row>
    <row r="7184">
      <c r="A7184" s="6"/>
      <c r="B7184" s="6"/>
      <c r="G7184" s="10"/>
    </row>
    <row r="7185">
      <c r="A7185" s="6"/>
      <c r="B7185" s="6"/>
      <c r="G7185" s="10"/>
    </row>
    <row r="7186">
      <c r="A7186" s="13"/>
      <c r="B7186" s="13"/>
      <c r="C7186" s="14"/>
      <c r="G7186" s="10"/>
    </row>
    <row r="7187">
      <c r="A7187" s="13"/>
      <c r="B7187" s="13"/>
      <c r="C7187" s="14"/>
      <c r="G7187" s="10"/>
    </row>
    <row r="7188">
      <c r="A7188" s="6"/>
      <c r="B7188" s="6"/>
      <c r="C7188" s="8"/>
      <c r="G7188" s="10"/>
    </row>
    <row r="7189">
      <c r="A7189" s="6"/>
      <c r="B7189" s="6"/>
      <c r="G7189" s="10"/>
    </row>
    <row r="7190">
      <c r="A7190" s="6"/>
      <c r="B7190" s="6"/>
      <c r="G7190" s="10"/>
    </row>
    <row r="7191">
      <c r="A7191" s="6"/>
      <c r="B7191" s="6"/>
      <c r="G7191" s="10"/>
    </row>
    <row r="7192">
      <c r="A7192" s="6"/>
      <c r="B7192" s="6"/>
      <c r="C7192" s="14"/>
      <c r="G7192" s="10"/>
    </row>
    <row r="7193">
      <c r="A7193" s="13"/>
      <c r="B7193" s="13"/>
      <c r="G7193" s="10"/>
    </row>
    <row r="7194">
      <c r="A7194" s="6"/>
      <c r="B7194" s="6"/>
      <c r="G7194" s="10"/>
    </row>
    <row r="7195">
      <c r="A7195" s="6"/>
      <c r="B7195" s="6"/>
      <c r="C7195" s="14"/>
      <c r="G7195" s="10"/>
    </row>
    <row r="7196">
      <c r="A7196" s="6"/>
      <c r="B7196" s="6"/>
      <c r="C7196" s="14"/>
      <c r="G7196" s="10"/>
    </row>
    <row r="7197">
      <c r="A7197" s="6"/>
      <c r="B7197" s="6"/>
      <c r="G7197" s="10"/>
    </row>
    <row r="7198">
      <c r="A7198" s="6"/>
      <c r="B7198" s="6"/>
      <c r="G7198" s="10"/>
    </row>
    <row r="7199">
      <c r="A7199" s="13"/>
      <c r="B7199" s="13"/>
      <c r="C7199" s="14"/>
      <c r="G7199" s="10"/>
    </row>
    <row r="7200">
      <c r="A7200" s="13"/>
      <c r="B7200" s="13"/>
      <c r="C7200" s="14"/>
      <c r="G7200" s="10"/>
    </row>
    <row r="7201">
      <c r="A7201" s="6"/>
      <c r="B7201" s="6"/>
      <c r="C7201" s="8"/>
      <c r="G7201" s="10"/>
    </row>
    <row r="7202">
      <c r="A7202" s="6"/>
      <c r="B7202" s="6"/>
      <c r="G7202" s="10"/>
    </row>
    <row r="7203">
      <c r="A7203" s="13"/>
      <c r="B7203" s="13"/>
      <c r="C7203" s="14"/>
      <c r="G7203" s="10"/>
    </row>
    <row r="7204">
      <c r="A7204" s="6"/>
      <c r="B7204" s="6"/>
      <c r="G7204" s="10"/>
    </row>
    <row r="7205">
      <c r="A7205" s="13"/>
      <c r="B7205" s="13"/>
      <c r="C7205" s="14"/>
      <c r="G7205" s="10"/>
    </row>
    <row r="7206">
      <c r="A7206" s="6"/>
      <c r="B7206" s="6"/>
      <c r="G7206" s="10"/>
    </row>
    <row r="7207">
      <c r="A7207" s="13"/>
      <c r="B7207" s="13"/>
      <c r="G7207" s="10"/>
    </row>
    <row r="7208">
      <c r="A7208" s="6"/>
      <c r="B7208" s="6"/>
      <c r="C7208" s="14"/>
      <c r="G7208" s="10"/>
    </row>
    <row r="7209">
      <c r="A7209" s="13"/>
      <c r="B7209" s="13"/>
      <c r="C7209" s="14"/>
      <c r="G7209" s="10"/>
    </row>
    <row r="7210">
      <c r="A7210" s="6"/>
      <c r="B7210" s="6"/>
      <c r="G7210" s="10"/>
    </row>
    <row r="7211">
      <c r="A7211" s="6"/>
      <c r="B7211" s="6"/>
      <c r="G7211" s="10"/>
    </row>
    <row r="7212">
      <c r="A7212" s="6"/>
      <c r="B7212" s="6"/>
      <c r="G7212" s="10"/>
    </row>
    <row r="7213">
      <c r="A7213" s="13"/>
      <c r="B7213" s="13"/>
      <c r="C7213" s="14"/>
      <c r="G7213" s="10"/>
    </row>
    <row r="7214">
      <c r="A7214" s="13"/>
      <c r="B7214" s="13"/>
      <c r="C7214" s="14"/>
      <c r="G7214" s="10"/>
    </row>
    <row r="7215">
      <c r="A7215" s="6"/>
      <c r="B7215" s="6"/>
      <c r="C7215" s="8"/>
      <c r="G7215" s="10"/>
    </row>
    <row r="7216">
      <c r="A7216" s="6"/>
      <c r="B7216" s="6"/>
      <c r="G7216" s="10"/>
    </row>
    <row r="7217">
      <c r="A7217" s="6"/>
      <c r="B7217" s="6"/>
      <c r="G7217" s="10"/>
    </row>
    <row r="7218">
      <c r="A7218" s="6"/>
      <c r="B7218" s="6"/>
      <c r="G7218" s="10"/>
    </row>
    <row r="7219">
      <c r="A7219" s="6"/>
      <c r="B7219" s="6"/>
      <c r="C7219" s="8"/>
      <c r="G7219" s="10"/>
    </row>
    <row r="7220">
      <c r="A7220" s="13"/>
      <c r="B7220" s="13"/>
      <c r="C7220" s="14"/>
      <c r="G7220" s="10"/>
    </row>
    <row r="7221">
      <c r="A7221" s="6"/>
      <c r="B7221" s="6"/>
      <c r="G7221" s="10"/>
    </row>
    <row r="7222">
      <c r="A7222" s="13"/>
      <c r="B7222" s="13"/>
      <c r="C7222" s="8"/>
      <c r="G7222" s="10"/>
    </row>
    <row r="7223">
      <c r="A7223" s="13"/>
      <c r="B7223" s="13"/>
      <c r="G7223" s="10"/>
    </row>
    <row r="7224">
      <c r="A7224" s="13"/>
      <c r="B7224" s="13"/>
      <c r="C7224" s="14"/>
      <c r="G7224" s="10"/>
    </row>
    <row r="7225">
      <c r="A7225" s="6"/>
      <c r="B7225" s="6"/>
      <c r="G7225" s="10"/>
    </row>
    <row r="7226">
      <c r="A7226" s="6"/>
      <c r="B7226" s="6"/>
      <c r="C7226" s="8"/>
      <c r="G7226" s="10"/>
    </row>
    <row r="7227">
      <c r="A7227" s="13"/>
      <c r="B7227" s="13"/>
      <c r="G7227" s="10"/>
    </row>
    <row r="7228">
      <c r="A7228" s="13"/>
      <c r="B7228" s="13"/>
      <c r="G7228" s="10"/>
    </row>
    <row r="7229">
      <c r="A7229" s="6"/>
      <c r="B7229" s="6"/>
      <c r="G7229" s="10"/>
    </row>
    <row r="7230">
      <c r="A7230" s="13"/>
      <c r="B7230" s="13"/>
      <c r="C7230" s="14"/>
      <c r="G7230" s="10"/>
    </row>
    <row r="7231">
      <c r="A7231" s="6"/>
      <c r="B7231" s="6"/>
      <c r="G7231" s="10"/>
    </row>
    <row r="7232">
      <c r="A7232" s="6"/>
      <c r="B7232" s="6"/>
      <c r="G7232" s="10"/>
    </row>
    <row r="7233">
      <c r="A7233" s="6"/>
      <c r="B7233" s="6"/>
      <c r="G7233" s="10"/>
    </row>
    <row r="7234">
      <c r="A7234" s="13"/>
      <c r="B7234" s="13"/>
      <c r="C7234" s="14"/>
      <c r="G7234" s="10"/>
    </row>
    <row r="7235">
      <c r="A7235" s="13"/>
      <c r="B7235" s="13"/>
      <c r="C7235" s="14"/>
      <c r="G7235" s="10"/>
    </row>
    <row r="7236">
      <c r="A7236" s="6"/>
      <c r="B7236" s="6"/>
      <c r="C7236" s="8"/>
      <c r="G7236" s="10"/>
    </row>
    <row r="7237">
      <c r="A7237" s="6"/>
      <c r="B7237" s="6"/>
      <c r="G7237" s="10"/>
    </row>
    <row r="7238">
      <c r="A7238" s="6"/>
      <c r="B7238" s="6"/>
      <c r="G7238" s="10"/>
    </row>
    <row r="7239">
      <c r="A7239" s="6"/>
      <c r="B7239" s="6"/>
      <c r="G7239" s="10"/>
    </row>
    <row r="7240">
      <c r="A7240" s="6"/>
      <c r="B7240" s="6"/>
      <c r="C7240" s="8"/>
      <c r="G7240" s="10"/>
    </row>
    <row r="7241">
      <c r="A7241" s="13"/>
      <c r="B7241" s="13"/>
      <c r="C7241" s="14"/>
      <c r="G7241" s="10"/>
    </row>
    <row r="7242">
      <c r="A7242" s="6"/>
      <c r="B7242" s="6"/>
      <c r="G7242" s="10"/>
    </row>
    <row r="7243">
      <c r="A7243" s="13"/>
      <c r="B7243" s="13"/>
      <c r="C7243" s="8"/>
      <c r="G7243" s="10"/>
    </row>
    <row r="7244">
      <c r="A7244" s="13"/>
      <c r="B7244" s="13"/>
      <c r="G7244" s="10"/>
    </row>
    <row r="7245">
      <c r="A7245" s="13"/>
      <c r="B7245" s="13"/>
      <c r="C7245" s="14"/>
      <c r="G7245" s="10"/>
    </row>
    <row r="7246">
      <c r="A7246" s="6"/>
      <c r="B7246" s="6"/>
      <c r="G7246" s="10"/>
    </row>
    <row r="7247">
      <c r="A7247" s="6"/>
      <c r="B7247" s="6"/>
      <c r="C7247" s="8"/>
      <c r="G7247" s="10"/>
    </row>
    <row r="7248">
      <c r="A7248" s="13"/>
      <c r="B7248" s="13"/>
      <c r="G7248" s="10"/>
    </row>
    <row r="7249">
      <c r="A7249" s="13"/>
      <c r="B7249" s="13"/>
      <c r="G7249" s="10"/>
    </row>
    <row r="7250">
      <c r="A7250" s="6"/>
      <c r="B7250" s="6"/>
      <c r="G7250" s="10"/>
    </row>
    <row r="7251">
      <c r="A7251" s="13"/>
      <c r="B7251" s="13"/>
      <c r="C7251" s="14"/>
      <c r="G7251" s="10"/>
    </row>
    <row r="7252">
      <c r="A7252" s="6"/>
      <c r="B7252" s="6"/>
      <c r="G7252" s="10"/>
    </row>
    <row r="7253">
      <c r="A7253" s="6"/>
      <c r="B7253" s="6"/>
      <c r="G7253" s="10"/>
    </row>
    <row r="7254">
      <c r="A7254" s="6"/>
      <c r="B7254" s="6"/>
      <c r="G7254" s="10"/>
    </row>
    <row r="7255">
      <c r="A7255" s="13"/>
      <c r="B7255" s="13"/>
      <c r="C7255" s="14"/>
      <c r="G7255" s="10"/>
    </row>
    <row r="7256">
      <c r="A7256" s="13"/>
      <c r="B7256" s="13"/>
      <c r="C7256" s="14"/>
      <c r="G7256" s="10"/>
    </row>
    <row r="7257">
      <c r="A7257" s="6"/>
      <c r="B7257" s="6"/>
      <c r="C7257" s="8"/>
      <c r="G7257" s="10"/>
    </row>
    <row r="7258">
      <c r="A7258" s="6"/>
      <c r="B7258" s="6"/>
      <c r="G7258" s="10"/>
    </row>
    <row r="7259">
      <c r="A7259" s="6"/>
      <c r="B7259" s="6"/>
      <c r="G7259" s="10"/>
    </row>
    <row r="7260">
      <c r="A7260" s="6"/>
      <c r="B7260" s="6"/>
      <c r="G7260" s="10"/>
    </row>
    <row r="7261">
      <c r="A7261" s="6"/>
      <c r="B7261" s="6"/>
      <c r="C7261" s="8"/>
      <c r="G7261" s="10"/>
    </row>
    <row r="7262">
      <c r="A7262" s="13"/>
      <c r="B7262" s="13"/>
      <c r="C7262" s="14"/>
      <c r="G7262" s="10"/>
    </row>
    <row r="7263">
      <c r="A7263" s="6"/>
      <c r="B7263" s="6"/>
      <c r="G7263" s="10"/>
    </row>
    <row r="7264">
      <c r="A7264" s="13"/>
      <c r="B7264" s="13"/>
      <c r="C7264" s="8"/>
      <c r="G7264" s="10"/>
    </row>
    <row r="7265">
      <c r="A7265" s="13"/>
      <c r="B7265" s="13"/>
      <c r="G7265" s="10"/>
    </row>
    <row r="7266">
      <c r="A7266" s="13"/>
      <c r="B7266" s="13"/>
      <c r="C7266" s="14"/>
      <c r="G7266" s="10"/>
    </row>
    <row r="7267">
      <c r="A7267" s="6"/>
      <c r="B7267" s="6"/>
      <c r="G7267" s="10"/>
    </row>
    <row r="7268">
      <c r="A7268" s="6"/>
      <c r="B7268" s="6"/>
      <c r="C7268" s="8"/>
      <c r="G7268" s="10"/>
    </row>
    <row r="7269">
      <c r="A7269" s="13"/>
      <c r="B7269" s="13"/>
      <c r="G7269" s="10"/>
    </row>
    <row r="7270">
      <c r="A7270" s="13"/>
      <c r="B7270" s="13"/>
      <c r="G7270" s="10"/>
    </row>
    <row r="7271">
      <c r="A7271" s="6"/>
      <c r="B7271" s="6"/>
      <c r="G7271" s="10"/>
    </row>
    <row r="7272">
      <c r="A7272" s="13"/>
      <c r="B7272" s="13"/>
      <c r="C7272" s="14"/>
      <c r="G7272" s="10"/>
    </row>
    <row r="7273">
      <c r="A7273" s="6"/>
      <c r="B7273" s="6"/>
      <c r="G7273" s="10"/>
    </row>
    <row r="7274">
      <c r="A7274" s="6"/>
      <c r="B7274" s="6"/>
      <c r="G7274" s="10"/>
    </row>
    <row r="7275">
      <c r="A7275" s="6"/>
      <c r="B7275" s="6"/>
      <c r="G7275" s="10"/>
    </row>
    <row r="7276">
      <c r="A7276" s="13"/>
      <c r="B7276" s="13"/>
      <c r="C7276" s="14"/>
      <c r="G7276" s="10"/>
    </row>
    <row r="7277">
      <c r="A7277" s="13"/>
      <c r="B7277" s="13"/>
      <c r="C7277" s="14"/>
      <c r="G7277" s="10"/>
    </row>
    <row r="7278">
      <c r="A7278" s="6"/>
      <c r="B7278" s="6"/>
      <c r="C7278" s="8"/>
      <c r="G7278" s="10"/>
    </row>
    <row r="7279">
      <c r="A7279" s="6"/>
      <c r="B7279" s="6"/>
      <c r="G7279" s="10"/>
    </row>
    <row r="7280">
      <c r="A7280" s="6"/>
      <c r="B7280" s="6"/>
      <c r="G7280" s="10"/>
    </row>
    <row r="7281">
      <c r="A7281" s="6"/>
      <c r="B7281" s="6"/>
      <c r="G7281" s="10"/>
    </row>
    <row r="7282">
      <c r="A7282" s="6"/>
      <c r="B7282" s="6"/>
      <c r="C7282" s="8"/>
      <c r="G7282" s="10"/>
    </row>
    <row r="7283">
      <c r="A7283" s="13"/>
      <c r="B7283" s="13"/>
      <c r="C7283" s="14"/>
      <c r="G7283" s="10"/>
    </row>
    <row r="7284">
      <c r="A7284" s="6"/>
      <c r="B7284" s="6"/>
      <c r="G7284" s="10"/>
    </row>
    <row r="7285">
      <c r="A7285" s="13"/>
      <c r="B7285" s="13"/>
      <c r="C7285" s="8"/>
      <c r="G7285" s="10"/>
    </row>
    <row r="7286">
      <c r="A7286" s="13"/>
      <c r="B7286" s="13"/>
      <c r="G7286" s="10"/>
    </row>
    <row r="7287">
      <c r="A7287" s="13"/>
      <c r="B7287" s="13"/>
      <c r="C7287" s="14"/>
      <c r="G7287" s="10"/>
    </row>
    <row r="7288">
      <c r="A7288" s="6"/>
      <c r="B7288" s="6"/>
      <c r="G7288" s="10"/>
    </row>
    <row r="7289">
      <c r="A7289" s="6"/>
      <c r="B7289" s="6"/>
      <c r="C7289" s="8"/>
      <c r="G7289" s="10"/>
    </row>
    <row r="7290">
      <c r="A7290" s="13"/>
      <c r="B7290" s="13"/>
      <c r="G7290" s="10"/>
    </row>
    <row r="7291">
      <c r="A7291" s="13"/>
      <c r="B7291" s="13"/>
      <c r="G7291" s="10"/>
    </row>
    <row r="7292">
      <c r="A7292" s="6"/>
      <c r="B7292" s="6"/>
      <c r="G7292" s="10"/>
    </row>
    <row r="7293">
      <c r="A7293" s="13"/>
      <c r="B7293" s="13"/>
      <c r="C7293" s="14"/>
      <c r="G7293" s="10"/>
    </row>
    <row r="7294">
      <c r="A7294" s="6"/>
      <c r="B7294" s="6"/>
      <c r="G7294" s="10"/>
    </row>
    <row r="7295">
      <c r="A7295" s="6"/>
      <c r="B7295" s="6"/>
      <c r="G7295" s="10"/>
    </row>
    <row r="7296">
      <c r="A7296" s="6"/>
      <c r="B7296" s="6"/>
      <c r="G7296" s="10"/>
    </row>
    <row r="7297">
      <c r="A7297" s="13"/>
      <c r="B7297" s="13"/>
      <c r="C7297" s="14"/>
      <c r="G7297" s="10"/>
    </row>
    <row r="7298">
      <c r="A7298" s="13"/>
      <c r="B7298" s="13"/>
      <c r="C7298" s="14"/>
      <c r="G7298" s="10"/>
    </row>
    <row r="7299">
      <c r="A7299" s="6"/>
      <c r="B7299" s="6"/>
      <c r="C7299" s="8"/>
      <c r="G7299" s="10"/>
    </row>
    <row r="7300">
      <c r="A7300" s="6"/>
      <c r="B7300" s="6"/>
      <c r="G7300" s="10"/>
    </row>
    <row r="7301">
      <c r="A7301" s="6"/>
      <c r="B7301" s="6"/>
      <c r="G7301" s="10"/>
    </row>
    <row r="7302">
      <c r="A7302" s="6"/>
      <c r="B7302" s="6"/>
      <c r="G7302" s="10"/>
    </row>
    <row r="7303">
      <c r="A7303" s="6"/>
      <c r="B7303" s="6"/>
      <c r="C7303" s="8"/>
      <c r="G7303" s="10"/>
    </row>
    <row r="7304">
      <c r="A7304" s="13"/>
      <c r="B7304" s="13"/>
      <c r="C7304" s="14"/>
      <c r="G7304" s="10"/>
    </row>
    <row r="7305">
      <c r="A7305" s="6"/>
      <c r="B7305" s="6"/>
      <c r="G7305" s="10"/>
    </row>
    <row r="7306">
      <c r="A7306" s="13"/>
      <c r="B7306" s="13"/>
      <c r="C7306" s="8"/>
      <c r="G7306" s="10"/>
    </row>
    <row r="7307">
      <c r="A7307" s="13"/>
      <c r="B7307" s="13"/>
      <c r="G7307" s="10"/>
    </row>
    <row r="7308">
      <c r="A7308" s="13"/>
      <c r="B7308" s="13"/>
      <c r="C7308" s="14"/>
      <c r="G7308" s="10"/>
    </row>
    <row r="7309">
      <c r="A7309" s="6"/>
      <c r="B7309" s="6"/>
      <c r="G7309" s="10"/>
    </row>
    <row r="7310">
      <c r="A7310" s="13"/>
      <c r="B7310" s="13"/>
      <c r="C7310" s="14"/>
      <c r="G7310" s="10"/>
    </row>
    <row r="7311">
      <c r="A7311" s="6"/>
      <c r="B7311" s="6"/>
      <c r="C7311" s="8"/>
      <c r="G7311" s="10"/>
    </row>
    <row r="7312">
      <c r="A7312" s="13"/>
      <c r="B7312" s="13"/>
      <c r="G7312" s="10"/>
    </row>
    <row r="7313">
      <c r="A7313" s="13"/>
      <c r="B7313" s="13"/>
      <c r="G7313" s="10"/>
    </row>
    <row r="7314">
      <c r="A7314" s="6"/>
      <c r="B7314" s="6"/>
      <c r="G7314" s="10"/>
    </row>
    <row r="7315">
      <c r="A7315" s="13"/>
      <c r="B7315" s="13"/>
      <c r="C7315" s="14"/>
      <c r="G7315" s="10"/>
    </row>
    <row r="7316">
      <c r="A7316" s="6"/>
      <c r="B7316" s="6"/>
      <c r="G7316" s="10"/>
    </row>
    <row r="7317">
      <c r="A7317" s="6"/>
      <c r="B7317" s="6"/>
      <c r="G7317" s="10"/>
    </row>
    <row r="7318">
      <c r="A7318" s="6"/>
      <c r="B7318" s="6"/>
      <c r="G7318" s="10"/>
    </row>
    <row r="7319">
      <c r="A7319" s="13"/>
      <c r="B7319" s="13"/>
      <c r="C7319" s="14"/>
      <c r="G7319" s="10"/>
    </row>
    <row r="7320">
      <c r="A7320" s="13"/>
      <c r="B7320" s="13"/>
      <c r="C7320" s="14"/>
      <c r="G7320" s="10"/>
    </row>
    <row r="7321">
      <c r="A7321" s="6"/>
      <c r="B7321" s="6"/>
      <c r="C7321" s="8"/>
      <c r="G7321" s="10"/>
    </row>
    <row r="7322">
      <c r="A7322" s="6"/>
      <c r="B7322" s="6"/>
      <c r="C7322" s="14"/>
      <c r="G7322" s="10"/>
    </row>
    <row r="7323">
      <c r="A7323" s="6"/>
      <c r="B7323" s="6"/>
      <c r="G7323" s="10"/>
    </row>
    <row r="7324">
      <c r="A7324" s="6"/>
      <c r="B7324" s="6"/>
      <c r="C7324" s="14"/>
      <c r="G7324" s="10"/>
    </row>
    <row r="7325">
      <c r="A7325" s="13"/>
      <c r="B7325" s="13"/>
      <c r="G7325" s="10"/>
    </row>
    <row r="7326">
      <c r="A7326" s="6"/>
      <c r="B7326" s="6"/>
      <c r="G7326" s="10"/>
    </row>
    <row r="7327">
      <c r="A7327" s="6"/>
      <c r="B7327" s="6"/>
      <c r="G7327" s="10"/>
    </row>
    <row r="7328">
      <c r="A7328" s="6"/>
      <c r="B7328" s="6"/>
      <c r="C7328" s="14"/>
      <c r="G7328" s="10"/>
    </row>
    <row r="7329">
      <c r="A7329" s="6"/>
      <c r="B7329" s="6"/>
      <c r="C7329" s="8"/>
      <c r="G7329" s="10"/>
    </row>
    <row r="7330">
      <c r="A7330" s="6"/>
      <c r="B7330" s="6"/>
      <c r="G7330" s="10"/>
    </row>
    <row r="7331">
      <c r="A7331" s="6"/>
      <c r="B7331" s="6"/>
      <c r="G7331" s="10"/>
    </row>
    <row r="7332">
      <c r="A7332" s="6"/>
      <c r="B7332" s="6"/>
      <c r="C7332" s="14"/>
      <c r="G7332" s="10"/>
    </row>
    <row r="7333">
      <c r="A7333" s="13"/>
      <c r="B7333" s="13"/>
      <c r="C7333" s="14"/>
      <c r="G7333" s="10"/>
    </row>
    <row r="7334">
      <c r="A7334" s="13"/>
      <c r="B7334" s="13"/>
      <c r="G7334" s="10"/>
    </row>
    <row r="7335">
      <c r="A7335" s="13"/>
      <c r="B7335" s="13"/>
      <c r="C7335" s="14"/>
      <c r="G7335" s="10"/>
    </row>
    <row r="7336">
      <c r="A7336" s="13"/>
      <c r="B7336" s="13"/>
      <c r="C7336" s="14"/>
      <c r="G7336" s="10"/>
    </row>
    <row r="7337">
      <c r="A7337" s="13"/>
      <c r="B7337" s="13"/>
      <c r="C7337" s="14"/>
      <c r="G7337" s="10"/>
    </row>
    <row r="7338">
      <c r="A7338" s="13"/>
      <c r="B7338" s="13"/>
      <c r="C7338" s="14"/>
      <c r="G7338" s="10"/>
    </row>
    <row r="7339">
      <c r="A7339" s="13"/>
      <c r="B7339" s="13"/>
      <c r="C7339" s="14"/>
      <c r="G7339" s="10"/>
    </row>
    <row r="7340">
      <c r="A7340" s="6"/>
      <c r="B7340" s="6"/>
      <c r="C7340" s="14"/>
      <c r="G7340" s="10"/>
    </row>
    <row r="7341">
      <c r="A7341" s="6"/>
      <c r="B7341" s="6"/>
      <c r="G7341" s="10"/>
    </row>
    <row r="7342">
      <c r="A7342" s="6"/>
      <c r="B7342" s="6"/>
      <c r="G7342" s="10"/>
    </row>
    <row r="7343">
      <c r="A7343" s="6"/>
      <c r="B7343" s="6"/>
      <c r="G7343" s="10"/>
    </row>
    <row r="7344">
      <c r="A7344" s="13"/>
      <c r="B7344" s="13"/>
      <c r="C7344" s="14"/>
      <c r="G7344" s="10"/>
    </row>
    <row r="7345">
      <c r="A7345" s="13"/>
      <c r="B7345" s="13"/>
      <c r="C7345" s="14"/>
      <c r="G7345" s="10"/>
    </row>
    <row r="7346">
      <c r="A7346" s="6"/>
      <c r="B7346" s="6"/>
      <c r="C7346" s="8"/>
      <c r="G7346" s="10"/>
    </row>
    <row r="7347">
      <c r="A7347" s="6"/>
      <c r="B7347" s="6"/>
      <c r="G7347" s="10"/>
    </row>
    <row r="7348">
      <c r="A7348" s="6"/>
      <c r="B7348" s="6"/>
      <c r="G7348" s="10"/>
    </row>
    <row r="7349">
      <c r="A7349" s="6"/>
      <c r="B7349" s="6"/>
      <c r="G7349" s="10"/>
    </row>
    <row r="7350">
      <c r="A7350" s="6"/>
      <c r="B7350" s="6"/>
      <c r="C7350" s="14"/>
      <c r="G7350" s="10"/>
    </row>
    <row r="7351">
      <c r="A7351" s="13"/>
      <c r="B7351" s="13"/>
      <c r="G7351" s="10"/>
    </row>
    <row r="7352">
      <c r="A7352" s="6"/>
      <c r="B7352" s="6"/>
      <c r="C7352" s="14"/>
      <c r="G7352" s="10"/>
    </row>
    <row r="7353">
      <c r="A7353" s="6"/>
      <c r="B7353" s="6"/>
      <c r="C7353" s="14"/>
      <c r="G7353" s="10"/>
    </row>
    <row r="7354">
      <c r="A7354" s="6"/>
      <c r="B7354" s="6"/>
      <c r="G7354" s="10"/>
    </row>
    <row r="7355">
      <c r="A7355" s="6"/>
      <c r="B7355" s="6"/>
      <c r="G7355" s="10"/>
    </row>
    <row r="7356">
      <c r="A7356" s="6"/>
      <c r="B7356" s="6"/>
      <c r="G7356" s="10"/>
    </row>
    <row r="7357">
      <c r="A7357" s="13"/>
      <c r="B7357" s="13"/>
      <c r="C7357" s="14"/>
      <c r="G7357" s="10"/>
    </row>
    <row r="7358">
      <c r="A7358" s="13"/>
      <c r="B7358" s="13"/>
      <c r="C7358" s="14"/>
      <c r="G7358" s="10"/>
    </row>
    <row r="7359">
      <c r="A7359" s="6"/>
      <c r="B7359" s="6"/>
      <c r="C7359" s="8"/>
      <c r="G7359" s="10"/>
    </row>
    <row r="7360">
      <c r="A7360" s="6"/>
      <c r="B7360" s="6"/>
      <c r="G7360" s="10"/>
    </row>
    <row r="7361">
      <c r="A7361" s="6"/>
      <c r="B7361" s="6"/>
      <c r="G7361" s="10"/>
    </row>
    <row r="7362">
      <c r="A7362" s="6"/>
      <c r="B7362" s="6"/>
      <c r="G7362" s="10"/>
    </row>
    <row r="7363">
      <c r="A7363" s="6"/>
      <c r="B7363" s="6"/>
      <c r="C7363" s="14"/>
      <c r="G7363" s="10"/>
    </row>
    <row r="7364">
      <c r="A7364" s="13"/>
      <c r="B7364" s="13"/>
      <c r="G7364" s="10"/>
    </row>
    <row r="7365">
      <c r="A7365" s="6"/>
      <c r="B7365" s="6"/>
      <c r="C7365" s="14"/>
      <c r="G7365" s="10"/>
    </row>
    <row r="7366">
      <c r="A7366" s="6"/>
      <c r="B7366" s="6"/>
      <c r="C7366" s="14"/>
      <c r="G7366" s="10"/>
    </row>
    <row r="7367">
      <c r="A7367" s="6"/>
      <c r="B7367" s="6"/>
      <c r="C7367" s="14"/>
      <c r="G7367" s="10"/>
    </row>
    <row r="7368">
      <c r="A7368" s="6"/>
      <c r="B7368" s="6"/>
      <c r="G7368" s="10"/>
    </row>
    <row r="7369">
      <c r="A7369" s="6"/>
      <c r="B7369" s="6"/>
      <c r="G7369" s="10"/>
    </row>
    <row r="7370">
      <c r="A7370" s="13"/>
      <c r="B7370" s="13"/>
      <c r="C7370" s="14"/>
      <c r="G7370" s="10"/>
    </row>
    <row r="7371">
      <c r="A7371" s="13"/>
      <c r="B7371" s="13"/>
      <c r="C7371" s="14"/>
      <c r="G7371" s="10"/>
    </row>
    <row r="7372">
      <c r="A7372" s="6"/>
      <c r="B7372" s="6"/>
      <c r="C7372" s="8"/>
      <c r="G7372" s="10"/>
    </row>
    <row r="7373">
      <c r="A7373" s="6"/>
      <c r="B7373" s="6"/>
      <c r="G7373" s="10"/>
    </row>
    <row r="7374">
      <c r="A7374" s="6"/>
      <c r="B7374" s="6"/>
      <c r="G7374" s="10"/>
    </row>
    <row r="7375">
      <c r="A7375" s="6"/>
      <c r="B7375" s="6"/>
      <c r="G7375" s="10"/>
    </row>
    <row r="7376">
      <c r="A7376" s="6"/>
      <c r="B7376" s="6"/>
      <c r="C7376" s="14"/>
      <c r="G7376" s="10"/>
    </row>
    <row r="7377">
      <c r="A7377" s="13"/>
      <c r="B7377" s="13"/>
      <c r="G7377" s="10"/>
    </row>
    <row r="7378">
      <c r="A7378" s="6"/>
      <c r="B7378" s="6"/>
      <c r="C7378" s="14"/>
      <c r="G7378" s="10"/>
    </row>
    <row r="7379">
      <c r="A7379" s="6"/>
      <c r="B7379" s="6"/>
      <c r="C7379" s="14"/>
      <c r="G7379" s="10"/>
    </row>
    <row r="7380">
      <c r="A7380" s="6"/>
      <c r="B7380" s="6"/>
      <c r="G7380" s="10"/>
    </row>
    <row r="7381">
      <c r="A7381" s="6"/>
      <c r="B7381" s="6"/>
      <c r="G7381" s="10"/>
    </row>
    <row r="7382">
      <c r="A7382" s="6"/>
      <c r="B7382" s="6"/>
      <c r="G7382" s="10"/>
    </row>
    <row r="7383">
      <c r="A7383" s="13"/>
      <c r="B7383" s="13"/>
      <c r="C7383" s="14"/>
      <c r="G7383" s="10"/>
    </row>
    <row r="7384">
      <c r="A7384" s="13"/>
      <c r="B7384" s="13"/>
      <c r="C7384" s="14"/>
      <c r="G7384" s="10"/>
    </row>
    <row r="7385">
      <c r="A7385" s="6"/>
      <c r="B7385" s="6"/>
      <c r="C7385" s="8"/>
      <c r="G7385" s="10"/>
    </row>
    <row r="7386">
      <c r="A7386" s="6"/>
      <c r="B7386" s="6"/>
      <c r="G7386" s="10"/>
    </row>
    <row r="7387">
      <c r="A7387" s="6"/>
      <c r="B7387" s="6"/>
      <c r="G7387" s="10"/>
    </row>
    <row r="7388">
      <c r="A7388" s="6"/>
      <c r="B7388" s="6"/>
      <c r="G7388" s="10"/>
    </row>
    <row r="7389">
      <c r="A7389" s="6"/>
      <c r="B7389" s="6"/>
      <c r="C7389" s="14"/>
      <c r="G7389" s="10"/>
    </row>
    <row r="7390">
      <c r="A7390" s="13"/>
      <c r="B7390" s="13"/>
      <c r="G7390" s="10"/>
    </row>
    <row r="7391">
      <c r="A7391" s="6"/>
      <c r="B7391" s="6"/>
      <c r="C7391" s="14"/>
      <c r="G7391" s="10"/>
    </row>
    <row r="7392">
      <c r="A7392" s="6"/>
      <c r="B7392" s="6"/>
      <c r="C7392" s="14"/>
      <c r="G7392" s="10"/>
    </row>
    <row r="7393">
      <c r="A7393" s="6"/>
      <c r="B7393" s="6"/>
      <c r="C7393" s="14"/>
      <c r="G7393" s="10"/>
    </row>
    <row r="7394">
      <c r="A7394" s="6"/>
      <c r="B7394" s="6"/>
      <c r="G7394" s="10"/>
    </row>
    <row r="7395">
      <c r="A7395" s="6"/>
      <c r="B7395" s="6"/>
      <c r="G7395" s="10"/>
    </row>
    <row r="7396">
      <c r="A7396" s="13"/>
      <c r="B7396" s="13"/>
      <c r="C7396" s="14"/>
      <c r="G7396" s="10"/>
    </row>
    <row r="7397">
      <c r="A7397" s="13"/>
      <c r="B7397" s="13"/>
      <c r="C7397" s="14"/>
      <c r="G7397" s="10"/>
    </row>
    <row r="7398">
      <c r="A7398" s="6"/>
      <c r="B7398" s="6"/>
      <c r="C7398" s="8"/>
      <c r="G7398" s="10"/>
    </row>
    <row r="7399">
      <c r="A7399" s="6"/>
      <c r="B7399" s="6"/>
      <c r="G7399" s="10"/>
    </row>
    <row r="7400">
      <c r="A7400" s="6"/>
      <c r="B7400" s="6"/>
      <c r="G7400" s="10"/>
    </row>
    <row r="7401">
      <c r="A7401" s="6"/>
      <c r="B7401" s="6"/>
      <c r="G7401" s="10"/>
    </row>
    <row r="7402">
      <c r="A7402" s="6"/>
      <c r="B7402" s="6"/>
      <c r="C7402" s="14"/>
      <c r="G7402" s="10"/>
    </row>
    <row r="7403">
      <c r="A7403" s="13"/>
      <c r="B7403" s="13"/>
      <c r="G7403" s="10"/>
    </row>
    <row r="7404">
      <c r="A7404" s="6"/>
      <c r="B7404" s="6"/>
      <c r="C7404" s="14"/>
      <c r="G7404" s="10"/>
    </row>
    <row r="7405">
      <c r="A7405" s="6"/>
      <c r="B7405" s="6"/>
      <c r="C7405" s="14"/>
      <c r="G7405" s="10"/>
    </row>
    <row r="7406">
      <c r="A7406" s="6"/>
      <c r="B7406" s="6"/>
      <c r="C7406" s="14"/>
      <c r="G7406" s="10"/>
    </row>
    <row r="7407">
      <c r="A7407" s="6"/>
      <c r="B7407" s="6"/>
      <c r="G7407" s="10"/>
    </row>
    <row r="7408">
      <c r="A7408" s="6"/>
      <c r="B7408" s="6"/>
      <c r="G7408" s="10"/>
    </row>
    <row r="7409">
      <c r="A7409" s="13"/>
      <c r="B7409" s="13"/>
      <c r="C7409" s="14"/>
      <c r="G7409" s="10"/>
    </row>
    <row r="7410">
      <c r="A7410" s="13"/>
      <c r="B7410" s="13"/>
      <c r="C7410" s="14"/>
      <c r="G7410" s="10"/>
    </row>
    <row r="7411">
      <c r="A7411" s="6"/>
      <c r="B7411" s="6"/>
      <c r="C7411" s="8"/>
      <c r="G7411" s="10"/>
    </row>
    <row r="7412">
      <c r="A7412" s="13"/>
      <c r="B7412" s="13"/>
      <c r="C7412" s="14"/>
      <c r="G7412" s="10"/>
    </row>
    <row r="7413">
      <c r="A7413" s="6"/>
      <c r="B7413" s="6"/>
      <c r="G7413" s="10"/>
    </row>
    <row r="7414">
      <c r="A7414" s="6"/>
      <c r="B7414" s="6"/>
      <c r="G7414" s="10"/>
    </row>
    <row r="7415">
      <c r="A7415" s="6"/>
      <c r="B7415" s="6"/>
      <c r="C7415" s="8"/>
      <c r="G7415" s="10"/>
    </row>
    <row r="7416">
      <c r="A7416" s="13"/>
      <c r="B7416" s="13"/>
      <c r="C7416" s="8"/>
      <c r="G7416" s="10"/>
    </row>
    <row r="7417">
      <c r="A7417" s="6"/>
      <c r="B7417" s="6"/>
      <c r="C7417" s="14"/>
      <c r="G7417" s="10"/>
    </row>
    <row r="7418">
      <c r="A7418" s="13"/>
      <c r="B7418" s="13"/>
      <c r="C7418" s="14"/>
      <c r="G7418" s="10"/>
    </row>
    <row r="7419">
      <c r="A7419" s="6"/>
      <c r="B7419" s="6"/>
      <c r="G7419" s="10"/>
    </row>
    <row r="7420">
      <c r="A7420" s="6"/>
      <c r="B7420" s="6"/>
      <c r="G7420" s="10"/>
    </row>
    <row r="7421">
      <c r="A7421" s="6"/>
      <c r="B7421" s="6"/>
      <c r="C7421" s="8"/>
      <c r="G7421" s="10"/>
    </row>
    <row r="7422">
      <c r="A7422" s="13"/>
      <c r="B7422" s="13"/>
      <c r="C7422" s="8"/>
      <c r="G7422" s="10"/>
    </row>
    <row r="7423">
      <c r="A7423" s="6"/>
      <c r="B7423" s="6"/>
      <c r="C7423" s="14"/>
      <c r="G7423" s="10"/>
    </row>
    <row r="7424">
      <c r="A7424" s="13"/>
      <c r="B7424" s="13"/>
      <c r="C7424" s="14"/>
      <c r="G7424" s="10"/>
    </row>
    <row r="7425">
      <c r="A7425" s="6"/>
      <c r="B7425" s="6"/>
      <c r="G7425" s="10"/>
    </row>
    <row r="7426">
      <c r="A7426" s="6"/>
      <c r="B7426" s="6"/>
      <c r="G7426" s="10"/>
    </row>
    <row r="7427">
      <c r="A7427" s="6"/>
      <c r="B7427" s="6"/>
      <c r="G7427" s="10"/>
    </row>
    <row r="7428">
      <c r="A7428" s="13"/>
      <c r="B7428" s="13"/>
      <c r="C7428" s="14"/>
      <c r="G7428" s="10"/>
    </row>
    <row r="7429">
      <c r="A7429" s="13"/>
      <c r="B7429" s="13"/>
      <c r="C7429" s="14"/>
      <c r="G7429" s="10"/>
    </row>
    <row r="7430">
      <c r="A7430" s="6"/>
      <c r="B7430" s="6"/>
      <c r="C7430" s="8"/>
      <c r="G7430" s="10"/>
    </row>
    <row r="7431">
      <c r="A7431" s="6"/>
      <c r="B7431" s="6"/>
      <c r="C7431" s="14"/>
      <c r="G7431" s="10"/>
    </row>
    <row r="7432">
      <c r="A7432" s="6"/>
      <c r="B7432" s="6"/>
      <c r="G7432" s="10"/>
    </row>
    <row r="7433">
      <c r="A7433" s="6"/>
      <c r="B7433" s="6"/>
      <c r="C7433" s="14"/>
      <c r="G7433" s="10"/>
    </row>
    <row r="7434">
      <c r="A7434" s="13"/>
      <c r="B7434" s="13"/>
      <c r="G7434" s="10"/>
    </row>
    <row r="7435">
      <c r="A7435" s="6"/>
      <c r="B7435" s="6"/>
      <c r="G7435" s="10"/>
    </row>
    <row r="7436">
      <c r="A7436" s="6"/>
      <c r="B7436" s="6"/>
      <c r="C7436" s="14"/>
      <c r="G7436" s="10"/>
    </row>
    <row r="7437">
      <c r="A7437" s="6"/>
      <c r="B7437" s="6"/>
      <c r="G7437" s="10"/>
    </row>
    <row r="7438">
      <c r="A7438" s="6"/>
      <c r="B7438" s="6"/>
      <c r="G7438" s="10"/>
    </row>
    <row r="7439">
      <c r="A7439" s="6"/>
      <c r="B7439" s="6"/>
      <c r="G7439" s="10"/>
    </row>
    <row r="7440">
      <c r="A7440" s="13"/>
      <c r="B7440" s="13"/>
      <c r="C7440" s="14"/>
      <c r="G7440" s="10"/>
    </row>
    <row r="7441">
      <c r="A7441" s="13"/>
      <c r="B7441" s="13"/>
      <c r="C7441" s="14"/>
      <c r="G7441" s="10"/>
    </row>
    <row r="7442">
      <c r="A7442" s="6"/>
      <c r="B7442" s="6"/>
      <c r="C7442" s="8"/>
      <c r="G7442" s="10"/>
    </row>
    <row r="7443">
      <c r="A7443" s="13"/>
      <c r="B7443" s="13"/>
      <c r="C7443" s="14"/>
      <c r="G7443" s="10"/>
    </row>
    <row r="7444">
      <c r="A7444" s="6"/>
      <c r="B7444" s="6"/>
      <c r="G7444" s="10"/>
    </row>
    <row r="7445">
      <c r="A7445" s="13"/>
      <c r="B7445" s="13"/>
      <c r="C7445" s="14"/>
      <c r="G7445" s="10"/>
    </row>
    <row r="7446">
      <c r="A7446" s="13"/>
      <c r="B7446" s="13"/>
      <c r="G7446" s="10"/>
    </row>
    <row r="7447">
      <c r="A7447" s="6"/>
      <c r="B7447" s="6"/>
      <c r="G7447" s="10"/>
    </row>
    <row r="7448">
      <c r="A7448" s="6"/>
      <c r="B7448" s="6"/>
      <c r="G7448" s="10"/>
    </row>
    <row r="7449">
      <c r="A7449" s="13"/>
      <c r="B7449" s="13"/>
      <c r="G7449" s="10"/>
    </row>
    <row r="7450">
      <c r="A7450" s="6"/>
      <c r="B7450" s="6"/>
      <c r="G7450" s="10"/>
    </row>
    <row r="7451">
      <c r="A7451" s="6"/>
      <c r="B7451" s="6"/>
      <c r="G7451" s="10"/>
    </row>
    <row r="7452">
      <c r="A7452" s="6"/>
      <c r="B7452" s="6"/>
      <c r="G7452" s="10"/>
    </row>
    <row r="7453">
      <c r="A7453" s="6"/>
      <c r="B7453" s="6"/>
      <c r="C7453" s="8"/>
      <c r="G7453" s="10"/>
    </row>
    <row r="7454">
      <c r="A7454" s="6"/>
      <c r="B7454" s="6"/>
      <c r="G7454" s="10"/>
    </row>
    <row r="7455">
      <c r="A7455" s="13"/>
      <c r="B7455" s="13"/>
      <c r="C7455" s="14"/>
      <c r="G7455" s="10"/>
    </row>
    <row r="7456">
      <c r="A7456" s="6"/>
      <c r="B7456" s="6"/>
      <c r="G7456" s="10"/>
    </row>
    <row r="7457">
      <c r="A7457" s="13"/>
      <c r="B7457" s="13"/>
      <c r="G7457" s="10"/>
    </row>
    <row r="7458">
      <c r="A7458" s="6"/>
      <c r="B7458" s="6"/>
      <c r="G7458" s="10"/>
    </row>
    <row r="7459">
      <c r="A7459" s="6"/>
      <c r="B7459" s="6"/>
      <c r="G7459" s="10"/>
    </row>
    <row r="7460">
      <c r="A7460" s="6"/>
      <c r="B7460" s="6"/>
      <c r="G7460" s="10"/>
    </row>
    <row r="7461">
      <c r="A7461" s="6"/>
      <c r="B7461" s="6"/>
      <c r="C7461" s="8"/>
      <c r="G7461" s="10"/>
    </row>
    <row r="7462">
      <c r="A7462" s="6"/>
      <c r="B7462" s="6"/>
      <c r="G7462" s="10"/>
    </row>
    <row r="7463">
      <c r="A7463" s="6"/>
      <c r="B7463" s="6"/>
      <c r="C7463" s="14"/>
      <c r="G7463" s="10"/>
    </row>
    <row r="7464">
      <c r="A7464" s="13"/>
      <c r="B7464" s="13"/>
      <c r="C7464" s="14"/>
      <c r="G7464" s="10"/>
    </row>
    <row r="7465">
      <c r="A7465" s="13"/>
      <c r="B7465" s="13"/>
      <c r="G7465" s="10"/>
    </row>
    <row r="7466">
      <c r="A7466" s="13"/>
      <c r="B7466" s="13"/>
      <c r="G7466" s="10"/>
    </row>
    <row r="7467">
      <c r="A7467" s="13"/>
      <c r="B7467" s="13"/>
      <c r="C7467" s="14"/>
      <c r="G7467" s="10"/>
    </row>
    <row r="7468">
      <c r="A7468" s="13"/>
      <c r="B7468" s="13"/>
      <c r="C7468" s="14"/>
      <c r="G7468" s="10"/>
    </row>
    <row r="7469">
      <c r="A7469" s="6"/>
      <c r="B7469" s="6"/>
      <c r="G7469" s="10"/>
    </row>
    <row r="7470">
      <c r="A7470" s="6"/>
      <c r="B7470" s="6"/>
      <c r="G7470" s="10"/>
    </row>
    <row r="7471">
      <c r="A7471" s="6"/>
      <c r="B7471" s="6"/>
      <c r="G7471" s="10"/>
    </row>
    <row r="7472">
      <c r="A7472" s="6"/>
      <c r="B7472" s="6"/>
      <c r="C7472" s="8"/>
      <c r="G7472" s="10"/>
    </row>
    <row r="7473">
      <c r="A7473" s="6"/>
      <c r="B7473" s="6"/>
      <c r="G7473" s="10"/>
    </row>
    <row r="7474">
      <c r="A7474" s="6"/>
      <c r="B7474" s="6"/>
      <c r="C7474" s="14"/>
      <c r="G7474" s="10"/>
    </row>
    <row r="7475">
      <c r="A7475" s="13"/>
      <c r="B7475" s="13"/>
      <c r="C7475" s="14"/>
      <c r="G7475" s="10"/>
    </row>
    <row r="7476">
      <c r="A7476" s="13"/>
      <c r="B7476" s="13"/>
      <c r="C7476" s="14"/>
      <c r="G7476" s="10"/>
    </row>
    <row r="7477">
      <c r="A7477" s="6"/>
      <c r="B7477" s="6"/>
      <c r="C7477" s="14"/>
      <c r="G7477" s="10"/>
    </row>
    <row r="7478">
      <c r="A7478" s="6"/>
      <c r="B7478" s="6"/>
      <c r="G7478" s="10"/>
    </row>
    <row r="7479">
      <c r="A7479" s="6"/>
      <c r="B7479" s="6"/>
      <c r="C7479" s="8"/>
      <c r="G7479" s="10"/>
    </row>
    <row r="7480">
      <c r="A7480" s="6"/>
      <c r="B7480" s="6"/>
      <c r="G7480" s="10"/>
    </row>
    <row r="7481">
      <c r="A7481" s="6"/>
      <c r="B7481" s="6"/>
      <c r="G7481" s="10"/>
    </row>
    <row r="7482">
      <c r="A7482" s="13"/>
      <c r="B7482" s="13"/>
      <c r="C7482" s="14"/>
      <c r="G7482" s="10"/>
    </row>
    <row r="7483">
      <c r="A7483" s="13"/>
      <c r="B7483" s="13"/>
      <c r="C7483" s="14"/>
      <c r="G7483" s="10"/>
    </row>
    <row r="7484">
      <c r="A7484" s="6"/>
      <c r="B7484" s="6"/>
      <c r="C7484" s="8"/>
      <c r="G7484" s="10"/>
    </row>
    <row r="7485">
      <c r="A7485" s="13"/>
      <c r="B7485" s="13"/>
      <c r="C7485" s="14"/>
      <c r="G7485" s="10"/>
    </row>
    <row r="7486">
      <c r="A7486" s="6"/>
      <c r="B7486" s="6"/>
      <c r="G7486" s="10"/>
    </row>
    <row r="7487">
      <c r="A7487" s="13"/>
      <c r="B7487" s="13"/>
      <c r="C7487" s="14"/>
      <c r="G7487" s="10"/>
    </row>
    <row r="7488">
      <c r="A7488" s="6"/>
      <c r="B7488" s="6"/>
      <c r="G7488" s="10"/>
    </row>
    <row r="7489">
      <c r="A7489" s="13"/>
      <c r="B7489" s="13"/>
      <c r="G7489" s="10"/>
    </row>
    <row r="7490">
      <c r="A7490" s="13"/>
      <c r="B7490" s="13"/>
      <c r="C7490" s="14"/>
      <c r="G7490" s="10"/>
    </row>
    <row r="7491">
      <c r="A7491" s="6"/>
      <c r="B7491" s="6"/>
      <c r="G7491" s="10"/>
    </row>
    <row r="7492">
      <c r="A7492" s="6"/>
      <c r="B7492" s="6"/>
      <c r="G7492" s="10"/>
    </row>
    <row r="7493">
      <c r="A7493" s="6"/>
      <c r="B7493" s="6"/>
      <c r="G7493" s="10"/>
    </row>
    <row r="7494">
      <c r="A7494" s="6"/>
      <c r="B7494" s="6"/>
      <c r="G7494" s="10"/>
    </row>
    <row r="7495">
      <c r="A7495" s="6"/>
      <c r="B7495" s="6"/>
      <c r="G7495" s="10"/>
    </row>
    <row r="7496">
      <c r="A7496" s="6"/>
      <c r="B7496" s="6"/>
      <c r="G7496" s="10"/>
    </row>
    <row r="7497">
      <c r="A7497" s="13"/>
      <c r="B7497" s="13"/>
      <c r="C7497" s="14"/>
      <c r="G7497" s="10"/>
    </row>
    <row r="7498">
      <c r="A7498" s="13"/>
      <c r="B7498" s="13"/>
      <c r="C7498" s="14"/>
      <c r="G7498" s="10"/>
    </row>
    <row r="7499">
      <c r="A7499" s="6"/>
      <c r="B7499" s="6"/>
      <c r="C7499" s="8"/>
      <c r="G7499" s="10"/>
    </row>
    <row r="7500">
      <c r="A7500" s="6"/>
      <c r="B7500" s="6"/>
      <c r="G7500" s="10"/>
    </row>
    <row r="7501">
      <c r="A7501" s="13"/>
      <c r="B7501" s="13"/>
      <c r="C7501" s="14"/>
      <c r="G7501" s="10"/>
    </row>
    <row r="7502">
      <c r="A7502" s="6"/>
      <c r="B7502" s="6"/>
      <c r="G7502" s="10"/>
    </row>
    <row r="7503">
      <c r="A7503" s="6"/>
      <c r="B7503" s="6"/>
      <c r="G7503" s="10"/>
    </row>
    <row r="7504">
      <c r="A7504" s="6"/>
      <c r="B7504" s="6"/>
      <c r="G7504" s="10"/>
    </row>
    <row r="7505">
      <c r="A7505" s="6"/>
      <c r="B7505" s="6"/>
      <c r="G7505" s="10"/>
    </row>
    <row r="7506">
      <c r="A7506" s="6"/>
      <c r="B7506" s="6"/>
      <c r="G7506" s="10"/>
    </row>
    <row r="7507">
      <c r="A7507" s="6"/>
      <c r="B7507" s="6"/>
      <c r="G7507" s="10"/>
    </row>
    <row r="7508">
      <c r="A7508" s="6"/>
      <c r="B7508" s="6"/>
      <c r="G7508" s="10"/>
    </row>
    <row r="7509">
      <c r="A7509" s="6"/>
      <c r="B7509" s="6"/>
      <c r="G7509" s="10"/>
    </row>
    <row r="7510">
      <c r="A7510" s="6"/>
      <c r="B7510" s="6"/>
      <c r="G7510" s="10"/>
    </row>
    <row r="7511">
      <c r="A7511" s="13"/>
      <c r="B7511" s="13"/>
      <c r="G7511" s="10"/>
    </row>
    <row r="7512">
      <c r="A7512" s="13"/>
      <c r="B7512" s="13"/>
      <c r="G7512" s="10"/>
    </row>
    <row r="7513">
      <c r="A7513" s="6"/>
      <c r="B7513" s="6"/>
      <c r="G7513" s="10"/>
    </row>
    <row r="7514">
      <c r="A7514" s="6"/>
      <c r="B7514" s="6"/>
      <c r="G7514" s="10"/>
    </row>
    <row r="7515">
      <c r="A7515" s="6"/>
      <c r="B7515" s="6"/>
      <c r="G7515" s="10"/>
    </row>
    <row r="7516">
      <c r="A7516" s="6"/>
      <c r="B7516" s="6"/>
      <c r="C7516" s="8"/>
      <c r="G7516" s="10"/>
    </row>
    <row r="7517">
      <c r="A7517" s="6"/>
      <c r="B7517" s="6"/>
      <c r="G7517" s="10"/>
    </row>
    <row r="7518">
      <c r="A7518" s="13"/>
      <c r="B7518" s="13"/>
      <c r="C7518" s="14"/>
      <c r="G7518" s="10"/>
    </row>
    <row r="7519">
      <c r="A7519" s="6"/>
      <c r="B7519" s="6"/>
      <c r="G7519" s="10"/>
    </row>
    <row r="7520">
      <c r="A7520" s="6"/>
      <c r="B7520" s="6"/>
      <c r="C7520" s="8"/>
      <c r="G7520" s="10"/>
    </row>
    <row r="7521">
      <c r="A7521" s="13"/>
      <c r="B7521" s="13"/>
      <c r="G7521" s="10"/>
    </row>
    <row r="7522">
      <c r="A7522" s="6"/>
      <c r="B7522" s="6"/>
      <c r="C7522" s="14"/>
      <c r="G7522" s="10"/>
    </row>
    <row r="7523">
      <c r="A7523" s="13"/>
      <c r="B7523" s="13"/>
      <c r="C7523" s="14"/>
      <c r="G7523" s="10"/>
    </row>
    <row r="7524">
      <c r="A7524" s="6"/>
      <c r="B7524" s="6"/>
      <c r="G7524" s="10"/>
    </row>
    <row r="7525">
      <c r="A7525" s="6"/>
      <c r="B7525" s="6"/>
      <c r="G7525" s="10"/>
    </row>
    <row r="7526">
      <c r="A7526" s="6"/>
      <c r="B7526" s="6"/>
      <c r="G7526" s="10"/>
    </row>
    <row r="7527">
      <c r="A7527" s="13"/>
      <c r="B7527" s="13"/>
      <c r="C7527" s="14"/>
      <c r="G7527" s="10"/>
    </row>
    <row r="7528">
      <c r="A7528" s="13"/>
      <c r="B7528" s="13"/>
      <c r="C7528" s="14"/>
      <c r="G7528" s="10"/>
    </row>
    <row r="7529">
      <c r="A7529" s="6"/>
      <c r="B7529" s="6"/>
      <c r="C7529" s="8"/>
      <c r="G7529" s="10"/>
    </row>
    <row r="7530">
      <c r="A7530" s="6"/>
      <c r="B7530" s="6"/>
      <c r="G7530" s="10"/>
    </row>
    <row r="7531">
      <c r="A7531" s="6"/>
      <c r="B7531" s="6"/>
      <c r="G7531" s="10"/>
    </row>
    <row r="7532">
      <c r="A7532" s="6"/>
      <c r="B7532" s="6"/>
      <c r="G7532" s="10"/>
    </row>
    <row r="7533">
      <c r="A7533" s="6"/>
      <c r="B7533" s="6"/>
      <c r="G7533" s="10"/>
    </row>
    <row r="7534">
      <c r="A7534" s="6"/>
      <c r="B7534" s="6"/>
      <c r="G7534" s="10"/>
    </row>
    <row r="7535">
      <c r="A7535" s="13"/>
      <c r="B7535" s="13"/>
      <c r="G7535" s="10"/>
    </row>
    <row r="7536">
      <c r="A7536" s="6"/>
      <c r="B7536" s="6"/>
      <c r="G7536" s="10"/>
    </row>
    <row r="7537">
      <c r="A7537" s="6"/>
      <c r="B7537" s="6"/>
      <c r="G7537" s="10"/>
    </row>
    <row r="7538">
      <c r="A7538" s="6"/>
      <c r="B7538" s="6"/>
      <c r="G7538" s="10"/>
    </row>
    <row r="7539">
      <c r="A7539" s="6"/>
      <c r="B7539" s="6"/>
      <c r="G7539" s="10"/>
    </row>
    <row r="7540">
      <c r="A7540" s="13"/>
      <c r="B7540" s="13"/>
      <c r="C7540" s="14"/>
      <c r="G7540" s="10"/>
    </row>
    <row r="7541">
      <c r="A7541" s="6"/>
      <c r="B7541" s="6"/>
      <c r="C7541" s="8"/>
      <c r="G7541" s="10"/>
    </row>
    <row r="7542">
      <c r="A7542" s="6"/>
      <c r="B7542" s="6"/>
      <c r="G7542" s="10"/>
    </row>
    <row r="7543">
      <c r="A7543" s="6"/>
      <c r="B7543" s="6"/>
      <c r="G7543" s="10"/>
    </row>
    <row r="7544">
      <c r="A7544" s="13"/>
      <c r="B7544" s="13"/>
      <c r="C7544" s="14"/>
      <c r="G7544" s="10"/>
    </row>
    <row r="7545">
      <c r="A7545" s="6"/>
      <c r="B7545" s="6"/>
      <c r="G7545" s="10"/>
    </row>
    <row r="7546">
      <c r="A7546" s="6"/>
      <c r="B7546" s="6"/>
      <c r="G7546" s="10"/>
    </row>
    <row r="7547">
      <c r="A7547" s="6"/>
      <c r="B7547" s="6"/>
      <c r="G7547" s="10"/>
    </row>
    <row r="7548">
      <c r="A7548" s="6"/>
      <c r="B7548" s="6"/>
      <c r="C7548" s="8"/>
      <c r="G7548" s="10"/>
    </row>
    <row r="7549">
      <c r="A7549" s="13"/>
      <c r="B7549" s="13"/>
      <c r="C7549" s="14"/>
      <c r="G7549" s="10"/>
    </row>
    <row r="7550">
      <c r="A7550" s="6"/>
      <c r="B7550" s="6"/>
      <c r="G7550" s="10"/>
    </row>
    <row r="7551">
      <c r="A7551" s="13"/>
      <c r="B7551" s="13"/>
      <c r="C7551" s="8"/>
      <c r="G7551" s="10"/>
    </row>
    <row r="7552">
      <c r="A7552" s="13"/>
      <c r="B7552" s="13"/>
      <c r="G7552" s="10"/>
    </row>
    <row r="7553">
      <c r="A7553" s="13"/>
      <c r="B7553" s="13"/>
      <c r="C7553" s="14"/>
      <c r="G7553" s="10"/>
    </row>
    <row r="7554">
      <c r="A7554" s="6"/>
      <c r="B7554" s="6"/>
      <c r="G7554" s="10"/>
    </row>
    <row r="7555">
      <c r="A7555" s="6"/>
      <c r="B7555" s="6"/>
      <c r="C7555" s="8"/>
      <c r="G7555" s="10"/>
    </row>
    <row r="7556">
      <c r="A7556" s="13"/>
      <c r="B7556" s="13"/>
      <c r="G7556" s="10"/>
    </row>
    <row r="7557">
      <c r="A7557" s="13"/>
      <c r="B7557" s="13"/>
      <c r="G7557" s="10"/>
    </row>
    <row r="7558">
      <c r="A7558" s="6"/>
      <c r="B7558" s="6"/>
      <c r="G7558" s="10"/>
    </row>
    <row r="7559">
      <c r="A7559" s="13"/>
      <c r="B7559" s="13"/>
      <c r="C7559" s="14"/>
      <c r="G7559" s="10"/>
    </row>
    <row r="7560">
      <c r="A7560" s="6"/>
      <c r="B7560" s="6"/>
      <c r="G7560" s="10"/>
    </row>
    <row r="7561">
      <c r="A7561" s="6"/>
      <c r="B7561" s="6"/>
      <c r="C7561" s="8"/>
      <c r="G7561" s="10"/>
    </row>
    <row r="7562">
      <c r="A7562" s="6"/>
      <c r="B7562" s="6"/>
      <c r="G7562" s="10"/>
    </row>
    <row r="7563">
      <c r="A7563" s="6"/>
      <c r="B7563" s="6"/>
      <c r="C7563" s="14"/>
      <c r="G7563" s="10"/>
    </row>
    <row r="7564">
      <c r="A7564" s="13"/>
      <c r="B7564" s="13"/>
      <c r="C7564" s="14"/>
      <c r="G7564" s="10"/>
    </row>
    <row r="7565">
      <c r="A7565" s="13"/>
      <c r="B7565" s="13"/>
      <c r="G7565" s="10"/>
    </row>
    <row r="7566">
      <c r="A7566" s="13"/>
      <c r="B7566" s="13"/>
      <c r="G7566" s="10"/>
    </row>
    <row r="7567">
      <c r="A7567" s="13"/>
      <c r="B7567" s="13"/>
      <c r="C7567" s="14"/>
      <c r="G7567" s="10"/>
    </row>
    <row r="7568">
      <c r="A7568" s="13"/>
      <c r="B7568" s="13"/>
      <c r="C7568" s="14"/>
      <c r="G7568" s="10"/>
    </row>
    <row r="7569">
      <c r="A7569" s="6"/>
      <c r="B7569" s="6"/>
      <c r="G7569" s="10"/>
    </row>
    <row r="7570">
      <c r="A7570" s="6"/>
      <c r="B7570" s="6"/>
      <c r="G7570" s="10"/>
    </row>
    <row r="7571">
      <c r="A7571" s="6"/>
      <c r="B7571" s="6"/>
      <c r="C7571" s="14"/>
      <c r="G7571" s="10"/>
    </row>
    <row r="7572">
      <c r="A7572" s="6"/>
      <c r="B7572" s="6"/>
      <c r="C7572" s="8"/>
      <c r="G7572" s="10"/>
    </row>
    <row r="7573">
      <c r="A7573" s="6"/>
      <c r="B7573" s="6"/>
      <c r="C7573" s="14"/>
      <c r="G7573" s="10"/>
    </row>
    <row r="7574">
      <c r="A7574" s="6"/>
      <c r="B7574" s="6"/>
      <c r="G7574" s="10"/>
    </row>
    <row r="7575">
      <c r="A7575" s="13"/>
      <c r="B7575" s="13"/>
      <c r="C7575" s="14"/>
      <c r="G7575" s="10"/>
    </row>
    <row r="7576">
      <c r="A7576" s="6"/>
      <c r="B7576" s="6"/>
      <c r="G7576" s="10"/>
    </row>
    <row r="7577">
      <c r="A7577" s="6"/>
      <c r="B7577" s="6"/>
      <c r="G7577" s="10"/>
    </row>
    <row r="7578">
      <c r="A7578" s="13"/>
      <c r="B7578" s="13"/>
      <c r="G7578" s="10"/>
    </row>
    <row r="7579">
      <c r="A7579" s="13"/>
      <c r="B7579" s="13"/>
      <c r="G7579" s="10"/>
    </row>
    <row r="7580">
      <c r="A7580" s="6"/>
      <c r="B7580" s="6"/>
      <c r="C7580" s="14"/>
      <c r="G7580" s="10"/>
    </row>
    <row r="7581">
      <c r="A7581" s="13"/>
      <c r="B7581" s="13"/>
      <c r="C7581" s="14"/>
      <c r="G7581" s="10"/>
    </row>
    <row r="7582">
      <c r="A7582" s="6"/>
      <c r="B7582" s="6"/>
      <c r="C7582" s="14"/>
      <c r="G7582" s="10"/>
    </row>
    <row r="7583">
      <c r="A7583" s="6"/>
      <c r="B7583" s="6"/>
      <c r="G7583" s="10"/>
    </row>
    <row r="7584">
      <c r="A7584" s="6"/>
      <c r="B7584" s="6"/>
      <c r="G7584" s="10"/>
    </row>
    <row r="7585">
      <c r="A7585" s="13"/>
      <c r="B7585" s="13"/>
      <c r="C7585" s="14"/>
      <c r="G7585" s="10"/>
    </row>
    <row r="7586">
      <c r="A7586" s="13"/>
      <c r="B7586" s="13"/>
      <c r="C7586" s="14"/>
      <c r="G7586" s="10"/>
    </row>
    <row r="7587">
      <c r="A7587" s="6"/>
      <c r="B7587" s="6"/>
      <c r="C7587" s="8"/>
      <c r="G7587" s="10"/>
    </row>
    <row r="7588">
      <c r="A7588" s="6"/>
      <c r="B7588" s="6"/>
      <c r="G7588" s="10"/>
    </row>
    <row r="7589">
      <c r="A7589" s="6"/>
      <c r="B7589" s="6"/>
      <c r="G7589" s="10"/>
    </row>
    <row r="7590">
      <c r="A7590" s="6"/>
      <c r="B7590" s="6"/>
      <c r="G7590" s="10"/>
    </row>
    <row r="7591">
      <c r="A7591" s="6"/>
      <c r="B7591" s="6"/>
      <c r="G7591" s="10"/>
    </row>
    <row r="7592">
      <c r="A7592" s="13"/>
      <c r="B7592" s="13"/>
      <c r="G7592" s="10"/>
    </row>
    <row r="7593">
      <c r="A7593" s="6"/>
      <c r="B7593" s="6"/>
      <c r="G7593" s="10"/>
    </row>
    <row r="7594">
      <c r="A7594" s="6"/>
      <c r="B7594" s="6"/>
      <c r="G7594" s="10"/>
    </row>
    <row r="7595">
      <c r="A7595" s="6"/>
      <c r="B7595" s="6"/>
      <c r="G7595" s="10"/>
    </row>
    <row r="7596">
      <c r="A7596" s="6"/>
      <c r="B7596" s="6"/>
      <c r="C7596" s="8"/>
      <c r="G7596" s="10"/>
    </row>
    <row r="7597">
      <c r="A7597" s="6"/>
      <c r="B7597" s="6"/>
      <c r="G7597" s="10"/>
    </row>
    <row r="7598">
      <c r="A7598" s="13"/>
      <c r="B7598" s="13"/>
      <c r="C7598" s="14"/>
      <c r="G7598" s="10"/>
    </row>
    <row r="7599">
      <c r="A7599" s="6"/>
      <c r="B7599" s="6"/>
      <c r="G7599" s="10"/>
    </row>
    <row r="7600">
      <c r="A7600" s="6"/>
      <c r="B7600" s="6"/>
      <c r="C7600" s="8"/>
      <c r="G7600" s="10"/>
    </row>
    <row r="7601">
      <c r="A7601" s="13"/>
      <c r="B7601" s="13"/>
      <c r="G7601" s="10"/>
    </row>
    <row r="7602">
      <c r="A7602" s="6"/>
      <c r="B7602" s="6"/>
      <c r="G7602" s="10"/>
    </row>
    <row r="7603">
      <c r="A7603" s="13"/>
      <c r="B7603" s="13"/>
      <c r="C7603" s="14"/>
      <c r="G7603" s="10"/>
    </row>
    <row r="7604">
      <c r="A7604" s="6"/>
      <c r="B7604" s="6"/>
      <c r="G7604" s="10"/>
    </row>
    <row r="7605">
      <c r="A7605" s="6"/>
      <c r="B7605" s="6"/>
      <c r="G7605" s="10"/>
    </row>
    <row r="7606">
      <c r="A7606" s="6"/>
      <c r="B7606" s="6"/>
      <c r="G7606" s="10"/>
    </row>
    <row r="7607">
      <c r="A7607" s="13"/>
      <c r="B7607" s="13"/>
      <c r="C7607" s="14"/>
      <c r="G7607" s="10"/>
    </row>
    <row r="7608">
      <c r="A7608" s="13"/>
      <c r="B7608" s="13"/>
      <c r="C7608" s="14"/>
      <c r="G7608" s="10"/>
    </row>
    <row r="7609">
      <c r="A7609" s="6"/>
      <c r="B7609" s="6"/>
      <c r="C7609" s="8"/>
      <c r="G7609" s="10"/>
    </row>
    <row r="7610">
      <c r="A7610" s="6"/>
      <c r="B7610" s="6"/>
      <c r="G7610" s="10"/>
    </row>
    <row r="7611">
      <c r="A7611" s="6"/>
      <c r="B7611" s="6"/>
      <c r="G7611" s="10"/>
    </row>
    <row r="7612">
      <c r="A7612" s="6"/>
      <c r="B7612" s="6"/>
      <c r="G7612" s="10"/>
    </row>
    <row r="7613">
      <c r="A7613" s="6"/>
      <c r="B7613" s="6"/>
      <c r="G7613" s="10"/>
    </row>
    <row r="7614">
      <c r="A7614" s="6"/>
      <c r="B7614" s="6"/>
      <c r="G7614" s="10"/>
    </row>
    <row r="7615">
      <c r="A7615" s="6"/>
      <c r="B7615" s="6"/>
      <c r="G7615" s="10"/>
    </row>
    <row r="7616">
      <c r="A7616" s="6"/>
      <c r="B7616" s="6"/>
      <c r="G7616" s="10"/>
    </row>
    <row r="7617">
      <c r="A7617" s="6"/>
      <c r="B7617" s="6"/>
      <c r="G7617" s="10"/>
    </row>
    <row r="7618">
      <c r="A7618" s="6"/>
      <c r="B7618" s="6"/>
      <c r="G7618" s="10"/>
    </row>
    <row r="7619">
      <c r="A7619" s="6"/>
      <c r="B7619" s="6"/>
      <c r="G7619" s="10"/>
    </row>
    <row r="7620">
      <c r="A7620" s="13"/>
      <c r="B7620" s="13"/>
      <c r="G7620" s="10"/>
    </row>
    <row r="7621">
      <c r="A7621" s="13"/>
      <c r="B7621" s="13"/>
      <c r="G7621" s="10"/>
    </row>
    <row r="7622">
      <c r="A7622" s="13"/>
      <c r="B7622" s="13"/>
      <c r="G7622" s="10"/>
    </row>
    <row r="7623">
      <c r="A7623" s="6"/>
      <c r="B7623" s="6"/>
      <c r="G7623" s="10"/>
    </row>
    <row r="7624">
      <c r="A7624" s="6"/>
      <c r="B7624" s="6"/>
      <c r="G7624" s="10"/>
    </row>
    <row r="7625">
      <c r="A7625" s="6"/>
      <c r="B7625" s="6"/>
      <c r="G7625" s="10"/>
    </row>
    <row r="7626">
      <c r="A7626" s="6"/>
      <c r="B7626" s="6"/>
      <c r="C7626" s="8"/>
      <c r="G7626" s="10"/>
    </row>
    <row r="7627">
      <c r="A7627" s="13"/>
      <c r="B7627" s="13"/>
      <c r="C7627" s="14"/>
      <c r="G7627" s="10"/>
    </row>
    <row r="7628">
      <c r="A7628" s="6"/>
      <c r="B7628" s="6"/>
      <c r="G7628" s="10"/>
    </row>
    <row r="7629">
      <c r="A7629" s="13"/>
      <c r="B7629" s="13"/>
      <c r="C7629" s="14"/>
      <c r="G7629" s="10"/>
    </row>
    <row r="7630">
      <c r="A7630" s="13"/>
      <c r="B7630" s="13"/>
      <c r="G7630" s="10"/>
    </row>
    <row r="7631">
      <c r="A7631" s="13"/>
      <c r="B7631" s="13"/>
      <c r="C7631" s="14"/>
      <c r="G7631" s="10"/>
    </row>
    <row r="7632">
      <c r="A7632" s="6"/>
      <c r="B7632" s="6"/>
      <c r="C7632" s="14"/>
      <c r="G7632" s="10"/>
    </row>
    <row r="7633">
      <c r="A7633" s="6"/>
      <c r="B7633" s="6"/>
      <c r="G7633" s="10"/>
    </row>
    <row r="7634">
      <c r="A7634" s="6"/>
      <c r="B7634" s="6"/>
      <c r="C7634" s="14"/>
      <c r="G7634" s="10"/>
    </row>
    <row r="7635">
      <c r="A7635" s="6"/>
      <c r="B7635" s="6"/>
      <c r="C7635" s="8"/>
      <c r="G7635" s="10"/>
    </row>
    <row r="7636">
      <c r="A7636" s="6"/>
      <c r="B7636" s="6"/>
      <c r="G7636" s="10"/>
    </row>
    <row r="7637">
      <c r="A7637" s="6"/>
      <c r="B7637" s="6"/>
      <c r="G7637" s="10"/>
    </row>
    <row r="7638">
      <c r="A7638" s="13"/>
      <c r="B7638" s="13"/>
      <c r="C7638" s="14"/>
      <c r="G7638" s="10"/>
    </row>
    <row r="7639">
      <c r="A7639" s="6"/>
      <c r="B7639" s="6"/>
      <c r="G7639" s="10"/>
    </row>
    <row r="7640">
      <c r="A7640" s="6"/>
      <c r="B7640" s="6"/>
      <c r="G7640" s="10"/>
    </row>
    <row r="7641">
      <c r="A7641" s="6"/>
      <c r="B7641" s="6"/>
      <c r="G7641" s="10"/>
    </row>
    <row r="7642">
      <c r="A7642" s="6"/>
      <c r="B7642" s="6"/>
      <c r="C7642" s="8"/>
      <c r="G7642" s="10"/>
    </row>
    <row r="7643">
      <c r="A7643" s="13"/>
      <c r="B7643" s="13"/>
      <c r="C7643" s="14"/>
      <c r="G7643" s="10"/>
    </row>
    <row r="7644">
      <c r="A7644" s="6"/>
      <c r="B7644" s="6"/>
      <c r="G7644" s="10"/>
    </row>
    <row r="7645">
      <c r="A7645" s="13"/>
      <c r="B7645" s="13"/>
      <c r="C7645" s="8"/>
      <c r="G7645" s="10"/>
    </row>
    <row r="7646">
      <c r="A7646" s="13"/>
      <c r="B7646" s="13"/>
      <c r="G7646" s="10"/>
    </row>
    <row r="7647">
      <c r="A7647" s="13"/>
      <c r="B7647" s="13"/>
      <c r="C7647" s="14"/>
      <c r="G7647" s="10"/>
    </row>
    <row r="7648">
      <c r="A7648" s="6"/>
      <c r="B7648" s="6"/>
      <c r="G7648" s="10"/>
    </row>
    <row r="7649">
      <c r="A7649" s="6"/>
      <c r="B7649" s="6"/>
      <c r="C7649" s="8"/>
      <c r="G7649" s="10"/>
    </row>
    <row r="7650">
      <c r="A7650" s="13"/>
      <c r="B7650" s="13"/>
      <c r="G7650" s="10"/>
    </row>
    <row r="7651">
      <c r="A7651" s="13"/>
      <c r="B7651" s="13"/>
      <c r="G7651" s="10"/>
    </row>
    <row r="7652">
      <c r="A7652" s="6"/>
      <c r="B7652" s="6"/>
      <c r="G7652" s="10"/>
    </row>
    <row r="7653">
      <c r="A7653" s="13"/>
      <c r="B7653" s="13"/>
      <c r="C7653" s="14"/>
      <c r="G7653" s="10"/>
    </row>
    <row r="7654">
      <c r="A7654" s="6"/>
      <c r="B7654" s="6"/>
      <c r="G7654" s="10"/>
    </row>
    <row r="7655">
      <c r="A7655" s="13"/>
      <c r="B7655" s="13"/>
      <c r="G7655" s="10"/>
    </row>
    <row r="7656">
      <c r="A7656" s="13"/>
      <c r="B7656" s="13"/>
      <c r="C7656" s="14"/>
      <c r="G7656" s="10"/>
    </row>
    <row r="7657">
      <c r="A7657" s="6"/>
      <c r="B7657" s="6"/>
      <c r="G7657" s="10"/>
    </row>
    <row r="7658">
      <c r="A7658" s="6"/>
      <c r="B7658" s="6"/>
      <c r="G7658" s="10"/>
    </row>
    <row r="7659">
      <c r="A7659" s="6"/>
      <c r="B7659" s="6"/>
      <c r="C7659" s="8"/>
      <c r="G7659" s="10"/>
    </row>
    <row r="7660">
      <c r="A7660" s="6"/>
      <c r="B7660" s="6"/>
      <c r="C7660" s="14"/>
      <c r="G7660" s="10"/>
    </row>
    <row r="7661">
      <c r="A7661" s="6"/>
      <c r="B7661" s="6"/>
      <c r="C7661" s="14"/>
      <c r="G7661" s="10"/>
    </row>
    <row r="7662">
      <c r="A7662" s="13"/>
      <c r="B7662" s="13"/>
      <c r="C7662" s="14"/>
      <c r="G7662" s="10"/>
    </row>
    <row r="7663">
      <c r="A7663" s="13"/>
      <c r="B7663" s="13"/>
      <c r="G7663" s="10"/>
    </row>
    <row r="7664">
      <c r="A7664" s="13"/>
      <c r="B7664" s="13"/>
      <c r="C7664" s="14"/>
      <c r="G7664" s="10"/>
    </row>
    <row r="7665">
      <c r="A7665" s="6"/>
      <c r="B7665" s="6"/>
      <c r="C7665" s="14"/>
      <c r="G7665" s="10"/>
    </row>
    <row r="7666">
      <c r="A7666" s="13"/>
      <c r="B7666" s="13"/>
      <c r="C7666" s="14"/>
      <c r="G7666" s="10"/>
    </row>
    <row r="7667">
      <c r="A7667" s="6"/>
      <c r="B7667" s="6"/>
      <c r="C7667" s="14"/>
      <c r="G7667" s="10"/>
    </row>
    <row r="7668">
      <c r="A7668" s="6"/>
      <c r="B7668" s="6"/>
      <c r="C7668" s="8"/>
      <c r="G7668" s="10"/>
    </row>
    <row r="7669">
      <c r="A7669" s="13"/>
      <c r="B7669" s="13"/>
      <c r="C7669" s="14"/>
      <c r="G7669" s="10"/>
    </row>
    <row r="7670">
      <c r="A7670" s="6"/>
      <c r="B7670" s="6"/>
      <c r="G7670" s="10"/>
    </row>
    <row r="7671">
      <c r="A7671" s="13"/>
      <c r="B7671" s="13"/>
      <c r="C7671" s="14"/>
      <c r="G7671" s="10"/>
    </row>
    <row r="7672">
      <c r="A7672" s="6"/>
      <c r="B7672" s="6"/>
      <c r="G7672" s="10"/>
    </row>
    <row r="7673">
      <c r="A7673" s="13"/>
      <c r="B7673" s="13"/>
      <c r="G7673" s="10"/>
    </row>
    <row r="7674">
      <c r="A7674" s="6"/>
      <c r="B7674" s="6"/>
      <c r="G7674" s="10"/>
    </row>
    <row r="7675">
      <c r="A7675" s="6"/>
      <c r="B7675" s="6"/>
      <c r="G7675" s="10"/>
    </row>
    <row r="7676">
      <c r="A7676" s="6"/>
      <c r="B7676" s="6"/>
      <c r="G7676" s="10"/>
    </row>
    <row r="7677">
      <c r="A7677" s="13"/>
      <c r="B7677" s="13"/>
      <c r="G7677" s="10"/>
    </row>
    <row r="7678">
      <c r="A7678" s="6"/>
      <c r="B7678" s="6"/>
      <c r="C7678" s="14"/>
      <c r="G7678" s="10"/>
    </row>
    <row r="7679">
      <c r="A7679" s="6"/>
      <c r="B7679" s="6"/>
      <c r="C7679" s="14"/>
      <c r="G7679" s="10"/>
    </row>
    <row r="7680">
      <c r="A7680" s="6"/>
      <c r="B7680" s="6"/>
      <c r="C7680" s="14"/>
      <c r="G7680" s="10"/>
    </row>
    <row r="7681">
      <c r="A7681" s="6"/>
      <c r="B7681" s="6"/>
      <c r="G7681" s="10"/>
    </row>
    <row r="7682">
      <c r="A7682" s="6"/>
      <c r="B7682" s="6"/>
      <c r="G7682" s="10"/>
    </row>
    <row r="7683">
      <c r="A7683" s="13"/>
      <c r="B7683" s="13"/>
      <c r="C7683" s="14"/>
      <c r="G7683" s="10"/>
    </row>
    <row r="7684">
      <c r="A7684" s="13"/>
      <c r="B7684" s="13"/>
      <c r="C7684" s="14"/>
      <c r="G7684" s="10"/>
    </row>
    <row r="7685">
      <c r="A7685" s="6"/>
      <c r="B7685" s="6"/>
      <c r="C7685" s="8"/>
      <c r="G7685" s="10"/>
    </row>
    <row r="7686">
      <c r="A7686" s="6"/>
      <c r="B7686" s="6"/>
      <c r="G7686" s="10"/>
    </row>
    <row r="7687">
      <c r="A7687" s="6"/>
      <c r="B7687" s="6"/>
      <c r="G7687" s="10"/>
    </row>
    <row r="7688">
      <c r="A7688" s="6"/>
      <c r="B7688" s="6"/>
      <c r="G7688" s="10"/>
    </row>
    <row r="7689">
      <c r="A7689" s="6"/>
      <c r="B7689" s="6"/>
      <c r="G7689" s="10"/>
    </row>
    <row r="7690">
      <c r="A7690" s="6"/>
      <c r="B7690" s="6"/>
      <c r="G7690" s="10"/>
    </row>
    <row r="7691">
      <c r="A7691" s="13"/>
      <c r="B7691" s="13"/>
      <c r="G7691" s="10"/>
    </row>
    <row r="7692">
      <c r="A7692" s="6"/>
      <c r="B7692" s="6"/>
      <c r="G7692" s="10"/>
    </row>
    <row r="7693">
      <c r="A7693" s="6"/>
      <c r="B7693" s="6"/>
      <c r="G7693" s="10"/>
    </row>
    <row r="7694">
      <c r="A7694" s="6"/>
      <c r="B7694" s="6"/>
      <c r="G7694" s="10"/>
    </row>
    <row r="7695">
      <c r="A7695" s="6"/>
      <c r="B7695" s="6"/>
      <c r="G7695" s="10"/>
    </row>
    <row r="7696">
      <c r="A7696" s="6"/>
      <c r="B7696" s="6"/>
      <c r="G7696" s="10"/>
    </row>
    <row r="7697">
      <c r="A7697" s="6"/>
      <c r="B7697" s="6"/>
      <c r="G7697" s="10"/>
    </row>
    <row r="7698">
      <c r="A7698" s="6"/>
      <c r="B7698" s="6"/>
      <c r="C7698" s="8"/>
      <c r="G7698" s="10"/>
    </row>
    <row r="7699">
      <c r="A7699" s="13"/>
      <c r="B7699" s="13"/>
      <c r="C7699" s="14"/>
      <c r="G7699" s="10"/>
    </row>
    <row r="7700">
      <c r="A7700" s="6"/>
      <c r="B7700" s="6"/>
      <c r="G7700" s="10"/>
    </row>
    <row r="7701">
      <c r="A7701" s="6"/>
      <c r="B7701" s="6"/>
      <c r="G7701" s="10"/>
    </row>
    <row r="7702">
      <c r="A7702" s="6"/>
      <c r="B7702" s="6"/>
      <c r="C7702" s="8"/>
      <c r="G7702" s="10"/>
    </row>
    <row r="7703">
      <c r="A7703" s="13"/>
      <c r="B7703" s="13"/>
      <c r="C7703" s="14"/>
      <c r="G7703" s="10"/>
    </row>
    <row r="7704">
      <c r="A7704" s="6"/>
      <c r="B7704" s="6"/>
      <c r="G7704" s="10"/>
    </row>
    <row r="7705">
      <c r="A7705" s="6"/>
      <c r="B7705" s="6"/>
      <c r="C7705" s="8"/>
      <c r="G7705" s="10"/>
    </row>
    <row r="7706">
      <c r="A7706" s="13"/>
      <c r="B7706" s="13"/>
      <c r="C7706" s="8"/>
      <c r="G7706" s="10"/>
    </row>
    <row r="7707">
      <c r="A7707" s="13"/>
      <c r="B7707" s="13"/>
      <c r="G7707" s="10"/>
    </row>
    <row r="7708">
      <c r="A7708" s="13"/>
      <c r="B7708" s="13"/>
      <c r="C7708" s="14"/>
      <c r="G7708" s="10"/>
    </row>
    <row r="7709">
      <c r="A7709" s="13"/>
      <c r="B7709" s="13"/>
      <c r="G7709" s="10"/>
    </row>
    <row r="7710">
      <c r="A7710" s="13"/>
      <c r="B7710" s="13"/>
      <c r="G7710" s="10"/>
    </row>
    <row r="7711">
      <c r="A7711" s="6"/>
      <c r="B7711" s="6"/>
      <c r="G7711" s="10"/>
    </row>
    <row r="7712">
      <c r="A7712" s="13"/>
      <c r="B7712" s="13"/>
      <c r="C7712" s="14"/>
      <c r="G7712" s="10"/>
    </row>
    <row r="7713">
      <c r="A7713" s="6"/>
      <c r="B7713" s="6"/>
      <c r="G7713" s="10"/>
    </row>
    <row r="7714">
      <c r="A7714" s="6"/>
      <c r="B7714" s="6"/>
      <c r="C7714" s="8"/>
      <c r="G7714" s="10"/>
    </row>
    <row r="7715">
      <c r="A7715" s="6"/>
      <c r="B7715" s="6"/>
      <c r="G7715" s="10"/>
    </row>
    <row r="7716">
      <c r="A7716" s="13"/>
      <c r="B7716" s="13"/>
      <c r="C7716" s="14"/>
      <c r="G7716" s="10"/>
    </row>
    <row r="7717">
      <c r="A7717" s="6"/>
      <c r="B7717" s="6"/>
      <c r="G7717" s="10"/>
    </row>
    <row r="7718">
      <c r="A7718" s="6"/>
      <c r="B7718" s="6"/>
      <c r="G7718" s="10"/>
    </row>
    <row r="7719">
      <c r="A7719" s="13"/>
      <c r="B7719" s="13"/>
      <c r="G7719" s="10"/>
    </row>
    <row r="7720">
      <c r="A7720" s="6"/>
      <c r="B7720" s="6"/>
      <c r="C7720" s="14"/>
      <c r="G7720" s="10"/>
    </row>
    <row r="7721">
      <c r="A7721" s="13"/>
      <c r="B7721" s="13"/>
      <c r="C7721" s="14"/>
      <c r="G7721" s="10"/>
    </row>
    <row r="7722">
      <c r="A7722" s="6"/>
      <c r="B7722" s="6"/>
      <c r="G7722" s="10"/>
    </row>
    <row r="7723">
      <c r="A7723" s="6"/>
      <c r="B7723" s="6"/>
      <c r="G7723" s="10"/>
    </row>
    <row r="7724">
      <c r="A7724" s="13"/>
      <c r="B7724" s="13"/>
      <c r="G7724" s="10"/>
    </row>
    <row r="7725">
      <c r="A7725" s="13"/>
      <c r="B7725" s="13"/>
      <c r="G7725" s="10"/>
    </row>
    <row r="7726">
      <c r="A7726" s="6"/>
      <c r="B7726" s="6"/>
      <c r="C7726" s="14"/>
      <c r="G7726" s="10"/>
    </row>
    <row r="7727">
      <c r="A7727" s="13"/>
      <c r="B7727" s="13"/>
      <c r="C7727" s="14"/>
      <c r="G7727" s="10"/>
    </row>
    <row r="7728">
      <c r="A7728" s="6"/>
      <c r="B7728" s="6"/>
      <c r="C7728" s="14"/>
      <c r="G7728" s="10"/>
    </row>
    <row r="7729">
      <c r="A7729" s="6"/>
      <c r="B7729" s="6"/>
      <c r="C7729" s="8"/>
      <c r="G7729" s="10"/>
    </row>
    <row r="7730">
      <c r="A7730" s="13"/>
      <c r="B7730" s="13"/>
      <c r="C7730" s="14"/>
      <c r="G7730" s="10"/>
    </row>
    <row r="7731">
      <c r="A7731" s="6"/>
      <c r="B7731" s="6"/>
      <c r="G7731" s="10"/>
    </row>
    <row r="7732">
      <c r="A7732" s="13"/>
      <c r="B7732" s="13"/>
      <c r="C7732" s="14"/>
      <c r="G7732" s="10"/>
    </row>
    <row r="7733">
      <c r="A7733" s="13"/>
      <c r="B7733" s="13"/>
      <c r="G7733" s="10"/>
    </row>
    <row r="7734">
      <c r="A7734" s="13"/>
      <c r="B7734" s="13"/>
      <c r="G7734" s="10"/>
    </row>
    <row r="7735">
      <c r="A7735" s="13"/>
      <c r="B7735" s="13"/>
      <c r="C7735" s="14"/>
      <c r="G7735" s="10"/>
    </row>
    <row r="7736">
      <c r="A7736" s="13"/>
      <c r="B7736" s="13"/>
      <c r="C7736" s="14"/>
      <c r="G7736" s="10"/>
    </row>
    <row r="7737">
      <c r="A7737" s="6"/>
      <c r="B7737" s="6"/>
      <c r="G7737" s="10"/>
    </row>
    <row r="7738">
      <c r="A7738" s="6"/>
      <c r="B7738" s="6"/>
      <c r="G7738" s="10"/>
    </row>
    <row r="7739">
      <c r="A7739" s="6"/>
      <c r="B7739" s="6"/>
      <c r="G7739" s="10"/>
    </row>
    <row r="7740">
      <c r="A7740" s="6"/>
      <c r="B7740" s="6"/>
      <c r="G7740" s="10"/>
    </row>
    <row r="7741">
      <c r="A7741" s="6"/>
      <c r="B7741" s="6"/>
      <c r="G7741" s="10"/>
    </row>
    <row r="7742">
      <c r="A7742" s="13"/>
      <c r="B7742" s="13"/>
      <c r="C7742" s="14"/>
      <c r="G7742" s="10"/>
    </row>
    <row r="7743">
      <c r="A7743" s="13"/>
      <c r="B7743" s="13"/>
      <c r="C7743" s="14"/>
      <c r="G7743" s="10"/>
    </row>
    <row r="7744">
      <c r="A7744" s="6"/>
      <c r="B7744" s="6"/>
      <c r="C7744" s="8"/>
      <c r="G7744" s="10"/>
    </row>
    <row r="7745">
      <c r="A7745" s="13"/>
      <c r="B7745" s="13"/>
      <c r="C7745" s="14"/>
      <c r="G7745" s="10"/>
    </row>
    <row r="7746">
      <c r="A7746" s="6"/>
      <c r="B7746" s="6"/>
      <c r="G7746" s="10"/>
    </row>
    <row r="7747">
      <c r="A7747" s="13"/>
      <c r="B7747" s="13"/>
      <c r="C7747" s="14"/>
      <c r="G7747" s="10"/>
    </row>
    <row r="7748">
      <c r="A7748" s="6"/>
      <c r="B7748" s="6"/>
      <c r="G7748" s="10"/>
    </row>
    <row r="7749">
      <c r="A7749" s="13"/>
      <c r="B7749" s="13"/>
      <c r="G7749" s="10"/>
    </row>
    <row r="7750">
      <c r="A7750" s="13"/>
      <c r="B7750" s="13"/>
      <c r="C7750" s="14"/>
      <c r="G7750" s="10"/>
    </row>
    <row r="7751">
      <c r="A7751" s="6"/>
      <c r="B7751" s="6"/>
      <c r="C7751" s="14"/>
      <c r="G7751" s="10"/>
    </row>
    <row r="7752">
      <c r="A7752" s="6"/>
      <c r="B7752" s="6"/>
      <c r="G7752" s="10"/>
    </row>
    <row r="7753">
      <c r="A7753" s="6"/>
      <c r="B7753" s="6"/>
      <c r="G7753" s="10"/>
    </row>
    <row r="7754">
      <c r="A7754" s="6"/>
      <c r="B7754" s="6"/>
      <c r="G7754" s="10"/>
    </row>
    <row r="7755">
      <c r="A7755" s="13"/>
      <c r="B7755" s="13"/>
      <c r="C7755" s="14"/>
      <c r="G7755" s="10"/>
    </row>
    <row r="7756">
      <c r="A7756" s="13"/>
      <c r="B7756" s="13"/>
      <c r="C7756" s="14"/>
      <c r="G7756" s="10"/>
    </row>
    <row r="7757">
      <c r="A7757" s="6"/>
      <c r="B7757" s="6"/>
      <c r="C7757" s="8"/>
      <c r="G7757" s="10"/>
    </row>
    <row r="7758">
      <c r="A7758" s="6"/>
      <c r="B7758" s="6"/>
      <c r="G7758" s="10"/>
    </row>
    <row r="7759">
      <c r="A7759" s="6"/>
      <c r="B7759" s="6"/>
      <c r="G7759" s="10"/>
    </row>
    <row r="7760">
      <c r="A7760" s="6"/>
      <c r="B7760" s="6"/>
      <c r="G7760" s="10"/>
    </row>
    <row r="7761">
      <c r="A7761" s="6"/>
      <c r="B7761" s="6"/>
      <c r="G7761" s="10"/>
    </row>
    <row r="7762">
      <c r="A7762" s="13"/>
      <c r="B7762" s="13"/>
      <c r="G7762" s="10"/>
    </row>
    <row r="7763">
      <c r="A7763" s="6"/>
      <c r="B7763" s="6"/>
      <c r="G7763" s="10"/>
    </row>
    <row r="7764">
      <c r="A7764" s="6"/>
      <c r="B7764" s="6"/>
      <c r="G7764" s="10"/>
    </row>
    <row r="7765">
      <c r="A7765" s="13"/>
      <c r="B7765" s="13"/>
      <c r="C7765" s="14"/>
      <c r="G7765" s="10"/>
    </row>
    <row r="7766">
      <c r="A7766" s="6"/>
      <c r="B7766" s="6"/>
      <c r="C7766" s="8"/>
      <c r="G7766" s="10"/>
    </row>
    <row r="7767">
      <c r="A7767" s="6"/>
      <c r="B7767" s="6"/>
      <c r="G7767" s="10"/>
    </row>
    <row r="7768">
      <c r="A7768" s="13"/>
      <c r="B7768" s="13"/>
      <c r="C7768" s="14"/>
      <c r="G7768" s="10"/>
    </row>
    <row r="7769">
      <c r="A7769" s="6"/>
      <c r="B7769" s="6"/>
      <c r="G7769" s="10"/>
    </row>
    <row r="7770">
      <c r="A7770" s="6"/>
      <c r="B7770" s="6"/>
      <c r="C7770" s="8"/>
      <c r="G7770" s="10"/>
    </row>
    <row r="7771">
      <c r="A7771" s="13"/>
      <c r="B7771" s="13"/>
      <c r="G7771" s="10"/>
    </row>
    <row r="7772">
      <c r="A7772" s="6"/>
      <c r="B7772" s="6"/>
      <c r="G7772" s="10"/>
    </row>
    <row r="7773">
      <c r="A7773" s="13"/>
      <c r="B7773" s="13"/>
      <c r="C7773" s="14"/>
      <c r="G7773" s="10"/>
    </row>
    <row r="7774">
      <c r="A7774" s="6"/>
      <c r="B7774" s="6"/>
      <c r="G7774" s="10"/>
    </row>
    <row r="7775">
      <c r="A7775" s="6"/>
      <c r="B7775" s="6"/>
      <c r="C7775" s="8"/>
      <c r="G7775" s="10"/>
    </row>
    <row r="7776">
      <c r="A7776" s="6"/>
      <c r="B7776" s="6"/>
      <c r="G7776" s="10"/>
    </row>
    <row r="7777">
      <c r="A7777" s="13"/>
      <c r="B7777" s="13"/>
      <c r="C7777" s="14"/>
      <c r="G7777" s="10"/>
    </row>
    <row r="7778">
      <c r="A7778" s="6"/>
      <c r="B7778" s="6"/>
      <c r="G7778" s="10"/>
    </row>
    <row r="7779">
      <c r="A7779" s="6"/>
      <c r="B7779" s="6"/>
      <c r="C7779" s="8"/>
      <c r="G7779" s="10"/>
    </row>
    <row r="7780">
      <c r="A7780" s="13"/>
      <c r="B7780" s="13"/>
      <c r="G7780" s="10"/>
    </row>
    <row r="7781">
      <c r="A7781" s="6"/>
      <c r="B7781" s="6"/>
      <c r="C7781" s="14"/>
      <c r="G7781" s="10"/>
    </row>
    <row r="7782">
      <c r="A7782" s="13"/>
      <c r="B7782" s="13"/>
      <c r="C7782" s="14"/>
      <c r="G7782" s="10"/>
    </row>
    <row r="7783">
      <c r="A7783" s="6"/>
      <c r="B7783" s="6"/>
      <c r="G7783" s="10"/>
    </row>
    <row r="7784">
      <c r="A7784" s="6"/>
      <c r="B7784" s="6"/>
      <c r="C7784" s="8"/>
      <c r="G7784" s="10"/>
    </row>
    <row r="7785">
      <c r="A7785" s="6"/>
      <c r="B7785" s="6"/>
      <c r="G7785" s="10"/>
    </row>
    <row r="7786">
      <c r="A7786" s="6"/>
      <c r="B7786" s="6"/>
      <c r="G7786" s="10"/>
    </row>
    <row r="7787">
      <c r="A7787" s="6"/>
      <c r="B7787" s="6"/>
      <c r="G7787" s="10"/>
    </row>
    <row r="7788">
      <c r="A7788" s="13"/>
      <c r="B7788" s="13"/>
      <c r="C7788" s="14"/>
      <c r="G7788" s="10"/>
    </row>
    <row r="7789">
      <c r="A7789" s="6"/>
      <c r="B7789" s="6"/>
      <c r="G7789" s="10"/>
    </row>
    <row r="7790">
      <c r="A7790" s="13"/>
      <c r="B7790" s="13"/>
      <c r="C7790" s="14"/>
      <c r="G7790" s="10"/>
    </row>
    <row r="7791">
      <c r="A7791" s="6"/>
      <c r="B7791" s="6"/>
      <c r="G7791" s="10"/>
    </row>
    <row r="7792">
      <c r="A7792" s="6"/>
      <c r="B7792" s="6"/>
      <c r="G7792" s="10"/>
    </row>
    <row r="7793">
      <c r="A7793" s="6"/>
      <c r="B7793" s="6"/>
      <c r="G7793" s="10"/>
    </row>
    <row r="7794">
      <c r="A7794" s="13"/>
      <c r="B7794" s="13"/>
      <c r="C7794" s="14"/>
      <c r="G7794" s="10"/>
    </row>
    <row r="7795">
      <c r="A7795" s="13"/>
      <c r="B7795" s="13"/>
      <c r="C7795" s="14"/>
      <c r="G7795" s="10"/>
    </row>
    <row r="7796">
      <c r="A7796" s="6"/>
      <c r="B7796" s="6"/>
      <c r="C7796" s="8"/>
      <c r="G7796" s="10"/>
    </row>
    <row r="7797">
      <c r="A7797" s="6"/>
      <c r="B7797" s="6"/>
      <c r="G7797" s="10"/>
    </row>
    <row r="7798">
      <c r="A7798" s="6"/>
      <c r="B7798" s="6"/>
      <c r="G7798" s="10"/>
    </row>
    <row r="7799">
      <c r="A7799" s="6"/>
      <c r="B7799" s="6"/>
      <c r="G7799" s="10"/>
    </row>
    <row r="7800">
      <c r="A7800" s="6"/>
      <c r="B7800" s="6"/>
      <c r="G7800" s="10"/>
    </row>
    <row r="7801">
      <c r="A7801" s="13"/>
      <c r="B7801" s="13"/>
      <c r="G7801" s="10"/>
    </row>
    <row r="7802">
      <c r="A7802" s="6"/>
      <c r="B7802" s="6"/>
      <c r="G7802" s="10"/>
    </row>
    <row r="7803">
      <c r="A7803" s="6"/>
      <c r="B7803" s="6"/>
      <c r="G7803" s="10"/>
    </row>
    <row r="7804">
      <c r="A7804" s="6"/>
      <c r="B7804" s="6"/>
      <c r="G7804" s="10"/>
    </row>
    <row r="7805">
      <c r="A7805" s="6"/>
      <c r="B7805" s="6"/>
      <c r="G7805" s="10"/>
    </row>
    <row r="7806">
      <c r="A7806" s="6"/>
      <c r="B7806" s="6"/>
      <c r="G7806" s="10"/>
    </row>
    <row r="7807">
      <c r="A7807" s="13"/>
      <c r="B7807" s="13"/>
      <c r="C7807" s="14"/>
      <c r="G7807" s="10"/>
    </row>
    <row r="7808">
      <c r="A7808" s="6"/>
      <c r="B7808" s="6"/>
      <c r="G7808" s="10"/>
    </row>
    <row r="7809">
      <c r="A7809" s="6"/>
      <c r="B7809" s="6"/>
      <c r="G7809" s="10"/>
    </row>
    <row r="7810">
      <c r="A7810" s="6"/>
      <c r="B7810" s="6"/>
      <c r="C7810" s="8"/>
      <c r="G7810" s="10"/>
    </row>
    <row r="7811">
      <c r="A7811" s="6"/>
      <c r="B7811" s="6"/>
      <c r="G7811" s="10"/>
    </row>
    <row r="7812">
      <c r="A7812" s="6"/>
      <c r="B7812" s="6"/>
      <c r="G7812" s="10"/>
    </row>
    <row r="7813">
      <c r="A7813" s="6"/>
      <c r="B7813" s="6"/>
      <c r="G7813" s="10"/>
    </row>
    <row r="7814">
      <c r="A7814" s="6"/>
      <c r="B7814" s="6"/>
      <c r="G7814" s="10"/>
    </row>
    <row r="7815">
      <c r="A7815" s="6"/>
      <c r="B7815" s="6"/>
      <c r="G7815" s="10"/>
    </row>
    <row r="7816">
      <c r="A7816" s="6"/>
      <c r="B7816" s="6"/>
      <c r="G7816" s="10"/>
    </row>
    <row r="7817">
      <c r="A7817" s="6"/>
      <c r="B7817" s="6"/>
      <c r="G7817" s="10"/>
    </row>
    <row r="7818">
      <c r="A7818" s="6"/>
      <c r="B7818" s="6"/>
      <c r="C7818" s="8"/>
      <c r="G7818" s="10"/>
    </row>
    <row r="7819">
      <c r="A7819" s="6"/>
      <c r="B7819" s="6"/>
      <c r="G7819" s="10"/>
    </row>
    <row r="7820">
      <c r="A7820" s="6"/>
      <c r="B7820" s="6"/>
      <c r="G7820" s="10"/>
    </row>
    <row r="7821">
      <c r="A7821" s="13"/>
      <c r="B7821" s="13"/>
      <c r="C7821" s="14"/>
      <c r="G7821" s="10"/>
    </row>
    <row r="7822">
      <c r="A7822" s="6"/>
      <c r="B7822" s="6"/>
      <c r="G7822" s="10"/>
    </row>
    <row r="7823">
      <c r="A7823" s="6"/>
      <c r="B7823" s="6"/>
      <c r="G7823" s="10"/>
    </row>
    <row r="7824">
      <c r="A7824" s="6"/>
      <c r="B7824" s="6"/>
      <c r="G7824" s="10"/>
    </row>
    <row r="7825">
      <c r="A7825" s="6"/>
      <c r="B7825" s="6"/>
      <c r="C7825" s="8"/>
      <c r="G7825" s="10"/>
    </row>
    <row r="7826">
      <c r="A7826" s="13"/>
      <c r="B7826" s="13"/>
      <c r="C7826" s="14"/>
      <c r="G7826" s="10"/>
    </row>
    <row r="7827">
      <c r="A7827" s="6"/>
      <c r="B7827" s="6"/>
      <c r="G7827" s="10"/>
    </row>
    <row r="7828">
      <c r="A7828" s="13"/>
      <c r="B7828" s="13"/>
      <c r="C7828" s="8"/>
      <c r="G7828" s="10"/>
    </row>
    <row r="7829">
      <c r="A7829" s="13"/>
      <c r="B7829" s="13"/>
      <c r="G7829" s="10"/>
    </row>
    <row r="7830">
      <c r="A7830" s="13"/>
      <c r="B7830" s="13"/>
      <c r="C7830" s="14"/>
      <c r="G7830" s="10"/>
    </row>
    <row r="7831">
      <c r="A7831" s="6"/>
      <c r="B7831" s="6"/>
      <c r="G7831" s="10"/>
    </row>
    <row r="7832">
      <c r="A7832" s="6"/>
      <c r="B7832" s="6"/>
      <c r="C7832" s="8"/>
      <c r="G7832" s="10"/>
    </row>
    <row r="7833">
      <c r="A7833" s="13"/>
      <c r="B7833" s="13"/>
      <c r="G7833" s="10"/>
    </row>
    <row r="7834">
      <c r="A7834" s="13"/>
      <c r="B7834" s="13"/>
      <c r="G7834" s="10"/>
    </row>
    <row r="7835">
      <c r="A7835" s="6"/>
      <c r="B7835" s="6"/>
      <c r="G7835" s="10"/>
    </row>
    <row r="7836">
      <c r="A7836" s="13"/>
      <c r="B7836" s="13"/>
      <c r="C7836" s="14"/>
      <c r="G7836" s="10"/>
    </row>
    <row r="7837">
      <c r="A7837" s="6"/>
      <c r="B7837" s="6"/>
      <c r="G7837" s="10"/>
    </row>
    <row r="7838">
      <c r="A7838" s="6"/>
      <c r="B7838" s="6"/>
      <c r="C7838" s="8"/>
      <c r="G7838" s="10"/>
    </row>
    <row r="7839">
      <c r="A7839" s="6"/>
      <c r="B7839" s="6"/>
      <c r="G7839" s="10"/>
    </row>
    <row r="7840">
      <c r="A7840" s="6"/>
      <c r="B7840" s="6"/>
      <c r="C7840" s="14"/>
      <c r="G7840" s="10"/>
    </row>
    <row r="7841">
      <c r="A7841" s="6"/>
      <c r="B7841" s="6"/>
      <c r="G7841" s="10"/>
    </row>
    <row r="7842">
      <c r="A7842" s="6"/>
      <c r="B7842" s="6"/>
      <c r="G7842" s="10"/>
    </row>
    <row r="7843">
      <c r="A7843" s="13"/>
      <c r="B7843" s="13"/>
      <c r="G7843" s="10"/>
    </row>
    <row r="7844">
      <c r="A7844" s="6"/>
      <c r="B7844" s="6"/>
      <c r="C7844" s="14"/>
      <c r="G7844" s="10"/>
    </row>
    <row r="7845">
      <c r="A7845" s="13"/>
      <c r="B7845" s="13"/>
      <c r="C7845" s="14"/>
      <c r="G7845" s="10"/>
    </row>
    <row r="7846">
      <c r="A7846" s="6"/>
      <c r="B7846" s="6"/>
      <c r="G7846" s="10"/>
    </row>
    <row r="7847">
      <c r="A7847" s="6"/>
      <c r="B7847" s="6"/>
      <c r="G7847" s="10"/>
    </row>
    <row r="7848">
      <c r="A7848" s="6"/>
      <c r="B7848" s="6"/>
      <c r="G7848" s="10"/>
    </row>
    <row r="7849">
      <c r="A7849" s="13"/>
      <c r="B7849" s="13"/>
      <c r="C7849" s="14"/>
      <c r="G7849" s="10"/>
    </row>
    <row r="7850">
      <c r="A7850" s="13"/>
      <c r="B7850" s="13"/>
      <c r="C7850" s="14"/>
      <c r="G7850" s="10"/>
    </row>
    <row r="7851">
      <c r="A7851" s="6"/>
      <c r="B7851" s="6"/>
      <c r="C7851" s="8"/>
      <c r="G7851" s="10"/>
    </row>
    <row r="7852">
      <c r="A7852" s="6"/>
      <c r="B7852" s="6"/>
      <c r="G7852" s="10"/>
    </row>
    <row r="7853">
      <c r="A7853" s="6"/>
      <c r="B7853" s="6"/>
      <c r="G7853" s="10"/>
    </row>
    <row r="7854">
      <c r="A7854" s="6"/>
      <c r="B7854" s="6"/>
      <c r="G7854" s="10"/>
    </row>
    <row r="7855">
      <c r="A7855" s="6"/>
      <c r="B7855" s="6"/>
      <c r="G7855" s="10"/>
    </row>
    <row r="7856">
      <c r="A7856" s="6"/>
      <c r="B7856" s="6"/>
      <c r="G7856" s="10"/>
    </row>
    <row r="7857">
      <c r="A7857" s="13"/>
      <c r="B7857" s="13"/>
      <c r="G7857" s="10"/>
    </row>
    <row r="7858">
      <c r="A7858" s="13"/>
      <c r="B7858" s="13"/>
      <c r="G7858" s="10"/>
    </row>
    <row r="7859">
      <c r="A7859" s="6"/>
      <c r="B7859" s="6"/>
      <c r="G7859" s="10"/>
    </row>
    <row r="7860">
      <c r="A7860" s="6"/>
      <c r="B7860" s="6"/>
      <c r="G7860" s="10"/>
    </row>
    <row r="7861">
      <c r="A7861" s="6"/>
      <c r="B7861" s="6"/>
      <c r="G7861" s="10"/>
    </row>
    <row r="7862">
      <c r="A7862" s="6"/>
      <c r="B7862" s="6"/>
      <c r="G7862" s="10"/>
    </row>
    <row r="7863">
      <c r="A7863" s="6"/>
      <c r="B7863" s="6"/>
      <c r="G7863" s="10"/>
    </row>
    <row r="7864">
      <c r="A7864" s="13"/>
      <c r="B7864" s="13"/>
      <c r="C7864" s="14"/>
      <c r="G7864" s="10"/>
    </row>
    <row r="7865">
      <c r="A7865" s="6"/>
      <c r="B7865" s="6"/>
      <c r="G7865" s="10"/>
    </row>
    <row r="7866">
      <c r="A7866" s="6"/>
      <c r="B7866" s="6"/>
      <c r="G7866" s="10"/>
    </row>
    <row r="7867">
      <c r="A7867" s="6"/>
      <c r="B7867" s="6"/>
      <c r="C7867" s="8"/>
      <c r="G7867" s="10"/>
    </row>
    <row r="7868">
      <c r="A7868" s="6"/>
      <c r="B7868" s="6"/>
      <c r="G7868" s="10"/>
    </row>
    <row r="7869">
      <c r="A7869" s="6"/>
      <c r="B7869" s="6"/>
      <c r="G7869" s="10"/>
    </row>
    <row r="7870">
      <c r="A7870" s="6"/>
      <c r="B7870" s="6"/>
      <c r="G7870" s="10"/>
    </row>
    <row r="7871">
      <c r="A7871" s="6"/>
      <c r="B7871" s="6"/>
      <c r="G7871" s="10"/>
    </row>
    <row r="7872">
      <c r="A7872" s="6"/>
      <c r="B7872" s="6"/>
      <c r="G7872" s="10"/>
    </row>
    <row r="7873">
      <c r="A7873" s="6"/>
      <c r="B7873" s="6"/>
      <c r="G7873" s="10"/>
    </row>
    <row r="7874">
      <c r="A7874" s="6"/>
      <c r="B7874" s="6"/>
      <c r="G7874" s="10"/>
    </row>
    <row r="7875">
      <c r="A7875" s="6"/>
      <c r="B7875" s="6"/>
      <c r="C7875" s="8"/>
      <c r="G7875" s="10"/>
    </row>
    <row r="7876">
      <c r="A7876" s="6"/>
      <c r="B7876" s="6"/>
      <c r="G7876" s="10"/>
    </row>
    <row r="7877">
      <c r="A7877" s="6"/>
      <c r="B7877" s="6"/>
      <c r="G7877" s="10"/>
    </row>
    <row r="7878">
      <c r="A7878" s="13"/>
      <c r="B7878" s="13"/>
      <c r="C7878" s="14"/>
      <c r="G7878" s="10"/>
    </row>
    <row r="7879">
      <c r="A7879" s="6"/>
      <c r="B7879" s="6"/>
      <c r="G7879" s="10"/>
    </row>
    <row r="7880">
      <c r="A7880" s="6"/>
      <c r="B7880" s="6"/>
      <c r="G7880" s="10"/>
    </row>
    <row r="7881">
      <c r="A7881" s="6"/>
      <c r="B7881" s="6"/>
      <c r="G7881" s="10"/>
    </row>
    <row r="7882">
      <c r="A7882" s="6"/>
      <c r="B7882" s="6"/>
      <c r="C7882" s="8"/>
      <c r="G7882" s="10"/>
    </row>
    <row r="7883">
      <c r="A7883" s="13"/>
      <c r="B7883" s="13"/>
      <c r="C7883" s="14"/>
      <c r="G7883" s="10"/>
    </row>
    <row r="7884">
      <c r="A7884" s="6"/>
      <c r="B7884" s="6"/>
      <c r="G7884" s="10"/>
    </row>
    <row r="7885">
      <c r="A7885" s="13"/>
      <c r="B7885" s="13"/>
      <c r="C7885" s="8"/>
      <c r="G7885" s="10"/>
    </row>
    <row r="7886">
      <c r="A7886" s="13"/>
      <c r="B7886" s="13"/>
      <c r="G7886" s="10"/>
    </row>
    <row r="7887">
      <c r="A7887" s="13"/>
      <c r="B7887" s="13"/>
      <c r="C7887" s="14"/>
      <c r="G7887" s="10"/>
    </row>
    <row r="7888">
      <c r="A7888" s="6"/>
      <c r="B7888" s="6"/>
      <c r="G7888" s="10"/>
    </row>
    <row r="7889">
      <c r="A7889" s="6"/>
      <c r="B7889" s="6"/>
      <c r="C7889" s="8"/>
      <c r="G7889" s="10"/>
    </row>
    <row r="7890">
      <c r="A7890" s="13"/>
      <c r="B7890" s="13"/>
      <c r="G7890" s="10"/>
    </row>
    <row r="7891">
      <c r="A7891" s="13"/>
      <c r="B7891" s="13"/>
      <c r="G7891" s="10"/>
    </row>
    <row r="7892">
      <c r="A7892" s="6"/>
      <c r="B7892" s="6"/>
      <c r="G7892" s="10"/>
    </row>
    <row r="7893">
      <c r="A7893" s="13"/>
      <c r="B7893" s="13"/>
      <c r="C7893" s="14"/>
      <c r="G7893" s="10"/>
    </row>
    <row r="7894">
      <c r="A7894" s="6"/>
      <c r="B7894" s="6"/>
      <c r="G7894" s="10"/>
    </row>
    <row r="7895">
      <c r="A7895" s="6"/>
      <c r="B7895" s="6"/>
      <c r="C7895" s="8"/>
      <c r="G7895" s="10"/>
    </row>
    <row r="7896">
      <c r="A7896" s="6"/>
      <c r="B7896" s="6"/>
      <c r="G7896" s="10"/>
    </row>
    <row r="7897">
      <c r="A7897" s="6"/>
      <c r="B7897" s="6"/>
      <c r="C7897" s="14"/>
      <c r="G7897" s="10"/>
    </row>
    <row r="7898">
      <c r="A7898" s="6"/>
      <c r="B7898" s="6"/>
      <c r="G7898" s="10"/>
    </row>
    <row r="7899">
      <c r="A7899" s="6"/>
      <c r="B7899" s="6"/>
      <c r="G7899" s="10"/>
    </row>
    <row r="7900">
      <c r="A7900" s="13"/>
      <c r="B7900" s="13"/>
      <c r="G7900" s="10"/>
    </row>
    <row r="7901">
      <c r="A7901" s="6"/>
      <c r="B7901" s="6"/>
      <c r="C7901" s="14"/>
      <c r="G7901" s="10"/>
    </row>
    <row r="7902">
      <c r="A7902" s="13"/>
      <c r="B7902" s="13"/>
      <c r="C7902" s="14"/>
      <c r="G7902" s="10"/>
    </row>
    <row r="7903">
      <c r="A7903" s="6"/>
      <c r="B7903" s="6"/>
      <c r="G7903" s="10"/>
    </row>
    <row r="7904">
      <c r="A7904" s="6"/>
      <c r="B7904" s="6"/>
      <c r="G7904" s="10"/>
    </row>
    <row r="7905">
      <c r="A7905" s="6"/>
      <c r="B7905" s="6"/>
      <c r="G7905" s="10"/>
    </row>
    <row r="7906">
      <c r="A7906" s="13"/>
      <c r="B7906" s="13"/>
      <c r="C7906" s="14"/>
      <c r="G7906" s="10"/>
    </row>
    <row r="7907">
      <c r="A7907" s="13"/>
      <c r="B7907" s="13"/>
      <c r="C7907" s="14"/>
      <c r="G7907" s="10"/>
    </row>
    <row r="7908">
      <c r="A7908" s="6"/>
      <c r="B7908" s="6"/>
      <c r="C7908" s="8"/>
      <c r="G7908" s="10"/>
    </row>
    <row r="7909">
      <c r="A7909" s="6"/>
      <c r="B7909" s="6"/>
      <c r="C7909" s="14"/>
      <c r="G7909" s="10"/>
    </row>
    <row r="7910">
      <c r="A7910" s="6"/>
      <c r="B7910" s="6"/>
      <c r="C7910" s="14"/>
      <c r="G7910" s="10"/>
    </row>
    <row r="7911">
      <c r="A7911" s="6"/>
      <c r="B7911" s="6"/>
      <c r="G7911" s="10"/>
    </row>
    <row r="7912">
      <c r="A7912" s="6"/>
      <c r="B7912" s="6"/>
      <c r="G7912" s="10"/>
    </row>
    <row r="7913">
      <c r="A7913" s="13"/>
      <c r="B7913" s="13"/>
      <c r="G7913" s="10"/>
    </row>
    <row r="7914">
      <c r="A7914" s="6"/>
      <c r="B7914" s="6"/>
      <c r="G7914" s="10"/>
    </row>
    <row r="7915">
      <c r="A7915" s="6"/>
      <c r="B7915" s="6"/>
      <c r="G7915" s="10"/>
    </row>
    <row r="7916">
      <c r="A7916" s="6"/>
      <c r="B7916" s="6"/>
      <c r="C7916" s="14"/>
      <c r="G7916" s="10"/>
    </row>
    <row r="7917">
      <c r="A7917" s="6"/>
      <c r="B7917" s="6"/>
      <c r="C7917" s="8"/>
      <c r="G7917" s="10"/>
    </row>
    <row r="7918">
      <c r="A7918" s="6"/>
      <c r="B7918" s="6"/>
      <c r="C7918" s="14"/>
      <c r="G7918" s="10"/>
    </row>
    <row r="7919">
      <c r="A7919" s="6"/>
      <c r="B7919" s="6"/>
      <c r="C7919" s="14"/>
      <c r="G7919" s="10"/>
    </row>
    <row r="7920">
      <c r="A7920" s="6"/>
      <c r="B7920" s="6"/>
      <c r="G7920" s="10"/>
    </row>
    <row r="7921">
      <c r="A7921" s="6"/>
      <c r="B7921" s="6"/>
      <c r="G7921" s="10"/>
    </row>
    <row r="7922">
      <c r="A7922" s="6"/>
      <c r="B7922" s="6"/>
      <c r="G7922" s="10"/>
    </row>
    <row r="7923">
      <c r="A7923" s="13"/>
      <c r="B7923" s="13"/>
      <c r="G7923" s="10"/>
    </row>
    <row r="7924">
      <c r="A7924" s="6"/>
      <c r="B7924" s="6"/>
      <c r="C7924" s="14"/>
      <c r="G7924" s="10"/>
    </row>
    <row r="7925">
      <c r="A7925" s="6"/>
      <c r="B7925" s="6"/>
      <c r="C7925" s="14"/>
      <c r="G7925" s="10"/>
    </row>
    <row r="7926">
      <c r="A7926" s="6"/>
      <c r="B7926" s="6"/>
      <c r="G7926" s="10"/>
    </row>
    <row r="7927">
      <c r="A7927" s="6"/>
      <c r="B7927" s="6"/>
      <c r="G7927" s="10"/>
    </row>
    <row r="7928">
      <c r="A7928" s="6"/>
      <c r="B7928" s="6"/>
      <c r="C7928" s="14"/>
      <c r="G7928" s="10"/>
    </row>
    <row r="7929">
      <c r="A7929" s="13"/>
      <c r="B7929" s="13"/>
      <c r="G7929" s="10"/>
    </row>
    <row r="7930">
      <c r="A7930" s="6"/>
      <c r="B7930" s="6"/>
      <c r="C7930" s="14"/>
      <c r="G7930" s="10"/>
    </row>
    <row r="7931">
      <c r="A7931" s="6"/>
      <c r="B7931" s="6"/>
      <c r="C7931" s="14"/>
      <c r="G7931" s="10"/>
    </row>
    <row r="7932">
      <c r="A7932" s="6"/>
      <c r="B7932" s="6"/>
      <c r="C7932" s="14"/>
      <c r="G7932" s="10"/>
    </row>
    <row r="7933">
      <c r="A7933" s="6"/>
      <c r="B7933" s="6"/>
      <c r="G7933" s="10"/>
    </row>
    <row r="7934">
      <c r="A7934" s="6"/>
      <c r="B7934" s="6"/>
      <c r="G7934" s="10"/>
    </row>
    <row r="7935">
      <c r="A7935" s="6"/>
      <c r="B7935" s="6"/>
      <c r="G7935" s="10"/>
    </row>
    <row r="7936">
      <c r="A7936" s="13"/>
      <c r="B7936" s="13"/>
      <c r="C7936" s="14"/>
      <c r="G7936" s="10"/>
    </row>
    <row r="7937">
      <c r="A7937" s="13"/>
      <c r="B7937" s="13"/>
      <c r="C7937" s="14"/>
      <c r="G7937" s="10"/>
    </row>
    <row r="7938">
      <c r="A7938" s="6"/>
      <c r="B7938" s="6"/>
      <c r="C7938" s="8"/>
      <c r="G7938" s="10"/>
    </row>
    <row r="7939">
      <c r="A7939" s="6"/>
      <c r="B7939" s="6"/>
      <c r="C7939" s="14"/>
      <c r="G7939" s="10"/>
    </row>
    <row r="7940">
      <c r="A7940" s="6"/>
      <c r="B7940" s="6"/>
      <c r="C7940" s="14"/>
      <c r="G7940" s="10"/>
    </row>
    <row r="7941">
      <c r="A7941" s="6"/>
      <c r="B7941" s="6"/>
      <c r="G7941" s="10"/>
    </row>
    <row r="7942">
      <c r="A7942" s="6"/>
      <c r="B7942" s="6"/>
      <c r="G7942" s="10"/>
    </row>
    <row r="7943">
      <c r="A7943" s="13"/>
      <c r="B7943" s="13"/>
      <c r="G7943" s="10"/>
    </row>
    <row r="7944">
      <c r="A7944" s="6"/>
      <c r="B7944" s="6"/>
      <c r="G7944" s="10"/>
    </row>
    <row r="7945">
      <c r="A7945" s="6"/>
      <c r="B7945" s="6"/>
      <c r="G7945" s="10"/>
    </row>
    <row r="7946">
      <c r="A7946" s="6"/>
      <c r="B7946" s="6"/>
      <c r="C7946" s="14"/>
      <c r="G7946" s="10"/>
    </row>
    <row r="7947">
      <c r="A7947" s="6"/>
      <c r="B7947" s="6"/>
      <c r="C7947" s="8"/>
      <c r="G7947" s="10"/>
    </row>
    <row r="7948">
      <c r="A7948" s="6"/>
      <c r="B7948" s="6"/>
      <c r="C7948" s="14"/>
      <c r="G7948" s="10"/>
    </row>
    <row r="7949">
      <c r="A7949" s="6"/>
      <c r="B7949" s="6"/>
      <c r="C7949" s="14"/>
      <c r="G7949" s="10"/>
    </row>
    <row r="7950">
      <c r="A7950" s="6"/>
      <c r="B7950" s="6"/>
      <c r="G7950" s="10"/>
    </row>
    <row r="7951">
      <c r="A7951" s="6"/>
      <c r="B7951" s="6"/>
      <c r="G7951" s="10"/>
    </row>
    <row r="7952">
      <c r="A7952" s="6"/>
      <c r="B7952" s="6"/>
      <c r="C7952" s="14"/>
      <c r="G7952" s="10"/>
    </row>
    <row r="7953">
      <c r="A7953" s="13"/>
      <c r="B7953" s="13"/>
      <c r="G7953" s="10"/>
    </row>
    <row r="7954">
      <c r="A7954" s="6"/>
      <c r="B7954" s="6"/>
      <c r="C7954" s="14"/>
      <c r="G7954" s="10"/>
    </row>
    <row r="7955">
      <c r="A7955" s="6"/>
      <c r="B7955" s="6"/>
      <c r="C7955" s="14"/>
      <c r="G7955" s="10"/>
    </row>
    <row r="7956">
      <c r="A7956" s="6"/>
      <c r="B7956" s="6"/>
      <c r="G7956" s="10"/>
    </row>
    <row r="7957">
      <c r="A7957" s="6"/>
      <c r="B7957" s="6"/>
      <c r="G7957" s="10"/>
    </row>
    <row r="7958">
      <c r="A7958" s="6"/>
      <c r="B7958" s="6"/>
      <c r="C7958" s="14"/>
      <c r="G7958" s="10"/>
    </row>
    <row r="7959">
      <c r="A7959" s="13"/>
      <c r="B7959" s="13"/>
      <c r="G7959" s="10"/>
    </row>
    <row r="7960">
      <c r="A7960" s="6"/>
      <c r="B7960" s="6"/>
      <c r="C7960" s="14"/>
      <c r="G7960" s="10"/>
    </row>
    <row r="7961">
      <c r="A7961" s="6"/>
      <c r="B7961" s="6"/>
      <c r="C7961" s="14"/>
      <c r="G7961" s="10"/>
    </row>
    <row r="7962">
      <c r="A7962" s="6"/>
      <c r="B7962" s="6"/>
      <c r="C7962" s="14"/>
      <c r="G7962" s="10"/>
    </row>
    <row r="7963">
      <c r="A7963" s="6"/>
      <c r="B7963" s="6"/>
      <c r="G7963" s="10"/>
    </row>
    <row r="7964">
      <c r="A7964" s="6"/>
      <c r="B7964" s="6"/>
      <c r="G7964" s="10"/>
    </row>
    <row r="7965">
      <c r="A7965" s="6"/>
      <c r="B7965" s="6"/>
      <c r="G7965" s="10"/>
    </row>
    <row r="7966">
      <c r="A7966" s="13"/>
      <c r="B7966" s="13"/>
      <c r="C7966" s="14"/>
      <c r="G7966" s="10"/>
    </row>
    <row r="7967">
      <c r="A7967" s="13"/>
      <c r="B7967" s="13"/>
      <c r="C7967" s="14"/>
      <c r="G7967" s="10"/>
    </row>
    <row r="7968">
      <c r="A7968" s="6"/>
      <c r="B7968" s="6"/>
      <c r="C7968" s="8"/>
      <c r="G7968" s="10"/>
    </row>
    <row r="7969">
      <c r="A7969" s="6"/>
      <c r="B7969" s="6"/>
      <c r="C7969" s="14"/>
      <c r="G7969" s="10"/>
    </row>
    <row r="7970">
      <c r="A7970" s="6"/>
      <c r="B7970" s="6"/>
      <c r="C7970" s="14"/>
      <c r="G7970" s="10"/>
    </row>
    <row r="7971">
      <c r="A7971" s="6"/>
      <c r="B7971" s="6"/>
      <c r="G7971" s="10"/>
    </row>
    <row r="7972">
      <c r="A7972" s="6"/>
      <c r="B7972" s="6"/>
      <c r="G7972" s="10"/>
    </row>
    <row r="7973">
      <c r="A7973" s="13"/>
      <c r="B7973" s="13"/>
      <c r="G7973" s="10"/>
    </row>
    <row r="7974">
      <c r="A7974" s="6"/>
      <c r="B7974" s="6"/>
      <c r="G7974" s="10"/>
    </row>
    <row r="7975">
      <c r="A7975" s="6"/>
      <c r="B7975" s="6"/>
      <c r="C7975" s="14"/>
      <c r="G7975" s="10"/>
    </row>
    <row r="7976">
      <c r="A7976" s="6"/>
      <c r="B7976" s="6"/>
      <c r="C7976" s="14"/>
      <c r="G7976" s="10"/>
    </row>
    <row r="7977">
      <c r="A7977" s="6"/>
      <c r="B7977" s="6"/>
      <c r="C7977" s="8"/>
      <c r="G7977" s="10"/>
    </row>
    <row r="7978">
      <c r="A7978" s="6"/>
      <c r="B7978" s="6"/>
      <c r="C7978" s="14"/>
      <c r="G7978" s="10"/>
    </row>
    <row r="7979">
      <c r="A7979" s="6"/>
      <c r="B7979" s="6"/>
      <c r="G7979" s="10"/>
    </row>
    <row r="7980">
      <c r="A7980" s="6"/>
      <c r="B7980" s="6"/>
      <c r="G7980" s="10"/>
    </row>
    <row r="7981">
      <c r="A7981" s="6"/>
      <c r="B7981" s="6"/>
      <c r="G7981" s="10"/>
    </row>
    <row r="7982">
      <c r="A7982" s="13"/>
      <c r="B7982" s="13"/>
      <c r="G7982" s="10"/>
    </row>
    <row r="7983">
      <c r="A7983" s="6"/>
      <c r="B7983" s="6"/>
      <c r="G7983" s="10"/>
    </row>
    <row r="7984">
      <c r="A7984" s="6"/>
      <c r="B7984" s="6"/>
      <c r="G7984" s="10"/>
    </row>
    <row r="7985">
      <c r="A7985" s="6"/>
      <c r="B7985" s="6"/>
      <c r="G7985" s="10"/>
    </row>
    <row r="7986">
      <c r="A7986" s="6"/>
      <c r="B7986" s="6"/>
      <c r="G7986" s="10"/>
    </row>
    <row r="7987">
      <c r="A7987" s="6"/>
      <c r="B7987" s="6"/>
      <c r="G7987" s="10"/>
    </row>
    <row r="7988">
      <c r="A7988" s="13"/>
      <c r="B7988" s="13"/>
      <c r="C7988" s="14"/>
      <c r="G7988" s="10"/>
    </row>
    <row r="7989">
      <c r="A7989" s="13"/>
      <c r="B7989" s="13"/>
      <c r="C7989" s="14"/>
      <c r="G7989" s="10"/>
    </row>
    <row r="7990">
      <c r="A7990" s="6"/>
      <c r="B7990" s="6"/>
      <c r="C7990" s="8"/>
      <c r="G7990" s="10"/>
    </row>
    <row r="7991">
      <c r="A7991" s="6"/>
      <c r="B7991" s="6"/>
      <c r="C7991" s="14"/>
      <c r="G7991" s="10"/>
    </row>
    <row r="7992">
      <c r="A7992" s="6"/>
      <c r="B7992" s="6"/>
      <c r="C7992" s="14"/>
      <c r="G7992" s="10"/>
    </row>
    <row r="7993">
      <c r="A7993" s="6"/>
      <c r="B7993" s="6"/>
      <c r="G7993" s="10"/>
    </row>
    <row r="7994">
      <c r="A7994" s="6"/>
      <c r="B7994" s="6"/>
      <c r="G7994" s="10"/>
    </row>
    <row r="7995">
      <c r="A7995" s="6"/>
      <c r="B7995" s="6"/>
      <c r="G7995" s="10"/>
    </row>
    <row r="7996">
      <c r="A7996" s="13"/>
      <c r="B7996" s="13"/>
      <c r="G7996" s="10"/>
    </row>
    <row r="7997">
      <c r="A7997" s="13"/>
      <c r="B7997" s="13"/>
      <c r="G7997" s="10"/>
    </row>
    <row r="7998">
      <c r="A7998" s="13"/>
      <c r="B7998" s="13"/>
      <c r="G7998" s="10"/>
    </row>
    <row r="7999">
      <c r="A7999" s="6"/>
      <c r="B7999" s="6"/>
      <c r="C7999" s="14"/>
      <c r="G7999" s="10"/>
    </row>
    <row r="8000">
      <c r="A8000" s="6"/>
      <c r="B8000" s="6"/>
      <c r="G8000" s="10"/>
    </row>
    <row r="8001">
      <c r="A8001" s="6"/>
      <c r="B8001" s="6"/>
      <c r="C8001" s="14"/>
      <c r="G8001" s="10"/>
    </row>
    <row r="8002">
      <c r="A8002" s="6"/>
      <c r="B8002" s="6"/>
      <c r="G8002" s="10"/>
    </row>
    <row r="8003">
      <c r="A8003" s="13"/>
      <c r="B8003" s="13"/>
      <c r="C8003" s="14"/>
      <c r="G8003" s="10"/>
    </row>
    <row r="8004">
      <c r="A8004" s="6"/>
      <c r="B8004" s="6"/>
      <c r="C8004" s="14"/>
      <c r="G8004" s="10"/>
    </row>
    <row r="8005">
      <c r="A8005" s="6"/>
      <c r="B8005" s="6"/>
      <c r="G8005" s="10"/>
    </row>
    <row r="8006">
      <c r="A8006" s="6"/>
      <c r="B8006" s="6"/>
      <c r="G8006" s="10"/>
    </row>
    <row r="8007">
      <c r="A8007" s="6"/>
      <c r="B8007" s="6"/>
      <c r="G8007" s="10"/>
    </row>
    <row r="8008">
      <c r="A8008" s="13"/>
      <c r="B8008" s="13"/>
      <c r="C8008" s="14"/>
      <c r="G8008" s="10"/>
    </row>
    <row r="8009">
      <c r="A8009" s="13"/>
      <c r="B8009" s="13"/>
      <c r="C8009" s="14"/>
      <c r="G8009" s="10"/>
    </row>
    <row r="8010">
      <c r="A8010" s="6"/>
      <c r="B8010" s="6"/>
      <c r="C8010" s="8"/>
      <c r="G8010" s="10"/>
    </row>
    <row r="8011">
      <c r="A8011" s="6"/>
      <c r="B8011" s="6"/>
      <c r="C8011" s="14"/>
      <c r="G8011" s="10"/>
    </row>
    <row r="8012">
      <c r="A8012" s="6"/>
      <c r="B8012" s="6"/>
      <c r="C8012" s="14"/>
      <c r="G8012" s="10"/>
    </row>
    <row r="8013">
      <c r="A8013" s="6"/>
      <c r="B8013" s="6"/>
      <c r="G8013" s="10"/>
    </row>
    <row r="8014">
      <c r="A8014" s="6"/>
      <c r="B8014" s="6"/>
      <c r="G8014" s="10"/>
    </row>
    <row r="8015">
      <c r="A8015" s="13"/>
      <c r="B8015" s="13"/>
      <c r="G8015" s="10"/>
    </row>
    <row r="8016">
      <c r="A8016" s="6"/>
      <c r="B8016" s="6"/>
      <c r="G8016" s="10"/>
    </row>
    <row r="8017">
      <c r="A8017" s="6"/>
      <c r="B8017" s="6"/>
      <c r="G8017" s="10"/>
    </row>
    <row r="8018">
      <c r="A8018" s="6"/>
      <c r="B8018" s="6"/>
      <c r="C8018" s="14"/>
      <c r="G8018" s="10"/>
    </row>
    <row r="8019">
      <c r="A8019" s="6"/>
      <c r="B8019" s="6"/>
      <c r="C8019" s="14"/>
      <c r="G8019" s="10"/>
    </row>
    <row r="8020">
      <c r="A8020" s="6"/>
      <c r="B8020" s="6"/>
      <c r="G8020" s="10"/>
    </row>
    <row r="8021">
      <c r="A8021" s="6"/>
      <c r="B8021" s="6"/>
      <c r="C8021" s="8"/>
      <c r="G8021" s="10"/>
    </row>
    <row r="8022">
      <c r="A8022" s="6"/>
      <c r="B8022" s="6"/>
      <c r="G8022" s="10"/>
    </row>
    <row r="8023">
      <c r="A8023" s="13"/>
      <c r="B8023" s="13"/>
      <c r="C8023" s="8"/>
      <c r="G8023" s="10"/>
    </row>
    <row r="8024">
      <c r="A8024" s="6"/>
      <c r="B8024" s="6"/>
      <c r="C8024" s="14"/>
      <c r="G8024" s="10"/>
    </row>
    <row r="8025">
      <c r="A8025" s="6"/>
      <c r="B8025" s="6"/>
      <c r="G8025" s="10"/>
    </row>
    <row r="8026">
      <c r="A8026" s="6"/>
      <c r="B8026" s="6"/>
      <c r="G8026" s="10"/>
    </row>
    <row r="8027">
      <c r="A8027" s="6"/>
      <c r="B8027" s="6"/>
      <c r="G8027" s="10"/>
    </row>
    <row r="8028">
      <c r="A8028" s="6"/>
      <c r="B8028" s="6"/>
      <c r="G8028" s="10"/>
    </row>
    <row r="8029">
      <c r="A8029" s="13"/>
      <c r="B8029" s="13"/>
      <c r="G8029" s="10"/>
    </row>
    <row r="8030">
      <c r="A8030" s="6"/>
      <c r="B8030" s="6"/>
      <c r="C8030" s="14"/>
      <c r="G8030" s="10"/>
    </row>
    <row r="8031">
      <c r="A8031" s="6"/>
      <c r="B8031" s="6"/>
      <c r="G8031" s="10"/>
    </row>
    <row r="8032">
      <c r="A8032" s="6"/>
      <c r="B8032" s="6"/>
      <c r="G8032" s="10"/>
    </row>
    <row r="8033">
      <c r="A8033" s="6"/>
      <c r="B8033" s="6"/>
      <c r="G8033" s="10"/>
    </row>
    <row r="8034">
      <c r="A8034" s="6"/>
      <c r="B8034" s="6"/>
      <c r="G8034" s="10"/>
    </row>
    <row r="8035">
      <c r="A8035" s="13"/>
      <c r="B8035" s="13"/>
      <c r="G8035" s="10"/>
    </row>
    <row r="8036">
      <c r="A8036" s="6"/>
      <c r="B8036" s="6"/>
      <c r="C8036" s="14"/>
      <c r="G8036" s="10"/>
    </row>
    <row r="8037">
      <c r="A8037" s="6"/>
      <c r="B8037" s="6"/>
      <c r="G8037" s="10"/>
    </row>
    <row r="8038">
      <c r="A8038" s="6"/>
      <c r="B8038" s="6"/>
      <c r="G8038" s="10"/>
    </row>
    <row r="8039">
      <c r="A8039" s="6"/>
      <c r="B8039" s="6"/>
      <c r="G8039" s="10"/>
    </row>
    <row r="8040">
      <c r="A8040" s="6"/>
      <c r="B8040" s="6"/>
      <c r="G8040" s="10"/>
    </row>
    <row r="8041">
      <c r="A8041" s="13"/>
      <c r="B8041" s="13"/>
      <c r="G8041" s="10"/>
    </row>
    <row r="8042">
      <c r="A8042" s="6"/>
      <c r="B8042" s="6"/>
      <c r="C8042" s="14"/>
      <c r="G8042" s="10"/>
    </row>
    <row r="8043">
      <c r="A8043" s="6"/>
      <c r="B8043" s="6"/>
      <c r="C8043" s="14"/>
      <c r="G8043" s="10"/>
    </row>
    <row r="8044">
      <c r="A8044" s="6"/>
      <c r="B8044" s="6"/>
      <c r="C8044" s="14"/>
      <c r="G8044" s="10"/>
    </row>
    <row r="8045">
      <c r="A8045" s="6"/>
      <c r="B8045" s="6"/>
      <c r="G8045" s="10"/>
    </row>
    <row r="8046">
      <c r="A8046" s="6"/>
      <c r="B8046" s="6"/>
      <c r="G8046" s="10"/>
    </row>
    <row r="8047">
      <c r="A8047" s="6"/>
      <c r="B8047" s="6"/>
      <c r="G8047" s="10"/>
    </row>
    <row r="8048">
      <c r="A8048" s="13"/>
      <c r="B8048" s="13"/>
      <c r="C8048" s="14"/>
      <c r="G8048" s="10"/>
    </row>
    <row r="8049">
      <c r="A8049" s="13"/>
      <c r="B8049" s="13"/>
      <c r="C8049" s="14"/>
      <c r="G8049" s="10"/>
    </row>
    <row r="8050">
      <c r="A8050" s="6"/>
      <c r="B8050" s="6"/>
      <c r="C8050" s="8"/>
      <c r="G8050" s="10"/>
    </row>
    <row r="8051">
      <c r="A8051" s="6"/>
      <c r="B8051" s="6"/>
      <c r="C8051" s="14"/>
      <c r="G8051" s="10"/>
    </row>
    <row r="8052">
      <c r="A8052" s="6"/>
      <c r="B8052" s="6"/>
      <c r="C8052" s="14"/>
      <c r="G8052" s="10"/>
    </row>
    <row r="8053">
      <c r="A8053" s="6"/>
      <c r="B8053" s="6"/>
      <c r="G8053" s="10"/>
    </row>
    <row r="8054">
      <c r="A8054" s="6"/>
      <c r="B8054" s="6"/>
      <c r="G8054" s="10"/>
    </row>
    <row r="8055">
      <c r="A8055" s="13"/>
      <c r="B8055" s="13"/>
      <c r="G8055" s="10"/>
    </row>
    <row r="8056">
      <c r="A8056" s="6"/>
      <c r="B8056" s="6"/>
      <c r="G8056" s="10"/>
    </row>
    <row r="8057">
      <c r="A8057" s="6"/>
      <c r="B8057" s="6"/>
      <c r="G8057" s="10"/>
    </row>
    <row r="8058">
      <c r="A8058" s="6"/>
      <c r="B8058" s="6"/>
      <c r="C8058" s="14"/>
      <c r="G8058" s="10"/>
    </row>
    <row r="8059">
      <c r="A8059" s="6"/>
      <c r="B8059" s="6"/>
      <c r="G8059" s="10"/>
    </row>
    <row r="8060">
      <c r="A8060" s="6"/>
      <c r="B8060" s="6"/>
      <c r="G8060" s="10"/>
    </row>
    <row r="8061">
      <c r="A8061" s="13"/>
      <c r="B8061" s="13"/>
      <c r="C8061" s="14"/>
      <c r="G8061" s="10"/>
    </row>
    <row r="8062">
      <c r="A8062" s="13"/>
      <c r="B8062" s="13"/>
      <c r="C8062" s="14"/>
      <c r="G8062" s="10"/>
    </row>
    <row r="8063">
      <c r="A8063" s="6"/>
      <c r="B8063" s="6"/>
      <c r="C8063" s="8"/>
      <c r="G8063" s="10"/>
    </row>
    <row r="8064">
      <c r="A8064" s="6"/>
      <c r="B8064" s="6"/>
      <c r="C8064" s="14"/>
      <c r="G8064" s="10"/>
    </row>
    <row r="8065">
      <c r="A8065" s="6"/>
      <c r="B8065" s="6"/>
      <c r="C8065" s="14"/>
      <c r="G8065" s="10"/>
    </row>
    <row r="8066">
      <c r="A8066" s="6"/>
      <c r="B8066" s="6"/>
      <c r="G8066" s="10"/>
    </row>
    <row r="8067">
      <c r="A8067" s="6"/>
      <c r="B8067" s="6"/>
      <c r="G8067" s="10"/>
    </row>
    <row r="8068">
      <c r="A8068" s="13"/>
      <c r="B8068" s="13"/>
      <c r="G8068" s="10"/>
    </row>
    <row r="8069">
      <c r="A8069" s="6"/>
      <c r="B8069" s="6"/>
      <c r="G8069" s="10"/>
    </row>
    <row r="8070">
      <c r="A8070" s="6"/>
      <c r="B8070" s="6"/>
      <c r="G8070" s="10"/>
    </row>
    <row r="8071">
      <c r="A8071" s="6"/>
      <c r="B8071" s="6"/>
      <c r="C8071" s="14"/>
      <c r="G8071" s="10"/>
    </row>
    <row r="8072">
      <c r="A8072" s="6"/>
      <c r="B8072" s="6"/>
      <c r="G8072" s="10"/>
    </row>
    <row r="8073">
      <c r="A8073" s="6"/>
      <c r="B8073" s="6"/>
      <c r="G8073" s="10"/>
    </row>
    <row r="8074">
      <c r="A8074" s="6"/>
      <c r="B8074" s="6"/>
      <c r="G8074" s="10"/>
    </row>
    <row r="8075">
      <c r="A8075" s="6"/>
      <c r="B8075" s="6"/>
      <c r="G8075" s="10"/>
    </row>
    <row r="8076">
      <c r="A8076" s="13"/>
      <c r="B8076" s="13"/>
      <c r="G8076" s="10"/>
    </row>
    <row r="8077">
      <c r="A8077" s="6"/>
      <c r="B8077" s="6"/>
      <c r="C8077" s="14"/>
      <c r="G8077" s="10"/>
    </row>
    <row r="8078">
      <c r="A8078" s="6"/>
      <c r="B8078" s="6"/>
      <c r="G8078" s="10"/>
    </row>
    <row r="8079">
      <c r="A8079" s="6"/>
      <c r="B8079" s="6"/>
      <c r="G8079" s="10"/>
    </row>
    <row r="8080">
      <c r="A8080" s="6"/>
      <c r="B8080" s="6"/>
      <c r="G8080" s="10"/>
    </row>
    <row r="8081">
      <c r="A8081" s="6"/>
      <c r="B8081" s="6"/>
      <c r="G8081" s="10"/>
    </row>
    <row r="8082">
      <c r="A8082" s="13"/>
      <c r="B8082" s="13"/>
      <c r="G8082" s="10"/>
    </row>
    <row r="8083">
      <c r="A8083" s="6"/>
      <c r="B8083" s="6"/>
      <c r="C8083" s="14"/>
      <c r="G8083" s="10"/>
    </row>
    <row r="8084">
      <c r="A8084" s="6"/>
      <c r="B8084" s="6"/>
      <c r="C8084" s="14"/>
      <c r="G8084" s="10"/>
    </row>
    <row r="8085">
      <c r="A8085" s="6"/>
      <c r="B8085" s="6"/>
      <c r="C8085" s="14"/>
      <c r="G8085" s="10"/>
    </row>
    <row r="8086">
      <c r="A8086" s="6"/>
      <c r="B8086" s="6"/>
      <c r="G8086" s="10"/>
    </row>
    <row r="8087">
      <c r="A8087" s="6"/>
      <c r="B8087" s="6"/>
      <c r="G8087" s="10"/>
    </row>
    <row r="8088">
      <c r="A8088" s="6"/>
      <c r="B8088" s="6"/>
      <c r="G8088" s="10"/>
    </row>
    <row r="8089">
      <c r="A8089" s="13"/>
      <c r="B8089" s="13"/>
      <c r="C8089" s="14"/>
      <c r="G8089" s="10"/>
    </row>
    <row r="8090">
      <c r="A8090" s="13"/>
      <c r="B8090" s="13"/>
      <c r="C8090" s="14"/>
      <c r="G8090" s="10"/>
    </row>
    <row r="8091">
      <c r="A8091" s="6"/>
      <c r="B8091" s="6"/>
      <c r="C8091" s="8"/>
      <c r="G8091" s="10"/>
    </row>
    <row r="8092">
      <c r="A8092" s="6"/>
      <c r="B8092" s="6"/>
      <c r="C8092" s="14"/>
      <c r="G8092" s="10"/>
    </row>
    <row r="8093">
      <c r="A8093" s="6"/>
      <c r="B8093" s="6"/>
      <c r="C8093" s="14"/>
      <c r="G8093" s="10"/>
    </row>
    <row r="8094">
      <c r="A8094" s="6"/>
      <c r="B8094" s="6"/>
      <c r="G8094" s="10"/>
    </row>
    <row r="8095">
      <c r="A8095" s="6"/>
      <c r="B8095" s="6"/>
      <c r="G8095" s="10"/>
    </row>
    <row r="8096">
      <c r="A8096" s="13"/>
      <c r="B8096" s="13"/>
      <c r="G8096" s="10"/>
    </row>
    <row r="8097">
      <c r="A8097" s="6"/>
      <c r="B8097" s="6"/>
      <c r="G8097" s="10"/>
    </row>
    <row r="8098">
      <c r="A8098" s="6"/>
      <c r="B8098" s="6"/>
      <c r="G8098" s="10"/>
    </row>
    <row r="8099">
      <c r="A8099" s="6"/>
      <c r="B8099" s="6"/>
      <c r="C8099" s="14"/>
      <c r="G8099" s="10"/>
    </row>
    <row r="8100">
      <c r="A8100" s="6"/>
      <c r="B8100" s="6"/>
      <c r="C8100" s="8"/>
      <c r="G8100" s="10"/>
    </row>
    <row r="8101">
      <c r="A8101" s="6"/>
      <c r="B8101" s="6"/>
      <c r="C8101" s="14"/>
      <c r="G8101" s="10"/>
    </row>
    <row r="8102">
      <c r="A8102" s="6"/>
      <c r="B8102" s="6"/>
      <c r="G8102" s="10"/>
    </row>
    <row r="8103">
      <c r="A8103" s="6"/>
      <c r="B8103" s="6"/>
      <c r="G8103" s="10"/>
    </row>
    <row r="8104">
      <c r="A8104" s="6"/>
      <c r="B8104" s="6"/>
      <c r="G8104" s="10"/>
    </row>
    <row r="8105">
      <c r="A8105" s="6"/>
      <c r="B8105" s="6"/>
      <c r="G8105" s="10"/>
    </row>
    <row r="8106">
      <c r="A8106" s="13"/>
      <c r="B8106" s="13"/>
      <c r="G8106" s="10"/>
    </row>
    <row r="8107">
      <c r="A8107" s="6"/>
      <c r="B8107" s="6"/>
      <c r="C8107" s="14"/>
      <c r="G8107" s="10"/>
    </row>
    <row r="8108">
      <c r="A8108" s="6"/>
      <c r="B8108" s="6"/>
      <c r="C8108" s="14"/>
      <c r="G8108" s="10"/>
    </row>
    <row r="8109">
      <c r="A8109" s="6"/>
      <c r="B8109" s="6"/>
      <c r="C8109" s="14"/>
      <c r="G8109" s="10"/>
    </row>
    <row r="8110">
      <c r="A8110" s="6"/>
      <c r="B8110" s="6"/>
      <c r="G8110" s="10"/>
    </row>
    <row r="8111">
      <c r="A8111" s="6"/>
      <c r="B8111" s="6"/>
      <c r="G8111" s="10"/>
    </row>
    <row r="8112">
      <c r="A8112" s="6"/>
      <c r="B8112" s="6"/>
      <c r="G8112" s="10"/>
    </row>
    <row r="8113">
      <c r="A8113" s="13"/>
      <c r="B8113" s="13"/>
      <c r="C8113" s="14"/>
      <c r="G8113" s="10"/>
    </row>
    <row r="8114">
      <c r="A8114" s="13"/>
      <c r="B8114" s="13"/>
      <c r="C8114" s="14"/>
      <c r="G8114" s="10"/>
    </row>
    <row r="8115">
      <c r="A8115" s="6"/>
      <c r="B8115" s="6"/>
      <c r="C8115" s="8"/>
      <c r="G8115" s="10"/>
    </row>
    <row r="8116">
      <c r="A8116" s="6"/>
      <c r="B8116" s="6"/>
      <c r="C8116" s="14"/>
      <c r="G8116" s="10"/>
    </row>
    <row r="8117">
      <c r="A8117" s="6"/>
      <c r="B8117" s="6"/>
      <c r="G8117" s="10"/>
    </row>
    <row r="8118">
      <c r="A8118" s="6"/>
      <c r="B8118" s="6"/>
      <c r="C8118" s="14"/>
      <c r="G8118" s="10"/>
    </row>
    <row r="8119">
      <c r="A8119" s="13"/>
      <c r="B8119" s="13"/>
      <c r="C8119" s="14"/>
      <c r="G8119" s="10"/>
    </row>
    <row r="8120">
      <c r="A8120" s="13"/>
      <c r="B8120" s="13"/>
      <c r="G8120" s="10"/>
    </row>
    <row r="8121">
      <c r="A8121" s="6"/>
      <c r="B8121" s="6"/>
      <c r="C8121" s="14"/>
      <c r="G8121" s="10"/>
    </row>
    <row r="8122">
      <c r="A8122" s="6"/>
      <c r="B8122" s="6"/>
      <c r="G8122" s="10"/>
    </row>
    <row r="8123">
      <c r="A8123" s="6"/>
      <c r="B8123" s="6"/>
      <c r="G8123" s="10"/>
    </row>
    <row r="8124">
      <c r="A8124" s="6"/>
      <c r="B8124" s="6"/>
      <c r="G8124" s="10"/>
    </row>
    <row r="8125">
      <c r="A8125" s="6"/>
      <c r="B8125" s="6"/>
      <c r="G8125" s="10"/>
    </row>
    <row r="8126">
      <c r="A8126" s="6"/>
      <c r="B8126" s="6"/>
      <c r="C8126" s="14"/>
      <c r="G8126" s="10"/>
    </row>
    <row r="8127">
      <c r="A8127" s="13"/>
      <c r="B8127" s="13"/>
      <c r="C8127" s="14"/>
      <c r="G8127" s="10"/>
    </row>
    <row r="8128">
      <c r="A8128" s="13"/>
      <c r="B8128" s="13"/>
      <c r="G8128" s="10"/>
    </row>
    <row r="8129">
      <c r="A8129" s="13"/>
      <c r="B8129" s="13"/>
      <c r="C8129" s="14"/>
      <c r="G8129" s="10"/>
    </row>
    <row r="8130">
      <c r="A8130" s="6"/>
      <c r="B8130" s="6"/>
      <c r="C8130" s="14"/>
      <c r="G8130" s="10"/>
    </row>
    <row r="8131">
      <c r="A8131" s="6"/>
      <c r="B8131" s="6"/>
      <c r="C8131" s="14"/>
      <c r="G8131" s="10"/>
    </row>
    <row r="8132">
      <c r="A8132" s="6"/>
      <c r="B8132" s="6"/>
      <c r="C8132" s="14"/>
      <c r="G8132" s="10"/>
    </row>
    <row r="8133">
      <c r="A8133" s="6"/>
      <c r="B8133" s="6"/>
      <c r="G8133" s="10"/>
    </row>
    <row r="8134">
      <c r="A8134" s="6"/>
      <c r="B8134" s="6"/>
      <c r="G8134" s="10"/>
    </row>
    <row r="8135">
      <c r="A8135" s="13"/>
      <c r="B8135" s="13"/>
      <c r="C8135" s="14"/>
      <c r="G8135" s="10"/>
    </row>
    <row r="8136">
      <c r="A8136" s="13"/>
      <c r="B8136" s="13"/>
      <c r="C8136" s="14"/>
      <c r="G8136" s="10"/>
    </row>
    <row r="8137">
      <c r="A8137" s="6"/>
      <c r="B8137" s="6"/>
      <c r="C8137" s="8"/>
      <c r="G8137" s="10"/>
    </row>
    <row r="8138">
      <c r="A8138" s="6"/>
      <c r="B8138" s="6"/>
      <c r="C8138" s="14"/>
      <c r="G8138" s="10"/>
    </row>
    <row r="8139">
      <c r="A8139" s="6"/>
      <c r="B8139" s="6"/>
      <c r="G8139" s="10"/>
    </row>
    <row r="8140">
      <c r="A8140" s="6"/>
      <c r="B8140" s="6"/>
      <c r="C8140" s="14"/>
      <c r="G8140" s="10"/>
    </row>
    <row r="8141">
      <c r="A8141" s="13"/>
      <c r="B8141" s="13"/>
      <c r="C8141" s="14"/>
      <c r="G8141" s="10"/>
    </row>
    <row r="8142">
      <c r="A8142" s="13"/>
      <c r="B8142" s="13"/>
      <c r="G8142" s="10"/>
    </row>
    <row r="8143">
      <c r="A8143" s="6"/>
      <c r="B8143" s="6"/>
      <c r="C8143" s="14"/>
      <c r="G8143" s="10"/>
    </row>
    <row r="8144">
      <c r="A8144" s="6"/>
      <c r="B8144" s="6"/>
      <c r="G8144" s="10"/>
    </row>
    <row r="8145">
      <c r="A8145" s="6"/>
      <c r="B8145" s="6"/>
      <c r="G8145" s="10"/>
    </row>
    <row r="8146">
      <c r="A8146" s="6"/>
      <c r="B8146" s="6"/>
      <c r="G8146" s="10"/>
    </row>
    <row r="8147">
      <c r="A8147" s="6"/>
      <c r="B8147" s="6"/>
      <c r="G8147" s="10"/>
    </row>
    <row r="8148">
      <c r="A8148" s="6"/>
      <c r="B8148" s="6"/>
      <c r="C8148" s="14"/>
      <c r="G8148" s="10"/>
    </row>
    <row r="8149">
      <c r="A8149" s="13"/>
      <c r="B8149" s="13"/>
      <c r="C8149" s="14"/>
      <c r="G8149" s="10"/>
    </row>
    <row r="8150">
      <c r="A8150" s="13"/>
      <c r="B8150" s="13"/>
      <c r="G8150" s="10"/>
    </row>
    <row r="8151">
      <c r="A8151" s="13"/>
      <c r="B8151" s="13"/>
      <c r="C8151" s="14"/>
      <c r="G8151" s="10"/>
    </row>
    <row r="8152">
      <c r="A8152" s="6"/>
      <c r="B8152" s="6"/>
      <c r="C8152" s="14"/>
      <c r="G8152" s="10"/>
    </row>
    <row r="8153">
      <c r="A8153" s="6"/>
      <c r="B8153" s="6"/>
      <c r="C8153" s="14"/>
      <c r="G8153" s="10"/>
    </row>
    <row r="8154">
      <c r="A8154" s="6"/>
      <c r="B8154" s="6"/>
      <c r="C8154" s="14"/>
      <c r="G8154" s="10"/>
    </row>
    <row r="8155">
      <c r="A8155" s="6"/>
      <c r="B8155" s="6"/>
      <c r="G8155" s="10"/>
    </row>
    <row r="8156">
      <c r="A8156" s="6"/>
      <c r="B8156" s="6"/>
      <c r="G8156" s="10"/>
    </row>
    <row r="8157">
      <c r="A8157" s="13"/>
      <c r="B8157" s="13"/>
      <c r="C8157" s="14"/>
      <c r="G8157" s="10"/>
    </row>
    <row r="8158">
      <c r="A8158" s="13"/>
      <c r="B8158" s="13"/>
      <c r="C8158" s="14"/>
      <c r="G8158" s="10"/>
    </row>
    <row r="8159">
      <c r="A8159" s="6"/>
      <c r="B8159" s="6"/>
      <c r="C8159" s="8"/>
      <c r="G8159" s="10"/>
    </row>
    <row r="8160">
      <c r="A8160" s="6"/>
      <c r="B8160" s="6"/>
      <c r="C8160" s="14"/>
      <c r="G8160" s="10"/>
    </row>
    <row r="8161">
      <c r="A8161" s="6"/>
      <c r="B8161" s="6"/>
      <c r="G8161" s="10"/>
    </row>
    <row r="8162">
      <c r="A8162" s="6"/>
      <c r="B8162" s="6"/>
      <c r="C8162" s="14"/>
      <c r="G8162" s="10"/>
    </row>
    <row r="8163">
      <c r="A8163" s="6"/>
      <c r="B8163" s="6"/>
      <c r="G8163" s="10"/>
    </row>
    <row r="8164">
      <c r="A8164" s="6"/>
      <c r="B8164" s="6"/>
      <c r="G8164" s="10"/>
    </row>
    <row r="8165">
      <c r="A8165" s="13"/>
      <c r="B8165" s="13"/>
      <c r="C8165" s="14"/>
      <c r="G8165" s="10"/>
    </row>
    <row r="8166">
      <c r="A8166" s="6"/>
      <c r="B8166" s="6"/>
      <c r="C8166" s="14"/>
      <c r="G8166" s="10"/>
    </row>
    <row r="8167">
      <c r="A8167" s="13"/>
      <c r="B8167" s="13"/>
      <c r="C8167" s="14"/>
      <c r="G8167" s="10"/>
    </row>
    <row r="8168">
      <c r="A8168" s="6"/>
      <c r="B8168" s="6"/>
      <c r="G8168" s="10"/>
    </row>
    <row r="8169">
      <c r="A8169" s="6"/>
      <c r="B8169" s="6"/>
      <c r="C8169" s="14"/>
      <c r="G8169" s="10"/>
    </row>
    <row r="8170">
      <c r="A8170" s="6"/>
      <c r="B8170" s="6"/>
      <c r="G8170" s="10"/>
    </row>
    <row r="8171">
      <c r="A8171" s="6"/>
      <c r="B8171" s="6"/>
      <c r="C8171" s="14"/>
      <c r="G8171" s="10"/>
    </row>
    <row r="8172">
      <c r="A8172" s="6"/>
      <c r="B8172" s="6"/>
      <c r="C8172" s="14"/>
      <c r="G8172" s="10"/>
    </row>
    <row r="8173">
      <c r="A8173" s="6"/>
      <c r="B8173" s="6"/>
      <c r="C8173" s="14"/>
      <c r="G8173" s="10"/>
    </row>
    <row r="8174">
      <c r="A8174" s="13"/>
      <c r="B8174" s="13"/>
      <c r="C8174" s="14"/>
      <c r="G8174" s="10"/>
    </row>
    <row r="8175">
      <c r="A8175" s="13"/>
      <c r="B8175" s="13"/>
      <c r="C8175" s="14"/>
      <c r="G8175" s="10"/>
    </row>
    <row r="8176">
      <c r="A8176" s="13"/>
      <c r="B8176" s="13"/>
      <c r="C8176" s="14"/>
      <c r="G8176" s="10"/>
    </row>
    <row r="8177">
      <c r="A8177" s="13"/>
      <c r="B8177" s="13"/>
      <c r="C8177" s="14"/>
      <c r="G8177" s="10"/>
    </row>
    <row r="8178">
      <c r="A8178" s="13"/>
      <c r="B8178" s="13"/>
      <c r="G8178" s="10"/>
    </row>
    <row r="8179">
      <c r="A8179" s="13"/>
      <c r="B8179" s="13"/>
      <c r="G8179" s="10"/>
    </row>
    <row r="8180">
      <c r="A8180" s="13"/>
      <c r="B8180" s="13"/>
      <c r="G8180" s="10"/>
    </row>
    <row r="8181">
      <c r="A8181" s="13"/>
      <c r="B8181" s="13"/>
      <c r="C8181" s="14"/>
      <c r="G8181" s="10"/>
    </row>
    <row r="8182">
      <c r="A8182" s="13"/>
      <c r="B8182" s="13"/>
      <c r="C8182" s="14"/>
      <c r="G8182" s="10"/>
    </row>
    <row r="8183">
      <c r="A8183" s="13"/>
      <c r="B8183" s="13"/>
      <c r="C8183" s="14"/>
      <c r="G8183" s="10"/>
    </row>
    <row r="8184">
      <c r="A8184" s="13"/>
      <c r="B8184" s="13"/>
      <c r="G8184" s="10"/>
    </row>
    <row r="8185">
      <c r="A8185" s="13"/>
      <c r="B8185" s="13"/>
      <c r="C8185" s="14"/>
      <c r="G8185" s="10"/>
    </row>
    <row r="8186">
      <c r="A8186" s="13"/>
      <c r="B8186" s="13"/>
      <c r="G8186" s="10"/>
    </row>
    <row r="8187">
      <c r="A8187" s="13"/>
      <c r="B8187" s="13"/>
      <c r="C8187" s="14"/>
      <c r="G8187" s="10"/>
    </row>
    <row r="8188">
      <c r="A8188" s="13"/>
      <c r="B8188" s="13"/>
      <c r="C8188" s="14"/>
      <c r="G8188" s="10"/>
    </row>
    <row r="8189">
      <c r="A8189" s="13"/>
      <c r="B8189" s="13"/>
      <c r="C8189" s="14"/>
      <c r="G8189" s="10"/>
    </row>
    <row r="8190">
      <c r="A8190" s="13"/>
      <c r="B8190" s="13"/>
      <c r="C8190" s="14"/>
      <c r="G8190" s="10"/>
    </row>
    <row r="8191">
      <c r="A8191" s="13"/>
      <c r="B8191" s="13"/>
      <c r="C8191" s="14"/>
      <c r="G8191" s="10"/>
    </row>
    <row r="8192">
      <c r="A8192" s="13"/>
      <c r="B8192" s="13"/>
      <c r="C8192" s="14"/>
      <c r="G8192" s="10"/>
    </row>
    <row r="8193">
      <c r="A8193" s="13"/>
      <c r="B8193" s="13"/>
      <c r="C8193" s="14"/>
      <c r="G8193" s="10"/>
    </row>
    <row r="8194">
      <c r="A8194" s="13"/>
      <c r="B8194" s="13"/>
      <c r="C8194" s="14"/>
      <c r="G8194" s="10"/>
    </row>
    <row r="8195">
      <c r="A8195" s="13"/>
      <c r="B8195" s="13"/>
      <c r="G8195" s="10"/>
    </row>
    <row r="8196">
      <c r="A8196" s="13"/>
      <c r="B8196" s="13"/>
      <c r="C8196" s="14"/>
      <c r="G8196" s="10"/>
    </row>
    <row r="8197">
      <c r="A8197" s="13"/>
      <c r="B8197" s="13"/>
      <c r="C8197" s="14"/>
      <c r="G8197" s="10"/>
    </row>
    <row r="8198">
      <c r="A8198" s="13"/>
      <c r="B8198" s="13"/>
      <c r="C8198" s="14"/>
      <c r="G8198" s="10"/>
    </row>
    <row r="8199">
      <c r="A8199" s="13"/>
      <c r="B8199" s="13"/>
      <c r="G8199" s="10"/>
    </row>
    <row r="8200">
      <c r="A8200" s="13"/>
      <c r="B8200" s="13"/>
      <c r="C8200" s="14"/>
      <c r="G8200" s="10"/>
    </row>
    <row r="8201">
      <c r="A8201" s="13"/>
      <c r="B8201" s="13"/>
      <c r="C8201" s="14"/>
      <c r="G8201" s="10"/>
    </row>
    <row r="8202">
      <c r="A8202" s="13"/>
      <c r="B8202" s="13"/>
      <c r="C8202" s="14"/>
      <c r="G8202" s="10"/>
    </row>
    <row r="8203">
      <c r="A8203" s="13"/>
      <c r="B8203" s="13"/>
      <c r="C8203" s="14"/>
      <c r="G8203" s="10"/>
    </row>
    <row r="8204">
      <c r="A8204" s="13"/>
      <c r="B8204" s="13"/>
      <c r="G8204" s="10"/>
    </row>
    <row r="8205">
      <c r="A8205" s="13"/>
      <c r="B8205" s="13"/>
      <c r="C8205" s="14"/>
      <c r="G8205" s="10"/>
    </row>
    <row r="8206">
      <c r="A8206" s="13"/>
      <c r="B8206" s="13"/>
      <c r="C8206" s="14"/>
      <c r="G8206" s="10"/>
    </row>
    <row r="8207">
      <c r="A8207" s="13"/>
      <c r="B8207" s="13"/>
      <c r="C8207" s="14"/>
      <c r="G8207" s="10"/>
    </row>
    <row r="8208">
      <c r="A8208" s="13"/>
      <c r="B8208" s="13"/>
      <c r="C8208" s="14"/>
      <c r="G8208" s="10"/>
    </row>
    <row r="8209">
      <c r="A8209" s="13"/>
      <c r="B8209" s="13"/>
      <c r="C8209" s="14"/>
      <c r="G8209" s="10"/>
    </row>
    <row r="8210">
      <c r="A8210" s="13"/>
      <c r="B8210" s="13"/>
      <c r="G8210" s="10"/>
    </row>
    <row r="8211">
      <c r="A8211" s="13"/>
      <c r="B8211" s="13"/>
      <c r="C8211" s="14"/>
      <c r="G8211" s="10"/>
    </row>
    <row r="8212">
      <c r="A8212" s="13"/>
      <c r="B8212" s="13"/>
      <c r="C8212" s="14"/>
      <c r="G8212" s="10"/>
    </row>
    <row r="8213">
      <c r="A8213" s="13"/>
      <c r="B8213" s="13"/>
      <c r="C8213" s="14"/>
      <c r="G8213" s="10"/>
    </row>
    <row r="8214">
      <c r="A8214" s="13"/>
      <c r="B8214" s="13"/>
      <c r="G8214" s="10"/>
    </row>
    <row r="8215">
      <c r="A8215" s="13"/>
      <c r="B8215" s="13"/>
      <c r="C8215" s="14"/>
      <c r="G8215" s="10"/>
    </row>
    <row r="8216">
      <c r="A8216" s="13"/>
      <c r="B8216" s="13"/>
      <c r="C8216" s="14"/>
      <c r="G8216" s="10"/>
    </row>
    <row r="8217">
      <c r="A8217" s="13"/>
      <c r="B8217" s="13"/>
      <c r="G8217" s="10"/>
    </row>
    <row r="8218">
      <c r="A8218" s="13"/>
      <c r="B8218" s="13"/>
      <c r="C8218" s="14"/>
      <c r="G8218" s="10"/>
    </row>
    <row r="8219">
      <c r="A8219" s="13"/>
      <c r="B8219" s="13"/>
      <c r="C8219" s="14"/>
      <c r="G8219" s="10"/>
    </row>
    <row r="8220">
      <c r="A8220" s="13"/>
      <c r="B8220" s="13"/>
      <c r="C8220" s="14"/>
      <c r="G8220" s="10"/>
    </row>
    <row r="8221">
      <c r="A8221" s="13"/>
      <c r="B8221" s="13"/>
      <c r="G8221" s="10"/>
    </row>
    <row r="8222">
      <c r="A8222" s="13"/>
      <c r="B8222" s="13"/>
      <c r="C8222" s="14"/>
      <c r="G8222" s="10"/>
    </row>
    <row r="8223">
      <c r="A8223" s="13"/>
      <c r="B8223" s="13"/>
      <c r="C8223" s="14"/>
      <c r="G8223" s="10"/>
    </row>
    <row r="8224">
      <c r="A8224" s="13"/>
      <c r="B8224" s="13"/>
      <c r="G8224" s="10"/>
    </row>
    <row r="8225">
      <c r="A8225" s="13"/>
      <c r="B8225" s="13"/>
      <c r="C8225" s="14"/>
      <c r="G8225" s="10"/>
    </row>
    <row r="8226">
      <c r="A8226" s="6"/>
      <c r="B8226" s="6"/>
      <c r="C8226" s="14"/>
      <c r="G8226" s="10"/>
    </row>
    <row r="8227">
      <c r="A8227" s="6"/>
      <c r="B8227" s="6"/>
      <c r="G8227" s="10"/>
    </row>
    <row r="8228">
      <c r="A8228" s="6"/>
      <c r="B8228" s="6"/>
      <c r="G8228" s="10"/>
    </row>
    <row r="8229">
      <c r="A8229" s="6"/>
      <c r="B8229" s="6"/>
      <c r="G8229" s="10"/>
    </row>
    <row r="8230">
      <c r="A8230" s="13"/>
      <c r="B8230" s="13"/>
      <c r="C8230" s="14"/>
      <c r="G8230" s="10"/>
    </row>
    <row r="8231">
      <c r="A8231" s="13"/>
      <c r="B8231" s="13"/>
      <c r="C8231" s="14"/>
      <c r="G8231" s="10"/>
    </row>
    <row r="8232">
      <c r="A8232" s="6"/>
      <c r="B8232" s="6"/>
      <c r="C8232" s="8"/>
      <c r="G8232" s="10"/>
    </row>
    <row r="8233">
      <c r="A8233" s="6"/>
      <c r="B8233" s="6"/>
      <c r="C8233" s="14"/>
      <c r="G8233" s="10"/>
    </row>
    <row r="8234">
      <c r="A8234" s="6"/>
      <c r="B8234" s="6"/>
      <c r="G8234" s="10"/>
    </row>
    <row r="8235">
      <c r="A8235" s="6"/>
      <c r="B8235" s="6"/>
      <c r="C8235" s="14"/>
      <c r="G8235" s="10"/>
    </row>
    <row r="8236">
      <c r="A8236" s="13"/>
      <c r="B8236" s="13"/>
      <c r="C8236" s="14"/>
      <c r="G8236" s="10"/>
    </row>
    <row r="8237">
      <c r="A8237" s="13"/>
      <c r="B8237" s="13"/>
      <c r="G8237" s="10"/>
    </row>
    <row r="8238">
      <c r="A8238" s="6"/>
      <c r="B8238" s="6"/>
      <c r="C8238" s="14"/>
      <c r="G8238" s="10"/>
    </row>
    <row r="8239">
      <c r="A8239" s="6"/>
      <c r="B8239" s="6"/>
      <c r="G8239" s="10"/>
    </row>
    <row r="8240">
      <c r="A8240" s="6"/>
      <c r="B8240" s="6"/>
      <c r="G8240" s="10"/>
    </row>
    <row r="8241">
      <c r="A8241" s="6"/>
      <c r="B8241" s="6"/>
      <c r="G8241" s="10"/>
    </row>
    <row r="8242">
      <c r="A8242" s="6"/>
      <c r="B8242" s="6"/>
      <c r="G8242" s="10"/>
    </row>
    <row r="8243">
      <c r="A8243" s="6"/>
      <c r="B8243" s="6"/>
      <c r="C8243" s="14"/>
      <c r="G8243" s="10"/>
    </row>
    <row r="8244">
      <c r="A8244" s="13"/>
      <c r="B8244" s="13"/>
      <c r="C8244" s="14"/>
      <c r="G8244" s="10"/>
    </row>
    <row r="8245">
      <c r="A8245" s="13"/>
      <c r="B8245" s="13"/>
      <c r="G8245" s="10"/>
    </row>
    <row r="8246">
      <c r="A8246" s="13"/>
      <c r="B8246" s="13"/>
      <c r="C8246" s="14"/>
      <c r="G8246" s="10"/>
    </row>
    <row r="8247">
      <c r="A8247" s="6"/>
      <c r="B8247" s="6"/>
      <c r="C8247" s="14"/>
      <c r="G8247" s="10"/>
    </row>
    <row r="8248">
      <c r="A8248" s="6"/>
      <c r="B8248" s="6"/>
      <c r="C8248" s="14"/>
      <c r="G8248" s="10"/>
    </row>
    <row r="8249">
      <c r="A8249" s="6"/>
      <c r="B8249" s="6"/>
      <c r="C8249" s="14"/>
      <c r="G8249" s="10"/>
    </row>
    <row r="8250">
      <c r="A8250" s="6"/>
      <c r="B8250" s="6"/>
      <c r="G8250" s="10"/>
    </row>
    <row r="8251">
      <c r="A8251" s="6"/>
      <c r="B8251" s="6"/>
      <c r="G8251" s="10"/>
    </row>
    <row r="8252">
      <c r="A8252" s="13"/>
      <c r="B8252" s="13"/>
      <c r="C8252" s="14"/>
      <c r="G8252" s="10"/>
    </row>
    <row r="8253">
      <c r="A8253" s="13"/>
      <c r="B8253" s="13"/>
      <c r="C8253" s="14"/>
      <c r="G8253" s="10"/>
    </row>
    <row r="8254">
      <c r="A8254" s="6"/>
      <c r="B8254" s="6"/>
      <c r="C8254" s="8"/>
      <c r="G8254" s="10"/>
    </row>
    <row r="8255">
      <c r="A8255" s="6"/>
      <c r="B8255" s="6"/>
      <c r="C8255" s="14"/>
      <c r="G8255" s="10"/>
    </row>
    <row r="8256">
      <c r="A8256" s="6"/>
      <c r="B8256" s="6"/>
      <c r="G8256" s="10"/>
    </row>
    <row r="8257">
      <c r="A8257" s="6"/>
      <c r="B8257" s="6"/>
      <c r="C8257" s="14"/>
      <c r="G8257" s="10"/>
    </row>
    <row r="8258">
      <c r="A8258" s="13"/>
      <c r="B8258" s="13"/>
      <c r="C8258" s="14"/>
      <c r="G8258" s="10"/>
    </row>
    <row r="8259">
      <c r="A8259" s="13"/>
      <c r="B8259" s="13"/>
      <c r="G8259" s="10"/>
    </row>
    <row r="8260">
      <c r="A8260" s="6"/>
      <c r="B8260" s="6"/>
      <c r="C8260" s="14"/>
      <c r="G8260" s="10"/>
    </row>
    <row r="8261">
      <c r="A8261" s="6"/>
      <c r="B8261" s="6"/>
      <c r="G8261" s="10"/>
    </row>
    <row r="8262">
      <c r="A8262" s="6"/>
      <c r="B8262" s="6"/>
      <c r="G8262" s="10"/>
    </row>
    <row r="8263">
      <c r="A8263" s="6"/>
      <c r="B8263" s="6"/>
      <c r="G8263" s="10"/>
    </row>
    <row r="8264">
      <c r="A8264" s="6"/>
      <c r="B8264" s="6"/>
      <c r="G8264" s="10"/>
    </row>
    <row r="8265">
      <c r="A8265" s="6"/>
      <c r="B8265" s="6"/>
      <c r="C8265" s="14"/>
      <c r="G8265" s="10"/>
    </row>
    <row r="8266">
      <c r="A8266" s="13"/>
      <c r="B8266" s="13"/>
      <c r="C8266" s="14"/>
      <c r="G8266" s="10"/>
    </row>
    <row r="8267">
      <c r="A8267" s="13"/>
      <c r="B8267" s="13"/>
      <c r="G8267" s="10"/>
    </row>
    <row r="8268">
      <c r="A8268" s="6"/>
      <c r="B8268" s="6"/>
      <c r="C8268" s="14"/>
      <c r="G8268" s="10"/>
    </row>
    <row r="8269">
      <c r="A8269" s="6"/>
      <c r="B8269" s="6"/>
      <c r="C8269" s="14"/>
      <c r="G8269" s="10"/>
    </row>
    <row r="8270">
      <c r="A8270" s="6"/>
      <c r="B8270" s="6"/>
      <c r="C8270" s="14"/>
      <c r="G8270" s="10"/>
    </row>
    <row r="8271">
      <c r="A8271" s="6"/>
      <c r="B8271" s="6"/>
      <c r="C8271" s="14"/>
      <c r="G8271" s="10"/>
    </row>
    <row r="8272">
      <c r="A8272" s="6"/>
      <c r="B8272" s="6"/>
      <c r="G8272" s="10"/>
    </row>
    <row r="8273">
      <c r="A8273" s="13"/>
      <c r="B8273" s="13"/>
      <c r="C8273" s="14"/>
      <c r="G8273" s="10"/>
    </row>
    <row r="8274">
      <c r="A8274" s="6"/>
      <c r="B8274" s="6"/>
      <c r="G8274" s="10"/>
    </row>
    <row r="8275">
      <c r="A8275" s="6"/>
      <c r="B8275" s="6"/>
      <c r="G8275" s="10"/>
    </row>
    <row r="8276">
      <c r="A8276" s="13"/>
      <c r="B8276" s="13"/>
      <c r="C8276" s="14"/>
      <c r="G8276" s="10"/>
    </row>
    <row r="8277">
      <c r="A8277" s="13"/>
      <c r="B8277" s="13"/>
      <c r="C8277" s="14"/>
      <c r="G8277" s="10"/>
    </row>
    <row r="8278">
      <c r="A8278" s="6"/>
      <c r="B8278" s="6"/>
      <c r="C8278" s="8"/>
      <c r="G8278" s="10"/>
    </row>
    <row r="8279">
      <c r="A8279" s="6"/>
      <c r="B8279" s="6"/>
      <c r="C8279" s="14"/>
      <c r="G8279" s="10"/>
    </row>
    <row r="8280">
      <c r="A8280" s="6"/>
      <c r="B8280" s="6"/>
      <c r="G8280" s="10"/>
    </row>
    <row r="8281">
      <c r="A8281" s="6"/>
      <c r="B8281" s="6"/>
      <c r="C8281" s="14"/>
      <c r="G8281" s="10"/>
    </row>
    <row r="8282">
      <c r="A8282" s="13"/>
      <c r="B8282" s="13"/>
      <c r="C8282" s="14"/>
      <c r="G8282" s="10"/>
    </row>
    <row r="8283">
      <c r="A8283" s="13"/>
      <c r="B8283" s="13"/>
      <c r="G8283" s="10"/>
    </row>
    <row r="8284">
      <c r="A8284" s="6"/>
      <c r="B8284" s="6"/>
      <c r="C8284" s="14"/>
      <c r="G8284" s="10"/>
    </row>
    <row r="8285">
      <c r="A8285" s="6"/>
      <c r="B8285" s="6"/>
      <c r="G8285" s="10"/>
    </row>
    <row r="8286">
      <c r="A8286" s="6"/>
      <c r="B8286" s="6"/>
      <c r="G8286" s="10"/>
    </row>
    <row r="8287">
      <c r="A8287" s="6"/>
      <c r="B8287" s="6"/>
      <c r="G8287" s="10"/>
    </row>
    <row r="8288">
      <c r="A8288" s="6"/>
      <c r="B8288" s="6"/>
      <c r="G8288" s="10"/>
    </row>
    <row r="8289">
      <c r="A8289" s="6"/>
      <c r="B8289" s="6"/>
      <c r="C8289" s="14"/>
      <c r="G8289" s="10"/>
    </row>
    <row r="8290">
      <c r="A8290" s="13"/>
      <c r="B8290" s="13"/>
      <c r="C8290" s="14"/>
      <c r="G8290" s="10"/>
    </row>
    <row r="8291">
      <c r="A8291" s="13"/>
      <c r="B8291" s="13"/>
      <c r="G8291" s="10"/>
    </row>
    <row r="8292">
      <c r="A8292" s="13"/>
      <c r="B8292" s="13"/>
      <c r="C8292" s="14"/>
      <c r="G8292" s="10"/>
    </row>
    <row r="8293">
      <c r="A8293" s="6"/>
      <c r="B8293" s="6"/>
      <c r="C8293" s="14"/>
      <c r="G8293" s="10"/>
    </row>
    <row r="8294">
      <c r="A8294" s="6"/>
      <c r="B8294" s="6"/>
      <c r="G8294" s="10"/>
    </row>
    <row r="8295">
      <c r="A8295" s="6"/>
      <c r="B8295" s="6"/>
      <c r="G8295" s="10"/>
    </row>
    <row r="8296">
      <c r="A8296" s="6"/>
      <c r="B8296" s="6"/>
      <c r="G8296" s="10"/>
    </row>
    <row r="8297">
      <c r="A8297" s="13"/>
      <c r="B8297" s="13"/>
      <c r="C8297" s="14"/>
      <c r="G8297" s="10"/>
    </row>
    <row r="8298">
      <c r="A8298" s="13"/>
      <c r="B8298" s="13"/>
      <c r="C8298" s="14"/>
      <c r="G8298" s="10"/>
    </row>
    <row r="8299">
      <c r="A8299" s="6"/>
      <c r="B8299" s="6"/>
      <c r="C8299" s="8"/>
      <c r="G8299" s="10"/>
    </row>
    <row r="8300">
      <c r="A8300" s="6"/>
      <c r="B8300" s="6"/>
      <c r="G8300" s="10"/>
    </row>
    <row r="8301">
      <c r="A8301" s="13"/>
      <c r="B8301" s="13"/>
      <c r="C8301" s="14"/>
      <c r="G8301" s="10"/>
    </row>
    <row r="8302">
      <c r="A8302" s="6"/>
      <c r="B8302" s="6"/>
      <c r="G8302" s="10"/>
    </row>
    <row r="8303">
      <c r="A8303" s="6"/>
      <c r="B8303" s="6"/>
      <c r="G8303" s="10"/>
    </row>
    <row r="8304">
      <c r="A8304" s="6"/>
      <c r="B8304" s="6"/>
      <c r="G8304" s="10"/>
    </row>
    <row r="8305">
      <c r="A8305" s="6"/>
      <c r="B8305" s="6"/>
      <c r="G8305" s="10"/>
    </row>
    <row r="8306">
      <c r="A8306" s="13"/>
      <c r="B8306" s="13"/>
      <c r="G8306" s="10"/>
    </row>
    <row r="8307">
      <c r="A8307" s="6"/>
      <c r="B8307" s="6"/>
      <c r="G8307" s="10"/>
    </row>
    <row r="8308">
      <c r="A8308" s="6"/>
      <c r="B8308" s="6"/>
      <c r="G8308" s="10"/>
    </row>
    <row r="8309">
      <c r="A8309" s="6"/>
      <c r="B8309" s="6"/>
      <c r="G8309" s="10"/>
    </row>
    <row r="8310">
      <c r="A8310" s="6"/>
      <c r="B8310" s="6"/>
      <c r="C8310" s="8"/>
      <c r="G8310" s="10"/>
    </row>
    <row r="8311">
      <c r="A8311" s="6"/>
      <c r="B8311" s="6"/>
      <c r="G8311" s="10"/>
    </row>
    <row r="8312">
      <c r="A8312" s="6"/>
      <c r="B8312" s="6"/>
      <c r="G8312" s="10"/>
    </row>
    <row r="8313">
      <c r="A8313" s="13"/>
      <c r="B8313" s="13"/>
      <c r="C8313" s="14"/>
      <c r="G8313" s="10"/>
    </row>
    <row r="8314">
      <c r="A8314" s="6"/>
      <c r="B8314" s="6"/>
      <c r="G8314" s="10"/>
    </row>
    <row r="8315">
      <c r="A8315" s="6"/>
      <c r="B8315" s="6"/>
      <c r="G8315" s="10"/>
    </row>
    <row r="8316">
      <c r="A8316" s="6"/>
      <c r="B8316" s="6"/>
      <c r="G8316" s="10"/>
    </row>
    <row r="8317">
      <c r="A8317" s="6"/>
      <c r="B8317" s="6"/>
      <c r="G8317" s="10"/>
    </row>
    <row r="8318">
      <c r="A8318" s="6"/>
      <c r="B8318" s="6"/>
      <c r="G8318" s="10"/>
    </row>
    <row r="8319">
      <c r="A8319" s="6"/>
      <c r="B8319" s="6"/>
      <c r="G8319" s="10"/>
    </row>
    <row r="8320">
      <c r="A8320" s="6"/>
      <c r="B8320" s="6"/>
      <c r="G8320" s="10"/>
    </row>
    <row r="8321">
      <c r="A8321" s="6"/>
      <c r="B8321" s="6"/>
      <c r="G8321" s="10"/>
    </row>
    <row r="8322">
      <c r="A8322" s="6"/>
      <c r="B8322" s="6"/>
      <c r="C8322" s="8"/>
      <c r="G8322" s="10"/>
    </row>
    <row r="8323">
      <c r="A8323" s="6"/>
      <c r="B8323" s="6"/>
      <c r="G8323" s="10"/>
    </row>
    <row r="8324">
      <c r="A8324" s="6"/>
      <c r="B8324" s="6"/>
      <c r="G8324" s="10"/>
    </row>
    <row r="8325">
      <c r="A8325" s="13"/>
      <c r="B8325" s="13"/>
      <c r="C8325" s="14"/>
      <c r="G8325" s="10"/>
    </row>
    <row r="8326">
      <c r="A8326" s="6"/>
      <c r="B8326" s="6"/>
      <c r="G8326" s="10"/>
    </row>
    <row r="8327">
      <c r="A8327" s="6"/>
      <c r="B8327" s="6"/>
      <c r="G8327" s="10"/>
    </row>
    <row r="8328">
      <c r="A8328" s="6"/>
      <c r="B8328" s="6"/>
      <c r="G8328" s="10"/>
    </row>
    <row r="8329">
      <c r="A8329" s="6"/>
      <c r="B8329" s="6"/>
      <c r="G8329" s="10"/>
    </row>
    <row r="8330">
      <c r="A8330" s="6"/>
      <c r="B8330" s="6"/>
      <c r="C8330" s="8"/>
      <c r="G8330" s="10"/>
    </row>
    <row r="8331">
      <c r="A8331" s="13"/>
      <c r="B8331" s="13"/>
      <c r="C8331" s="14"/>
      <c r="G8331" s="10"/>
    </row>
    <row r="8332">
      <c r="A8332" s="6"/>
      <c r="B8332" s="6"/>
      <c r="G8332" s="10"/>
    </row>
    <row r="8333">
      <c r="A8333" s="13"/>
      <c r="B8333" s="13"/>
      <c r="C8333" s="14"/>
      <c r="G8333" s="10"/>
    </row>
    <row r="8334">
      <c r="A8334" s="6"/>
      <c r="B8334" s="6"/>
      <c r="G8334" s="10"/>
    </row>
    <row r="8335">
      <c r="A8335" s="6"/>
      <c r="B8335" s="6"/>
      <c r="G8335" s="10"/>
    </row>
    <row r="8336">
      <c r="A8336" s="13"/>
      <c r="B8336" s="13"/>
      <c r="C8336" s="14"/>
      <c r="G8336" s="10"/>
    </row>
    <row r="8337">
      <c r="A8337" s="6"/>
      <c r="B8337" s="6"/>
      <c r="G8337" s="10"/>
    </row>
    <row r="8338">
      <c r="A8338" s="6"/>
      <c r="B8338" s="6"/>
      <c r="G8338" s="10"/>
    </row>
    <row r="8339">
      <c r="A8339" s="6"/>
      <c r="B8339" s="6"/>
      <c r="G8339" s="10"/>
    </row>
    <row r="8340">
      <c r="A8340" s="13"/>
      <c r="B8340" s="13"/>
      <c r="C8340" s="14"/>
      <c r="G8340" s="10"/>
    </row>
    <row r="8341">
      <c r="A8341" s="13"/>
      <c r="B8341" s="13"/>
      <c r="C8341" s="14"/>
      <c r="G8341" s="10"/>
    </row>
    <row r="8342">
      <c r="A8342" s="13"/>
      <c r="B8342" s="13"/>
      <c r="C8342" s="14"/>
      <c r="G8342" s="10"/>
    </row>
    <row r="8343">
      <c r="A8343" s="6"/>
      <c r="B8343" s="6"/>
      <c r="G8343" s="10"/>
    </row>
    <row r="8344">
      <c r="A8344" s="6"/>
      <c r="B8344" s="6"/>
      <c r="G8344" s="10"/>
    </row>
    <row r="8345">
      <c r="A8345" s="6"/>
      <c r="B8345" s="6"/>
      <c r="G8345" s="10"/>
    </row>
    <row r="8346">
      <c r="A8346" s="6"/>
      <c r="B8346" s="6"/>
      <c r="G8346" s="10"/>
    </row>
    <row r="8347">
      <c r="A8347" s="6"/>
      <c r="B8347" s="6"/>
      <c r="G8347" s="10"/>
    </row>
    <row r="8348">
      <c r="A8348" s="6"/>
      <c r="B8348" s="6"/>
      <c r="G8348" s="10"/>
    </row>
    <row r="8349">
      <c r="A8349" s="6"/>
      <c r="B8349" s="6"/>
      <c r="C8349" s="8"/>
      <c r="G8349" s="10"/>
    </row>
    <row r="8350">
      <c r="A8350" s="13"/>
      <c r="B8350" s="13"/>
      <c r="G8350" s="10"/>
    </row>
    <row r="8351">
      <c r="A8351" s="13"/>
      <c r="B8351" s="13"/>
      <c r="G8351" s="10"/>
    </row>
    <row r="8352">
      <c r="A8352" s="6"/>
      <c r="B8352" s="6"/>
      <c r="C8352" s="14"/>
      <c r="G8352" s="10"/>
    </row>
    <row r="8353">
      <c r="A8353" s="13"/>
      <c r="B8353" s="13"/>
      <c r="C8353" s="14"/>
      <c r="G8353" s="10"/>
    </row>
    <row r="8354">
      <c r="A8354" s="6"/>
      <c r="B8354" s="6"/>
      <c r="C8354" s="8"/>
      <c r="G8354" s="10"/>
    </row>
    <row r="8355">
      <c r="A8355" s="13"/>
      <c r="B8355" s="13"/>
      <c r="G8355" s="10"/>
    </row>
    <row r="8356">
      <c r="A8356" s="6"/>
      <c r="B8356" s="6"/>
      <c r="G8356" s="10"/>
    </row>
    <row r="8357">
      <c r="A8357" s="6"/>
      <c r="B8357" s="6"/>
      <c r="G8357" s="10"/>
    </row>
    <row r="8358">
      <c r="A8358" s="6"/>
      <c r="B8358" s="6"/>
      <c r="G8358" s="10"/>
    </row>
    <row r="8359">
      <c r="A8359" s="6"/>
      <c r="B8359" s="6"/>
      <c r="C8359" s="8"/>
      <c r="G8359" s="10"/>
    </row>
    <row r="8360">
      <c r="A8360" s="6"/>
      <c r="B8360" s="6"/>
      <c r="G8360" s="10"/>
    </row>
    <row r="8361">
      <c r="A8361" s="6"/>
      <c r="B8361" s="6"/>
      <c r="G8361" s="10"/>
    </row>
    <row r="8362">
      <c r="A8362" s="6"/>
      <c r="B8362" s="6"/>
      <c r="C8362" s="14"/>
      <c r="G8362" s="10"/>
    </row>
    <row r="8363">
      <c r="A8363" s="13"/>
      <c r="B8363" s="13"/>
      <c r="C8363" s="14"/>
      <c r="G8363" s="10"/>
    </row>
    <row r="8364">
      <c r="A8364" s="6"/>
      <c r="B8364" s="6"/>
      <c r="C8364" s="14"/>
      <c r="G8364" s="10"/>
    </row>
    <row r="8365">
      <c r="A8365" s="6"/>
      <c r="B8365" s="6"/>
      <c r="G8365" s="10"/>
    </row>
    <row r="8366">
      <c r="A8366" s="6"/>
      <c r="B8366" s="6"/>
      <c r="G8366" s="10"/>
    </row>
    <row r="8367">
      <c r="A8367" s="6"/>
      <c r="B8367" s="6"/>
      <c r="G8367" s="10"/>
    </row>
    <row r="8368">
      <c r="A8368" s="13"/>
      <c r="B8368" s="13"/>
      <c r="C8368" s="14"/>
      <c r="G8368" s="10"/>
    </row>
    <row r="8369">
      <c r="A8369" s="13"/>
      <c r="B8369" s="13"/>
      <c r="C8369" s="14"/>
      <c r="G8369" s="10"/>
    </row>
    <row r="8370">
      <c r="A8370" s="6"/>
      <c r="B8370" s="6"/>
      <c r="C8370" s="8"/>
      <c r="G8370" s="10"/>
    </row>
    <row r="8371">
      <c r="A8371" s="13"/>
      <c r="B8371" s="13"/>
      <c r="C8371" s="14"/>
      <c r="G8371" s="10"/>
    </row>
    <row r="8372">
      <c r="A8372" s="6"/>
      <c r="B8372" s="6"/>
      <c r="G8372" s="10"/>
    </row>
    <row r="8373">
      <c r="A8373" s="13"/>
      <c r="B8373" s="13"/>
      <c r="C8373" s="14"/>
      <c r="G8373" s="10"/>
    </row>
    <row r="8374">
      <c r="A8374" s="6"/>
      <c r="B8374" s="6"/>
      <c r="G8374" s="10"/>
    </row>
    <row r="8375">
      <c r="A8375" s="13"/>
      <c r="B8375" s="13"/>
      <c r="G8375" s="10"/>
    </row>
    <row r="8376">
      <c r="A8376" s="6"/>
      <c r="B8376" s="6"/>
      <c r="G8376" s="10"/>
    </row>
    <row r="8377">
      <c r="A8377" s="6"/>
      <c r="B8377" s="6"/>
      <c r="G8377" s="10"/>
    </row>
    <row r="8378">
      <c r="A8378" s="6"/>
      <c r="B8378" s="6"/>
      <c r="G8378" s="10"/>
    </row>
    <row r="8379">
      <c r="A8379" s="6"/>
      <c r="B8379" s="6"/>
      <c r="C8379" s="8"/>
      <c r="G8379" s="10"/>
    </row>
    <row r="8380">
      <c r="A8380" s="6"/>
      <c r="B8380" s="6"/>
      <c r="G8380" s="10"/>
    </row>
    <row r="8381">
      <c r="A8381" s="13"/>
      <c r="B8381" s="13"/>
      <c r="C8381" s="14"/>
      <c r="G8381" s="10"/>
    </row>
    <row r="8382">
      <c r="A8382" s="6"/>
      <c r="B8382" s="6"/>
      <c r="G8382" s="10"/>
    </row>
    <row r="8383">
      <c r="A8383" s="6"/>
      <c r="B8383" s="6"/>
      <c r="G8383" s="10"/>
    </row>
    <row r="8384">
      <c r="A8384" s="6"/>
      <c r="B8384" s="6"/>
      <c r="G8384" s="10"/>
    </row>
    <row r="8385">
      <c r="A8385" s="6"/>
      <c r="B8385" s="6"/>
      <c r="G8385" s="10"/>
    </row>
    <row r="8386">
      <c r="A8386" s="13"/>
      <c r="B8386" s="13"/>
      <c r="C8386" s="14"/>
      <c r="G8386" s="10"/>
    </row>
    <row r="8387">
      <c r="A8387" s="6"/>
      <c r="B8387" s="6"/>
      <c r="G8387" s="10"/>
    </row>
    <row r="8388">
      <c r="A8388" s="6"/>
      <c r="B8388" s="6"/>
      <c r="C8388" s="14"/>
      <c r="G8388" s="10"/>
    </row>
    <row r="8389">
      <c r="A8389" s="6"/>
      <c r="B8389" s="6"/>
      <c r="G8389" s="10"/>
    </row>
    <row r="8390">
      <c r="A8390" s="6"/>
      <c r="B8390" s="6"/>
      <c r="G8390" s="10"/>
    </row>
    <row r="8391">
      <c r="A8391" s="13"/>
      <c r="B8391" s="13"/>
      <c r="C8391" s="14"/>
      <c r="G8391" s="10"/>
    </row>
    <row r="8392">
      <c r="A8392" s="6"/>
      <c r="B8392" s="6"/>
      <c r="G8392" s="10"/>
    </row>
    <row r="8393">
      <c r="A8393" s="6"/>
      <c r="B8393" s="6"/>
      <c r="G8393" s="10"/>
    </row>
    <row r="8394">
      <c r="A8394" s="13"/>
      <c r="B8394" s="13"/>
      <c r="C8394" s="14"/>
      <c r="G8394" s="10"/>
    </row>
    <row r="8395">
      <c r="A8395" s="13"/>
      <c r="B8395" s="13"/>
      <c r="C8395" s="14"/>
      <c r="G8395" s="10"/>
    </row>
    <row r="8396">
      <c r="A8396" s="6"/>
      <c r="B8396" s="6"/>
      <c r="C8396" s="8"/>
      <c r="G8396" s="10"/>
    </row>
    <row r="8397">
      <c r="A8397" s="13"/>
      <c r="B8397" s="13"/>
      <c r="C8397" s="14"/>
      <c r="G8397" s="10"/>
    </row>
    <row r="8398">
      <c r="A8398" s="6"/>
      <c r="B8398" s="6"/>
      <c r="G8398" s="10"/>
    </row>
    <row r="8399">
      <c r="A8399" s="13"/>
      <c r="B8399" s="13"/>
      <c r="C8399" s="14"/>
      <c r="G8399" s="10"/>
    </row>
    <row r="8400">
      <c r="A8400" s="13"/>
      <c r="B8400" s="13"/>
      <c r="G8400" s="10"/>
    </row>
    <row r="8401">
      <c r="A8401" s="6"/>
      <c r="B8401" s="6"/>
      <c r="G8401" s="10"/>
    </row>
    <row r="8402">
      <c r="A8402" s="6"/>
      <c r="B8402" s="6"/>
      <c r="G8402" s="10"/>
    </row>
    <row r="8403">
      <c r="A8403" s="6"/>
      <c r="B8403" s="6"/>
      <c r="G8403" s="10"/>
    </row>
    <row r="8404">
      <c r="A8404" s="6"/>
      <c r="B8404" s="6"/>
      <c r="G8404" s="10"/>
    </row>
    <row r="8405">
      <c r="A8405" s="13"/>
      <c r="B8405" s="13"/>
      <c r="C8405" s="14"/>
      <c r="G8405" s="10"/>
    </row>
    <row r="8406">
      <c r="A8406" s="6"/>
      <c r="B8406" s="6"/>
      <c r="C8406" s="14"/>
      <c r="G8406" s="10"/>
    </row>
    <row r="8407">
      <c r="A8407" s="6"/>
      <c r="B8407" s="6"/>
      <c r="G8407" s="10"/>
    </row>
    <row r="8408">
      <c r="A8408" s="6"/>
      <c r="B8408" s="6"/>
      <c r="G8408" s="10"/>
    </row>
    <row r="8409">
      <c r="A8409" s="13"/>
      <c r="B8409" s="13"/>
      <c r="C8409" s="14"/>
      <c r="G8409" s="10"/>
    </row>
    <row r="8410">
      <c r="A8410" s="13"/>
      <c r="B8410" s="13"/>
      <c r="G8410" s="10"/>
    </row>
    <row r="8411">
      <c r="A8411" s="13"/>
      <c r="B8411" s="13"/>
      <c r="G8411" s="10"/>
    </row>
    <row r="8412">
      <c r="A8412" s="13"/>
      <c r="B8412" s="13"/>
      <c r="C8412" s="14"/>
      <c r="G8412" s="10"/>
    </row>
    <row r="8413">
      <c r="A8413" s="6"/>
      <c r="B8413" s="6"/>
      <c r="C8413" s="8"/>
      <c r="G8413" s="10"/>
    </row>
    <row r="8414">
      <c r="A8414" s="6"/>
      <c r="B8414" s="6"/>
      <c r="G8414" s="10"/>
    </row>
    <row r="8415">
      <c r="A8415" s="13"/>
      <c r="B8415" s="13"/>
      <c r="C8415" s="14"/>
      <c r="G8415" s="10"/>
    </row>
    <row r="8416">
      <c r="A8416" s="6"/>
      <c r="B8416" s="6"/>
      <c r="C8416" s="8"/>
      <c r="G8416" s="10"/>
    </row>
    <row r="8417">
      <c r="A8417" s="13"/>
      <c r="B8417" s="13"/>
      <c r="C8417" s="14"/>
      <c r="G8417" s="10"/>
    </row>
    <row r="8418">
      <c r="A8418" s="6"/>
      <c r="B8418" s="6"/>
      <c r="G8418" s="10"/>
    </row>
    <row r="8419">
      <c r="A8419" s="13"/>
      <c r="B8419" s="13"/>
      <c r="C8419" s="14"/>
      <c r="G8419" s="10"/>
    </row>
    <row r="8420">
      <c r="A8420" s="6"/>
      <c r="B8420" s="6"/>
      <c r="C8420" s="8"/>
      <c r="G8420" s="10"/>
    </row>
    <row r="8421">
      <c r="A8421" s="13"/>
      <c r="B8421" s="13"/>
      <c r="C8421" s="8"/>
      <c r="G8421" s="10"/>
    </row>
    <row r="8422">
      <c r="A8422" s="13"/>
      <c r="B8422" s="13"/>
      <c r="C8422" s="14"/>
      <c r="G8422" s="10"/>
    </row>
    <row r="8423">
      <c r="A8423" s="13"/>
      <c r="B8423" s="13"/>
      <c r="G8423" s="10"/>
    </row>
    <row r="8424">
      <c r="A8424" s="13"/>
      <c r="B8424" s="13"/>
      <c r="C8424" s="8"/>
      <c r="G8424" s="10"/>
    </row>
    <row r="8425">
      <c r="A8425" s="6"/>
      <c r="B8425" s="6"/>
      <c r="C8425" s="14"/>
      <c r="G8425" s="10"/>
    </row>
    <row r="8426">
      <c r="A8426" s="6"/>
      <c r="B8426" s="6"/>
      <c r="C8426" s="14"/>
      <c r="G8426" s="10"/>
    </row>
    <row r="8427">
      <c r="A8427" s="6"/>
      <c r="B8427" s="6"/>
      <c r="G8427" s="10"/>
    </row>
    <row r="8428">
      <c r="A8428" s="6"/>
      <c r="B8428" s="6"/>
      <c r="G8428" s="10"/>
    </row>
    <row r="8429">
      <c r="A8429" s="13"/>
      <c r="B8429" s="13"/>
      <c r="C8429" s="14"/>
      <c r="G8429" s="10"/>
    </row>
    <row r="8430">
      <c r="A8430" s="13"/>
      <c r="B8430" s="13"/>
      <c r="C8430" s="14"/>
      <c r="G8430" s="10"/>
    </row>
    <row r="8431">
      <c r="A8431" s="6"/>
      <c r="B8431" s="6"/>
      <c r="C8431" s="8"/>
      <c r="G8431" s="10"/>
    </row>
    <row r="8432">
      <c r="A8432" s="6"/>
      <c r="B8432" s="6"/>
      <c r="G8432" s="10"/>
    </row>
    <row r="8433">
      <c r="A8433" s="6"/>
      <c r="B8433" s="6"/>
      <c r="G8433" s="10"/>
    </row>
    <row r="8434">
      <c r="A8434" s="13"/>
      <c r="B8434" s="13"/>
      <c r="C8434" s="14"/>
      <c r="G8434" s="10"/>
    </row>
    <row r="8435">
      <c r="A8435" s="13"/>
      <c r="B8435" s="13"/>
      <c r="G8435" s="10"/>
    </row>
    <row r="8436">
      <c r="A8436" s="6"/>
      <c r="B8436" s="6"/>
      <c r="G8436" s="10"/>
    </row>
    <row r="8437">
      <c r="A8437" s="13"/>
      <c r="B8437" s="13"/>
      <c r="G8437" s="10"/>
    </row>
    <row r="8438">
      <c r="A8438" s="6"/>
      <c r="B8438" s="6"/>
      <c r="G8438" s="10"/>
    </row>
    <row r="8439">
      <c r="A8439" s="6"/>
      <c r="B8439" s="6"/>
      <c r="G8439" s="10"/>
    </row>
    <row r="8440">
      <c r="A8440" s="6"/>
      <c r="B8440" s="6"/>
      <c r="G8440" s="10"/>
    </row>
    <row r="8441">
      <c r="A8441" s="6"/>
      <c r="B8441" s="6"/>
      <c r="C8441" s="8"/>
      <c r="G8441" s="10"/>
    </row>
    <row r="8442">
      <c r="A8442" s="6"/>
      <c r="B8442" s="6"/>
      <c r="G8442" s="10"/>
    </row>
    <row r="8443">
      <c r="A8443" s="6"/>
      <c r="B8443" s="6"/>
      <c r="G8443" s="10"/>
    </row>
    <row r="8444">
      <c r="A8444" s="13"/>
      <c r="B8444" s="13"/>
      <c r="C8444" s="14"/>
      <c r="G8444" s="10"/>
    </row>
    <row r="8445">
      <c r="A8445" s="6"/>
      <c r="B8445" s="6"/>
      <c r="G8445" s="10"/>
    </row>
    <row r="8446">
      <c r="A8446" s="6"/>
      <c r="B8446" s="6"/>
      <c r="C8446" s="14"/>
      <c r="G8446" s="10"/>
    </row>
    <row r="8447">
      <c r="A8447" s="6"/>
      <c r="B8447" s="6"/>
      <c r="G8447" s="10"/>
    </row>
    <row r="8448">
      <c r="A8448" s="6"/>
      <c r="B8448" s="6"/>
      <c r="C8448" s="14"/>
      <c r="G8448" s="10"/>
    </row>
    <row r="8449">
      <c r="A8449" s="6"/>
      <c r="B8449" s="6"/>
      <c r="G8449" s="10"/>
    </row>
    <row r="8450">
      <c r="A8450" s="6"/>
      <c r="B8450" s="6"/>
      <c r="G8450" s="10"/>
    </row>
    <row r="8451">
      <c r="A8451" s="6"/>
      <c r="B8451" s="6"/>
      <c r="G8451" s="10"/>
    </row>
    <row r="8452">
      <c r="A8452" s="13"/>
      <c r="B8452" s="13"/>
      <c r="C8452" s="14"/>
      <c r="G8452" s="10"/>
    </row>
    <row r="8453">
      <c r="A8453" s="13"/>
      <c r="B8453" s="13"/>
      <c r="C8453" s="14"/>
      <c r="G8453" s="10"/>
    </row>
    <row r="8454">
      <c r="A8454" s="6"/>
      <c r="B8454" s="6"/>
      <c r="C8454" s="8"/>
      <c r="G8454" s="10"/>
    </row>
    <row r="8455">
      <c r="A8455" s="6"/>
      <c r="B8455" s="6"/>
      <c r="G8455" s="10"/>
    </row>
    <row r="8456">
      <c r="A8456" s="6"/>
      <c r="B8456" s="6"/>
      <c r="G8456" s="10"/>
    </row>
    <row r="8457">
      <c r="A8457" s="6"/>
      <c r="B8457" s="6"/>
      <c r="G8457" s="10"/>
    </row>
    <row r="8458">
      <c r="A8458" s="6"/>
      <c r="B8458" s="6"/>
      <c r="C8458" s="14"/>
      <c r="G8458" s="10"/>
    </row>
    <row r="8459">
      <c r="A8459" s="6"/>
      <c r="B8459" s="6"/>
      <c r="C8459" s="14"/>
      <c r="G8459" s="10"/>
    </row>
    <row r="8460">
      <c r="A8460" s="6"/>
      <c r="B8460" s="6"/>
      <c r="C8460" s="14"/>
      <c r="G8460" s="10"/>
    </row>
    <row r="8461">
      <c r="A8461" s="13"/>
      <c r="B8461" s="13"/>
      <c r="C8461" s="14"/>
      <c r="G8461" s="10"/>
    </row>
    <row r="8462">
      <c r="A8462" s="13"/>
      <c r="B8462" s="13"/>
      <c r="C8462" s="14"/>
      <c r="G8462" s="10"/>
    </row>
    <row r="8463">
      <c r="A8463" s="13"/>
      <c r="B8463" s="13"/>
      <c r="G8463" s="10"/>
    </row>
    <row r="8464">
      <c r="A8464" s="13"/>
      <c r="B8464" s="13"/>
      <c r="C8464" s="14"/>
      <c r="G8464" s="10"/>
    </row>
    <row r="8465">
      <c r="A8465" s="13"/>
      <c r="B8465" s="13"/>
      <c r="C8465" s="14"/>
      <c r="G8465" s="10"/>
    </row>
    <row r="8466">
      <c r="A8466" s="13"/>
      <c r="B8466" s="13"/>
      <c r="C8466" s="14"/>
      <c r="G8466" s="10"/>
    </row>
    <row r="8467">
      <c r="A8467" s="13"/>
      <c r="B8467" s="13"/>
      <c r="C8467" s="14"/>
      <c r="G8467" s="10"/>
    </row>
    <row r="8468">
      <c r="A8468" s="13"/>
      <c r="B8468" s="13"/>
      <c r="C8468" s="14"/>
      <c r="G8468" s="10"/>
    </row>
    <row r="8469">
      <c r="A8469" s="13"/>
      <c r="B8469" s="13"/>
      <c r="G8469" s="10"/>
    </row>
    <row r="8470">
      <c r="A8470" s="13"/>
      <c r="B8470" s="13"/>
      <c r="C8470" s="14"/>
      <c r="G8470" s="10"/>
    </row>
    <row r="8471">
      <c r="A8471" s="13"/>
      <c r="B8471" s="13"/>
      <c r="C8471" s="14"/>
      <c r="G8471" s="10"/>
    </row>
    <row r="8472">
      <c r="A8472" s="13"/>
      <c r="B8472" s="13"/>
      <c r="G8472" s="10"/>
    </row>
    <row r="8473">
      <c r="A8473" s="13"/>
      <c r="B8473" s="13"/>
      <c r="C8473" s="14"/>
      <c r="G8473" s="10"/>
    </row>
    <row r="8474">
      <c r="A8474" s="13"/>
      <c r="B8474" s="13"/>
      <c r="C8474" s="14"/>
      <c r="G8474" s="10"/>
    </row>
    <row r="8475">
      <c r="A8475" s="6"/>
      <c r="B8475" s="6"/>
      <c r="G8475" s="10"/>
    </row>
    <row r="8476">
      <c r="A8476" s="6"/>
      <c r="B8476" s="6"/>
      <c r="G8476" s="10"/>
    </row>
    <row r="8477">
      <c r="A8477" s="6"/>
      <c r="B8477" s="6"/>
      <c r="G8477" s="10"/>
    </row>
    <row r="8478">
      <c r="A8478" s="13"/>
      <c r="B8478" s="13"/>
      <c r="C8478" s="14"/>
      <c r="G8478" s="10"/>
    </row>
    <row r="8479">
      <c r="A8479" s="13"/>
      <c r="B8479" s="13"/>
      <c r="C8479" s="14"/>
      <c r="G8479" s="10"/>
    </row>
    <row r="8480">
      <c r="A8480" s="6"/>
      <c r="B8480" s="6"/>
      <c r="C8480" s="8"/>
      <c r="G8480" s="10"/>
    </row>
    <row r="8481">
      <c r="A8481" s="6"/>
      <c r="B8481" s="6"/>
      <c r="G8481" s="10"/>
    </row>
    <row r="8482">
      <c r="A8482" s="6"/>
      <c r="B8482" s="6"/>
      <c r="G8482" s="10"/>
    </row>
    <row r="8483">
      <c r="A8483" s="6"/>
      <c r="B8483" s="6"/>
      <c r="G8483" s="10"/>
    </row>
    <row r="8484">
      <c r="A8484" s="6"/>
      <c r="B8484" s="6"/>
      <c r="C8484" s="14"/>
      <c r="G8484" s="10"/>
    </row>
    <row r="8485">
      <c r="A8485" s="6"/>
      <c r="B8485" s="6"/>
      <c r="C8485" s="14"/>
      <c r="G8485" s="10"/>
    </row>
    <row r="8486">
      <c r="A8486" s="6"/>
      <c r="B8486" s="6"/>
      <c r="C8486" s="14"/>
      <c r="G8486" s="10"/>
    </row>
    <row r="8487">
      <c r="A8487" s="6"/>
      <c r="B8487" s="6"/>
      <c r="C8487" s="14"/>
      <c r="G8487" s="10"/>
    </row>
    <row r="8488">
      <c r="A8488" s="13"/>
      <c r="B8488" s="13"/>
      <c r="G8488" s="10"/>
    </row>
    <row r="8489">
      <c r="A8489" s="6"/>
      <c r="B8489" s="6"/>
      <c r="G8489" s="10"/>
    </row>
    <row r="8490">
      <c r="A8490" s="6"/>
      <c r="B8490" s="6"/>
      <c r="G8490" s="10"/>
    </row>
    <row r="8491">
      <c r="A8491" s="6"/>
      <c r="B8491" s="6"/>
      <c r="G8491" s="10"/>
    </row>
    <row r="8492">
      <c r="A8492" s="13"/>
      <c r="B8492" s="13"/>
      <c r="C8492" s="14"/>
      <c r="G8492" s="10"/>
    </row>
    <row r="8493">
      <c r="A8493" s="6"/>
      <c r="B8493" s="6"/>
      <c r="C8493" s="14"/>
      <c r="G8493" s="10"/>
    </row>
    <row r="8494">
      <c r="A8494" s="13"/>
      <c r="B8494" s="13"/>
      <c r="C8494" s="14"/>
      <c r="G8494" s="10"/>
    </row>
    <row r="8495">
      <c r="A8495" s="6"/>
      <c r="B8495" s="6"/>
      <c r="C8495" s="14"/>
      <c r="G8495" s="10"/>
    </row>
    <row r="8496">
      <c r="A8496" s="6"/>
      <c r="B8496" s="6"/>
      <c r="G8496" s="10"/>
    </row>
    <row r="8497">
      <c r="A8497" s="6"/>
      <c r="B8497" s="6"/>
      <c r="G8497" s="10"/>
    </row>
    <row r="8498">
      <c r="A8498" s="6"/>
      <c r="B8498" s="6"/>
      <c r="G8498" s="10"/>
    </row>
    <row r="8499">
      <c r="A8499" s="13"/>
      <c r="B8499" s="13"/>
      <c r="C8499" s="14"/>
      <c r="G8499" s="10"/>
    </row>
    <row r="8500">
      <c r="A8500" s="13"/>
      <c r="B8500" s="13"/>
      <c r="C8500" s="14"/>
      <c r="G8500" s="10"/>
    </row>
    <row r="8501">
      <c r="A8501" s="6"/>
      <c r="B8501" s="6"/>
      <c r="C8501" s="8"/>
      <c r="G8501" s="10"/>
    </row>
    <row r="8502">
      <c r="A8502" s="6"/>
      <c r="B8502" s="6"/>
      <c r="G8502" s="10"/>
    </row>
    <row r="8503">
      <c r="A8503" s="6"/>
      <c r="B8503" s="6"/>
      <c r="G8503" s="10"/>
    </row>
    <row r="8504">
      <c r="A8504" s="6"/>
      <c r="B8504" s="6"/>
      <c r="G8504" s="10"/>
    </row>
    <row r="8505">
      <c r="A8505" s="6"/>
      <c r="B8505" s="6"/>
      <c r="C8505" s="14"/>
      <c r="G8505" s="10"/>
    </row>
    <row r="8506">
      <c r="A8506" s="13"/>
      <c r="B8506" s="13"/>
      <c r="G8506" s="10"/>
    </row>
    <row r="8507">
      <c r="A8507" s="6"/>
      <c r="B8507" s="6"/>
      <c r="C8507" s="14"/>
      <c r="G8507" s="10"/>
    </row>
    <row r="8508">
      <c r="A8508" s="6"/>
      <c r="B8508" s="6"/>
      <c r="G8508" s="10"/>
    </row>
    <row r="8509">
      <c r="A8509" s="6"/>
      <c r="B8509" s="6"/>
      <c r="C8509" s="14"/>
      <c r="G8509" s="10"/>
    </row>
    <row r="8510">
      <c r="A8510" s="6"/>
      <c r="B8510" s="6"/>
      <c r="G8510" s="10"/>
    </row>
    <row r="8511">
      <c r="A8511" s="6"/>
      <c r="B8511" s="6"/>
      <c r="G8511" s="10"/>
    </row>
    <row r="8512">
      <c r="A8512" s="13"/>
      <c r="B8512" s="13"/>
      <c r="C8512" s="14"/>
      <c r="G8512" s="10"/>
    </row>
    <row r="8513">
      <c r="A8513" s="13"/>
      <c r="B8513" s="13"/>
      <c r="C8513" s="14"/>
      <c r="G8513" s="10"/>
    </row>
    <row r="8514">
      <c r="A8514" s="6"/>
      <c r="B8514" s="6"/>
      <c r="C8514" s="8"/>
      <c r="G8514" s="10"/>
    </row>
    <row r="8515">
      <c r="A8515" s="6"/>
      <c r="B8515" s="6"/>
      <c r="G8515" s="10"/>
    </row>
    <row r="8516">
      <c r="A8516" s="6"/>
      <c r="B8516" s="6"/>
      <c r="G8516" s="10"/>
    </row>
    <row r="8517">
      <c r="A8517" s="6"/>
      <c r="B8517" s="6"/>
      <c r="G8517" s="10"/>
    </row>
    <row r="8518">
      <c r="A8518" s="13"/>
      <c r="B8518" s="13"/>
      <c r="C8518" s="14"/>
      <c r="G8518" s="10"/>
    </row>
    <row r="8519">
      <c r="A8519" s="13"/>
      <c r="B8519" s="13"/>
      <c r="C8519" s="14"/>
      <c r="G8519" s="10"/>
    </row>
    <row r="8520">
      <c r="A8520" s="6"/>
      <c r="B8520" s="6"/>
      <c r="C8520" s="14"/>
      <c r="G8520" s="10"/>
    </row>
    <row r="8521">
      <c r="A8521" s="13"/>
      <c r="B8521" s="13"/>
      <c r="G8521" s="10"/>
    </row>
    <row r="8522">
      <c r="A8522" s="13"/>
      <c r="B8522" s="13"/>
      <c r="C8522" s="14"/>
      <c r="G8522" s="10"/>
    </row>
    <row r="8523">
      <c r="A8523" s="13"/>
      <c r="B8523" s="13"/>
      <c r="C8523" s="14"/>
      <c r="G8523" s="10"/>
    </row>
    <row r="8524">
      <c r="A8524" s="13"/>
      <c r="B8524" s="13"/>
      <c r="C8524" s="14"/>
      <c r="G8524" s="10"/>
    </row>
    <row r="8525">
      <c r="A8525" s="13"/>
      <c r="B8525" s="13"/>
      <c r="C8525" s="14"/>
      <c r="G8525" s="10"/>
    </row>
    <row r="8526">
      <c r="A8526" s="6"/>
      <c r="B8526" s="6"/>
      <c r="G8526" s="10"/>
    </row>
    <row r="8527">
      <c r="A8527" s="6"/>
      <c r="B8527" s="6"/>
      <c r="G8527" s="10"/>
    </row>
    <row r="8528">
      <c r="A8528" s="6"/>
      <c r="B8528" s="6"/>
      <c r="G8528" s="10"/>
    </row>
    <row r="8529">
      <c r="A8529" s="13"/>
      <c r="B8529" s="13"/>
      <c r="C8529" s="14"/>
      <c r="G8529" s="10"/>
    </row>
    <row r="8530">
      <c r="A8530" s="13"/>
      <c r="B8530" s="13"/>
      <c r="C8530" s="14"/>
      <c r="G8530" s="10"/>
    </row>
    <row r="8531">
      <c r="A8531" s="6"/>
      <c r="B8531" s="6"/>
      <c r="C8531" s="8"/>
      <c r="G8531" s="10"/>
    </row>
    <row r="8532">
      <c r="A8532" s="6"/>
      <c r="B8532" s="6"/>
      <c r="G8532" s="10"/>
    </row>
    <row r="8533">
      <c r="A8533" s="6"/>
      <c r="B8533" s="6"/>
      <c r="G8533" s="10"/>
    </row>
    <row r="8534">
      <c r="A8534" s="6"/>
      <c r="B8534" s="6"/>
      <c r="G8534" s="10"/>
    </row>
    <row r="8535">
      <c r="A8535" s="6"/>
      <c r="B8535" s="6"/>
      <c r="C8535" s="14"/>
      <c r="G8535" s="10"/>
    </row>
    <row r="8536">
      <c r="A8536" s="13"/>
      <c r="B8536" s="13"/>
      <c r="C8536" s="14"/>
      <c r="G8536" s="10"/>
    </row>
    <row r="8537">
      <c r="A8537" s="6"/>
      <c r="B8537" s="6"/>
      <c r="C8537" s="14"/>
      <c r="G8537" s="10"/>
    </row>
    <row r="8538">
      <c r="A8538" s="6"/>
      <c r="B8538" s="6"/>
      <c r="C8538" s="14"/>
      <c r="G8538" s="10"/>
    </row>
    <row r="8539">
      <c r="A8539" s="6"/>
      <c r="B8539" s="6"/>
      <c r="C8539" s="14"/>
      <c r="G8539" s="10"/>
    </row>
    <row r="8540">
      <c r="A8540" s="6"/>
      <c r="B8540" s="6"/>
      <c r="C8540" s="14"/>
      <c r="G8540" s="10"/>
    </row>
    <row r="8541">
      <c r="A8541" s="13"/>
      <c r="B8541" s="13"/>
      <c r="G8541" s="10"/>
    </row>
    <row r="8542">
      <c r="A8542" s="13"/>
      <c r="B8542" s="13"/>
      <c r="G8542" s="10"/>
    </row>
    <row r="8543">
      <c r="A8543" s="13"/>
      <c r="B8543" s="13"/>
      <c r="C8543" s="14"/>
      <c r="G8543" s="10"/>
    </row>
    <row r="8544">
      <c r="A8544" s="13"/>
      <c r="B8544" s="13"/>
      <c r="C8544" s="14"/>
      <c r="G8544" s="10"/>
    </row>
    <row r="8545">
      <c r="A8545" s="13"/>
      <c r="B8545" s="13"/>
      <c r="C8545" s="14"/>
      <c r="G8545" s="10"/>
    </row>
    <row r="8546">
      <c r="A8546" s="13"/>
      <c r="B8546" s="13"/>
      <c r="C8546" s="14"/>
      <c r="G8546" s="10"/>
    </row>
    <row r="8547">
      <c r="A8547" s="13"/>
      <c r="B8547" s="13"/>
      <c r="G8547" s="10"/>
    </row>
    <row r="8548">
      <c r="A8548" s="13"/>
      <c r="B8548" s="13"/>
      <c r="C8548" s="14"/>
      <c r="G8548" s="10"/>
    </row>
    <row r="8549">
      <c r="A8549" s="13"/>
      <c r="B8549" s="13"/>
      <c r="C8549" s="14"/>
      <c r="G8549" s="10"/>
    </row>
    <row r="8550">
      <c r="A8550" s="6"/>
      <c r="B8550" s="6"/>
      <c r="G8550" s="10"/>
    </row>
    <row r="8551">
      <c r="A8551" s="6"/>
      <c r="B8551" s="6"/>
      <c r="G8551" s="10"/>
    </row>
    <row r="8552">
      <c r="A8552" s="6"/>
      <c r="B8552" s="6"/>
      <c r="G8552" s="10"/>
    </row>
    <row r="8553">
      <c r="A8553" s="13"/>
      <c r="B8553" s="13"/>
      <c r="C8553" s="14"/>
      <c r="G8553" s="10"/>
    </row>
    <row r="8554">
      <c r="A8554" s="13"/>
      <c r="B8554" s="13"/>
      <c r="C8554" s="14"/>
      <c r="G8554" s="10"/>
    </row>
    <row r="8555">
      <c r="A8555" s="6"/>
      <c r="B8555" s="6"/>
      <c r="C8555" s="8"/>
      <c r="G8555" s="10"/>
    </row>
    <row r="8556">
      <c r="A8556" s="6"/>
      <c r="B8556" s="6"/>
      <c r="G8556" s="10"/>
    </row>
    <row r="8557">
      <c r="A8557" s="6"/>
      <c r="B8557" s="6"/>
      <c r="G8557" s="10"/>
    </row>
    <row r="8558">
      <c r="A8558" s="6"/>
      <c r="B8558" s="6"/>
      <c r="G8558" s="10"/>
    </row>
    <row r="8559">
      <c r="A8559" s="13"/>
      <c r="B8559" s="13"/>
      <c r="C8559" s="14"/>
      <c r="G8559" s="10"/>
    </row>
    <row r="8560">
      <c r="A8560" s="13"/>
      <c r="B8560" s="13"/>
      <c r="C8560" s="14"/>
      <c r="G8560" s="10"/>
    </row>
    <row r="8561">
      <c r="A8561" s="6"/>
      <c r="B8561" s="6"/>
      <c r="G8561" s="10"/>
    </row>
    <row r="8562">
      <c r="A8562" s="13"/>
      <c r="B8562" s="13"/>
      <c r="G8562" s="10"/>
    </row>
    <row r="8563">
      <c r="A8563" s="13"/>
      <c r="B8563" s="13"/>
      <c r="C8563" s="14"/>
      <c r="G8563" s="10"/>
    </row>
    <row r="8564">
      <c r="A8564" s="13"/>
      <c r="B8564" s="13"/>
      <c r="C8564" s="14"/>
      <c r="G8564" s="10"/>
    </row>
    <row r="8565">
      <c r="A8565" s="13"/>
      <c r="B8565" s="13"/>
      <c r="C8565" s="14"/>
      <c r="G8565" s="10"/>
    </row>
    <row r="8566">
      <c r="A8566" s="13"/>
      <c r="B8566" s="13"/>
      <c r="C8566" s="14"/>
      <c r="G8566" s="10"/>
    </row>
    <row r="8567">
      <c r="A8567" s="6"/>
      <c r="B8567" s="6"/>
      <c r="G8567" s="10"/>
    </row>
    <row r="8568">
      <c r="A8568" s="6"/>
      <c r="B8568" s="6"/>
      <c r="G8568" s="10"/>
    </row>
    <row r="8569">
      <c r="A8569" s="6"/>
      <c r="B8569" s="6"/>
      <c r="G8569" s="10"/>
    </row>
    <row r="8570">
      <c r="A8570" s="13"/>
      <c r="B8570" s="13"/>
      <c r="C8570" s="14"/>
      <c r="G8570" s="10"/>
    </row>
    <row r="8571">
      <c r="A8571" s="13"/>
      <c r="B8571" s="13"/>
      <c r="C8571" s="14"/>
      <c r="G8571" s="10"/>
    </row>
    <row r="8572">
      <c r="A8572" s="6"/>
      <c r="B8572" s="6"/>
      <c r="C8572" s="8"/>
      <c r="G8572" s="10"/>
    </row>
    <row r="8573">
      <c r="A8573" s="6"/>
      <c r="B8573" s="6"/>
      <c r="G8573" s="10"/>
    </row>
    <row r="8574">
      <c r="A8574" s="6"/>
      <c r="B8574" s="6"/>
      <c r="G8574" s="10"/>
    </row>
    <row r="8575">
      <c r="A8575" s="6"/>
      <c r="B8575" s="6"/>
      <c r="G8575" s="10"/>
    </row>
    <row r="8576">
      <c r="A8576" s="6"/>
      <c r="B8576" s="6"/>
      <c r="C8576" s="14"/>
      <c r="G8576" s="10"/>
    </row>
    <row r="8577">
      <c r="A8577" s="6"/>
      <c r="B8577" s="6"/>
      <c r="C8577" s="14"/>
      <c r="G8577" s="10"/>
    </row>
    <row r="8578">
      <c r="A8578" s="6"/>
      <c r="B8578" s="6"/>
      <c r="C8578" s="14"/>
      <c r="G8578" s="10"/>
    </row>
    <row r="8579">
      <c r="A8579" s="13"/>
      <c r="B8579" s="13"/>
      <c r="C8579" s="14"/>
      <c r="G8579" s="10"/>
    </row>
    <row r="8580">
      <c r="A8580" s="13"/>
      <c r="B8580" s="13"/>
      <c r="G8580" s="10"/>
    </row>
    <row r="8581">
      <c r="A8581" s="13"/>
      <c r="B8581" s="13"/>
      <c r="C8581" s="14"/>
      <c r="G8581" s="10"/>
    </row>
    <row r="8582">
      <c r="A8582" s="13"/>
      <c r="B8582" s="13"/>
      <c r="C8582" s="14"/>
      <c r="G8582" s="10"/>
    </row>
    <row r="8583">
      <c r="A8583" s="13"/>
      <c r="B8583" s="13"/>
      <c r="C8583" s="14"/>
      <c r="G8583" s="10"/>
    </row>
    <row r="8584">
      <c r="A8584" s="13"/>
      <c r="B8584" s="13"/>
      <c r="C8584" s="14"/>
      <c r="G8584" s="10"/>
    </row>
    <row r="8585">
      <c r="A8585" s="13"/>
      <c r="B8585" s="13"/>
      <c r="C8585" s="14"/>
      <c r="G8585" s="10"/>
    </row>
    <row r="8586">
      <c r="A8586" s="6"/>
      <c r="B8586" s="6"/>
      <c r="G8586" s="10"/>
    </row>
    <row r="8587">
      <c r="A8587" s="6"/>
      <c r="B8587" s="6"/>
      <c r="G8587" s="10"/>
    </row>
    <row r="8588">
      <c r="A8588" s="6"/>
      <c r="B8588" s="6"/>
      <c r="G8588" s="10"/>
    </row>
    <row r="8589">
      <c r="A8589" s="13"/>
      <c r="B8589" s="13"/>
      <c r="C8589" s="14"/>
      <c r="G8589" s="10"/>
    </row>
    <row r="8590">
      <c r="A8590" s="13"/>
      <c r="B8590" s="13"/>
      <c r="C8590" s="14"/>
      <c r="G8590" s="10"/>
    </row>
    <row r="8591">
      <c r="A8591" s="6"/>
      <c r="B8591" s="6"/>
      <c r="C8591" s="8"/>
      <c r="G8591" s="10"/>
    </row>
    <row r="8592">
      <c r="A8592" s="6"/>
      <c r="B8592" s="6"/>
      <c r="G8592" s="10"/>
    </row>
    <row r="8593">
      <c r="A8593" s="6"/>
      <c r="B8593" s="6"/>
      <c r="G8593" s="10"/>
    </row>
    <row r="8594">
      <c r="A8594" s="6"/>
      <c r="B8594" s="6"/>
      <c r="G8594" s="10"/>
    </row>
    <row r="8595">
      <c r="A8595" s="6"/>
      <c r="B8595" s="6"/>
      <c r="C8595" s="14"/>
      <c r="G8595" s="10"/>
    </row>
    <row r="8596">
      <c r="A8596" s="6"/>
      <c r="B8596" s="6"/>
      <c r="C8596" s="14"/>
      <c r="G8596" s="10"/>
    </row>
    <row r="8597">
      <c r="A8597" s="6"/>
      <c r="B8597" s="6"/>
      <c r="C8597" s="14"/>
      <c r="G8597" s="10"/>
    </row>
    <row r="8598">
      <c r="A8598" s="6"/>
      <c r="B8598" s="6"/>
      <c r="C8598" s="14"/>
      <c r="G8598" s="10"/>
    </row>
    <row r="8599">
      <c r="A8599" s="6"/>
      <c r="B8599" s="6"/>
      <c r="C8599" s="14"/>
      <c r="G8599" s="10"/>
    </row>
    <row r="8600">
      <c r="A8600" s="6"/>
      <c r="B8600" s="6"/>
      <c r="C8600" s="14"/>
      <c r="G8600" s="10"/>
    </row>
    <row r="8601">
      <c r="A8601" s="6"/>
      <c r="B8601" s="6"/>
      <c r="C8601" s="14"/>
      <c r="G8601" s="10"/>
    </row>
    <row r="8602">
      <c r="A8602" s="6"/>
      <c r="B8602" s="6"/>
      <c r="C8602" s="14"/>
      <c r="G8602" s="10"/>
    </row>
    <row r="8603">
      <c r="A8603" s="6"/>
      <c r="B8603" s="6"/>
      <c r="C8603" s="14"/>
      <c r="G8603" s="10"/>
    </row>
    <row r="8604">
      <c r="A8604" s="6"/>
      <c r="B8604" s="6"/>
      <c r="C8604" s="14"/>
      <c r="G8604" s="10"/>
    </row>
    <row r="8605">
      <c r="A8605" s="6"/>
      <c r="B8605" s="6"/>
      <c r="C8605" s="14"/>
      <c r="G8605" s="10"/>
    </row>
    <row r="8606">
      <c r="A8606" s="6"/>
      <c r="B8606" s="6"/>
      <c r="C8606" s="14"/>
      <c r="G8606" s="10"/>
    </row>
    <row r="8607">
      <c r="A8607" s="6"/>
      <c r="B8607" s="6"/>
      <c r="C8607" s="14"/>
      <c r="G8607" s="10"/>
    </row>
    <row r="8608">
      <c r="A8608" s="6"/>
      <c r="B8608" s="6"/>
      <c r="C8608" s="14"/>
      <c r="G8608" s="10"/>
    </row>
    <row r="8609">
      <c r="A8609" s="6"/>
      <c r="B8609" s="6"/>
      <c r="C8609" s="14"/>
      <c r="G8609" s="10"/>
    </row>
    <row r="8610">
      <c r="A8610" s="6"/>
      <c r="B8610" s="6"/>
      <c r="C8610" s="14"/>
      <c r="G8610" s="10"/>
    </row>
    <row r="8611">
      <c r="A8611" s="6"/>
      <c r="B8611" s="6"/>
      <c r="C8611" s="14"/>
      <c r="G8611" s="10"/>
    </row>
    <row r="8612">
      <c r="A8612" s="6"/>
      <c r="B8612" s="6"/>
      <c r="C8612" s="14"/>
      <c r="G8612" s="10"/>
    </row>
    <row r="8613">
      <c r="A8613" s="6"/>
      <c r="B8613" s="6"/>
      <c r="C8613" s="14"/>
      <c r="G8613" s="10"/>
    </row>
    <row r="8614">
      <c r="A8614" s="6"/>
      <c r="B8614" s="6"/>
      <c r="C8614" s="14"/>
      <c r="G8614" s="10"/>
    </row>
    <row r="8615">
      <c r="A8615" s="6"/>
      <c r="B8615" s="6"/>
      <c r="C8615" s="14"/>
      <c r="G8615" s="10"/>
    </row>
    <row r="8616">
      <c r="A8616" s="6"/>
      <c r="B8616" s="6"/>
      <c r="C8616" s="14"/>
      <c r="G8616" s="10"/>
    </row>
    <row r="8617">
      <c r="A8617" s="6"/>
      <c r="B8617" s="6"/>
      <c r="C8617" s="14"/>
      <c r="G8617" s="10"/>
    </row>
    <row r="8618">
      <c r="A8618" s="6"/>
      <c r="B8618" s="6"/>
      <c r="C8618" s="14"/>
      <c r="G8618" s="10"/>
    </row>
    <row r="8619">
      <c r="A8619" s="6"/>
      <c r="B8619" s="6"/>
      <c r="C8619" s="14"/>
      <c r="G8619" s="10"/>
    </row>
    <row r="8620">
      <c r="A8620" s="6"/>
      <c r="B8620" s="6"/>
      <c r="C8620" s="14"/>
      <c r="G8620" s="10"/>
    </row>
    <row r="8621">
      <c r="A8621" s="6"/>
      <c r="B8621" s="6"/>
      <c r="C8621" s="14"/>
      <c r="G8621" s="10"/>
    </row>
    <row r="8622">
      <c r="A8622" s="6"/>
      <c r="B8622" s="6"/>
      <c r="C8622" s="14"/>
      <c r="G8622" s="10"/>
    </row>
    <row r="8623">
      <c r="A8623" s="6"/>
      <c r="B8623" s="6"/>
      <c r="C8623" s="14"/>
      <c r="G8623" s="10"/>
    </row>
    <row r="8624">
      <c r="A8624" s="6"/>
      <c r="B8624" s="6"/>
      <c r="C8624" s="14"/>
      <c r="G8624" s="10"/>
    </row>
    <row r="8625">
      <c r="A8625" s="6"/>
      <c r="B8625" s="6"/>
      <c r="C8625" s="14"/>
      <c r="G8625" s="10"/>
    </row>
    <row r="8626">
      <c r="A8626" s="6"/>
      <c r="B8626" s="6"/>
      <c r="C8626" s="14"/>
      <c r="G8626" s="10"/>
    </row>
    <row r="8627">
      <c r="A8627" s="6"/>
      <c r="B8627" s="6"/>
      <c r="C8627" s="14"/>
      <c r="G8627" s="10"/>
    </row>
    <row r="8628">
      <c r="A8628" s="6"/>
      <c r="B8628" s="6"/>
      <c r="C8628" s="14"/>
      <c r="G8628" s="10"/>
    </row>
    <row r="8629">
      <c r="A8629" s="6"/>
      <c r="B8629" s="6"/>
      <c r="C8629" s="14"/>
      <c r="G8629" s="10"/>
    </row>
    <row r="8630">
      <c r="A8630" s="6"/>
      <c r="B8630" s="6"/>
      <c r="C8630" s="14"/>
      <c r="G8630" s="10"/>
    </row>
    <row r="8631">
      <c r="A8631" s="6"/>
      <c r="B8631" s="6"/>
      <c r="C8631" s="14"/>
      <c r="G8631" s="10"/>
    </row>
    <row r="8632">
      <c r="A8632" s="6"/>
      <c r="B8632" s="6"/>
      <c r="C8632" s="14"/>
      <c r="G8632" s="10"/>
    </row>
    <row r="8633">
      <c r="A8633" s="6"/>
      <c r="B8633" s="6"/>
      <c r="C8633" s="14"/>
      <c r="G8633" s="10"/>
    </row>
    <row r="8634">
      <c r="A8634" s="6"/>
      <c r="B8634" s="6"/>
      <c r="C8634" s="14"/>
      <c r="G8634" s="10"/>
    </row>
    <row r="8635">
      <c r="A8635" s="6"/>
      <c r="B8635" s="6"/>
      <c r="C8635" s="14"/>
      <c r="G8635" s="10"/>
    </row>
    <row r="8636">
      <c r="A8636" s="6"/>
      <c r="B8636" s="6"/>
      <c r="C8636" s="14"/>
      <c r="G8636" s="10"/>
    </row>
    <row r="8637">
      <c r="A8637" s="6"/>
      <c r="B8637" s="6"/>
      <c r="C8637" s="14"/>
      <c r="G8637" s="10"/>
    </row>
    <row r="8638">
      <c r="A8638" s="6"/>
      <c r="B8638" s="6"/>
      <c r="C8638" s="14"/>
      <c r="G8638" s="10"/>
    </row>
    <row r="8639">
      <c r="A8639" s="6"/>
      <c r="B8639" s="6"/>
      <c r="C8639" s="14"/>
      <c r="G8639" s="10"/>
    </row>
    <row r="8640">
      <c r="A8640" s="6"/>
      <c r="B8640" s="6"/>
      <c r="C8640" s="14"/>
      <c r="G8640" s="10"/>
    </row>
    <row r="8641">
      <c r="A8641" s="6"/>
      <c r="B8641" s="6"/>
      <c r="C8641" s="14"/>
      <c r="G8641" s="10"/>
    </row>
    <row r="8642">
      <c r="A8642" s="6"/>
      <c r="B8642" s="6"/>
      <c r="C8642" s="14"/>
      <c r="G8642" s="10"/>
    </row>
    <row r="8643">
      <c r="A8643" s="6"/>
      <c r="B8643" s="6"/>
      <c r="C8643" s="14"/>
      <c r="G8643" s="10"/>
    </row>
    <row r="8644">
      <c r="A8644" s="6"/>
      <c r="B8644" s="6"/>
      <c r="C8644" s="14"/>
      <c r="G8644" s="10"/>
    </row>
    <row r="8645">
      <c r="A8645" s="6"/>
      <c r="B8645" s="6"/>
      <c r="C8645" s="14"/>
      <c r="G8645" s="10"/>
    </row>
    <row r="8646">
      <c r="A8646" s="6"/>
      <c r="B8646" s="6"/>
      <c r="C8646" s="14"/>
      <c r="G8646" s="10"/>
    </row>
    <row r="8647">
      <c r="A8647" s="6"/>
      <c r="B8647" s="6"/>
      <c r="C8647" s="14"/>
      <c r="G8647" s="10"/>
    </row>
    <row r="8648">
      <c r="A8648" s="6"/>
      <c r="B8648" s="6"/>
      <c r="C8648" s="14"/>
      <c r="G8648" s="10"/>
    </row>
    <row r="8649">
      <c r="A8649" s="6"/>
      <c r="B8649" s="6"/>
      <c r="C8649" s="14"/>
      <c r="G8649" s="10"/>
    </row>
    <row r="8650">
      <c r="A8650" s="6"/>
      <c r="B8650" s="6"/>
      <c r="C8650" s="14"/>
      <c r="G8650" s="10"/>
    </row>
    <row r="8651">
      <c r="A8651" s="6"/>
      <c r="B8651" s="6"/>
      <c r="C8651" s="14"/>
      <c r="G8651" s="10"/>
    </row>
    <row r="8652">
      <c r="A8652" s="6"/>
      <c r="B8652" s="6"/>
      <c r="C8652" s="14"/>
      <c r="G8652" s="10"/>
    </row>
    <row r="8653">
      <c r="A8653" s="6"/>
      <c r="B8653" s="6"/>
      <c r="C8653" s="14"/>
      <c r="G8653" s="10"/>
    </row>
    <row r="8654">
      <c r="A8654" s="6"/>
      <c r="B8654" s="6"/>
      <c r="C8654" s="14"/>
      <c r="G8654" s="10"/>
    </row>
    <row r="8655">
      <c r="A8655" s="6"/>
      <c r="B8655" s="6"/>
      <c r="C8655" s="14"/>
      <c r="G8655" s="10"/>
    </row>
    <row r="8656">
      <c r="A8656" s="6"/>
      <c r="B8656" s="6"/>
      <c r="C8656" s="14"/>
      <c r="G8656" s="10"/>
    </row>
    <row r="8657">
      <c r="A8657" s="6"/>
      <c r="B8657" s="6"/>
      <c r="C8657" s="14"/>
      <c r="G8657" s="10"/>
    </row>
    <row r="8658">
      <c r="A8658" s="6"/>
      <c r="B8658" s="6"/>
      <c r="C8658" s="14"/>
      <c r="G8658" s="10"/>
    </row>
    <row r="8659">
      <c r="A8659" s="6"/>
      <c r="B8659" s="6"/>
      <c r="C8659" s="14"/>
      <c r="G8659" s="10"/>
    </row>
    <row r="8660">
      <c r="A8660" s="6"/>
      <c r="B8660" s="6"/>
      <c r="C8660" s="14"/>
      <c r="G8660" s="10"/>
    </row>
    <row r="8661">
      <c r="A8661" s="6"/>
      <c r="B8661" s="6"/>
      <c r="C8661" s="14"/>
      <c r="G8661" s="10"/>
    </row>
    <row r="8662">
      <c r="A8662" s="6"/>
      <c r="B8662" s="6"/>
      <c r="C8662" s="14"/>
      <c r="G8662" s="10"/>
    </row>
    <row r="8663">
      <c r="A8663" s="6"/>
      <c r="B8663" s="6"/>
      <c r="C8663" s="14"/>
      <c r="G8663" s="10"/>
    </row>
    <row r="8664">
      <c r="A8664" s="6"/>
      <c r="B8664" s="6"/>
      <c r="C8664" s="14"/>
      <c r="G8664" s="10"/>
    </row>
    <row r="8665">
      <c r="A8665" s="6"/>
      <c r="B8665" s="6"/>
      <c r="C8665" s="14"/>
      <c r="G8665" s="10"/>
    </row>
    <row r="8666">
      <c r="A8666" s="6"/>
      <c r="B8666" s="6"/>
      <c r="C8666" s="14"/>
      <c r="G8666" s="10"/>
    </row>
    <row r="8667">
      <c r="A8667" s="6"/>
      <c r="B8667" s="6"/>
      <c r="C8667" s="14"/>
      <c r="G8667" s="10"/>
    </row>
    <row r="8668">
      <c r="A8668" s="6"/>
      <c r="B8668" s="6"/>
      <c r="C8668" s="14"/>
      <c r="G8668" s="10"/>
    </row>
    <row r="8669">
      <c r="A8669" s="6"/>
      <c r="B8669" s="6"/>
      <c r="C8669" s="14"/>
      <c r="G8669" s="10"/>
    </row>
    <row r="8670">
      <c r="A8670" s="6"/>
      <c r="B8670" s="6"/>
      <c r="C8670" s="14"/>
      <c r="G8670" s="10"/>
    </row>
    <row r="8671">
      <c r="A8671" s="6"/>
      <c r="B8671" s="6"/>
      <c r="C8671" s="14"/>
      <c r="G8671" s="10"/>
    </row>
    <row r="8672">
      <c r="A8672" s="6"/>
      <c r="B8672" s="6"/>
      <c r="C8672" s="14"/>
      <c r="G8672" s="10"/>
    </row>
    <row r="8673">
      <c r="A8673" s="6"/>
      <c r="B8673" s="6"/>
      <c r="C8673" s="14"/>
      <c r="G8673" s="10"/>
    </row>
    <row r="8674">
      <c r="A8674" s="6"/>
      <c r="B8674" s="6"/>
      <c r="C8674" s="14"/>
      <c r="G8674" s="10"/>
    </row>
    <row r="8675">
      <c r="A8675" s="6"/>
      <c r="B8675" s="6"/>
      <c r="C8675" s="14"/>
      <c r="G8675" s="10"/>
    </row>
    <row r="8676">
      <c r="A8676" s="6"/>
      <c r="B8676" s="6"/>
      <c r="C8676" s="14"/>
      <c r="G8676" s="10"/>
    </row>
    <row r="8677">
      <c r="A8677" s="6"/>
      <c r="B8677" s="6"/>
      <c r="C8677" s="14"/>
      <c r="G8677" s="10"/>
    </row>
    <row r="8678">
      <c r="A8678" s="6"/>
      <c r="B8678" s="6"/>
      <c r="C8678" s="14"/>
      <c r="G8678" s="10"/>
    </row>
    <row r="8679">
      <c r="A8679" s="6"/>
      <c r="B8679" s="6"/>
      <c r="C8679" s="14"/>
      <c r="G8679" s="10"/>
    </row>
    <row r="8680">
      <c r="A8680" s="6"/>
      <c r="B8680" s="6"/>
      <c r="C8680" s="14"/>
      <c r="G8680" s="10"/>
    </row>
    <row r="8681">
      <c r="A8681" s="6"/>
      <c r="B8681" s="6"/>
      <c r="C8681" s="14"/>
      <c r="G8681" s="10"/>
    </row>
    <row r="8682">
      <c r="A8682" s="6"/>
      <c r="B8682" s="6"/>
      <c r="C8682" s="14"/>
      <c r="G8682" s="10"/>
    </row>
    <row r="8683">
      <c r="A8683" s="6"/>
      <c r="B8683" s="6"/>
      <c r="C8683" s="14"/>
      <c r="G8683" s="10"/>
    </row>
    <row r="8684">
      <c r="A8684" s="6"/>
      <c r="B8684" s="6"/>
      <c r="C8684" s="14"/>
      <c r="G8684" s="10"/>
    </row>
    <row r="8685">
      <c r="A8685" s="6"/>
      <c r="B8685" s="6"/>
      <c r="C8685" s="14"/>
      <c r="G8685" s="10"/>
    </row>
    <row r="8686">
      <c r="A8686" s="6"/>
      <c r="B8686" s="6"/>
      <c r="C8686" s="14"/>
      <c r="G8686" s="10"/>
    </row>
    <row r="8687">
      <c r="A8687" s="6"/>
      <c r="B8687" s="6"/>
      <c r="C8687" s="14"/>
      <c r="G8687" s="10"/>
    </row>
    <row r="8688">
      <c r="A8688" s="6"/>
      <c r="B8688" s="6"/>
      <c r="C8688" s="14"/>
      <c r="G8688" s="10"/>
    </row>
    <row r="8689">
      <c r="A8689" s="6"/>
      <c r="B8689" s="6"/>
      <c r="C8689" s="14"/>
      <c r="G8689" s="10"/>
    </row>
    <row r="8690">
      <c r="A8690" s="6"/>
      <c r="B8690" s="6"/>
      <c r="C8690" s="14"/>
      <c r="G8690" s="10"/>
    </row>
    <row r="8691">
      <c r="A8691" s="6"/>
      <c r="B8691" s="6"/>
      <c r="C8691" s="14"/>
      <c r="G8691" s="10"/>
    </row>
    <row r="8692">
      <c r="A8692" s="6"/>
      <c r="B8692" s="6"/>
      <c r="C8692" s="14"/>
      <c r="G8692" s="10"/>
    </row>
    <row r="8693">
      <c r="A8693" s="6"/>
      <c r="B8693" s="6"/>
      <c r="C8693" s="14"/>
      <c r="G8693" s="10"/>
    </row>
    <row r="8694">
      <c r="A8694" s="6"/>
      <c r="B8694" s="6"/>
      <c r="C8694" s="14"/>
      <c r="G8694" s="10"/>
    </row>
    <row r="8695">
      <c r="A8695" s="6"/>
      <c r="B8695" s="6"/>
      <c r="C8695" s="14"/>
      <c r="G8695" s="10"/>
    </row>
    <row r="8696">
      <c r="A8696" s="6"/>
      <c r="B8696" s="6"/>
      <c r="C8696" s="14"/>
      <c r="G8696" s="10"/>
    </row>
    <row r="8697">
      <c r="A8697" s="6"/>
      <c r="B8697" s="6"/>
      <c r="C8697" s="14"/>
      <c r="G8697" s="10"/>
    </row>
    <row r="8698">
      <c r="A8698" s="6"/>
      <c r="B8698" s="6"/>
      <c r="C8698" s="14"/>
      <c r="G8698" s="10"/>
    </row>
    <row r="8699">
      <c r="A8699" s="6"/>
      <c r="B8699" s="6"/>
      <c r="C8699" s="14"/>
      <c r="G8699" s="10"/>
    </row>
    <row r="8700">
      <c r="A8700" s="6"/>
      <c r="B8700" s="6"/>
      <c r="C8700" s="14"/>
      <c r="G8700" s="10"/>
    </row>
    <row r="8701">
      <c r="A8701" s="6"/>
      <c r="B8701" s="6"/>
      <c r="C8701" s="14"/>
      <c r="G8701" s="10"/>
    </row>
    <row r="8702">
      <c r="A8702" s="6"/>
      <c r="B8702" s="6"/>
      <c r="C8702" s="14"/>
      <c r="G8702" s="10"/>
    </row>
    <row r="8703">
      <c r="A8703" s="6"/>
      <c r="B8703" s="6"/>
      <c r="C8703" s="14"/>
      <c r="G8703" s="10"/>
    </row>
    <row r="8704">
      <c r="A8704" s="6"/>
      <c r="B8704" s="6"/>
      <c r="C8704" s="14"/>
      <c r="G8704" s="10"/>
    </row>
    <row r="8705">
      <c r="A8705" s="6"/>
      <c r="B8705" s="6"/>
      <c r="C8705" s="14"/>
      <c r="G8705" s="10"/>
    </row>
    <row r="8706">
      <c r="A8706" s="6"/>
      <c r="B8706" s="6"/>
      <c r="C8706" s="14"/>
      <c r="G8706" s="10"/>
    </row>
    <row r="8707">
      <c r="A8707" s="6"/>
      <c r="B8707" s="6"/>
      <c r="C8707" s="14"/>
      <c r="G8707" s="10"/>
    </row>
    <row r="8708">
      <c r="A8708" s="6"/>
      <c r="B8708" s="6"/>
      <c r="C8708" s="14"/>
      <c r="G8708" s="10"/>
    </row>
    <row r="8709">
      <c r="A8709" s="6"/>
      <c r="B8709" s="6"/>
      <c r="C8709" s="14"/>
      <c r="G8709" s="10"/>
    </row>
    <row r="8710">
      <c r="A8710" s="6"/>
      <c r="B8710" s="6"/>
      <c r="C8710" s="14"/>
      <c r="G8710" s="10"/>
    </row>
    <row r="8711">
      <c r="A8711" s="6"/>
      <c r="B8711" s="6"/>
      <c r="C8711" s="14"/>
      <c r="G8711" s="10"/>
    </row>
    <row r="8712">
      <c r="A8712" s="6"/>
      <c r="B8712" s="6"/>
      <c r="C8712" s="14"/>
      <c r="G8712" s="10"/>
    </row>
    <row r="8713">
      <c r="A8713" s="6"/>
      <c r="B8713" s="6"/>
      <c r="C8713" s="14"/>
      <c r="G8713" s="10"/>
    </row>
    <row r="8714">
      <c r="A8714" s="6"/>
      <c r="B8714" s="6"/>
      <c r="C8714" s="14"/>
      <c r="G8714" s="10"/>
    </row>
    <row r="8715">
      <c r="A8715" s="6"/>
      <c r="B8715" s="6"/>
      <c r="C8715" s="14"/>
      <c r="G8715" s="10"/>
    </row>
    <row r="8716">
      <c r="A8716" s="6"/>
      <c r="B8716" s="6"/>
      <c r="C8716" s="14"/>
      <c r="G8716" s="10"/>
    </row>
    <row r="8717">
      <c r="A8717" s="6"/>
      <c r="B8717" s="6"/>
      <c r="C8717" s="14"/>
      <c r="G8717" s="10"/>
    </row>
    <row r="8718">
      <c r="A8718" s="6"/>
      <c r="B8718" s="6"/>
      <c r="C8718" s="14"/>
      <c r="G8718" s="10"/>
    </row>
    <row r="8719">
      <c r="A8719" s="6"/>
      <c r="B8719" s="6"/>
      <c r="C8719" s="14"/>
      <c r="G8719" s="10"/>
    </row>
    <row r="8720">
      <c r="A8720" s="6"/>
      <c r="B8720" s="6"/>
      <c r="C8720" s="14"/>
      <c r="G8720" s="10"/>
    </row>
    <row r="8721">
      <c r="A8721" s="6"/>
      <c r="B8721" s="6"/>
      <c r="C8721" s="14"/>
      <c r="G8721" s="10"/>
    </row>
    <row r="8722">
      <c r="A8722" s="6"/>
      <c r="B8722" s="6"/>
      <c r="C8722" s="14"/>
      <c r="G8722" s="10"/>
    </row>
    <row r="8723">
      <c r="A8723" s="6"/>
      <c r="B8723" s="6"/>
      <c r="C8723" s="14"/>
      <c r="G8723" s="10"/>
    </row>
    <row r="8724">
      <c r="A8724" s="6"/>
      <c r="B8724" s="6"/>
      <c r="C8724" s="14"/>
      <c r="G8724" s="10"/>
    </row>
    <row r="8725">
      <c r="A8725" s="6"/>
      <c r="B8725" s="6"/>
      <c r="C8725" s="14"/>
      <c r="G8725" s="10"/>
    </row>
    <row r="8726">
      <c r="A8726" s="6"/>
      <c r="B8726" s="6"/>
      <c r="C8726" s="14"/>
      <c r="G8726" s="10"/>
    </row>
    <row r="8727">
      <c r="A8727" s="6"/>
      <c r="B8727" s="6"/>
      <c r="C8727" s="14"/>
      <c r="G8727" s="10"/>
    </row>
    <row r="8728">
      <c r="A8728" s="6"/>
      <c r="B8728" s="6"/>
      <c r="C8728" s="14"/>
      <c r="G8728" s="10"/>
    </row>
    <row r="8729">
      <c r="A8729" s="6"/>
      <c r="B8729" s="6"/>
      <c r="C8729" s="14"/>
      <c r="G8729" s="10"/>
    </row>
    <row r="8730">
      <c r="A8730" s="6"/>
      <c r="B8730" s="6"/>
      <c r="C8730" s="14"/>
      <c r="G8730" s="10"/>
    </row>
    <row r="8731">
      <c r="A8731" s="6"/>
      <c r="B8731" s="6"/>
      <c r="C8731" s="14"/>
      <c r="G8731" s="10"/>
    </row>
    <row r="8732">
      <c r="A8732" s="6"/>
      <c r="B8732" s="6"/>
      <c r="C8732" s="14"/>
      <c r="G8732" s="10"/>
    </row>
    <row r="8733">
      <c r="A8733" s="6"/>
      <c r="B8733" s="6"/>
      <c r="C8733" s="14"/>
      <c r="G8733" s="10"/>
    </row>
    <row r="8734">
      <c r="A8734" s="6"/>
      <c r="B8734" s="6"/>
      <c r="C8734" s="14"/>
      <c r="G8734" s="10"/>
    </row>
    <row r="8735">
      <c r="A8735" s="6"/>
      <c r="B8735" s="6"/>
      <c r="C8735" s="14"/>
      <c r="G8735" s="10"/>
    </row>
    <row r="8736">
      <c r="A8736" s="6"/>
      <c r="B8736" s="6"/>
      <c r="C8736" s="14"/>
      <c r="G8736" s="10"/>
    </row>
    <row r="8737">
      <c r="A8737" s="6"/>
      <c r="B8737" s="6"/>
      <c r="C8737" s="14"/>
      <c r="G8737" s="10"/>
    </row>
    <row r="8738">
      <c r="A8738" s="6"/>
      <c r="B8738" s="6"/>
      <c r="C8738" s="14"/>
      <c r="G8738" s="10"/>
    </row>
    <row r="8739">
      <c r="A8739" s="6"/>
      <c r="B8739" s="6"/>
      <c r="C8739" s="14"/>
      <c r="G8739" s="10"/>
    </row>
    <row r="8740">
      <c r="A8740" s="6"/>
      <c r="B8740" s="6"/>
      <c r="C8740" s="14"/>
      <c r="G8740" s="10"/>
    </row>
    <row r="8741">
      <c r="A8741" s="6"/>
      <c r="B8741" s="6"/>
      <c r="C8741" s="14"/>
      <c r="G8741" s="10"/>
    </row>
    <row r="8742">
      <c r="A8742" s="6"/>
      <c r="B8742" s="6"/>
      <c r="C8742" s="14"/>
      <c r="G8742" s="10"/>
    </row>
    <row r="8743">
      <c r="A8743" s="6"/>
      <c r="B8743" s="6"/>
      <c r="C8743" s="14"/>
      <c r="G8743" s="10"/>
    </row>
    <row r="8744">
      <c r="A8744" s="6"/>
      <c r="B8744" s="6"/>
      <c r="C8744" s="14"/>
      <c r="G8744" s="10"/>
    </row>
    <row r="8745">
      <c r="A8745" s="6"/>
      <c r="B8745" s="6"/>
      <c r="C8745" s="14"/>
      <c r="G8745" s="10"/>
    </row>
    <row r="8746">
      <c r="A8746" s="6"/>
      <c r="B8746" s="6"/>
      <c r="C8746" s="14"/>
      <c r="G8746" s="10"/>
    </row>
    <row r="8747">
      <c r="A8747" s="6"/>
      <c r="B8747" s="6"/>
      <c r="C8747" s="14"/>
      <c r="G8747" s="10"/>
    </row>
    <row r="8748">
      <c r="A8748" s="6"/>
      <c r="B8748" s="6"/>
      <c r="C8748" s="14"/>
      <c r="G8748" s="10"/>
    </row>
    <row r="8749">
      <c r="A8749" s="6"/>
      <c r="B8749" s="6"/>
      <c r="C8749" s="14"/>
      <c r="G8749" s="10"/>
    </row>
    <row r="8750">
      <c r="A8750" s="6"/>
      <c r="B8750" s="6"/>
      <c r="C8750" s="14"/>
      <c r="G8750" s="10"/>
    </row>
    <row r="8751">
      <c r="A8751" s="6"/>
      <c r="B8751" s="6"/>
      <c r="C8751" s="14"/>
      <c r="G8751" s="10"/>
    </row>
    <row r="8752">
      <c r="A8752" s="6"/>
      <c r="B8752" s="6"/>
      <c r="C8752" s="14"/>
      <c r="G8752" s="10"/>
    </row>
    <row r="8753">
      <c r="A8753" s="6"/>
      <c r="B8753" s="6"/>
      <c r="C8753" s="14"/>
      <c r="G8753" s="10"/>
    </row>
    <row r="8754">
      <c r="A8754" s="6"/>
      <c r="B8754" s="6"/>
      <c r="C8754" s="14"/>
      <c r="G8754" s="10"/>
    </row>
    <row r="8755">
      <c r="A8755" s="6"/>
      <c r="B8755" s="6"/>
      <c r="C8755" s="14"/>
      <c r="G8755" s="10"/>
    </row>
    <row r="8756">
      <c r="A8756" s="6"/>
      <c r="B8756" s="6"/>
      <c r="C8756" s="14"/>
      <c r="G8756" s="10"/>
    </row>
    <row r="8757">
      <c r="A8757" s="6"/>
      <c r="B8757" s="6"/>
      <c r="C8757" s="14"/>
      <c r="G8757" s="10"/>
    </row>
    <row r="8758">
      <c r="A8758" s="6"/>
      <c r="B8758" s="6"/>
      <c r="C8758" s="14"/>
      <c r="G8758" s="10"/>
    </row>
    <row r="8759">
      <c r="A8759" s="6"/>
      <c r="B8759" s="6"/>
      <c r="C8759" s="14"/>
      <c r="G8759" s="10"/>
    </row>
    <row r="8760">
      <c r="A8760" s="6"/>
      <c r="B8760" s="6"/>
      <c r="C8760" s="14"/>
      <c r="G8760" s="10"/>
    </row>
    <row r="8761">
      <c r="A8761" s="6"/>
      <c r="B8761" s="6"/>
      <c r="C8761" s="14"/>
      <c r="G8761" s="10"/>
    </row>
    <row r="8762">
      <c r="A8762" s="6"/>
      <c r="B8762" s="6"/>
      <c r="C8762" s="14"/>
      <c r="G8762" s="10"/>
    </row>
    <row r="8763">
      <c r="A8763" s="6"/>
      <c r="B8763" s="6"/>
      <c r="C8763" s="14"/>
      <c r="G8763" s="10"/>
    </row>
    <row r="8764">
      <c r="A8764" s="6"/>
      <c r="B8764" s="6"/>
      <c r="C8764" s="14"/>
      <c r="G8764" s="10"/>
    </row>
    <row r="8765">
      <c r="A8765" s="6"/>
      <c r="B8765" s="6"/>
      <c r="C8765" s="14"/>
      <c r="G8765" s="10"/>
    </row>
    <row r="8766">
      <c r="A8766" s="6"/>
      <c r="B8766" s="6"/>
      <c r="C8766" s="14"/>
      <c r="G8766" s="10"/>
    </row>
    <row r="8767">
      <c r="A8767" s="6"/>
      <c r="B8767" s="6"/>
      <c r="C8767" s="14"/>
      <c r="G8767" s="10"/>
    </row>
    <row r="8768">
      <c r="A8768" s="6"/>
      <c r="B8768" s="6"/>
      <c r="C8768" s="14"/>
      <c r="G8768" s="10"/>
    </row>
    <row r="8769">
      <c r="A8769" s="6"/>
      <c r="B8769" s="6"/>
      <c r="C8769" s="14"/>
      <c r="G8769" s="10"/>
    </row>
    <row r="8770">
      <c r="A8770" s="6"/>
      <c r="B8770" s="6"/>
      <c r="C8770" s="14"/>
      <c r="G8770" s="10"/>
    </row>
    <row r="8771">
      <c r="A8771" s="6"/>
      <c r="B8771" s="6"/>
      <c r="C8771" s="14"/>
      <c r="G8771" s="10"/>
    </row>
    <row r="8772">
      <c r="A8772" s="6"/>
      <c r="B8772" s="6"/>
      <c r="C8772" s="14"/>
      <c r="G8772" s="10"/>
    </row>
    <row r="8773">
      <c r="A8773" s="6"/>
      <c r="B8773" s="6"/>
      <c r="C8773" s="14"/>
      <c r="G8773" s="10"/>
    </row>
    <row r="8774">
      <c r="A8774" s="6"/>
      <c r="B8774" s="6"/>
      <c r="C8774" s="14"/>
      <c r="G8774" s="10"/>
    </row>
    <row r="8775">
      <c r="A8775" s="6"/>
      <c r="B8775" s="6"/>
      <c r="C8775" s="14"/>
      <c r="G8775" s="10"/>
    </row>
    <row r="8776">
      <c r="A8776" s="6"/>
      <c r="B8776" s="6"/>
      <c r="C8776" s="14"/>
      <c r="G8776" s="10"/>
    </row>
    <row r="8777">
      <c r="A8777" s="6"/>
      <c r="B8777" s="6"/>
      <c r="C8777" s="14"/>
      <c r="G8777" s="10"/>
    </row>
    <row r="8778">
      <c r="A8778" s="6"/>
      <c r="B8778" s="6"/>
      <c r="C8778" s="14"/>
      <c r="G8778" s="10"/>
    </row>
    <row r="8779">
      <c r="A8779" s="6"/>
      <c r="B8779" s="6"/>
      <c r="C8779" s="14"/>
      <c r="G8779" s="10"/>
    </row>
    <row r="8780">
      <c r="A8780" s="6"/>
      <c r="B8780" s="6"/>
      <c r="C8780" s="14"/>
      <c r="G8780" s="10"/>
    </row>
    <row r="8781">
      <c r="A8781" s="6"/>
      <c r="B8781" s="6"/>
      <c r="C8781" s="14"/>
      <c r="G8781" s="10"/>
    </row>
    <row r="8782">
      <c r="A8782" s="6"/>
      <c r="B8782" s="6"/>
      <c r="C8782" s="14"/>
      <c r="G8782" s="10"/>
    </row>
    <row r="8783">
      <c r="A8783" s="6"/>
      <c r="B8783" s="6"/>
      <c r="C8783" s="14"/>
      <c r="G8783" s="10"/>
    </row>
    <row r="8784">
      <c r="A8784" s="6"/>
      <c r="B8784" s="6"/>
      <c r="C8784" s="14"/>
      <c r="G8784" s="10"/>
    </row>
    <row r="8785">
      <c r="A8785" s="6"/>
      <c r="B8785" s="6"/>
      <c r="C8785" s="14"/>
      <c r="G8785" s="10"/>
    </row>
    <row r="8786">
      <c r="A8786" s="6"/>
      <c r="B8786" s="6"/>
      <c r="C8786" s="14"/>
      <c r="G8786" s="10"/>
    </row>
    <row r="8787">
      <c r="A8787" s="6"/>
      <c r="B8787" s="6"/>
      <c r="C8787" s="14"/>
      <c r="G8787" s="10"/>
    </row>
    <row r="8788">
      <c r="A8788" s="6"/>
      <c r="B8788" s="6"/>
      <c r="C8788" s="14"/>
      <c r="G8788" s="10"/>
    </row>
    <row r="8789">
      <c r="A8789" s="6"/>
      <c r="B8789" s="6"/>
      <c r="C8789" s="14"/>
      <c r="G8789" s="10"/>
    </row>
    <row r="8790">
      <c r="A8790" s="6"/>
      <c r="B8790" s="6"/>
      <c r="C8790" s="14"/>
      <c r="G8790" s="10"/>
    </row>
    <row r="8791">
      <c r="A8791" s="6"/>
      <c r="B8791" s="6"/>
      <c r="C8791" s="14"/>
      <c r="G8791" s="10"/>
    </row>
    <row r="8792">
      <c r="A8792" s="6"/>
      <c r="B8792" s="6"/>
      <c r="C8792" s="14"/>
      <c r="G8792" s="10"/>
    </row>
    <row r="8793">
      <c r="A8793" s="6"/>
      <c r="B8793" s="6"/>
      <c r="C8793" s="14"/>
      <c r="G8793" s="10"/>
    </row>
    <row r="8794">
      <c r="A8794" s="6"/>
      <c r="B8794" s="6"/>
      <c r="C8794" s="14"/>
      <c r="G8794" s="10"/>
    </row>
    <row r="8795">
      <c r="A8795" s="6"/>
      <c r="B8795" s="6"/>
      <c r="C8795" s="14"/>
      <c r="G8795" s="10"/>
    </row>
    <row r="8796">
      <c r="A8796" s="6"/>
      <c r="B8796" s="6"/>
      <c r="C8796" s="14"/>
      <c r="G8796" s="10"/>
    </row>
    <row r="8797">
      <c r="A8797" s="6"/>
      <c r="B8797" s="6"/>
      <c r="C8797" s="14"/>
      <c r="G8797" s="10"/>
    </row>
    <row r="8798">
      <c r="A8798" s="6"/>
      <c r="B8798" s="6"/>
      <c r="C8798" s="14"/>
      <c r="G8798" s="10"/>
    </row>
    <row r="8799">
      <c r="A8799" s="6"/>
      <c r="B8799" s="6"/>
      <c r="C8799" s="14"/>
      <c r="G8799" s="10"/>
    </row>
    <row r="8800">
      <c r="A8800" s="6"/>
      <c r="B8800" s="6"/>
      <c r="C8800" s="14"/>
      <c r="G8800" s="10"/>
    </row>
    <row r="8801">
      <c r="A8801" s="6"/>
      <c r="B8801" s="6"/>
      <c r="C8801" s="14"/>
      <c r="G8801" s="10"/>
    </row>
    <row r="8802">
      <c r="A8802" s="6"/>
      <c r="B8802" s="6"/>
      <c r="C8802" s="14"/>
      <c r="G8802" s="10"/>
    </row>
    <row r="8803">
      <c r="A8803" s="6"/>
      <c r="B8803" s="6"/>
      <c r="C8803" s="14"/>
      <c r="G8803" s="10"/>
    </row>
    <row r="8804">
      <c r="A8804" s="6"/>
      <c r="B8804" s="6"/>
      <c r="C8804" s="14"/>
      <c r="G8804" s="10"/>
    </row>
    <row r="8805">
      <c r="A8805" s="6"/>
      <c r="B8805" s="6"/>
      <c r="C8805" s="14"/>
      <c r="G8805" s="10"/>
    </row>
    <row r="8806">
      <c r="A8806" s="6"/>
      <c r="B8806" s="6"/>
      <c r="C8806" s="14"/>
      <c r="G8806" s="10"/>
    </row>
    <row r="8807">
      <c r="A8807" s="6"/>
      <c r="B8807" s="6"/>
      <c r="C8807" s="14"/>
      <c r="G8807" s="10"/>
    </row>
    <row r="8808">
      <c r="A8808" s="6"/>
      <c r="B8808" s="6"/>
      <c r="C8808" s="14"/>
      <c r="G8808" s="10"/>
    </row>
    <row r="8809">
      <c r="A8809" s="6"/>
      <c r="B8809" s="6"/>
      <c r="C8809" s="14"/>
      <c r="G8809" s="10"/>
    </row>
    <row r="8810">
      <c r="A8810" s="6"/>
      <c r="B8810" s="6"/>
      <c r="C8810" s="14"/>
      <c r="G8810" s="10"/>
    </row>
    <row r="8811">
      <c r="A8811" s="6"/>
      <c r="B8811" s="6"/>
      <c r="C8811" s="14"/>
      <c r="G8811" s="10"/>
    </row>
    <row r="8812">
      <c r="A8812" s="6"/>
      <c r="B8812" s="6"/>
      <c r="C8812" s="14"/>
      <c r="G8812" s="10"/>
    </row>
    <row r="8813">
      <c r="A8813" s="6"/>
      <c r="B8813" s="6"/>
      <c r="C8813" s="14"/>
      <c r="G8813" s="10"/>
    </row>
    <row r="8814">
      <c r="A8814" s="6"/>
      <c r="B8814" s="6"/>
      <c r="C8814" s="14"/>
      <c r="G8814" s="10"/>
    </row>
    <row r="8815">
      <c r="A8815" s="6"/>
      <c r="B8815" s="6"/>
      <c r="C8815" s="14"/>
      <c r="G8815" s="10"/>
    </row>
    <row r="8816">
      <c r="A8816" s="6"/>
      <c r="B8816" s="6"/>
      <c r="C8816" s="14"/>
      <c r="G8816" s="10"/>
    </row>
    <row r="8817">
      <c r="A8817" s="6"/>
      <c r="B8817" s="6"/>
      <c r="C8817" s="14"/>
      <c r="G8817" s="10"/>
    </row>
    <row r="8818">
      <c r="A8818" s="6"/>
      <c r="B8818" s="6"/>
      <c r="C8818" s="14"/>
      <c r="G8818" s="10"/>
    </row>
    <row r="8819">
      <c r="A8819" s="6"/>
      <c r="B8819" s="6"/>
      <c r="C8819" s="14"/>
      <c r="G8819" s="10"/>
    </row>
    <row r="8820">
      <c r="A8820" s="6"/>
      <c r="B8820" s="6"/>
      <c r="C8820" s="14"/>
      <c r="G8820" s="10"/>
    </row>
    <row r="8821">
      <c r="A8821" s="6"/>
      <c r="B8821" s="6"/>
      <c r="C8821" s="14"/>
      <c r="G8821" s="10"/>
    </row>
    <row r="8822">
      <c r="A8822" s="6"/>
      <c r="B8822" s="6"/>
      <c r="C8822" s="14"/>
      <c r="G8822" s="10"/>
    </row>
    <row r="8823">
      <c r="A8823" s="6"/>
      <c r="B8823" s="6"/>
      <c r="C8823" s="14"/>
      <c r="G8823" s="10"/>
    </row>
    <row r="8824">
      <c r="A8824" s="6"/>
      <c r="B8824" s="6"/>
      <c r="C8824" s="14"/>
      <c r="G8824" s="10"/>
    </row>
    <row r="8825">
      <c r="A8825" s="6"/>
      <c r="B8825" s="6"/>
      <c r="C8825" s="14"/>
      <c r="G8825" s="10"/>
    </row>
    <row r="8826">
      <c r="A8826" s="6"/>
      <c r="B8826" s="6"/>
      <c r="C8826" s="14"/>
      <c r="G8826" s="10"/>
    </row>
    <row r="8827">
      <c r="A8827" s="6"/>
      <c r="B8827" s="6"/>
      <c r="C8827" s="14"/>
      <c r="G8827" s="10"/>
    </row>
    <row r="8828">
      <c r="A8828" s="6"/>
      <c r="B8828" s="6"/>
      <c r="C8828" s="14"/>
      <c r="G8828" s="10"/>
    </row>
    <row r="8829">
      <c r="A8829" s="6"/>
      <c r="B8829" s="6"/>
      <c r="C8829" s="14"/>
      <c r="G8829" s="10"/>
    </row>
    <row r="8830">
      <c r="A8830" s="6"/>
      <c r="B8830" s="6"/>
      <c r="C8830" s="14"/>
      <c r="G8830" s="10"/>
    </row>
    <row r="8831">
      <c r="A8831" s="6"/>
      <c r="B8831" s="6"/>
      <c r="C8831" s="14"/>
      <c r="G8831" s="10"/>
    </row>
    <row r="8832">
      <c r="A8832" s="6"/>
      <c r="B8832" s="6"/>
      <c r="C8832" s="14"/>
      <c r="G8832" s="10"/>
    </row>
    <row r="8833">
      <c r="A8833" s="6"/>
      <c r="B8833" s="6"/>
      <c r="C8833" s="14"/>
      <c r="G8833" s="10"/>
    </row>
    <row r="8834">
      <c r="A8834" s="6"/>
      <c r="B8834" s="6"/>
      <c r="C8834" s="14"/>
      <c r="G8834" s="10"/>
    </row>
    <row r="8835">
      <c r="A8835" s="6"/>
      <c r="B8835" s="6"/>
      <c r="C8835" s="14"/>
      <c r="G8835" s="10"/>
    </row>
    <row r="8836">
      <c r="A8836" s="6"/>
      <c r="B8836" s="6"/>
      <c r="C8836" s="14"/>
      <c r="G8836" s="10"/>
    </row>
    <row r="8837">
      <c r="A8837" s="6"/>
      <c r="B8837" s="6"/>
      <c r="C8837" s="14"/>
      <c r="G8837" s="10"/>
    </row>
    <row r="8838">
      <c r="A8838" s="6"/>
      <c r="B8838" s="6"/>
      <c r="C8838" s="14"/>
      <c r="G8838" s="10"/>
    </row>
    <row r="8839">
      <c r="A8839" s="6"/>
      <c r="B8839" s="6"/>
      <c r="C8839" s="14"/>
      <c r="G8839" s="10"/>
    </row>
    <row r="8840">
      <c r="A8840" s="6"/>
      <c r="B8840" s="6"/>
      <c r="C8840" s="14"/>
      <c r="G8840" s="10"/>
    </row>
    <row r="8841">
      <c r="A8841" s="6"/>
      <c r="B8841" s="6"/>
      <c r="C8841" s="14"/>
      <c r="G8841" s="10"/>
    </row>
    <row r="8842">
      <c r="A8842" s="6"/>
      <c r="B8842" s="6"/>
      <c r="C8842" s="14"/>
      <c r="G8842" s="10"/>
    </row>
    <row r="8843">
      <c r="A8843" s="6"/>
      <c r="B8843" s="6"/>
      <c r="C8843" s="14"/>
      <c r="G8843" s="10"/>
    </row>
    <row r="8844">
      <c r="A8844" s="6"/>
      <c r="B8844" s="6"/>
      <c r="C8844" s="14"/>
      <c r="G8844" s="10"/>
    </row>
    <row r="8845">
      <c r="A8845" s="6"/>
      <c r="B8845" s="6"/>
      <c r="C8845" s="14"/>
      <c r="G8845" s="10"/>
    </row>
    <row r="8846">
      <c r="A8846" s="6"/>
      <c r="B8846" s="6"/>
      <c r="C8846" s="14"/>
      <c r="G8846" s="10"/>
    </row>
    <row r="8847">
      <c r="A8847" s="6"/>
      <c r="B8847" s="6"/>
      <c r="C8847" s="14"/>
      <c r="G8847" s="10"/>
    </row>
    <row r="8848">
      <c r="A8848" s="6"/>
      <c r="B8848" s="6"/>
      <c r="C8848" s="14"/>
      <c r="G8848" s="10"/>
    </row>
    <row r="8849">
      <c r="A8849" s="6"/>
      <c r="B8849" s="6"/>
      <c r="C8849" s="14"/>
      <c r="G8849" s="10"/>
    </row>
    <row r="8850">
      <c r="A8850" s="6"/>
      <c r="B8850" s="6"/>
      <c r="C8850" s="14"/>
      <c r="G8850" s="10"/>
    </row>
    <row r="8851">
      <c r="A8851" s="6"/>
      <c r="B8851" s="6"/>
      <c r="C8851" s="14"/>
      <c r="G8851" s="10"/>
    </row>
    <row r="8852">
      <c r="A8852" s="6"/>
      <c r="B8852" s="6"/>
      <c r="C8852" s="14"/>
      <c r="G8852" s="10"/>
    </row>
    <row r="8853">
      <c r="A8853" s="6"/>
      <c r="B8853" s="6"/>
      <c r="C8853" s="14"/>
      <c r="G8853" s="10"/>
    </row>
    <row r="8854">
      <c r="A8854" s="6"/>
      <c r="B8854" s="6"/>
      <c r="C8854" s="14"/>
      <c r="G8854" s="10"/>
    </row>
    <row r="8855">
      <c r="A8855" s="6"/>
      <c r="B8855" s="6"/>
      <c r="C8855" s="14"/>
      <c r="G8855" s="10"/>
    </row>
    <row r="8856">
      <c r="A8856" s="6"/>
      <c r="B8856" s="6"/>
      <c r="C8856" s="14"/>
      <c r="G8856" s="10"/>
    </row>
    <row r="8857">
      <c r="A8857" s="6"/>
      <c r="B8857" s="6"/>
      <c r="C8857" s="14"/>
      <c r="G8857" s="10"/>
    </row>
    <row r="8858">
      <c r="A8858" s="6"/>
      <c r="B8858" s="6"/>
      <c r="C8858" s="14"/>
      <c r="G8858" s="10"/>
    </row>
    <row r="8859">
      <c r="A8859" s="6"/>
      <c r="B8859" s="6"/>
      <c r="C8859" s="14"/>
      <c r="G8859" s="10"/>
    </row>
    <row r="8860">
      <c r="A8860" s="6"/>
      <c r="B8860" s="6"/>
      <c r="C8860" s="14"/>
      <c r="G8860" s="10"/>
    </row>
    <row r="8861">
      <c r="A8861" s="6"/>
      <c r="B8861" s="6"/>
      <c r="C8861" s="14"/>
      <c r="G8861" s="10"/>
    </row>
    <row r="8862">
      <c r="A8862" s="6"/>
      <c r="B8862" s="6"/>
      <c r="C8862" s="14"/>
      <c r="G8862" s="10"/>
    </row>
    <row r="8863">
      <c r="A8863" s="6"/>
      <c r="B8863" s="6"/>
      <c r="C8863" s="14"/>
      <c r="G8863" s="10"/>
    </row>
    <row r="8864">
      <c r="A8864" s="6"/>
      <c r="B8864" s="6"/>
      <c r="C8864" s="14"/>
      <c r="G8864" s="10"/>
    </row>
    <row r="8865">
      <c r="A8865" s="6"/>
      <c r="B8865" s="6"/>
      <c r="C8865" s="14"/>
      <c r="G8865" s="10"/>
    </row>
    <row r="8866">
      <c r="A8866" s="6"/>
      <c r="B8866" s="6"/>
      <c r="C8866" s="14"/>
      <c r="G8866" s="10"/>
    </row>
    <row r="8867">
      <c r="A8867" s="6"/>
      <c r="B8867" s="6"/>
      <c r="C8867" s="14"/>
      <c r="G8867" s="10"/>
    </row>
    <row r="8868">
      <c r="A8868" s="6"/>
      <c r="B8868" s="6"/>
      <c r="C8868" s="14"/>
      <c r="G8868" s="10"/>
    </row>
    <row r="8869">
      <c r="A8869" s="6"/>
      <c r="B8869" s="6"/>
      <c r="C8869" s="14"/>
      <c r="G8869" s="10"/>
    </row>
    <row r="8870">
      <c r="A8870" s="6"/>
      <c r="B8870" s="6"/>
      <c r="C8870" s="14"/>
      <c r="G8870" s="10"/>
    </row>
    <row r="8871">
      <c r="A8871" s="6"/>
      <c r="B8871" s="6"/>
      <c r="C8871" s="14"/>
      <c r="G8871" s="10"/>
    </row>
    <row r="8872">
      <c r="A8872" s="6"/>
      <c r="B8872" s="6"/>
      <c r="C8872" s="14"/>
      <c r="G8872" s="10"/>
    </row>
    <row r="8873">
      <c r="A8873" s="6"/>
      <c r="B8873" s="6"/>
      <c r="C8873" s="14"/>
      <c r="G8873" s="10"/>
    </row>
    <row r="8874">
      <c r="A8874" s="6"/>
      <c r="B8874" s="6"/>
      <c r="C8874" s="14"/>
      <c r="G8874" s="10"/>
    </row>
    <row r="8875">
      <c r="A8875" s="6"/>
      <c r="B8875" s="6"/>
      <c r="C8875" s="14"/>
      <c r="G8875" s="10"/>
    </row>
    <row r="8876">
      <c r="A8876" s="6"/>
      <c r="B8876" s="6"/>
      <c r="C8876" s="14"/>
      <c r="G8876" s="10"/>
    </row>
    <row r="8877">
      <c r="A8877" s="6"/>
      <c r="B8877" s="6"/>
      <c r="C8877" s="14"/>
      <c r="G8877" s="10"/>
    </row>
    <row r="8878">
      <c r="A8878" s="6"/>
      <c r="B8878" s="6"/>
      <c r="C8878" s="14"/>
      <c r="G8878" s="10"/>
    </row>
    <row r="8879">
      <c r="A8879" s="6"/>
      <c r="B8879" s="6"/>
      <c r="C8879" s="14"/>
      <c r="G8879" s="10"/>
    </row>
    <row r="8880">
      <c r="A8880" s="6"/>
      <c r="B8880" s="6"/>
      <c r="C8880" s="14"/>
      <c r="G8880" s="10"/>
    </row>
    <row r="8881">
      <c r="A8881" s="6"/>
      <c r="B8881" s="6"/>
      <c r="C8881" s="14"/>
      <c r="G8881" s="10"/>
    </row>
    <row r="8882">
      <c r="A8882" s="6"/>
      <c r="B8882" s="6"/>
      <c r="C8882" s="14"/>
      <c r="G8882" s="10"/>
    </row>
    <row r="8883">
      <c r="A8883" s="6"/>
      <c r="B8883" s="6"/>
      <c r="C8883" s="14"/>
      <c r="G8883" s="10"/>
    </row>
    <row r="8884">
      <c r="A8884" s="6"/>
      <c r="B8884" s="6"/>
      <c r="C8884" s="14"/>
      <c r="G8884" s="10"/>
    </row>
    <row r="8885">
      <c r="A8885" s="6"/>
      <c r="B8885" s="6"/>
      <c r="C8885" s="14"/>
      <c r="G8885" s="10"/>
    </row>
    <row r="8886">
      <c r="A8886" s="6"/>
      <c r="B8886" s="6"/>
      <c r="C8886" s="14"/>
      <c r="G8886" s="10"/>
    </row>
    <row r="8887">
      <c r="A8887" s="6"/>
      <c r="B8887" s="6"/>
      <c r="C8887" s="14"/>
      <c r="G8887" s="10"/>
    </row>
    <row r="8888">
      <c r="A8888" s="6"/>
      <c r="B8888" s="6"/>
      <c r="C8888" s="14"/>
      <c r="G8888" s="10"/>
    </row>
    <row r="8889">
      <c r="A8889" s="6"/>
      <c r="B8889" s="6"/>
      <c r="C8889" s="14"/>
      <c r="G8889" s="10"/>
    </row>
    <row r="8890">
      <c r="A8890" s="6"/>
      <c r="B8890" s="6"/>
      <c r="C8890" s="14"/>
      <c r="G8890" s="10"/>
    </row>
    <row r="8891">
      <c r="A8891" s="6"/>
      <c r="B8891" s="6"/>
      <c r="C8891" s="14"/>
      <c r="G8891" s="10"/>
    </row>
    <row r="8892">
      <c r="A8892" s="6"/>
      <c r="B8892" s="6"/>
      <c r="C8892" s="14"/>
      <c r="G8892" s="10"/>
    </row>
    <row r="8893">
      <c r="A8893" s="6"/>
      <c r="B8893" s="6"/>
      <c r="C8893" s="14"/>
      <c r="G8893" s="10"/>
    </row>
    <row r="8894">
      <c r="A8894" s="6"/>
      <c r="B8894" s="6"/>
      <c r="C8894" s="14"/>
      <c r="G8894" s="10"/>
    </row>
    <row r="8895">
      <c r="A8895" s="6"/>
      <c r="B8895" s="6"/>
      <c r="C8895" s="14"/>
      <c r="G8895" s="10"/>
    </row>
    <row r="8896">
      <c r="A8896" s="6"/>
      <c r="B8896" s="6"/>
      <c r="C8896" s="14"/>
      <c r="G8896" s="10"/>
    </row>
    <row r="8897">
      <c r="A8897" s="6"/>
      <c r="B8897" s="6"/>
      <c r="C8897" s="14"/>
      <c r="G8897" s="10"/>
    </row>
    <row r="8898">
      <c r="A8898" s="6"/>
      <c r="B8898" s="6"/>
      <c r="C8898" s="14"/>
      <c r="G8898" s="10"/>
    </row>
    <row r="8899">
      <c r="A8899" s="6"/>
      <c r="B8899" s="6"/>
      <c r="C8899" s="14"/>
      <c r="G8899" s="10"/>
    </row>
    <row r="8900">
      <c r="A8900" s="6"/>
      <c r="B8900" s="6"/>
      <c r="C8900" s="14"/>
      <c r="G8900" s="10"/>
    </row>
    <row r="8901">
      <c r="A8901" s="6"/>
      <c r="B8901" s="6"/>
      <c r="C8901" s="14"/>
      <c r="G8901" s="10"/>
    </row>
    <row r="8902">
      <c r="A8902" s="6"/>
      <c r="B8902" s="6"/>
      <c r="C8902" s="14"/>
      <c r="G8902" s="10"/>
    </row>
    <row r="8903">
      <c r="A8903" s="6"/>
      <c r="B8903" s="6"/>
      <c r="C8903" s="14"/>
      <c r="G8903" s="10"/>
    </row>
    <row r="8904">
      <c r="A8904" s="6"/>
      <c r="B8904" s="6"/>
      <c r="C8904" s="14"/>
      <c r="G8904" s="10"/>
    </row>
    <row r="8905">
      <c r="A8905" s="6"/>
      <c r="B8905" s="6"/>
      <c r="C8905" s="14"/>
      <c r="G8905" s="10"/>
    </row>
    <row r="8906">
      <c r="A8906" s="6"/>
      <c r="B8906" s="6"/>
      <c r="C8906" s="14"/>
      <c r="G8906" s="10"/>
    </row>
    <row r="8907">
      <c r="A8907" s="6"/>
      <c r="B8907" s="6"/>
      <c r="C8907" s="14"/>
      <c r="G8907" s="10"/>
    </row>
    <row r="8908">
      <c r="A8908" s="6"/>
      <c r="B8908" s="6"/>
      <c r="C8908" s="14"/>
      <c r="G8908" s="10"/>
    </row>
    <row r="8909">
      <c r="A8909" s="6"/>
      <c r="B8909" s="6"/>
      <c r="C8909" s="14"/>
      <c r="G8909" s="10"/>
    </row>
    <row r="8910">
      <c r="A8910" s="6"/>
      <c r="B8910" s="6"/>
      <c r="C8910" s="14"/>
      <c r="G8910" s="10"/>
    </row>
    <row r="8911">
      <c r="A8911" s="6"/>
      <c r="B8911" s="6"/>
      <c r="C8911" s="14"/>
      <c r="G8911" s="10"/>
    </row>
    <row r="8912">
      <c r="A8912" s="6"/>
      <c r="B8912" s="6"/>
      <c r="C8912" s="14"/>
      <c r="G8912" s="10"/>
    </row>
    <row r="8913">
      <c r="A8913" s="6"/>
      <c r="B8913" s="6"/>
      <c r="C8913" s="14"/>
      <c r="G8913" s="10"/>
    </row>
    <row r="8914">
      <c r="A8914" s="6"/>
      <c r="B8914" s="6"/>
      <c r="C8914" s="14"/>
      <c r="G8914" s="10"/>
    </row>
    <row r="8915">
      <c r="A8915" s="6"/>
      <c r="B8915" s="6"/>
      <c r="C8915" s="14"/>
      <c r="G8915" s="10"/>
    </row>
    <row r="8916">
      <c r="A8916" s="6"/>
      <c r="B8916" s="6"/>
      <c r="C8916" s="14"/>
      <c r="G8916" s="10"/>
    </row>
    <row r="8917">
      <c r="A8917" s="6"/>
      <c r="B8917" s="6"/>
      <c r="C8917" s="14"/>
      <c r="G8917" s="10"/>
    </row>
    <row r="8918">
      <c r="A8918" s="6"/>
      <c r="B8918" s="6"/>
      <c r="C8918" s="14"/>
      <c r="G8918" s="10"/>
    </row>
    <row r="8919">
      <c r="A8919" s="6"/>
      <c r="B8919" s="6"/>
      <c r="C8919" s="14"/>
      <c r="G8919" s="10"/>
    </row>
    <row r="8920">
      <c r="A8920" s="6"/>
      <c r="B8920" s="6"/>
      <c r="C8920" s="14"/>
      <c r="G8920" s="10"/>
    </row>
    <row r="8921">
      <c r="A8921" s="6"/>
      <c r="B8921" s="6"/>
      <c r="C8921" s="14"/>
      <c r="G8921" s="10"/>
    </row>
    <row r="8922">
      <c r="A8922" s="6"/>
      <c r="B8922" s="6"/>
      <c r="C8922" s="14"/>
      <c r="G8922" s="10"/>
    </row>
    <row r="8923">
      <c r="A8923" s="6"/>
      <c r="B8923" s="6"/>
      <c r="C8923" s="14"/>
      <c r="G8923" s="10"/>
    </row>
    <row r="8924">
      <c r="A8924" s="6"/>
      <c r="B8924" s="6"/>
      <c r="C8924" s="14"/>
      <c r="G8924" s="10"/>
    </row>
    <row r="8925">
      <c r="A8925" s="6"/>
      <c r="B8925" s="6"/>
      <c r="C8925" s="14"/>
      <c r="G8925" s="10"/>
    </row>
    <row r="8926">
      <c r="A8926" s="6"/>
      <c r="B8926" s="6"/>
      <c r="C8926" s="14"/>
      <c r="G8926" s="10"/>
    </row>
    <row r="8927">
      <c r="A8927" s="6"/>
      <c r="B8927" s="6"/>
      <c r="C8927" s="14"/>
      <c r="G8927" s="10"/>
    </row>
    <row r="8928">
      <c r="A8928" s="6"/>
      <c r="B8928" s="6"/>
      <c r="C8928" s="14"/>
      <c r="G8928" s="10"/>
    </row>
    <row r="8929">
      <c r="A8929" s="6"/>
      <c r="B8929" s="6"/>
      <c r="C8929" s="14"/>
      <c r="G8929" s="10"/>
    </row>
    <row r="8930">
      <c r="A8930" s="6"/>
      <c r="B8930" s="6"/>
      <c r="C8930" s="14"/>
      <c r="G8930" s="10"/>
    </row>
    <row r="8931">
      <c r="A8931" s="6"/>
      <c r="B8931" s="6"/>
      <c r="C8931" s="14"/>
      <c r="G8931" s="10"/>
    </row>
    <row r="8932">
      <c r="A8932" s="6"/>
      <c r="B8932" s="6"/>
      <c r="C8932" s="14"/>
      <c r="G8932" s="10"/>
    </row>
    <row r="8933">
      <c r="A8933" s="6"/>
      <c r="B8933" s="6"/>
      <c r="C8933" s="14"/>
      <c r="G8933" s="10"/>
    </row>
    <row r="8934">
      <c r="A8934" s="6"/>
      <c r="B8934" s="6"/>
      <c r="C8934" s="14"/>
      <c r="G8934" s="10"/>
    </row>
    <row r="8935">
      <c r="A8935" s="6"/>
      <c r="B8935" s="6"/>
      <c r="C8935" s="14"/>
      <c r="G8935" s="10"/>
    </row>
    <row r="8936">
      <c r="A8936" s="6"/>
      <c r="B8936" s="6"/>
      <c r="C8936" s="14"/>
      <c r="G8936" s="10"/>
    </row>
    <row r="8937">
      <c r="A8937" s="6"/>
      <c r="B8937" s="6"/>
      <c r="C8937" s="14"/>
      <c r="G8937" s="10"/>
    </row>
    <row r="8938">
      <c r="A8938" s="6"/>
      <c r="B8938" s="6"/>
      <c r="C8938" s="14"/>
      <c r="G8938" s="10"/>
    </row>
    <row r="8939">
      <c r="A8939" s="6"/>
      <c r="B8939" s="6"/>
      <c r="C8939" s="14"/>
      <c r="G8939" s="10"/>
    </row>
    <row r="8940">
      <c r="A8940" s="6"/>
      <c r="B8940" s="6"/>
      <c r="C8940" s="14"/>
      <c r="G8940" s="10"/>
    </row>
    <row r="8941">
      <c r="A8941" s="6"/>
      <c r="B8941" s="6"/>
      <c r="C8941" s="14"/>
      <c r="G8941" s="10"/>
    </row>
    <row r="8942">
      <c r="A8942" s="6"/>
      <c r="B8942" s="6"/>
      <c r="C8942" s="14"/>
      <c r="G8942" s="10"/>
    </row>
    <row r="8943">
      <c r="A8943" s="6"/>
      <c r="B8943" s="6"/>
      <c r="C8943" s="14"/>
      <c r="G8943" s="10"/>
    </row>
    <row r="8944">
      <c r="A8944" s="6"/>
      <c r="B8944" s="6"/>
      <c r="C8944" s="14"/>
      <c r="G8944" s="10"/>
    </row>
    <row r="8945">
      <c r="A8945" s="6"/>
      <c r="B8945" s="6"/>
      <c r="C8945" s="14"/>
      <c r="G8945" s="10"/>
    </row>
    <row r="8946">
      <c r="A8946" s="6"/>
      <c r="B8946" s="6"/>
      <c r="C8946" s="14"/>
      <c r="G8946" s="10"/>
    </row>
    <row r="8947">
      <c r="A8947" s="6"/>
      <c r="B8947" s="6"/>
      <c r="C8947" s="14"/>
      <c r="G8947" s="10"/>
    </row>
    <row r="8948">
      <c r="A8948" s="6"/>
      <c r="B8948" s="6"/>
      <c r="C8948" s="14"/>
      <c r="G8948" s="10"/>
    </row>
    <row r="8949">
      <c r="A8949" s="6"/>
      <c r="B8949" s="6"/>
      <c r="C8949" s="14"/>
      <c r="G8949" s="10"/>
    </row>
    <row r="8950">
      <c r="A8950" s="6"/>
      <c r="B8950" s="6"/>
      <c r="C8950" s="14"/>
      <c r="G8950" s="10"/>
    </row>
    <row r="8951">
      <c r="A8951" s="6"/>
      <c r="B8951" s="6"/>
      <c r="C8951" s="14"/>
      <c r="G8951" s="10"/>
    </row>
    <row r="8952">
      <c r="A8952" s="6"/>
      <c r="B8952" s="6"/>
      <c r="C8952" s="14"/>
      <c r="G8952" s="10"/>
    </row>
    <row r="8953">
      <c r="A8953" s="6"/>
      <c r="B8953" s="6"/>
      <c r="C8953" s="14"/>
      <c r="G8953" s="10"/>
    </row>
    <row r="8954">
      <c r="A8954" s="6"/>
      <c r="B8954" s="6"/>
      <c r="C8954" s="14"/>
      <c r="G8954" s="10"/>
    </row>
    <row r="8955">
      <c r="A8955" s="6"/>
      <c r="B8955" s="6"/>
      <c r="C8955" s="14"/>
      <c r="G8955" s="10"/>
    </row>
    <row r="8956">
      <c r="A8956" s="6"/>
      <c r="B8956" s="6"/>
      <c r="C8956" s="14"/>
      <c r="G8956" s="10"/>
    </row>
    <row r="8957">
      <c r="A8957" s="6"/>
      <c r="B8957" s="6"/>
      <c r="C8957" s="14"/>
      <c r="G8957" s="10"/>
    </row>
    <row r="8958">
      <c r="A8958" s="6"/>
      <c r="B8958" s="6"/>
      <c r="C8958" s="14"/>
      <c r="G8958" s="10"/>
    </row>
    <row r="8959">
      <c r="A8959" s="6"/>
      <c r="B8959" s="6"/>
      <c r="C8959" s="14"/>
      <c r="G8959" s="10"/>
    </row>
    <row r="8960">
      <c r="A8960" s="6"/>
      <c r="B8960" s="6"/>
      <c r="C8960" s="14"/>
      <c r="G8960" s="10"/>
    </row>
    <row r="8961">
      <c r="A8961" s="6"/>
      <c r="B8961" s="6"/>
      <c r="C8961" s="14"/>
      <c r="G8961" s="10"/>
    </row>
    <row r="8962">
      <c r="A8962" s="6"/>
      <c r="B8962" s="6"/>
      <c r="C8962" s="14"/>
      <c r="G8962" s="10"/>
    </row>
    <row r="8963">
      <c r="A8963" s="6"/>
      <c r="B8963" s="6"/>
      <c r="C8963" s="14"/>
      <c r="G8963" s="10"/>
    </row>
    <row r="8964">
      <c r="A8964" s="6"/>
      <c r="B8964" s="6"/>
      <c r="C8964" s="14"/>
      <c r="G8964" s="10"/>
    </row>
    <row r="8965">
      <c r="A8965" s="6"/>
      <c r="B8965" s="6"/>
      <c r="C8965" s="14"/>
      <c r="G8965" s="10"/>
    </row>
    <row r="8966">
      <c r="A8966" s="6"/>
      <c r="B8966" s="6"/>
      <c r="C8966" s="14"/>
      <c r="G8966" s="10"/>
    </row>
    <row r="8967">
      <c r="A8967" s="6"/>
      <c r="B8967" s="6"/>
      <c r="C8967" s="14"/>
      <c r="G8967" s="10"/>
    </row>
    <row r="8968">
      <c r="A8968" s="6"/>
      <c r="B8968" s="6"/>
      <c r="C8968" s="14"/>
      <c r="G8968" s="10"/>
    </row>
    <row r="8969">
      <c r="A8969" s="6"/>
      <c r="B8969" s="6"/>
      <c r="C8969" s="14"/>
      <c r="G8969" s="10"/>
    </row>
    <row r="8970">
      <c r="A8970" s="6"/>
      <c r="B8970" s="6"/>
      <c r="C8970" s="14"/>
      <c r="G8970" s="10"/>
    </row>
    <row r="8971">
      <c r="A8971" s="6"/>
      <c r="B8971" s="6"/>
      <c r="C8971" s="14"/>
      <c r="G8971" s="10"/>
    </row>
    <row r="8972">
      <c r="A8972" s="6"/>
      <c r="B8972" s="6"/>
      <c r="C8972" s="14"/>
      <c r="G8972" s="10"/>
    </row>
    <row r="8973">
      <c r="A8973" s="6"/>
      <c r="B8973" s="6"/>
      <c r="C8973" s="14"/>
      <c r="G8973" s="10"/>
    </row>
    <row r="8974">
      <c r="A8974" s="6"/>
      <c r="B8974" s="6"/>
      <c r="C8974" s="14"/>
      <c r="G8974" s="10"/>
    </row>
    <row r="8975">
      <c r="A8975" s="6"/>
      <c r="B8975" s="6"/>
      <c r="C8975" s="14"/>
      <c r="G8975" s="10"/>
    </row>
    <row r="8976">
      <c r="A8976" s="6"/>
      <c r="B8976" s="6"/>
      <c r="C8976" s="14"/>
      <c r="G8976" s="10"/>
    </row>
    <row r="8977">
      <c r="A8977" s="6"/>
      <c r="B8977" s="6"/>
      <c r="C8977" s="14"/>
      <c r="G8977" s="10"/>
    </row>
    <row r="8978">
      <c r="A8978" s="6"/>
      <c r="B8978" s="6"/>
      <c r="C8978" s="14"/>
      <c r="G8978" s="10"/>
    </row>
    <row r="8979">
      <c r="A8979" s="6"/>
      <c r="B8979" s="6"/>
      <c r="C8979" s="14"/>
      <c r="G8979" s="10"/>
    </row>
    <row r="8980">
      <c r="A8980" s="6"/>
      <c r="B8980" s="6"/>
      <c r="C8980" s="14"/>
      <c r="G8980" s="10"/>
    </row>
    <row r="8981">
      <c r="A8981" s="6"/>
      <c r="B8981" s="6"/>
      <c r="C8981" s="14"/>
      <c r="G8981" s="10"/>
    </row>
    <row r="8982">
      <c r="A8982" s="6"/>
      <c r="B8982" s="6"/>
      <c r="C8982" s="14"/>
      <c r="G8982" s="10"/>
    </row>
    <row r="8983">
      <c r="A8983" s="6"/>
      <c r="B8983" s="6"/>
      <c r="C8983" s="14"/>
      <c r="G8983" s="10"/>
    </row>
    <row r="8984">
      <c r="A8984" s="6"/>
      <c r="B8984" s="6"/>
      <c r="C8984" s="14"/>
      <c r="G8984" s="10"/>
    </row>
    <row r="8985">
      <c r="A8985" s="6"/>
      <c r="B8985" s="6"/>
      <c r="C8985" s="14"/>
      <c r="G8985" s="10"/>
    </row>
    <row r="8986">
      <c r="A8986" s="6"/>
      <c r="B8986" s="6"/>
      <c r="C8986" s="14"/>
      <c r="G8986" s="10"/>
    </row>
    <row r="8987">
      <c r="A8987" s="6"/>
      <c r="B8987" s="6"/>
      <c r="C8987" s="14"/>
      <c r="G8987" s="10"/>
    </row>
    <row r="8988">
      <c r="A8988" s="6"/>
      <c r="B8988" s="6"/>
      <c r="C8988" s="14"/>
      <c r="G8988" s="10"/>
    </row>
    <row r="8989">
      <c r="A8989" s="6"/>
      <c r="B8989" s="6"/>
      <c r="C8989" s="14"/>
      <c r="G8989" s="10"/>
    </row>
    <row r="8990">
      <c r="A8990" s="6"/>
      <c r="B8990" s="6"/>
      <c r="C8990" s="14"/>
      <c r="G8990" s="10"/>
    </row>
    <row r="8991">
      <c r="A8991" s="6"/>
      <c r="B8991" s="6"/>
      <c r="C8991" s="14"/>
      <c r="G8991" s="10"/>
    </row>
    <row r="8992">
      <c r="A8992" s="6"/>
      <c r="B8992" s="6"/>
      <c r="C8992" s="14"/>
      <c r="G8992" s="10"/>
    </row>
    <row r="8993">
      <c r="A8993" s="6"/>
      <c r="B8993" s="6"/>
      <c r="C8993" s="14"/>
      <c r="G8993" s="10"/>
    </row>
    <row r="8994">
      <c r="A8994" s="6"/>
      <c r="B8994" s="6"/>
      <c r="C8994" s="14"/>
      <c r="G8994" s="10"/>
    </row>
    <row r="8995">
      <c r="A8995" s="6"/>
      <c r="B8995" s="6"/>
      <c r="C8995" s="14"/>
      <c r="G8995" s="10"/>
    </row>
    <row r="8996">
      <c r="A8996" s="6"/>
      <c r="B8996" s="6"/>
      <c r="C8996" s="14"/>
      <c r="G8996" s="10"/>
    </row>
    <row r="8997">
      <c r="A8997" s="6"/>
      <c r="B8997" s="6"/>
      <c r="C8997" s="14"/>
      <c r="G8997" s="10"/>
    </row>
    <row r="8998">
      <c r="A8998" s="6"/>
      <c r="B8998" s="6"/>
      <c r="C8998" s="14"/>
      <c r="G8998" s="10"/>
    </row>
    <row r="8999">
      <c r="A8999" s="6"/>
      <c r="B8999" s="6"/>
      <c r="C8999" s="14"/>
      <c r="G8999" s="10"/>
    </row>
    <row r="9000">
      <c r="A9000" s="6"/>
      <c r="B9000" s="6"/>
      <c r="C9000" s="14"/>
      <c r="G9000" s="10"/>
    </row>
    <row r="9001">
      <c r="A9001" s="6"/>
      <c r="B9001" s="6"/>
      <c r="C9001" s="14"/>
      <c r="G9001" s="10"/>
    </row>
    <row r="9002">
      <c r="A9002" s="6"/>
      <c r="B9002" s="6"/>
      <c r="C9002" s="14"/>
      <c r="G9002" s="10"/>
    </row>
    <row r="9003">
      <c r="A9003" s="6"/>
      <c r="B9003" s="6"/>
      <c r="C9003" s="14"/>
      <c r="G9003" s="10"/>
    </row>
    <row r="9004">
      <c r="A9004" s="6"/>
      <c r="B9004" s="6"/>
      <c r="C9004" s="14"/>
      <c r="G9004" s="10"/>
    </row>
    <row r="9005">
      <c r="A9005" s="6"/>
      <c r="B9005" s="6"/>
      <c r="C9005" s="14"/>
      <c r="G9005" s="10"/>
    </row>
    <row r="9006">
      <c r="A9006" s="6"/>
      <c r="B9006" s="6"/>
      <c r="C9006" s="14"/>
      <c r="G9006" s="10"/>
    </row>
    <row r="9007">
      <c r="A9007" s="6"/>
      <c r="B9007" s="6"/>
      <c r="C9007" s="14"/>
      <c r="G9007" s="10"/>
    </row>
    <row r="9008">
      <c r="A9008" s="6"/>
      <c r="B9008" s="6"/>
      <c r="C9008" s="14"/>
      <c r="G9008" s="10"/>
    </row>
    <row r="9009">
      <c r="A9009" s="6"/>
      <c r="B9009" s="6"/>
      <c r="C9009" s="14"/>
      <c r="G9009" s="10"/>
    </row>
    <row r="9010">
      <c r="A9010" s="6"/>
      <c r="B9010" s="6"/>
      <c r="C9010" s="14"/>
      <c r="G9010" s="10"/>
    </row>
    <row r="9011">
      <c r="A9011" s="6"/>
      <c r="B9011" s="6"/>
      <c r="C9011" s="14"/>
      <c r="G9011" s="10"/>
    </row>
    <row r="9012">
      <c r="A9012" s="6"/>
      <c r="B9012" s="6"/>
      <c r="C9012" s="14"/>
      <c r="G9012" s="10"/>
    </row>
    <row r="9013">
      <c r="A9013" s="6"/>
      <c r="B9013" s="6"/>
      <c r="C9013" s="14"/>
      <c r="G9013" s="10"/>
    </row>
    <row r="9014">
      <c r="A9014" s="6"/>
      <c r="B9014" s="6"/>
      <c r="C9014" s="14"/>
      <c r="G9014" s="10"/>
    </row>
    <row r="9015">
      <c r="A9015" s="6"/>
      <c r="B9015" s="6"/>
      <c r="C9015" s="14"/>
      <c r="G9015" s="10"/>
    </row>
    <row r="9016">
      <c r="A9016" s="6"/>
      <c r="B9016" s="6"/>
      <c r="C9016" s="14"/>
      <c r="G9016" s="10"/>
    </row>
    <row r="9017">
      <c r="A9017" s="6"/>
      <c r="B9017" s="6"/>
      <c r="C9017" s="14"/>
      <c r="G9017" s="10"/>
    </row>
    <row r="9018">
      <c r="A9018" s="6"/>
      <c r="B9018" s="6"/>
      <c r="C9018" s="14"/>
      <c r="G9018" s="10"/>
    </row>
    <row r="9019">
      <c r="A9019" s="6"/>
      <c r="B9019" s="6"/>
      <c r="C9019" s="14"/>
      <c r="G9019" s="10"/>
    </row>
    <row r="9020">
      <c r="A9020" s="6"/>
      <c r="B9020" s="6"/>
      <c r="C9020" s="14"/>
      <c r="G9020" s="10"/>
    </row>
    <row r="9021">
      <c r="A9021" s="6"/>
      <c r="B9021" s="6"/>
      <c r="C9021" s="14"/>
      <c r="G9021" s="10"/>
    </row>
    <row r="9022">
      <c r="A9022" s="6"/>
      <c r="B9022" s="6"/>
      <c r="C9022" s="14"/>
      <c r="G9022" s="10"/>
    </row>
    <row r="9023">
      <c r="A9023" s="6"/>
      <c r="B9023" s="6"/>
      <c r="C9023" s="14"/>
      <c r="G9023" s="10"/>
    </row>
    <row r="9024">
      <c r="A9024" s="6"/>
      <c r="B9024" s="6"/>
      <c r="C9024" s="14"/>
      <c r="G9024" s="10"/>
    </row>
    <row r="9025">
      <c r="A9025" s="6"/>
      <c r="B9025" s="6"/>
      <c r="C9025" s="14"/>
      <c r="G9025" s="10"/>
    </row>
    <row r="9026">
      <c r="A9026" s="6"/>
      <c r="B9026" s="6"/>
      <c r="C9026" s="14"/>
      <c r="G9026" s="10"/>
    </row>
    <row r="9027">
      <c r="A9027" s="6"/>
      <c r="B9027" s="6"/>
      <c r="C9027" s="14"/>
      <c r="G9027" s="10"/>
    </row>
    <row r="9028">
      <c r="A9028" s="6"/>
      <c r="B9028" s="6"/>
      <c r="C9028" s="14"/>
      <c r="G9028" s="10"/>
    </row>
    <row r="9029">
      <c r="A9029" s="6"/>
      <c r="B9029" s="6"/>
      <c r="C9029" s="14"/>
      <c r="G9029" s="10"/>
    </row>
    <row r="9030">
      <c r="A9030" s="6"/>
      <c r="B9030" s="6"/>
      <c r="C9030" s="14"/>
      <c r="G9030" s="10"/>
    </row>
    <row r="9031">
      <c r="A9031" s="6"/>
      <c r="B9031" s="6"/>
      <c r="C9031" s="14"/>
      <c r="G9031" s="10"/>
    </row>
    <row r="9032">
      <c r="A9032" s="6"/>
      <c r="B9032" s="6"/>
      <c r="C9032" s="14"/>
      <c r="G9032" s="10"/>
    </row>
    <row r="9033">
      <c r="A9033" s="6"/>
      <c r="B9033" s="6"/>
      <c r="C9033" s="14"/>
      <c r="G9033" s="10"/>
    </row>
    <row r="9034">
      <c r="A9034" s="6"/>
      <c r="B9034" s="6"/>
      <c r="C9034" s="14"/>
      <c r="G9034" s="10"/>
    </row>
    <row r="9035">
      <c r="A9035" s="6"/>
      <c r="B9035" s="6"/>
      <c r="C9035" s="14"/>
      <c r="G9035" s="10"/>
    </row>
    <row r="9036">
      <c r="A9036" s="6"/>
      <c r="B9036" s="6"/>
      <c r="C9036" s="14"/>
      <c r="G9036" s="10"/>
    </row>
    <row r="9037">
      <c r="A9037" s="6"/>
      <c r="B9037" s="6"/>
      <c r="C9037" s="14"/>
      <c r="G9037" s="10"/>
    </row>
    <row r="9038">
      <c r="A9038" s="6"/>
      <c r="B9038" s="6"/>
      <c r="C9038" s="14"/>
      <c r="G9038" s="10"/>
    </row>
    <row r="9039">
      <c r="A9039" s="6"/>
      <c r="B9039" s="6"/>
      <c r="C9039" s="14"/>
      <c r="G9039" s="10"/>
    </row>
    <row r="9040">
      <c r="A9040" s="6"/>
      <c r="B9040" s="6"/>
      <c r="C9040" s="14"/>
      <c r="G9040" s="10"/>
    </row>
    <row r="9041">
      <c r="A9041" s="6"/>
      <c r="B9041" s="6"/>
      <c r="C9041" s="14"/>
      <c r="G9041" s="10"/>
    </row>
    <row r="9042">
      <c r="A9042" s="6"/>
      <c r="B9042" s="6"/>
      <c r="C9042" s="14"/>
      <c r="G9042" s="10"/>
    </row>
    <row r="9043">
      <c r="A9043" s="6"/>
      <c r="B9043" s="6"/>
      <c r="C9043" s="14"/>
      <c r="G9043" s="10"/>
    </row>
    <row r="9044">
      <c r="A9044" s="6"/>
      <c r="B9044" s="6"/>
      <c r="C9044" s="14"/>
      <c r="G9044" s="10"/>
    </row>
    <row r="9045">
      <c r="A9045" s="6"/>
      <c r="B9045" s="6"/>
      <c r="C9045" s="14"/>
      <c r="G9045" s="10"/>
    </row>
    <row r="9046">
      <c r="A9046" s="6"/>
      <c r="B9046" s="6"/>
      <c r="C9046" s="14"/>
      <c r="G9046" s="10"/>
    </row>
    <row r="9047">
      <c r="A9047" s="6"/>
      <c r="B9047" s="6"/>
      <c r="C9047" s="14"/>
      <c r="G9047" s="10"/>
    </row>
    <row r="9048">
      <c r="A9048" s="6"/>
      <c r="B9048" s="6"/>
      <c r="C9048" s="14"/>
      <c r="G9048" s="10"/>
    </row>
    <row r="9049">
      <c r="A9049" s="6"/>
      <c r="B9049" s="6"/>
      <c r="C9049" s="14"/>
      <c r="G9049" s="10"/>
    </row>
    <row r="9050">
      <c r="A9050" s="6"/>
      <c r="B9050" s="6"/>
      <c r="C9050" s="14"/>
      <c r="G9050" s="10"/>
    </row>
    <row r="9051">
      <c r="A9051" s="6"/>
      <c r="B9051" s="6"/>
      <c r="C9051" s="14"/>
      <c r="G9051" s="10"/>
    </row>
    <row r="9052">
      <c r="A9052" s="6"/>
      <c r="B9052" s="6"/>
      <c r="C9052" s="14"/>
      <c r="G9052" s="10"/>
    </row>
    <row r="9053">
      <c r="A9053" s="6"/>
      <c r="B9053" s="6"/>
      <c r="C9053" s="14"/>
      <c r="G9053" s="10"/>
    </row>
    <row r="9054">
      <c r="A9054" s="6"/>
      <c r="B9054" s="6"/>
      <c r="C9054" s="14"/>
      <c r="G9054" s="10"/>
    </row>
    <row r="9055">
      <c r="A9055" s="6"/>
      <c r="B9055" s="6"/>
      <c r="C9055" s="14"/>
      <c r="G9055" s="10"/>
    </row>
    <row r="9056">
      <c r="A9056" s="6"/>
      <c r="B9056" s="6"/>
      <c r="C9056" s="14"/>
      <c r="G9056" s="10"/>
    </row>
    <row r="9057">
      <c r="A9057" s="6"/>
      <c r="B9057" s="6"/>
      <c r="C9057" s="14"/>
      <c r="G9057" s="10"/>
    </row>
    <row r="9058">
      <c r="A9058" s="6"/>
      <c r="B9058" s="6"/>
      <c r="C9058" s="14"/>
      <c r="G9058" s="10"/>
    </row>
    <row r="9059">
      <c r="A9059" s="6"/>
      <c r="B9059" s="6"/>
      <c r="C9059" s="14"/>
      <c r="G9059" s="10"/>
    </row>
    <row r="9060">
      <c r="A9060" s="6"/>
      <c r="B9060" s="6"/>
      <c r="C9060" s="14"/>
      <c r="G9060" s="10"/>
    </row>
    <row r="9061">
      <c r="A9061" s="6"/>
      <c r="B9061" s="6"/>
      <c r="C9061" s="14"/>
      <c r="G9061" s="10"/>
    </row>
    <row r="9062">
      <c r="A9062" s="6"/>
      <c r="B9062" s="6"/>
      <c r="C9062" s="14"/>
      <c r="G9062" s="10"/>
    </row>
    <row r="9063">
      <c r="A9063" s="6"/>
      <c r="B9063" s="6"/>
      <c r="C9063" s="14"/>
      <c r="G9063" s="10"/>
    </row>
    <row r="9064">
      <c r="A9064" s="6"/>
      <c r="B9064" s="6"/>
      <c r="C9064" s="14"/>
      <c r="G9064" s="10"/>
    </row>
    <row r="9065">
      <c r="A9065" s="6"/>
      <c r="B9065" s="6"/>
      <c r="C9065" s="14"/>
      <c r="G9065" s="10"/>
    </row>
    <row r="9066">
      <c r="A9066" s="6"/>
      <c r="B9066" s="6"/>
      <c r="C9066" s="14"/>
      <c r="G9066" s="10"/>
    </row>
    <row r="9067">
      <c r="A9067" s="6"/>
      <c r="B9067" s="6"/>
      <c r="C9067" s="14"/>
      <c r="G9067" s="10"/>
    </row>
    <row r="9068">
      <c r="A9068" s="6"/>
      <c r="B9068" s="6"/>
      <c r="C9068" s="14"/>
      <c r="G9068" s="10"/>
    </row>
    <row r="9069">
      <c r="A9069" s="6"/>
      <c r="B9069" s="6"/>
      <c r="C9069" s="14"/>
      <c r="G9069" s="10"/>
    </row>
    <row r="9070">
      <c r="A9070" s="6"/>
      <c r="B9070" s="6"/>
      <c r="C9070" s="14"/>
      <c r="G9070" s="10"/>
    </row>
    <row r="9071">
      <c r="A9071" s="6"/>
      <c r="B9071" s="6"/>
      <c r="C9071" s="14"/>
      <c r="G9071" s="10"/>
    </row>
    <row r="9072">
      <c r="A9072" s="6"/>
      <c r="B9072" s="6"/>
      <c r="C9072" s="14"/>
      <c r="G9072" s="10"/>
    </row>
    <row r="9073">
      <c r="A9073" s="6"/>
      <c r="B9073" s="6"/>
      <c r="C9073" s="14"/>
      <c r="G9073" s="10"/>
    </row>
    <row r="9074">
      <c r="A9074" s="6"/>
      <c r="B9074" s="6"/>
      <c r="C9074" s="14"/>
      <c r="G9074" s="10"/>
    </row>
    <row r="9075">
      <c r="A9075" s="6"/>
      <c r="B9075" s="6"/>
      <c r="C9075" s="14"/>
      <c r="G9075" s="10"/>
    </row>
    <row r="9076">
      <c r="A9076" s="6"/>
      <c r="B9076" s="6"/>
      <c r="C9076" s="14"/>
      <c r="G9076" s="10"/>
    </row>
    <row r="9077">
      <c r="A9077" s="6"/>
      <c r="B9077" s="6"/>
      <c r="C9077" s="14"/>
      <c r="G9077" s="10"/>
    </row>
    <row r="9078">
      <c r="A9078" s="6"/>
      <c r="B9078" s="6"/>
      <c r="C9078" s="14"/>
      <c r="G9078" s="10"/>
    </row>
    <row r="9079">
      <c r="A9079" s="6"/>
      <c r="B9079" s="6"/>
      <c r="C9079" s="14"/>
      <c r="G9079" s="10"/>
    </row>
    <row r="9080">
      <c r="A9080" s="6"/>
      <c r="B9080" s="6"/>
      <c r="C9080" s="14"/>
      <c r="G9080" s="10"/>
    </row>
    <row r="9081">
      <c r="A9081" s="6"/>
      <c r="B9081" s="6"/>
      <c r="C9081" s="14"/>
      <c r="G9081" s="10"/>
    </row>
    <row r="9082">
      <c r="A9082" s="6"/>
      <c r="B9082" s="6"/>
      <c r="C9082" s="14"/>
      <c r="G9082" s="10"/>
    </row>
    <row r="9083">
      <c r="A9083" s="6"/>
      <c r="B9083" s="6"/>
      <c r="C9083" s="14"/>
      <c r="G9083" s="10"/>
    </row>
    <row r="9084">
      <c r="A9084" s="6"/>
      <c r="B9084" s="6"/>
      <c r="C9084" s="14"/>
      <c r="G9084" s="10"/>
    </row>
    <row r="9085">
      <c r="A9085" s="6"/>
      <c r="B9085" s="6"/>
      <c r="C9085" s="14"/>
      <c r="G9085" s="10"/>
    </row>
    <row r="9086">
      <c r="A9086" s="6"/>
      <c r="B9086" s="6"/>
      <c r="C9086" s="14"/>
      <c r="G9086" s="10"/>
    </row>
    <row r="9087">
      <c r="A9087" s="6"/>
      <c r="B9087" s="6"/>
      <c r="C9087" s="14"/>
      <c r="G9087" s="10"/>
    </row>
    <row r="9088">
      <c r="A9088" s="6"/>
      <c r="B9088" s="6"/>
      <c r="C9088" s="14"/>
      <c r="G9088" s="10"/>
    </row>
    <row r="9089">
      <c r="A9089" s="6"/>
      <c r="B9089" s="6"/>
      <c r="C9089" s="14"/>
      <c r="G9089" s="10"/>
    </row>
    <row r="9090">
      <c r="A9090" s="6"/>
      <c r="B9090" s="6"/>
      <c r="C9090" s="14"/>
      <c r="G9090" s="10"/>
    </row>
    <row r="9091">
      <c r="A9091" s="6"/>
      <c r="B9091" s="6"/>
      <c r="C9091" s="14"/>
      <c r="G9091" s="10"/>
    </row>
    <row r="9092">
      <c r="A9092" s="6"/>
      <c r="B9092" s="6"/>
      <c r="C9092" s="14"/>
      <c r="G9092" s="10"/>
    </row>
    <row r="9093">
      <c r="A9093" s="6"/>
      <c r="B9093" s="6"/>
      <c r="C9093" s="14"/>
      <c r="G9093" s="10"/>
    </row>
    <row r="9094">
      <c r="A9094" s="6"/>
      <c r="B9094" s="6"/>
      <c r="C9094" s="14"/>
      <c r="G9094" s="10"/>
    </row>
    <row r="9095">
      <c r="A9095" s="6"/>
      <c r="B9095" s="6"/>
      <c r="C9095" s="14"/>
      <c r="G9095" s="10"/>
    </row>
    <row r="9096">
      <c r="A9096" s="6"/>
      <c r="B9096" s="6"/>
      <c r="C9096" s="14"/>
      <c r="G9096" s="10"/>
    </row>
    <row r="9097">
      <c r="A9097" s="6"/>
      <c r="B9097" s="6"/>
      <c r="C9097" s="14"/>
      <c r="G9097" s="10"/>
    </row>
    <row r="9098">
      <c r="A9098" s="6"/>
      <c r="B9098" s="6"/>
      <c r="C9098" s="14"/>
      <c r="G9098" s="10"/>
    </row>
    <row r="9099">
      <c r="A9099" s="6"/>
      <c r="B9099" s="6"/>
      <c r="C9099" s="14"/>
      <c r="G9099" s="10"/>
    </row>
    <row r="9100">
      <c r="A9100" s="6"/>
      <c r="B9100" s="6"/>
      <c r="C9100" s="14"/>
      <c r="G9100" s="10"/>
    </row>
    <row r="9101">
      <c r="A9101" s="6"/>
      <c r="B9101" s="6"/>
      <c r="C9101" s="14"/>
      <c r="G9101" s="10"/>
    </row>
    <row r="9102">
      <c r="A9102" s="6"/>
      <c r="B9102" s="6"/>
      <c r="C9102" s="14"/>
      <c r="G9102" s="10"/>
    </row>
    <row r="9103">
      <c r="A9103" s="6"/>
      <c r="B9103" s="6"/>
      <c r="C9103" s="14"/>
      <c r="G9103" s="10"/>
    </row>
    <row r="9104">
      <c r="A9104" s="6"/>
      <c r="B9104" s="6"/>
      <c r="C9104" s="14"/>
      <c r="G9104" s="10"/>
    </row>
    <row r="9105">
      <c r="A9105" s="6"/>
      <c r="B9105" s="6"/>
      <c r="C9105" s="14"/>
      <c r="G9105" s="10"/>
    </row>
    <row r="9106">
      <c r="A9106" s="6"/>
      <c r="B9106" s="6"/>
      <c r="C9106" s="14"/>
      <c r="G9106" s="10"/>
    </row>
    <row r="9107">
      <c r="A9107" s="6"/>
      <c r="B9107" s="6"/>
      <c r="C9107" s="14"/>
      <c r="G9107" s="10"/>
    </row>
    <row r="9108">
      <c r="A9108" s="6"/>
      <c r="B9108" s="6"/>
      <c r="C9108" s="14"/>
      <c r="G9108" s="10"/>
    </row>
    <row r="9109">
      <c r="A9109" s="6"/>
      <c r="B9109" s="6"/>
      <c r="C9109" s="14"/>
      <c r="G9109" s="10"/>
    </row>
    <row r="9110">
      <c r="A9110" s="6"/>
      <c r="B9110" s="6"/>
      <c r="C9110" s="14"/>
      <c r="G9110" s="10"/>
    </row>
    <row r="9111">
      <c r="A9111" s="6"/>
      <c r="B9111" s="6"/>
      <c r="C9111" s="14"/>
      <c r="G9111" s="10"/>
    </row>
    <row r="9112">
      <c r="A9112" s="6"/>
      <c r="B9112" s="6"/>
      <c r="C9112" s="14"/>
      <c r="G9112" s="10"/>
    </row>
    <row r="9113">
      <c r="A9113" s="6"/>
      <c r="B9113" s="6"/>
      <c r="C9113" s="14"/>
      <c r="G9113" s="10"/>
    </row>
    <row r="9114">
      <c r="A9114" s="6"/>
      <c r="B9114" s="6"/>
      <c r="C9114" s="14"/>
      <c r="G9114" s="10"/>
    </row>
    <row r="9115">
      <c r="A9115" s="6"/>
      <c r="B9115" s="6"/>
      <c r="C9115" s="14"/>
      <c r="G9115" s="10"/>
    </row>
    <row r="9116">
      <c r="A9116" s="6"/>
      <c r="B9116" s="6"/>
      <c r="C9116" s="14"/>
      <c r="G9116" s="10"/>
    </row>
    <row r="9117">
      <c r="A9117" s="6"/>
      <c r="B9117" s="6"/>
      <c r="C9117" s="14"/>
      <c r="G9117" s="10"/>
    </row>
    <row r="9118">
      <c r="A9118" s="6"/>
      <c r="B9118" s="6"/>
      <c r="C9118" s="14"/>
      <c r="G9118" s="10"/>
    </row>
    <row r="9119">
      <c r="A9119" s="6"/>
      <c r="B9119" s="6"/>
      <c r="C9119" s="14"/>
      <c r="G9119" s="10"/>
    </row>
    <row r="9120">
      <c r="A9120" s="6"/>
      <c r="B9120" s="6"/>
      <c r="C9120" s="14"/>
      <c r="G9120" s="10"/>
    </row>
    <row r="9121">
      <c r="A9121" s="6"/>
      <c r="B9121" s="6"/>
      <c r="C9121" s="14"/>
      <c r="G9121" s="10"/>
    </row>
    <row r="9122">
      <c r="A9122" s="6"/>
      <c r="B9122" s="6"/>
      <c r="C9122" s="14"/>
      <c r="G9122" s="10"/>
    </row>
    <row r="9123">
      <c r="A9123" s="6"/>
      <c r="B9123" s="6"/>
      <c r="C9123" s="14"/>
      <c r="G9123" s="10"/>
    </row>
    <row r="9124">
      <c r="A9124" s="6"/>
      <c r="B9124" s="6"/>
      <c r="C9124" s="14"/>
      <c r="G9124" s="10"/>
    </row>
    <row r="9125">
      <c r="A9125" s="6"/>
      <c r="B9125" s="6"/>
      <c r="C9125" s="14"/>
      <c r="G9125" s="10"/>
    </row>
    <row r="9126">
      <c r="A9126" s="6"/>
      <c r="B9126" s="6"/>
      <c r="C9126" s="14"/>
      <c r="G9126" s="10"/>
    </row>
    <row r="9127">
      <c r="A9127" s="6"/>
      <c r="B9127" s="6"/>
      <c r="C9127" s="14"/>
      <c r="G9127" s="10"/>
    </row>
    <row r="9128">
      <c r="A9128" s="6"/>
      <c r="B9128" s="6"/>
      <c r="C9128" s="14"/>
      <c r="G9128" s="10"/>
    </row>
    <row r="9129">
      <c r="A9129" s="6"/>
      <c r="B9129" s="6"/>
      <c r="C9129" s="14"/>
      <c r="G9129" s="10"/>
    </row>
    <row r="9130">
      <c r="A9130" s="6"/>
      <c r="B9130" s="6"/>
      <c r="C9130" s="14"/>
      <c r="G9130" s="10"/>
    </row>
    <row r="9131">
      <c r="A9131" s="6"/>
      <c r="B9131" s="6"/>
      <c r="C9131" s="14"/>
      <c r="G9131" s="10"/>
    </row>
    <row r="9132">
      <c r="A9132" s="6"/>
      <c r="B9132" s="6"/>
      <c r="C9132" s="14"/>
      <c r="G9132" s="10"/>
    </row>
    <row r="9133">
      <c r="A9133" s="6"/>
      <c r="B9133" s="6"/>
      <c r="C9133" s="14"/>
      <c r="G9133" s="10"/>
    </row>
    <row r="9134">
      <c r="A9134" s="6"/>
      <c r="B9134" s="6"/>
      <c r="C9134" s="14"/>
      <c r="G9134" s="10"/>
    </row>
    <row r="9135">
      <c r="A9135" s="6"/>
      <c r="B9135" s="6"/>
      <c r="C9135" s="14"/>
      <c r="G9135" s="10"/>
    </row>
    <row r="9136">
      <c r="A9136" s="6"/>
      <c r="B9136" s="6"/>
      <c r="C9136" s="14"/>
      <c r="G9136" s="10"/>
    </row>
    <row r="9137">
      <c r="A9137" s="6"/>
      <c r="B9137" s="6"/>
      <c r="C9137" s="14"/>
      <c r="G9137" s="10"/>
    </row>
    <row r="9138">
      <c r="A9138" s="6"/>
      <c r="B9138" s="6"/>
      <c r="C9138" s="14"/>
      <c r="G9138" s="10"/>
    </row>
    <row r="9139">
      <c r="A9139" s="6"/>
      <c r="B9139" s="6"/>
      <c r="C9139" s="14"/>
      <c r="G9139" s="10"/>
    </row>
    <row r="9140">
      <c r="A9140" s="6"/>
      <c r="B9140" s="6"/>
      <c r="C9140" s="14"/>
      <c r="G9140" s="10"/>
    </row>
    <row r="9141">
      <c r="A9141" s="6"/>
      <c r="B9141" s="6"/>
      <c r="C9141" s="14"/>
      <c r="G9141" s="10"/>
    </row>
    <row r="9142">
      <c r="A9142" s="6"/>
      <c r="B9142" s="6"/>
      <c r="C9142" s="14"/>
      <c r="G9142" s="10"/>
    </row>
    <row r="9143">
      <c r="A9143" s="6"/>
      <c r="B9143" s="6"/>
      <c r="C9143" s="14"/>
      <c r="G9143" s="10"/>
    </row>
    <row r="9144">
      <c r="A9144" s="6"/>
      <c r="B9144" s="6"/>
      <c r="C9144" s="14"/>
      <c r="G9144" s="10"/>
    </row>
    <row r="9145">
      <c r="A9145" s="6"/>
      <c r="B9145" s="6"/>
      <c r="C9145" s="14"/>
      <c r="G9145" s="10"/>
    </row>
    <row r="9146">
      <c r="A9146" s="6"/>
      <c r="B9146" s="6"/>
      <c r="C9146" s="14"/>
      <c r="G9146" s="10"/>
    </row>
    <row r="9147">
      <c r="A9147" s="6"/>
      <c r="B9147" s="6"/>
      <c r="C9147" s="14"/>
      <c r="G9147" s="10"/>
    </row>
    <row r="9148">
      <c r="A9148" s="6"/>
      <c r="B9148" s="6"/>
      <c r="C9148" s="14"/>
      <c r="G9148" s="10"/>
    </row>
    <row r="9149">
      <c r="A9149" s="6"/>
      <c r="B9149" s="6"/>
      <c r="C9149" s="14"/>
      <c r="G9149" s="10"/>
    </row>
    <row r="9150">
      <c r="A9150" s="6"/>
      <c r="B9150" s="6"/>
      <c r="C9150" s="14"/>
      <c r="G9150" s="10"/>
    </row>
    <row r="9151">
      <c r="A9151" s="6"/>
      <c r="B9151" s="6"/>
      <c r="C9151" s="14"/>
      <c r="G9151" s="10"/>
    </row>
    <row r="9152">
      <c r="A9152" s="6"/>
      <c r="B9152" s="6"/>
      <c r="C9152" s="14"/>
      <c r="G9152" s="10"/>
    </row>
    <row r="9153">
      <c r="A9153" s="6"/>
      <c r="B9153" s="6"/>
      <c r="C9153" s="14"/>
      <c r="G9153" s="10"/>
    </row>
    <row r="9154">
      <c r="A9154" s="6"/>
      <c r="B9154" s="6"/>
      <c r="C9154" s="14"/>
      <c r="G9154" s="10"/>
    </row>
    <row r="9155">
      <c r="A9155" s="6"/>
      <c r="B9155" s="6"/>
      <c r="C9155" s="14"/>
      <c r="G9155" s="10"/>
    </row>
    <row r="9156">
      <c r="A9156" s="6"/>
      <c r="B9156" s="6"/>
      <c r="C9156" s="14"/>
      <c r="G9156" s="10"/>
    </row>
    <row r="9157">
      <c r="A9157" s="6"/>
      <c r="B9157" s="6"/>
      <c r="C9157" s="14"/>
      <c r="G9157" s="10"/>
    </row>
    <row r="9158">
      <c r="A9158" s="6"/>
      <c r="B9158" s="6"/>
      <c r="C9158" s="14"/>
      <c r="G9158" s="10"/>
    </row>
    <row r="9159">
      <c r="A9159" s="6"/>
      <c r="B9159" s="6"/>
      <c r="C9159" s="14"/>
      <c r="G9159" s="10"/>
    </row>
    <row r="9160">
      <c r="A9160" s="6"/>
      <c r="B9160" s="6"/>
      <c r="C9160" s="14"/>
      <c r="G9160" s="10"/>
    </row>
    <row r="9161">
      <c r="A9161" s="6"/>
      <c r="B9161" s="6"/>
      <c r="C9161" s="14"/>
      <c r="G9161" s="10"/>
    </row>
    <row r="9162">
      <c r="A9162" s="6"/>
      <c r="B9162" s="6"/>
      <c r="C9162" s="14"/>
      <c r="G9162" s="10"/>
    </row>
    <row r="9163">
      <c r="A9163" s="6"/>
      <c r="B9163" s="6"/>
      <c r="C9163" s="14"/>
      <c r="G9163" s="10"/>
    </row>
    <row r="9164">
      <c r="A9164" s="6"/>
      <c r="B9164" s="6"/>
      <c r="C9164" s="14"/>
      <c r="G9164" s="10"/>
    </row>
    <row r="9165">
      <c r="A9165" s="6"/>
      <c r="B9165" s="6"/>
      <c r="C9165" s="14"/>
      <c r="G9165" s="10"/>
    </row>
    <row r="9166">
      <c r="A9166" s="6"/>
      <c r="B9166" s="6"/>
      <c r="C9166" s="14"/>
      <c r="G9166" s="10"/>
    </row>
    <row r="9167">
      <c r="A9167" s="6"/>
      <c r="B9167" s="6"/>
      <c r="C9167" s="14"/>
      <c r="G9167" s="10"/>
    </row>
    <row r="9168">
      <c r="A9168" s="6"/>
      <c r="B9168" s="6"/>
      <c r="C9168" s="14"/>
      <c r="G9168" s="10"/>
    </row>
    <row r="9169">
      <c r="A9169" s="6"/>
      <c r="B9169" s="6"/>
      <c r="C9169" s="14"/>
      <c r="G9169" s="10"/>
    </row>
    <row r="9170">
      <c r="A9170" s="6"/>
      <c r="B9170" s="6"/>
      <c r="C9170" s="14"/>
      <c r="G9170" s="10"/>
    </row>
    <row r="9171">
      <c r="A9171" s="6"/>
      <c r="B9171" s="6"/>
      <c r="C9171" s="14"/>
      <c r="G9171" s="10"/>
    </row>
    <row r="9172">
      <c r="A9172" s="6"/>
      <c r="B9172" s="6"/>
      <c r="C9172" s="14"/>
      <c r="G9172" s="10"/>
    </row>
    <row r="9173">
      <c r="A9173" s="6"/>
      <c r="B9173" s="6"/>
      <c r="C9173" s="14"/>
      <c r="G9173" s="10"/>
    </row>
    <row r="9174">
      <c r="A9174" s="6"/>
      <c r="B9174" s="6"/>
      <c r="C9174" s="14"/>
      <c r="G9174" s="10"/>
    </row>
    <row r="9175">
      <c r="A9175" s="6"/>
      <c r="B9175" s="6"/>
      <c r="C9175" s="14"/>
      <c r="G9175" s="10"/>
    </row>
    <row r="9176">
      <c r="A9176" s="6"/>
      <c r="B9176" s="6"/>
      <c r="C9176" s="14"/>
      <c r="G9176" s="10"/>
    </row>
    <row r="9177">
      <c r="A9177" s="6"/>
      <c r="B9177" s="6"/>
      <c r="C9177" s="14"/>
      <c r="G9177" s="10"/>
    </row>
    <row r="9178">
      <c r="A9178" s="6"/>
      <c r="B9178" s="6"/>
      <c r="C9178" s="14"/>
      <c r="G9178" s="10"/>
    </row>
    <row r="9179">
      <c r="A9179" s="6"/>
      <c r="B9179" s="6"/>
      <c r="C9179" s="14"/>
      <c r="G9179" s="10"/>
    </row>
    <row r="9180">
      <c r="A9180" s="6"/>
      <c r="B9180" s="6"/>
      <c r="C9180" s="14"/>
      <c r="G9180" s="10"/>
    </row>
    <row r="9181">
      <c r="A9181" s="6"/>
      <c r="B9181" s="6"/>
      <c r="C9181" s="14"/>
      <c r="G9181" s="10"/>
    </row>
    <row r="9182">
      <c r="A9182" s="6"/>
      <c r="B9182" s="6"/>
      <c r="C9182" s="14"/>
      <c r="G9182" s="10"/>
    </row>
    <row r="9183">
      <c r="A9183" s="6"/>
      <c r="B9183" s="6"/>
      <c r="C9183" s="14"/>
      <c r="G9183" s="10"/>
    </row>
    <row r="9184">
      <c r="A9184" s="6"/>
      <c r="B9184" s="6"/>
      <c r="C9184" s="14"/>
      <c r="G9184" s="10"/>
    </row>
    <row r="9185">
      <c r="A9185" s="6"/>
      <c r="B9185" s="6"/>
      <c r="C9185" s="14"/>
      <c r="G9185" s="10"/>
    </row>
    <row r="9186">
      <c r="A9186" s="6"/>
      <c r="B9186" s="6"/>
      <c r="C9186" s="14"/>
      <c r="G9186" s="10"/>
    </row>
    <row r="9187">
      <c r="A9187" s="6"/>
      <c r="B9187" s="6"/>
      <c r="C9187" s="14"/>
      <c r="G9187" s="10"/>
    </row>
    <row r="9188">
      <c r="A9188" s="6"/>
      <c r="B9188" s="6"/>
      <c r="C9188" s="14"/>
      <c r="G9188" s="10"/>
    </row>
    <row r="9189">
      <c r="A9189" s="6"/>
      <c r="B9189" s="6"/>
      <c r="C9189" s="14"/>
      <c r="G9189" s="10"/>
    </row>
    <row r="9190">
      <c r="A9190" s="6"/>
      <c r="B9190" s="6"/>
      <c r="C9190" s="14"/>
      <c r="G9190" s="10"/>
    </row>
    <row r="9191">
      <c r="A9191" s="6"/>
      <c r="B9191" s="6"/>
      <c r="C9191" s="14"/>
      <c r="G9191" s="10"/>
    </row>
    <row r="9192">
      <c r="A9192" s="6"/>
      <c r="B9192" s="6"/>
      <c r="C9192" s="14"/>
      <c r="G9192" s="10"/>
    </row>
    <row r="9193">
      <c r="A9193" s="6"/>
      <c r="B9193" s="6"/>
      <c r="C9193" s="14"/>
      <c r="G9193" s="10"/>
    </row>
    <row r="9194">
      <c r="A9194" s="6"/>
      <c r="B9194" s="6"/>
      <c r="C9194" s="14"/>
      <c r="G9194" s="10"/>
    </row>
    <row r="9195">
      <c r="A9195" s="6"/>
      <c r="B9195" s="6"/>
      <c r="C9195" s="14"/>
      <c r="G9195" s="10"/>
    </row>
    <row r="9196">
      <c r="A9196" s="6"/>
      <c r="B9196" s="6"/>
      <c r="C9196" s="14"/>
      <c r="G9196" s="10"/>
    </row>
    <row r="9197">
      <c r="A9197" s="6"/>
      <c r="B9197" s="6"/>
      <c r="C9197" s="14"/>
      <c r="G9197" s="10"/>
    </row>
    <row r="9198">
      <c r="A9198" s="6"/>
      <c r="B9198" s="6"/>
      <c r="C9198" s="14"/>
      <c r="G9198" s="10"/>
    </row>
    <row r="9199">
      <c r="A9199" s="6"/>
      <c r="B9199" s="6"/>
      <c r="C9199" s="14"/>
      <c r="G9199" s="10"/>
    </row>
    <row r="9200">
      <c r="A9200" s="6"/>
      <c r="B9200" s="6"/>
      <c r="C9200" s="14"/>
      <c r="G9200" s="10"/>
    </row>
    <row r="9201">
      <c r="A9201" s="6"/>
      <c r="B9201" s="6"/>
      <c r="C9201" s="14"/>
      <c r="G9201" s="10"/>
    </row>
    <row r="9202">
      <c r="A9202" s="6"/>
      <c r="B9202" s="6"/>
      <c r="C9202" s="14"/>
      <c r="G9202" s="10"/>
    </row>
    <row r="9203">
      <c r="A9203" s="6"/>
      <c r="B9203" s="6"/>
      <c r="C9203" s="14"/>
      <c r="G9203" s="10"/>
    </row>
    <row r="9204">
      <c r="A9204" s="6"/>
      <c r="B9204" s="6"/>
      <c r="C9204" s="14"/>
      <c r="G9204" s="10"/>
    </row>
    <row r="9205">
      <c r="A9205" s="6"/>
      <c r="B9205" s="6"/>
      <c r="C9205" s="14"/>
      <c r="G9205" s="10"/>
    </row>
    <row r="9206">
      <c r="A9206" s="6"/>
      <c r="B9206" s="6"/>
      <c r="C9206" s="14"/>
      <c r="G9206" s="10"/>
    </row>
    <row r="9207">
      <c r="A9207" s="6"/>
      <c r="B9207" s="6"/>
      <c r="C9207" s="14"/>
      <c r="G9207" s="10"/>
    </row>
    <row r="9208">
      <c r="A9208" s="6"/>
      <c r="B9208" s="6"/>
      <c r="C9208" s="14"/>
      <c r="G9208" s="10"/>
    </row>
    <row r="9209">
      <c r="A9209" s="6"/>
      <c r="B9209" s="6"/>
      <c r="C9209" s="14"/>
      <c r="G9209" s="10"/>
    </row>
    <row r="9210">
      <c r="A9210" s="6"/>
      <c r="B9210" s="6"/>
      <c r="C9210" s="14"/>
      <c r="G9210" s="10"/>
    </row>
    <row r="9211">
      <c r="A9211" s="6"/>
      <c r="B9211" s="6"/>
      <c r="C9211" s="14"/>
      <c r="G9211" s="10"/>
    </row>
    <row r="9212">
      <c r="A9212" s="6"/>
      <c r="B9212" s="6"/>
      <c r="C9212" s="14"/>
      <c r="G9212" s="10"/>
    </row>
    <row r="9213">
      <c r="A9213" s="6"/>
      <c r="B9213" s="6"/>
      <c r="C9213" s="14"/>
      <c r="G9213" s="10"/>
    </row>
    <row r="9214">
      <c r="A9214" s="6"/>
      <c r="B9214" s="6"/>
      <c r="C9214" s="14"/>
      <c r="G9214" s="10"/>
    </row>
    <row r="9215">
      <c r="A9215" s="6"/>
      <c r="B9215" s="6"/>
      <c r="C9215" s="14"/>
      <c r="G9215" s="10"/>
    </row>
    <row r="9216">
      <c r="A9216" s="6"/>
      <c r="B9216" s="6"/>
      <c r="C9216" s="14"/>
      <c r="G9216" s="10"/>
    </row>
    <row r="9217">
      <c r="A9217" s="6"/>
      <c r="B9217" s="6"/>
      <c r="C9217" s="14"/>
      <c r="G9217" s="10"/>
    </row>
    <row r="9218">
      <c r="A9218" s="6"/>
      <c r="B9218" s="6"/>
      <c r="C9218" s="14"/>
      <c r="G9218" s="10"/>
    </row>
    <row r="9219">
      <c r="A9219" s="6"/>
      <c r="B9219" s="6"/>
      <c r="C9219" s="14"/>
      <c r="G9219" s="10"/>
    </row>
    <row r="9220">
      <c r="A9220" s="6"/>
      <c r="B9220" s="6"/>
      <c r="C9220" s="14"/>
      <c r="G9220" s="10"/>
    </row>
    <row r="9221">
      <c r="A9221" s="6"/>
      <c r="B9221" s="6"/>
      <c r="C9221" s="14"/>
      <c r="G9221" s="10"/>
    </row>
    <row r="9222">
      <c r="A9222" s="6"/>
      <c r="B9222" s="6"/>
      <c r="C9222" s="14"/>
      <c r="G9222" s="10"/>
    </row>
    <row r="9223">
      <c r="A9223" s="6"/>
      <c r="B9223" s="6"/>
      <c r="C9223" s="14"/>
      <c r="G9223" s="10"/>
    </row>
    <row r="9224">
      <c r="A9224" s="6"/>
      <c r="B9224" s="6"/>
      <c r="C9224" s="14"/>
      <c r="G9224" s="10"/>
    </row>
    <row r="9225">
      <c r="A9225" s="6"/>
      <c r="B9225" s="6"/>
      <c r="C9225" s="14"/>
      <c r="G9225" s="10"/>
    </row>
    <row r="9226">
      <c r="A9226" s="6"/>
      <c r="B9226" s="6"/>
      <c r="C9226" s="14"/>
      <c r="G9226" s="10"/>
    </row>
    <row r="9227">
      <c r="A9227" s="6"/>
      <c r="B9227" s="6"/>
      <c r="C9227" s="14"/>
      <c r="G9227" s="10"/>
    </row>
    <row r="9228">
      <c r="A9228" s="6"/>
      <c r="B9228" s="6"/>
      <c r="C9228" s="14"/>
      <c r="G9228" s="10"/>
    </row>
    <row r="9229">
      <c r="A9229" s="6"/>
      <c r="B9229" s="6"/>
      <c r="C9229" s="14"/>
      <c r="G9229" s="10"/>
    </row>
    <row r="9230">
      <c r="A9230" s="6"/>
      <c r="B9230" s="6"/>
      <c r="C9230" s="14"/>
      <c r="G9230" s="10"/>
    </row>
    <row r="9231">
      <c r="A9231" s="6"/>
      <c r="B9231" s="6"/>
      <c r="C9231" s="14"/>
      <c r="G9231" s="10"/>
    </row>
    <row r="9232">
      <c r="A9232" s="6"/>
      <c r="B9232" s="6"/>
      <c r="C9232" s="14"/>
      <c r="G9232" s="10"/>
    </row>
    <row r="9233">
      <c r="A9233" s="6"/>
      <c r="B9233" s="6"/>
      <c r="C9233" s="14"/>
      <c r="G9233" s="10"/>
    </row>
    <row r="9234">
      <c r="A9234" s="6"/>
      <c r="B9234" s="6"/>
      <c r="C9234" s="14"/>
      <c r="G9234" s="10"/>
    </row>
    <row r="9235">
      <c r="A9235" s="6"/>
      <c r="B9235" s="6"/>
      <c r="C9235" s="14"/>
      <c r="G9235" s="10"/>
    </row>
    <row r="9236">
      <c r="A9236" s="6"/>
      <c r="B9236" s="6"/>
      <c r="C9236" s="14"/>
      <c r="G9236" s="10"/>
    </row>
    <row r="9237">
      <c r="A9237" s="6"/>
      <c r="B9237" s="6"/>
      <c r="C9237" s="14"/>
      <c r="G9237" s="10"/>
    </row>
    <row r="9238">
      <c r="A9238" s="6"/>
      <c r="B9238" s="6"/>
      <c r="C9238" s="14"/>
      <c r="G9238" s="10"/>
    </row>
    <row r="9239">
      <c r="A9239" s="6"/>
      <c r="B9239" s="6"/>
      <c r="C9239" s="14"/>
      <c r="G9239" s="10"/>
    </row>
    <row r="9240">
      <c r="A9240" s="6"/>
      <c r="B9240" s="6"/>
      <c r="C9240" s="14"/>
      <c r="G9240" s="10"/>
    </row>
    <row r="9241">
      <c r="A9241" s="6"/>
      <c r="B9241" s="6"/>
      <c r="C9241" s="14"/>
      <c r="G9241" s="10"/>
    </row>
    <row r="9242">
      <c r="A9242" s="6"/>
      <c r="B9242" s="6"/>
      <c r="C9242" s="14"/>
      <c r="G9242" s="10"/>
    </row>
    <row r="9243">
      <c r="A9243" s="6"/>
      <c r="B9243" s="6"/>
      <c r="C9243" s="14"/>
      <c r="G9243" s="10"/>
    </row>
    <row r="9244">
      <c r="A9244" s="6"/>
      <c r="B9244" s="6"/>
      <c r="C9244" s="14"/>
      <c r="G9244" s="10"/>
    </row>
    <row r="9245">
      <c r="A9245" s="6"/>
      <c r="B9245" s="6"/>
      <c r="C9245" s="14"/>
      <c r="G9245" s="10"/>
    </row>
    <row r="9246">
      <c r="A9246" s="6"/>
      <c r="B9246" s="6"/>
      <c r="C9246" s="14"/>
      <c r="G9246" s="10"/>
    </row>
    <row r="9247">
      <c r="A9247" s="6"/>
      <c r="B9247" s="6"/>
      <c r="C9247" s="14"/>
      <c r="G9247" s="10"/>
    </row>
    <row r="9248">
      <c r="A9248" s="6"/>
      <c r="B9248" s="6"/>
      <c r="C9248" s="14"/>
      <c r="G9248" s="10"/>
    </row>
    <row r="9249">
      <c r="A9249" s="6"/>
      <c r="B9249" s="6"/>
      <c r="C9249" s="14"/>
      <c r="G9249" s="10"/>
    </row>
    <row r="9250">
      <c r="A9250" s="6"/>
      <c r="B9250" s="6"/>
      <c r="C9250" s="14"/>
      <c r="G9250" s="10"/>
    </row>
    <row r="9251">
      <c r="A9251" s="6"/>
      <c r="B9251" s="6"/>
      <c r="C9251" s="14"/>
      <c r="G9251" s="10"/>
    </row>
    <row r="9252">
      <c r="A9252" s="6"/>
      <c r="B9252" s="6"/>
      <c r="C9252" s="14"/>
      <c r="G9252" s="10"/>
    </row>
    <row r="9253">
      <c r="A9253" s="6"/>
      <c r="B9253" s="6"/>
      <c r="C9253" s="14"/>
      <c r="G9253" s="10"/>
    </row>
    <row r="9254">
      <c r="A9254" s="6"/>
      <c r="B9254" s="6"/>
      <c r="C9254" s="14"/>
      <c r="G9254" s="10"/>
    </row>
    <row r="9255">
      <c r="A9255" s="6"/>
      <c r="B9255" s="6"/>
      <c r="C9255" s="14"/>
      <c r="G9255" s="10"/>
    </row>
    <row r="9256">
      <c r="A9256" s="6"/>
      <c r="B9256" s="6"/>
      <c r="C9256" s="14"/>
      <c r="G9256" s="10"/>
    </row>
    <row r="9257">
      <c r="A9257" s="6"/>
      <c r="B9257" s="6"/>
      <c r="C9257" s="14"/>
      <c r="G9257" s="10"/>
    </row>
    <row r="9258">
      <c r="A9258" s="6"/>
      <c r="B9258" s="6"/>
      <c r="C9258" s="14"/>
      <c r="G9258" s="10"/>
    </row>
    <row r="9259">
      <c r="A9259" s="6"/>
      <c r="B9259" s="6"/>
      <c r="C9259" s="14"/>
      <c r="G9259" s="10"/>
    </row>
    <row r="9260">
      <c r="A9260" s="6"/>
      <c r="B9260" s="6"/>
      <c r="C9260" s="14"/>
      <c r="G9260" s="10"/>
    </row>
    <row r="9261">
      <c r="A9261" s="6"/>
      <c r="B9261" s="6"/>
      <c r="C9261" s="14"/>
      <c r="G9261" s="10"/>
    </row>
    <row r="9262">
      <c r="A9262" s="6"/>
      <c r="B9262" s="6"/>
      <c r="C9262" s="14"/>
      <c r="G9262" s="10"/>
    </row>
    <row r="9263">
      <c r="A9263" s="6"/>
      <c r="B9263" s="6"/>
      <c r="C9263" s="14"/>
      <c r="G9263" s="10"/>
    </row>
    <row r="9264">
      <c r="A9264" s="6"/>
      <c r="B9264" s="6"/>
      <c r="C9264" s="14"/>
      <c r="G9264" s="10"/>
    </row>
    <row r="9265">
      <c r="A9265" s="6"/>
      <c r="B9265" s="6"/>
      <c r="C9265" s="14"/>
      <c r="G9265" s="10"/>
    </row>
    <row r="9266">
      <c r="A9266" s="6"/>
      <c r="B9266" s="6"/>
      <c r="C9266" s="14"/>
      <c r="G9266" s="10"/>
    </row>
    <row r="9267">
      <c r="A9267" s="6"/>
      <c r="B9267" s="6"/>
      <c r="C9267" s="14"/>
      <c r="G9267" s="10"/>
    </row>
    <row r="9268">
      <c r="A9268" s="6"/>
      <c r="B9268" s="6"/>
      <c r="C9268" s="14"/>
      <c r="G9268" s="10"/>
    </row>
    <row r="9269">
      <c r="A9269" s="6"/>
      <c r="B9269" s="6"/>
      <c r="C9269" s="14"/>
      <c r="G9269" s="10"/>
    </row>
    <row r="9270">
      <c r="A9270" s="6"/>
      <c r="B9270" s="6"/>
      <c r="C9270" s="14"/>
      <c r="G9270" s="10"/>
    </row>
    <row r="9271">
      <c r="A9271" s="6"/>
      <c r="B9271" s="6"/>
      <c r="C9271" s="14"/>
      <c r="G9271" s="10"/>
    </row>
    <row r="9272">
      <c r="A9272" s="6"/>
      <c r="B9272" s="6"/>
      <c r="C9272" s="14"/>
      <c r="G9272" s="10"/>
    </row>
    <row r="9273">
      <c r="A9273" s="6"/>
      <c r="B9273" s="6"/>
      <c r="C9273" s="14"/>
      <c r="G9273" s="10"/>
    </row>
    <row r="9274">
      <c r="A9274" s="6"/>
      <c r="B9274" s="6"/>
      <c r="C9274" s="14"/>
      <c r="G9274" s="10"/>
    </row>
    <row r="9275">
      <c r="A9275" s="6"/>
      <c r="B9275" s="6"/>
      <c r="C9275" s="14"/>
      <c r="G9275" s="10"/>
    </row>
    <row r="9276">
      <c r="A9276" s="6"/>
      <c r="B9276" s="6"/>
      <c r="C9276" s="14"/>
      <c r="G9276" s="10"/>
    </row>
    <row r="9277">
      <c r="A9277" s="6"/>
      <c r="B9277" s="6"/>
      <c r="C9277" s="14"/>
      <c r="G9277" s="10"/>
    </row>
    <row r="9278">
      <c r="A9278" s="6"/>
      <c r="B9278" s="6"/>
      <c r="C9278" s="14"/>
      <c r="G9278" s="10"/>
    </row>
    <row r="9279">
      <c r="A9279" s="6"/>
      <c r="B9279" s="6"/>
      <c r="C9279" s="14"/>
      <c r="G9279" s="10"/>
    </row>
    <row r="9280">
      <c r="A9280" s="6"/>
      <c r="B9280" s="6"/>
      <c r="C9280" s="14"/>
      <c r="G9280" s="10"/>
    </row>
    <row r="9281">
      <c r="A9281" s="6"/>
      <c r="B9281" s="6"/>
      <c r="C9281" s="14"/>
      <c r="G9281" s="10"/>
    </row>
    <row r="9282">
      <c r="A9282" s="6"/>
      <c r="B9282" s="6"/>
      <c r="C9282" s="14"/>
      <c r="G9282" s="10"/>
    </row>
    <row r="9283">
      <c r="A9283" s="6"/>
      <c r="B9283" s="6"/>
      <c r="C9283" s="14"/>
      <c r="G9283" s="10"/>
    </row>
    <row r="9284">
      <c r="A9284" s="6"/>
      <c r="B9284" s="6"/>
      <c r="C9284" s="14"/>
      <c r="G9284" s="10"/>
    </row>
    <row r="9285">
      <c r="A9285" s="6"/>
      <c r="B9285" s="6"/>
      <c r="C9285" s="14"/>
      <c r="G9285" s="10"/>
    </row>
    <row r="9286">
      <c r="A9286" s="6"/>
      <c r="B9286" s="6"/>
      <c r="C9286" s="14"/>
      <c r="G9286" s="10"/>
    </row>
    <row r="9287">
      <c r="A9287" s="6"/>
      <c r="B9287" s="6"/>
      <c r="C9287" s="14"/>
      <c r="G9287" s="10"/>
    </row>
    <row r="9288">
      <c r="A9288" s="6"/>
      <c r="B9288" s="6"/>
      <c r="C9288" s="14"/>
      <c r="G9288" s="10"/>
    </row>
    <row r="9289">
      <c r="A9289" s="6"/>
      <c r="B9289" s="6"/>
      <c r="C9289" s="14"/>
      <c r="G9289" s="10"/>
    </row>
    <row r="9290">
      <c r="A9290" s="6"/>
      <c r="B9290" s="6"/>
      <c r="C9290" s="14"/>
      <c r="G9290" s="10"/>
    </row>
    <row r="9291">
      <c r="A9291" s="6"/>
      <c r="B9291" s="6"/>
      <c r="C9291" s="14"/>
      <c r="G9291" s="10"/>
    </row>
    <row r="9292">
      <c r="A9292" s="6"/>
      <c r="B9292" s="6"/>
      <c r="C9292" s="14"/>
      <c r="G9292" s="10"/>
    </row>
    <row r="9293">
      <c r="A9293" s="6"/>
      <c r="B9293" s="6"/>
      <c r="C9293" s="14"/>
      <c r="G9293" s="10"/>
    </row>
    <row r="9294">
      <c r="A9294" s="6"/>
      <c r="B9294" s="6"/>
      <c r="C9294" s="14"/>
      <c r="G9294" s="10"/>
    </row>
    <row r="9295">
      <c r="A9295" s="6"/>
      <c r="B9295" s="6"/>
      <c r="C9295" s="14"/>
      <c r="G9295" s="10"/>
    </row>
    <row r="9296">
      <c r="A9296" s="6"/>
      <c r="B9296" s="6"/>
      <c r="C9296" s="14"/>
      <c r="G9296" s="10"/>
    </row>
    <row r="9297">
      <c r="A9297" s="6"/>
      <c r="B9297" s="6"/>
      <c r="C9297" s="14"/>
      <c r="G9297" s="10"/>
    </row>
    <row r="9298">
      <c r="A9298" s="6"/>
      <c r="B9298" s="6"/>
      <c r="C9298" s="14"/>
      <c r="G9298" s="10"/>
    </row>
    <row r="9299">
      <c r="A9299" s="6"/>
      <c r="B9299" s="6"/>
      <c r="C9299" s="14"/>
      <c r="G9299" s="10"/>
    </row>
    <row r="9300">
      <c r="A9300" s="6"/>
      <c r="B9300" s="6"/>
      <c r="C9300" s="14"/>
      <c r="G9300" s="10"/>
    </row>
    <row r="9301">
      <c r="A9301" s="6"/>
      <c r="B9301" s="6"/>
      <c r="C9301" s="14"/>
      <c r="G9301" s="10"/>
    </row>
    <row r="9302">
      <c r="A9302" s="6"/>
      <c r="B9302" s="6"/>
      <c r="C9302" s="14"/>
      <c r="G9302" s="10"/>
    </row>
    <row r="9303">
      <c r="A9303" s="6"/>
      <c r="B9303" s="6"/>
      <c r="C9303" s="14"/>
      <c r="G9303" s="10"/>
    </row>
    <row r="9304">
      <c r="A9304" s="6"/>
      <c r="B9304" s="6"/>
      <c r="C9304" s="14"/>
      <c r="G9304" s="10"/>
    </row>
    <row r="9305">
      <c r="A9305" s="6"/>
      <c r="B9305" s="6"/>
      <c r="C9305" s="14"/>
      <c r="G9305" s="10"/>
    </row>
    <row r="9306">
      <c r="A9306" s="6"/>
      <c r="B9306" s="6"/>
      <c r="C9306" s="14"/>
      <c r="G9306" s="10"/>
    </row>
    <row r="9307">
      <c r="A9307" s="6"/>
      <c r="B9307" s="6"/>
      <c r="C9307" s="14"/>
      <c r="G9307" s="10"/>
    </row>
    <row r="9308">
      <c r="A9308" s="6"/>
      <c r="B9308" s="6"/>
      <c r="C9308" s="14"/>
      <c r="G9308" s="10"/>
    </row>
    <row r="9309">
      <c r="A9309" s="6"/>
      <c r="B9309" s="6"/>
      <c r="C9309" s="14"/>
      <c r="G9309" s="10"/>
    </row>
    <row r="9310">
      <c r="A9310" s="6"/>
      <c r="B9310" s="6"/>
      <c r="C9310" s="14"/>
      <c r="G9310" s="10"/>
    </row>
    <row r="9311">
      <c r="A9311" s="6"/>
      <c r="B9311" s="6"/>
      <c r="C9311" s="14"/>
      <c r="G9311" s="10"/>
    </row>
    <row r="9312">
      <c r="A9312" s="6"/>
      <c r="B9312" s="6"/>
      <c r="C9312" s="14"/>
      <c r="G9312" s="10"/>
    </row>
    <row r="9313">
      <c r="A9313" s="6"/>
      <c r="B9313" s="6"/>
      <c r="C9313" s="14"/>
      <c r="G9313" s="10"/>
    </row>
    <row r="9314">
      <c r="A9314" s="6"/>
      <c r="B9314" s="6"/>
      <c r="C9314" s="14"/>
      <c r="G9314" s="10"/>
    </row>
    <row r="9315">
      <c r="A9315" s="6"/>
      <c r="B9315" s="6"/>
      <c r="C9315" s="14"/>
      <c r="G9315" s="10"/>
    </row>
    <row r="9316">
      <c r="A9316" s="6"/>
      <c r="B9316" s="6"/>
      <c r="C9316" s="14"/>
      <c r="G9316" s="10"/>
    </row>
    <row r="9317">
      <c r="A9317" s="6"/>
      <c r="B9317" s="6"/>
      <c r="C9317" s="14"/>
      <c r="G9317" s="10"/>
    </row>
    <row r="9318">
      <c r="A9318" s="6"/>
      <c r="B9318" s="6"/>
      <c r="C9318" s="14"/>
      <c r="G9318" s="10"/>
    </row>
    <row r="9319">
      <c r="A9319" s="6"/>
      <c r="B9319" s="6"/>
      <c r="C9319" s="14"/>
      <c r="G9319" s="10"/>
    </row>
    <row r="9320">
      <c r="A9320" s="6"/>
      <c r="B9320" s="6"/>
      <c r="C9320" s="14"/>
      <c r="G9320" s="10"/>
    </row>
    <row r="9321">
      <c r="A9321" s="6"/>
      <c r="B9321" s="6"/>
      <c r="C9321" s="14"/>
      <c r="G9321" s="10"/>
    </row>
    <row r="9322">
      <c r="A9322" s="6"/>
      <c r="B9322" s="6"/>
      <c r="C9322" s="14"/>
      <c r="G9322" s="10"/>
    </row>
    <row r="9323">
      <c r="A9323" s="6"/>
      <c r="B9323" s="6"/>
      <c r="C9323" s="14"/>
      <c r="G9323" s="10"/>
    </row>
    <row r="9324">
      <c r="A9324" s="6"/>
      <c r="B9324" s="6"/>
      <c r="C9324" s="14"/>
      <c r="G9324" s="10"/>
    </row>
    <row r="9325">
      <c r="A9325" s="6"/>
      <c r="B9325" s="6"/>
      <c r="C9325" s="14"/>
      <c r="G9325" s="10"/>
    </row>
    <row r="9326">
      <c r="A9326" s="6"/>
      <c r="B9326" s="6"/>
      <c r="C9326" s="14"/>
      <c r="G9326" s="10"/>
    </row>
    <row r="9327">
      <c r="A9327" s="6"/>
      <c r="B9327" s="6"/>
      <c r="C9327" s="14"/>
      <c r="G9327" s="10"/>
    </row>
    <row r="9328">
      <c r="A9328" s="6"/>
      <c r="B9328" s="6"/>
      <c r="C9328" s="14"/>
      <c r="G9328" s="10"/>
    </row>
    <row r="9329">
      <c r="A9329" s="6"/>
      <c r="B9329" s="6"/>
      <c r="C9329" s="14"/>
      <c r="G9329" s="10"/>
    </row>
    <row r="9330">
      <c r="A9330" s="6"/>
      <c r="B9330" s="6"/>
      <c r="C9330" s="14"/>
      <c r="G9330" s="10"/>
    </row>
    <row r="9331">
      <c r="A9331" s="6"/>
      <c r="B9331" s="6"/>
      <c r="C9331" s="14"/>
      <c r="G9331" s="10"/>
    </row>
    <row r="9332">
      <c r="A9332" s="6"/>
      <c r="B9332" s="6"/>
      <c r="C9332" s="14"/>
      <c r="G9332" s="10"/>
    </row>
    <row r="9333">
      <c r="A9333" s="6"/>
      <c r="B9333" s="6"/>
      <c r="C9333" s="14"/>
      <c r="G9333" s="10"/>
    </row>
    <row r="9334">
      <c r="A9334" s="6"/>
      <c r="B9334" s="6"/>
      <c r="C9334" s="14"/>
      <c r="G9334" s="10"/>
    </row>
    <row r="9335">
      <c r="A9335" s="6"/>
      <c r="B9335" s="6"/>
      <c r="C9335" s="14"/>
      <c r="G9335" s="10"/>
    </row>
    <row r="9336">
      <c r="A9336" s="6"/>
      <c r="B9336" s="6"/>
      <c r="C9336" s="14"/>
      <c r="G9336" s="10"/>
    </row>
    <row r="9337">
      <c r="A9337" s="6"/>
      <c r="B9337" s="6"/>
      <c r="C9337" s="14"/>
      <c r="G9337" s="10"/>
    </row>
    <row r="9338">
      <c r="A9338" s="6"/>
      <c r="B9338" s="6"/>
      <c r="C9338" s="14"/>
      <c r="G9338" s="10"/>
    </row>
    <row r="9339">
      <c r="A9339" s="6"/>
      <c r="B9339" s="6"/>
      <c r="C9339" s="14"/>
      <c r="G9339" s="10"/>
    </row>
    <row r="9340">
      <c r="A9340" s="6"/>
      <c r="B9340" s="6"/>
      <c r="C9340" s="14"/>
      <c r="G9340" s="10"/>
    </row>
    <row r="9341">
      <c r="A9341" s="6"/>
      <c r="B9341" s="6"/>
      <c r="C9341" s="14"/>
      <c r="G9341" s="10"/>
    </row>
    <row r="9342">
      <c r="A9342" s="6"/>
      <c r="B9342" s="6"/>
      <c r="C9342" s="14"/>
      <c r="G9342" s="10"/>
    </row>
    <row r="9343">
      <c r="A9343" s="6"/>
      <c r="B9343" s="6"/>
      <c r="C9343" s="14"/>
      <c r="G9343" s="10"/>
    </row>
    <row r="9344">
      <c r="A9344" s="6"/>
      <c r="B9344" s="6"/>
      <c r="C9344" s="14"/>
      <c r="G9344" s="10"/>
    </row>
    <row r="9345">
      <c r="A9345" s="6"/>
      <c r="B9345" s="6"/>
      <c r="C9345" s="14"/>
      <c r="G9345" s="10"/>
    </row>
    <row r="9346">
      <c r="A9346" s="6"/>
      <c r="B9346" s="6"/>
      <c r="C9346" s="14"/>
      <c r="G9346" s="10"/>
    </row>
    <row r="9347">
      <c r="A9347" s="6"/>
      <c r="B9347" s="6"/>
      <c r="C9347" s="14"/>
      <c r="G9347" s="10"/>
    </row>
    <row r="9348">
      <c r="A9348" s="6"/>
      <c r="B9348" s="6"/>
      <c r="C9348" s="14"/>
      <c r="G9348" s="10"/>
    </row>
    <row r="9349">
      <c r="A9349" s="6"/>
      <c r="B9349" s="6"/>
      <c r="C9349" s="14"/>
      <c r="G9349" s="10"/>
    </row>
    <row r="9350">
      <c r="A9350" s="6"/>
      <c r="B9350" s="6"/>
      <c r="C9350" s="14"/>
      <c r="G9350" s="10"/>
    </row>
    <row r="9351">
      <c r="A9351" s="6"/>
      <c r="B9351" s="6"/>
      <c r="C9351" s="14"/>
      <c r="G9351" s="10"/>
    </row>
    <row r="9352">
      <c r="A9352" s="6"/>
      <c r="B9352" s="6"/>
      <c r="C9352" s="14"/>
      <c r="G9352" s="10"/>
    </row>
    <row r="9353">
      <c r="A9353" s="6"/>
      <c r="B9353" s="6"/>
      <c r="C9353" s="14"/>
      <c r="G9353" s="10"/>
    </row>
    <row r="9354">
      <c r="A9354" s="6"/>
      <c r="B9354" s="6"/>
      <c r="C9354" s="14"/>
      <c r="G9354" s="10"/>
    </row>
    <row r="9355">
      <c r="A9355" s="6"/>
      <c r="B9355" s="6"/>
      <c r="C9355" s="14"/>
      <c r="G9355" s="10"/>
    </row>
    <row r="9356">
      <c r="A9356" s="6"/>
      <c r="B9356" s="6"/>
      <c r="C9356" s="14"/>
      <c r="G9356" s="10"/>
    </row>
    <row r="9357">
      <c r="A9357" s="6"/>
      <c r="B9357" s="6"/>
      <c r="C9357" s="14"/>
      <c r="G9357" s="10"/>
    </row>
    <row r="9358">
      <c r="A9358" s="6"/>
      <c r="B9358" s="6"/>
      <c r="C9358" s="14"/>
      <c r="G9358" s="10"/>
    </row>
    <row r="9359">
      <c r="A9359" s="6"/>
      <c r="B9359" s="6"/>
      <c r="C9359" s="14"/>
      <c r="G9359" s="10"/>
    </row>
    <row r="9360">
      <c r="A9360" s="6"/>
      <c r="B9360" s="6"/>
      <c r="C9360" s="14"/>
      <c r="G9360" s="10"/>
    </row>
    <row r="9361">
      <c r="A9361" s="6"/>
      <c r="B9361" s="6"/>
      <c r="C9361" s="14"/>
      <c r="G9361" s="10"/>
    </row>
    <row r="9362">
      <c r="A9362" s="6"/>
      <c r="B9362" s="6"/>
      <c r="C9362" s="14"/>
      <c r="G9362" s="10"/>
    </row>
    <row r="9363">
      <c r="A9363" s="6"/>
      <c r="B9363" s="6"/>
      <c r="C9363" s="14"/>
      <c r="G9363" s="10"/>
    </row>
    <row r="9364">
      <c r="A9364" s="6"/>
      <c r="B9364" s="6"/>
      <c r="C9364" s="14"/>
      <c r="G9364" s="10"/>
    </row>
    <row r="9365">
      <c r="A9365" s="6"/>
      <c r="B9365" s="6"/>
      <c r="C9365" s="14"/>
      <c r="G9365" s="10"/>
    </row>
    <row r="9366">
      <c r="A9366" s="6"/>
      <c r="B9366" s="6"/>
      <c r="C9366" s="14"/>
      <c r="G9366" s="10"/>
    </row>
    <row r="9367">
      <c r="A9367" s="6"/>
      <c r="B9367" s="6"/>
      <c r="C9367" s="14"/>
      <c r="G9367" s="10"/>
    </row>
    <row r="9368">
      <c r="A9368" s="6"/>
      <c r="B9368" s="6"/>
      <c r="C9368" s="14"/>
      <c r="G9368" s="10"/>
    </row>
    <row r="9369">
      <c r="A9369" s="6"/>
      <c r="B9369" s="6"/>
      <c r="C9369" s="14"/>
      <c r="G9369" s="10"/>
    </row>
    <row r="9370">
      <c r="A9370" s="6"/>
      <c r="B9370" s="6"/>
      <c r="C9370" s="14"/>
      <c r="G9370" s="10"/>
    </row>
    <row r="9371">
      <c r="A9371" s="6"/>
      <c r="B9371" s="6"/>
      <c r="C9371" s="14"/>
      <c r="G9371" s="10"/>
    </row>
    <row r="9372">
      <c r="A9372" s="6"/>
      <c r="B9372" s="6"/>
      <c r="C9372" s="14"/>
      <c r="G9372" s="10"/>
    </row>
    <row r="9373">
      <c r="A9373" s="6"/>
      <c r="B9373" s="6"/>
      <c r="C9373" s="14"/>
      <c r="G9373" s="10"/>
    </row>
    <row r="9374">
      <c r="A9374" s="6"/>
      <c r="B9374" s="6"/>
      <c r="C9374" s="14"/>
      <c r="G9374" s="10"/>
    </row>
    <row r="9375">
      <c r="A9375" s="6"/>
      <c r="B9375" s="6"/>
      <c r="C9375" s="14"/>
      <c r="G9375" s="10"/>
    </row>
    <row r="9376">
      <c r="A9376" s="6"/>
      <c r="B9376" s="6"/>
      <c r="C9376" s="14"/>
      <c r="G9376" s="10"/>
    </row>
    <row r="9377">
      <c r="A9377" s="6"/>
      <c r="B9377" s="6"/>
      <c r="C9377" s="14"/>
      <c r="G9377" s="10"/>
    </row>
    <row r="9378">
      <c r="A9378" s="6"/>
      <c r="B9378" s="6"/>
      <c r="C9378" s="14"/>
      <c r="G9378" s="10"/>
    </row>
    <row r="9379">
      <c r="A9379" s="6"/>
      <c r="B9379" s="6"/>
      <c r="C9379" s="14"/>
      <c r="G9379" s="10"/>
    </row>
    <row r="9380">
      <c r="A9380" s="6"/>
      <c r="B9380" s="6"/>
      <c r="C9380" s="14"/>
      <c r="G9380" s="10"/>
    </row>
    <row r="9381">
      <c r="A9381" s="6"/>
      <c r="B9381" s="6"/>
      <c r="C9381" s="14"/>
      <c r="G9381" s="10"/>
    </row>
    <row r="9382">
      <c r="A9382" s="6"/>
      <c r="B9382" s="6"/>
      <c r="C9382" s="14"/>
      <c r="G9382" s="10"/>
    </row>
    <row r="9383">
      <c r="A9383" s="6"/>
      <c r="B9383" s="6"/>
      <c r="C9383" s="14"/>
      <c r="G9383" s="10"/>
    </row>
    <row r="9384">
      <c r="A9384" s="6"/>
      <c r="B9384" s="6"/>
      <c r="C9384" s="14"/>
      <c r="G9384" s="10"/>
    </row>
    <row r="9385">
      <c r="A9385" s="6"/>
      <c r="B9385" s="6"/>
      <c r="C9385" s="14"/>
      <c r="G9385" s="10"/>
    </row>
    <row r="9386">
      <c r="A9386" s="6"/>
      <c r="B9386" s="6"/>
      <c r="C9386" s="14"/>
      <c r="G9386" s="10"/>
    </row>
    <row r="9387">
      <c r="A9387" s="6"/>
      <c r="B9387" s="6"/>
      <c r="C9387" s="14"/>
      <c r="G9387" s="10"/>
    </row>
    <row r="9388">
      <c r="A9388" s="6"/>
      <c r="B9388" s="6"/>
      <c r="C9388" s="14"/>
      <c r="G9388" s="10"/>
    </row>
    <row r="9389">
      <c r="A9389" s="6"/>
      <c r="B9389" s="6"/>
      <c r="C9389" s="14"/>
      <c r="G9389" s="10"/>
    </row>
    <row r="9390">
      <c r="A9390" s="6"/>
      <c r="B9390" s="6"/>
      <c r="C9390" s="14"/>
      <c r="G9390" s="10"/>
    </row>
    <row r="9391">
      <c r="A9391" s="6"/>
      <c r="B9391" s="6"/>
      <c r="C9391" s="14"/>
      <c r="G9391" s="10"/>
    </row>
    <row r="9392">
      <c r="A9392" s="6"/>
      <c r="B9392" s="6"/>
      <c r="C9392" s="14"/>
      <c r="G9392" s="10"/>
    </row>
    <row r="9393">
      <c r="A9393" s="6"/>
      <c r="B9393" s="6"/>
      <c r="C9393" s="14"/>
      <c r="G9393" s="10"/>
    </row>
    <row r="9394">
      <c r="A9394" s="6"/>
      <c r="B9394" s="6"/>
      <c r="C9394" s="14"/>
      <c r="G9394" s="10"/>
    </row>
    <row r="9395">
      <c r="A9395" s="6"/>
      <c r="B9395" s="6"/>
      <c r="C9395" s="14"/>
      <c r="G9395" s="10"/>
    </row>
    <row r="9396">
      <c r="A9396" s="6"/>
      <c r="B9396" s="6"/>
      <c r="C9396" s="14"/>
      <c r="G9396" s="10"/>
    </row>
    <row r="9397">
      <c r="A9397" s="6"/>
      <c r="B9397" s="6"/>
      <c r="C9397" s="14"/>
      <c r="G9397" s="10"/>
    </row>
    <row r="9398">
      <c r="A9398" s="6"/>
      <c r="B9398" s="6"/>
      <c r="C9398" s="14"/>
      <c r="G9398" s="10"/>
    </row>
    <row r="9399">
      <c r="A9399" s="6"/>
      <c r="B9399" s="6"/>
      <c r="C9399" s="14"/>
      <c r="G9399" s="10"/>
    </row>
    <row r="9400">
      <c r="A9400" s="6"/>
      <c r="B9400" s="6"/>
      <c r="C9400" s="14"/>
      <c r="G9400" s="10"/>
    </row>
    <row r="9401">
      <c r="A9401" s="6"/>
      <c r="B9401" s="6"/>
      <c r="C9401" s="14"/>
      <c r="G9401" s="10"/>
    </row>
    <row r="9402">
      <c r="A9402" s="6"/>
      <c r="B9402" s="6"/>
      <c r="C9402" s="14"/>
      <c r="G9402" s="10"/>
    </row>
    <row r="9403">
      <c r="A9403" s="6"/>
      <c r="B9403" s="6"/>
      <c r="C9403" s="14"/>
      <c r="G9403" s="10"/>
    </row>
    <row r="9404">
      <c r="A9404" s="6"/>
      <c r="B9404" s="6"/>
      <c r="C9404" s="14"/>
      <c r="G9404" s="10"/>
    </row>
    <row r="9405">
      <c r="A9405" s="6"/>
      <c r="B9405" s="6"/>
      <c r="C9405" s="14"/>
      <c r="G9405" s="10"/>
    </row>
    <row r="9406">
      <c r="A9406" s="6"/>
      <c r="B9406" s="6"/>
      <c r="C9406" s="14"/>
      <c r="G9406" s="10"/>
    </row>
    <row r="9407">
      <c r="A9407" s="6"/>
      <c r="B9407" s="6"/>
      <c r="C9407" s="14"/>
      <c r="G9407" s="10"/>
    </row>
    <row r="9408">
      <c r="A9408" s="6"/>
      <c r="B9408" s="6"/>
      <c r="C9408" s="14"/>
      <c r="G9408" s="10"/>
    </row>
    <row r="9409">
      <c r="A9409" s="6"/>
      <c r="B9409" s="6"/>
      <c r="C9409" s="14"/>
      <c r="G9409" s="10"/>
    </row>
    <row r="9410">
      <c r="A9410" s="6"/>
      <c r="B9410" s="6"/>
      <c r="C9410" s="14"/>
      <c r="G9410" s="10"/>
    </row>
    <row r="9411">
      <c r="A9411" s="6"/>
      <c r="B9411" s="6"/>
      <c r="C9411" s="14"/>
      <c r="G9411" s="10"/>
    </row>
    <row r="9412">
      <c r="A9412" s="6"/>
      <c r="B9412" s="6"/>
      <c r="C9412" s="14"/>
      <c r="G9412" s="10"/>
    </row>
    <row r="9413">
      <c r="A9413" s="6"/>
      <c r="B9413" s="6"/>
      <c r="C9413" s="14"/>
      <c r="G9413" s="10"/>
    </row>
    <row r="9414">
      <c r="A9414" s="6"/>
      <c r="B9414" s="6"/>
      <c r="C9414" s="14"/>
      <c r="G9414" s="10"/>
    </row>
    <row r="9415">
      <c r="A9415" s="6"/>
      <c r="B9415" s="6"/>
      <c r="C9415" s="14"/>
      <c r="G9415" s="10"/>
    </row>
    <row r="9416">
      <c r="A9416" s="6"/>
      <c r="B9416" s="6"/>
      <c r="C9416" s="14"/>
      <c r="G9416" s="10"/>
    </row>
    <row r="9417">
      <c r="A9417" s="6"/>
      <c r="B9417" s="6"/>
      <c r="C9417" s="14"/>
      <c r="G9417" s="10"/>
    </row>
    <row r="9418">
      <c r="A9418" s="6"/>
      <c r="B9418" s="6"/>
      <c r="C9418" s="14"/>
      <c r="G9418" s="10"/>
    </row>
    <row r="9419">
      <c r="A9419" s="6"/>
      <c r="B9419" s="6"/>
      <c r="C9419" s="14"/>
      <c r="G9419" s="10"/>
    </row>
    <row r="9420">
      <c r="A9420" s="6"/>
      <c r="B9420" s="6"/>
      <c r="C9420" s="14"/>
      <c r="G9420" s="10"/>
    </row>
    <row r="9421">
      <c r="A9421" s="6"/>
      <c r="B9421" s="6"/>
      <c r="C9421" s="14"/>
      <c r="G9421" s="10"/>
    </row>
    <row r="9422">
      <c r="A9422" s="6"/>
      <c r="B9422" s="6"/>
      <c r="C9422" s="14"/>
      <c r="G9422" s="10"/>
    </row>
    <row r="9423">
      <c r="A9423" s="6"/>
      <c r="B9423" s="6"/>
      <c r="C9423" s="14"/>
      <c r="G9423" s="10"/>
    </row>
    <row r="9424">
      <c r="A9424" s="6"/>
      <c r="B9424" s="6"/>
      <c r="C9424" s="14"/>
      <c r="G9424" s="10"/>
    </row>
    <row r="9425">
      <c r="A9425" s="6"/>
      <c r="B9425" s="6"/>
      <c r="C9425" s="14"/>
      <c r="G9425" s="10"/>
    </row>
    <row r="9426">
      <c r="A9426" s="6"/>
      <c r="B9426" s="6"/>
      <c r="C9426" s="14"/>
      <c r="G9426" s="10"/>
    </row>
    <row r="9427">
      <c r="A9427" s="6"/>
      <c r="B9427" s="6"/>
      <c r="C9427" s="14"/>
      <c r="G9427" s="10"/>
    </row>
    <row r="9428">
      <c r="A9428" s="6"/>
      <c r="B9428" s="6"/>
      <c r="C9428" s="14"/>
      <c r="G9428" s="10"/>
    </row>
    <row r="9429">
      <c r="A9429" s="6"/>
      <c r="B9429" s="6"/>
      <c r="C9429" s="14"/>
      <c r="G9429" s="10"/>
    </row>
    <row r="9430">
      <c r="A9430" s="6"/>
      <c r="B9430" s="6"/>
      <c r="C9430" s="14"/>
      <c r="G9430" s="10"/>
    </row>
    <row r="9431">
      <c r="A9431" s="6"/>
      <c r="B9431" s="6"/>
      <c r="C9431" s="14"/>
      <c r="G9431" s="10"/>
    </row>
    <row r="9432">
      <c r="A9432" s="6"/>
      <c r="B9432" s="6"/>
      <c r="C9432" s="14"/>
      <c r="G9432" s="10"/>
    </row>
    <row r="9433">
      <c r="A9433" s="6"/>
      <c r="B9433" s="6"/>
      <c r="C9433" s="14"/>
      <c r="G9433" s="10"/>
    </row>
    <row r="9434">
      <c r="A9434" s="6"/>
      <c r="B9434" s="6"/>
      <c r="C9434" s="14"/>
      <c r="G9434" s="10"/>
    </row>
    <row r="9435">
      <c r="A9435" s="6"/>
      <c r="B9435" s="6"/>
      <c r="C9435" s="14"/>
      <c r="G9435" s="10"/>
    </row>
    <row r="9436">
      <c r="A9436" s="6"/>
      <c r="B9436" s="6"/>
      <c r="C9436" s="14"/>
      <c r="G9436" s="10"/>
    </row>
    <row r="9437">
      <c r="A9437" s="6"/>
      <c r="B9437" s="6"/>
      <c r="C9437" s="14"/>
      <c r="G9437" s="10"/>
    </row>
    <row r="9438">
      <c r="A9438" s="6"/>
      <c r="B9438" s="6"/>
      <c r="C9438" s="14"/>
      <c r="G9438" s="10"/>
    </row>
    <row r="9439">
      <c r="A9439" s="6"/>
      <c r="B9439" s="6"/>
      <c r="C9439" s="14"/>
      <c r="G9439" s="10"/>
    </row>
    <row r="9440">
      <c r="A9440" s="6"/>
      <c r="B9440" s="6"/>
      <c r="C9440" s="14"/>
      <c r="G9440" s="10"/>
    </row>
    <row r="9441">
      <c r="A9441" s="6"/>
      <c r="B9441" s="6"/>
      <c r="C9441" s="14"/>
      <c r="G9441" s="10"/>
    </row>
    <row r="9442">
      <c r="A9442" s="6"/>
      <c r="B9442" s="6"/>
      <c r="C9442" s="14"/>
      <c r="G9442" s="10"/>
    </row>
    <row r="9443">
      <c r="A9443" s="6"/>
      <c r="B9443" s="6"/>
      <c r="C9443" s="14"/>
      <c r="G9443" s="10"/>
    </row>
    <row r="9444">
      <c r="A9444" s="6"/>
      <c r="B9444" s="6"/>
      <c r="C9444" s="14"/>
      <c r="G9444" s="10"/>
    </row>
    <row r="9445">
      <c r="A9445" s="6"/>
      <c r="B9445" s="6"/>
      <c r="C9445" s="14"/>
      <c r="G9445" s="10"/>
    </row>
    <row r="9446">
      <c r="A9446" s="6"/>
      <c r="B9446" s="6"/>
      <c r="C9446" s="14"/>
      <c r="G9446" s="10"/>
    </row>
    <row r="9447">
      <c r="A9447" s="6"/>
      <c r="B9447" s="6"/>
      <c r="C9447" s="14"/>
      <c r="G9447" s="10"/>
    </row>
    <row r="9448">
      <c r="A9448" s="6"/>
      <c r="B9448" s="6"/>
      <c r="C9448" s="14"/>
      <c r="G9448" s="10"/>
    </row>
    <row r="9449">
      <c r="A9449" s="6"/>
      <c r="B9449" s="6"/>
      <c r="C9449" s="14"/>
      <c r="G9449" s="10"/>
    </row>
    <row r="9450">
      <c r="A9450" s="6"/>
      <c r="B9450" s="6"/>
      <c r="C9450" s="14"/>
      <c r="G9450" s="10"/>
    </row>
    <row r="9451">
      <c r="A9451" s="6"/>
      <c r="B9451" s="6"/>
      <c r="C9451" s="14"/>
      <c r="G9451" s="10"/>
    </row>
    <row r="9452">
      <c r="A9452" s="6"/>
      <c r="B9452" s="6"/>
      <c r="C9452" s="14"/>
      <c r="G9452" s="10"/>
    </row>
    <row r="9453">
      <c r="A9453" s="6"/>
      <c r="B9453" s="6"/>
      <c r="C9453" s="14"/>
      <c r="G9453" s="10"/>
    </row>
    <row r="9454">
      <c r="A9454" s="6"/>
      <c r="B9454" s="6"/>
      <c r="C9454" s="14"/>
      <c r="G9454" s="10"/>
    </row>
    <row r="9455">
      <c r="A9455" s="6"/>
      <c r="B9455" s="6"/>
      <c r="C9455" s="14"/>
      <c r="G9455" s="10"/>
    </row>
    <row r="9456">
      <c r="A9456" s="6"/>
      <c r="B9456" s="6"/>
      <c r="C9456" s="14"/>
      <c r="G9456" s="10"/>
    </row>
    <row r="9457">
      <c r="A9457" s="6"/>
      <c r="B9457" s="6"/>
      <c r="C9457" s="14"/>
      <c r="G9457" s="10"/>
    </row>
    <row r="9458">
      <c r="A9458" s="6"/>
      <c r="B9458" s="6"/>
      <c r="C9458" s="14"/>
      <c r="G9458" s="10"/>
    </row>
    <row r="9459">
      <c r="A9459" s="6"/>
      <c r="B9459" s="6"/>
      <c r="C9459" s="14"/>
      <c r="G9459" s="10"/>
    </row>
    <row r="9460">
      <c r="A9460" s="6"/>
      <c r="B9460" s="6"/>
      <c r="C9460" s="14"/>
      <c r="G9460" s="10"/>
    </row>
    <row r="9461">
      <c r="A9461" s="6"/>
      <c r="B9461" s="6"/>
      <c r="C9461" s="14"/>
      <c r="G9461" s="10"/>
    </row>
    <row r="9462">
      <c r="A9462" s="6"/>
      <c r="B9462" s="6"/>
      <c r="C9462" s="14"/>
      <c r="G9462" s="10"/>
    </row>
    <row r="9463">
      <c r="A9463" s="6"/>
      <c r="B9463" s="6"/>
      <c r="C9463" s="14"/>
      <c r="G9463" s="10"/>
    </row>
    <row r="9464">
      <c r="A9464" s="6"/>
      <c r="B9464" s="6"/>
      <c r="C9464" s="14"/>
      <c r="G9464" s="10"/>
    </row>
    <row r="9465">
      <c r="A9465" s="6"/>
      <c r="B9465" s="6"/>
      <c r="C9465" s="14"/>
      <c r="G9465" s="10"/>
    </row>
    <row r="9466">
      <c r="A9466" s="6"/>
      <c r="B9466" s="6"/>
      <c r="C9466" s="14"/>
      <c r="G9466" s="10"/>
    </row>
    <row r="9467">
      <c r="A9467" s="6"/>
      <c r="B9467" s="6"/>
      <c r="C9467" s="14"/>
      <c r="G9467" s="10"/>
    </row>
    <row r="9468">
      <c r="A9468" s="6"/>
      <c r="B9468" s="6"/>
      <c r="C9468" s="14"/>
      <c r="G9468" s="10"/>
    </row>
    <row r="9469">
      <c r="A9469" s="6"/>
      <c r="B9469" s="6"/>
      <c r="C9469" s="14"/>
      <c r="G9469" s="10"/>
    </row>
    <row r="9470">
      <c r="A9470" s="6"/>
      <c r="B9470" s="6"/>
      <c r="C9470" s="14"/>
      <c r="G9470" s="10"/>
    </row>
    <row r="9471">
      <c r="A9471" s="6"/>
      <c r="B9471" s="6"/>
      <c r="C9471" s="14"/>
      <c r="G9471" s="10"/>
    </row>
    <row r="9472">
      <c r="A9472" s="6"/>
      <c r="B9472" s="6"/>
      <c r="C9472" s="14"/>
      <c r="G9472" s="10"/>
    </row>
    <row r="9473">
      <c r="A9473" s="6"/>
      <c r="B9473" s="6"/>
      <c r="C9473" s="14"/>
      <c r="G9473" s="10"/>
    </row>
    <row r="9474">
      <c r="A9474" s="6"/>
      <c r="B9474" s="6"/>
      <c r="C9474" s="14"/>
      <c r="G9474" s="10"/>
    </row>
    <row r="9475">
      <c r="A9475" s="6"/>
      <c r="B9475" s="6"/>
      <c r="C9475" s="14"/>
      <c r="G9475" s="10"/>
    </row>
    <row r="9476">
      <c r="A9476" s="6"/>
      <c r="B9476" s="6"/>
      <c r="C9476" s="14"/>
      <c r="G9476" s="10"/>
    </row>
    <row r="9477">
      <c r="A9477" s="6"/>
      <c r="B9477" s="6"/>
      <c r="C9477" s="14"/>
      <c r="G9477" s="10"/>
    </row>
    <row r="9478">
      <c r="A9478" s="6"/>
      <c r="B9478" s="6"/>
      <c r="C9478" s="14"/>
      <c r="G9478" s="10"/>
    </row>
    <row r="9479">
      <c r="A9479" s="6"/>
      <c r="B9479" s="6"/>
      <c r="C9479" s="14"/>
      <c r="G9479" s="10"/>
    </row>
    <row r="9480">
      <c r="A9480" s="6"/>
      <c r="B9480" s="6"/>
      <c r="C9480" s="14"/>
      <c r="G9480" s="10"/>
    </row>
    <row r="9481">
      <c r="A9481" s="6"/>
      <c r="B9481" s="6"/>
      <c r="C9481" s="14"/>
      <c r="G9481" s="10"/>
    </row>
    <row r="9482">
      <c r="A9482" s="6"/>
      <c r="B9482" s="6"/>
      <c r="C9482" s="14"/>
      <c r="G9482" s="10"/>
    </row>
    <row r="9483">
      <c r="A9483" s="6"/>
      <c r="B9483" s="6"/>
      <c r="C9483" s="14"/>
      <c r="G9483" s="10"/>
    </row>
    <row r="9484">
      <c r="A9484" s="6"/>
      <c r="B9484" s="6"/>
      <c r="C9484" s="14"/>
      <c r="G9484" s="10"/>
    </row>
    <row r="9485">
      <c r="A9485" s="6"/>
      <c r="B9485" s="6"/>
      <c r="C9485" s="14"/>
      <c r="G9485" s="10"/>
    </row>
    <row r="9486">
      <c r="A9486" s="6"/>
      <c r="B9486" s="6"/>
      <c r="C9486" s="14"/>
      <c r="G9486" s="10"/>
    </row>
    <row r="9487">
      <c r="A9487" s="6"/>
      <c r="B9487" s="6"/>
      <c r="C9487" s="14"/>
      <c r="G9487" s="10"/>
    </row>
    <row r="9488">
      <c r="A9488" s="6"/>
      <c r="B9488" s="6"/>
      <c r="C9488" s="14"/>
      <c r="G9488" s="10"/>
    </row>
    <row r="9489">
      <c r="A9489" s="6"/>
      <c r="B9489" s="6"/>
      <c r="C9489" s="14"/>
      <c r="G9489" s="10"/>
    </row>
    <row r="9490">
      <c r="A9490" s="6"/>
      <c r="B9490" s="6"/>
      <c r="C9490" s="14"/>
      <c r="G9490" s="10"/>
    </row>
    <row r="9491">
      <c r="A9491" s="6"/>
      <c r="B9491" s="6"/>
      <c r="C9491" s="14"/>
      <c r="G9491" s="10"/>
    </row>
    <row r="9492">
      <c r="A9492" s="6"/>
      <c r="B9492" s="6"/>
      <c r="C9492" s="14"/>
      <c r="G9492" s="10"/>
    </row>
    <row r="9493">
      <c r="A9493" s="6"/>
      <c r="B9493" s="6"/>
      <c r="C9493" s="14"/>
      <c r="G9493" s="10"/>
    </row>
    <row r="9494">
      <c r="A9494" s="6"/>
      <c r="B9494" s="6"/>
      <c r="C9494" s="14"/>
      <c r="G9494" s="10"/>
    </row>
    <row r="9495">
      <c r="A9495" s="6"/>
      <c r="B9495" s="6"/>
      <c r="C9495" s="14"/>
      <c r="G9495" s="10"/>
    </row>
    <row r="9496">
      <c r="A9496" s="6"/>
      <c r="B9496" s="6"/>
      <c r="C9496" s="14"/>
      <c r="G9496" s="10"/>
    </row>
    <row r="9497">
      <c r="A9497" s="6"/>
      <c r="B9497" s="6"/>
      <c r="C9497" s="14"/>
      <c r="G9497" s="10"/>
    </row>
    <row r="9498">
      <c r="A9498" s="6"/>
      <c r="B9498" s="6"/>
      <c r="C9498" s="14"/>
      <c r="G9498" s="10"/>
    </row>
    <row r="9499">
      <c r="A9499" s="6"/>
      <c r="B9499" s="6"/>
      <c r="C9499" s="14"/>
      <c r="G9499" s="10"/>
    </row>
    <row r="9500">
      <c r="A9500" s="6"/>
      <c r="B9500" s="6"/>
      <c r="C9500" s="14"/>
      <c r="G9500" s="10"/>
    </row>
    <row r="9501">
      <c r="A9501" s="6"/>
      <c r="B9501" s="6"/>
      <c r="C9501" s="14"/>
      <c r="G9501" s="10"/>
    </row>
    <row r="9502">
      <c r="A9502" s="6"/>
      <c r="B9502" s="6"/>
      <c r="C9502" s="14"/>
      <c r="G9502" s="10"/>
    </row>
    <row r="9503">
      <c r="A9503" s="6"/>
      <c r="B9503" s="6"/>
      <c r="C9503" s="14"/>
      <c r="G9503" s="10"/>
    </row>
    <row r="9504">
      <c r="A9504" s="6"/>
      <c r="B9504" s="6"/>
      <c r="C9504" s="14"/>
      <c r="G9504" s="10"/>
    </row>
    <row r="9505">
      <c r="A9505" s="6"/>
      <c r="B9505" s="6"/>
      <c r="C9505" s="14"/>
      <c r="G9505" s="10"/>
    </row>
    <row r="9506">
      <c r="A9506" s="6"/>
      <c r="B9506" s="6"/>
      <c r="C9506" s="14"/>
      <c r="G9506" s="10"/>
    </row>
    <row r="9507">
      <c r="A9507" s="6"/>
      <c r="B9507" s="6"/>
      <c r="C9507" s="14"/>
      <c r="G9507" s="10"/>
    </row>
    <row r="9508">
      <c r="A9508" s="6"/>
      <c r="B9508" s="6"/>
      <c r="C9508" s="14"/>
      <c r="G9508" s="10"/>
    </row>
    <row r="9509">
      <c r="A9509" s="6"/>
      <c r="B9509" s="6"/>
      <c r="C9509" s="14"/>
      <c r="G9509" s="10"/>
    </row>
    <row r="9510">
      <c r="A9510" s="6"/>
      <c r="B9510" s="6"/>
      <c r="C9510" s="14"/>
      <c r="G9510" s="10"/>
    </row>
    <row r="9511">
      <c r="A9511" s="6"/>
      <c r="B9511" s="6"/>
      <c r="C9511" s="14"/>
      <c r="G9511" s="10"/>
    </row>
    <row r="9512">
      <c r="A9512" s="6"/>
      <c r="B9512" s="6"/>
      <c r="C9512" s="14"/>
      <c r="G9512" s="10"/>
    </row>
    <row r="9513">
      <c r="A9513" s="6"/>
      <c r="B9513" s="6"/>
      <c r="C9513" s="14"/>
      <c r="G9513" s="10"/>
    </row>
    <row r="9514">
      <c r="A9514" s="6"/>
      <c r="B9514" s="6"/>
      <c r="C9514" s="14"/>
      <c r="G9514" s="10"/>
    </row>
    <row r="9515">
      <c r="A9515" s="6"/>
      <c r="B9515" s="6"/>
      <c r="C9515" s="14"/>
      <c r="G9515" s="10"/>
    </row>
    <row r="9516">
      <c r="A9516" s="6"/>
      <c r="B9516" s="6"/>
      <c r="C9516" s="14"/>
      <c r="G9516" s="10"/>
    </row>
    <row r="9517">
      <c r="A9517" s="6"/>
      <c r="B9517" s="6"/>
      <c r="C9517" s="14"/>
      <c r="G9517" s="10"/>
    </row>
    <row r="9518">
      <c r="A9518" s="6"/>
      <c r="B9518" s="6"/>
      <c r="C9518" s="14"/>
      <c r="G9518" s="10"/>
    </row>
    <row r="9519">
      <c r="A9519" s="6"/>
      <c r="B9519" s="6"/>
      <c r="C9519" s="14"/>
      <c r="G9519" s="10"/>
    </row>
    <row r="9520">
      <c r="A9520" s="6"/>
      <c r="B9520" s="6"/>
      <c r="C9520" s="14"/>
      <c r="G9520" s="10"/>
    </row>
    <row r="9521">
      <c r="A9521" s="6"/>
      <c r="B9521" s="6"/>
      <c r="C9521" s="14"/>
      <c r="G9521" s="10"/>
    </row>
    <row r="9522">
      <c r="A9522" s="6"/>
      <c r="B9522" s="6"/>
      <c r="C9522" s="14"/>
      <c r="G9522" s="10"/>
    </row>
    <row r="9523">
      <c r="A9523" s="6"/>
      <c r="B9523" s="6"/>
      <c r="C9523" s="14"/>
      <c r="G9523" s="10"/>
    </row>
    <row r="9524">
      <c r="A9524" s="6"/>
      <c r="B9524" s="6"/>
      <c r="C9524" s="14"/>
      <c r="G9524" s="10"/>
    </row>
    <row r="9525">
      <c r="A9525" s="6"/>
      <c r="B9525" s="6"/>
      <c r="C9525" s="14"/>
      <c r="G9525" s="10"/>
    </row>
    <row r="9526">
      <c r="A9526" s="6"/>
      <c r="B9526" s="6"/>
      <c r="C9526" s="14"/>
      <c r="G9526" s="10"/>
    </row>
    <row r="9527">
      <c r="A9527" s="6"/>
      <c r="B9527" s="6"/>
      <c r="C9527" s="14"/>
      <c r="G9527" s="10"/>
    </row>
    <row r="9528">
      <c r="A9528" s="6"/>
      <c r="B9528" s="6"/>
      <c r="C9528" s="14"/>
      <c r="G9528" s="10"/>
    </row>
    <row r="9529">
      <c r="A9529" s="6"/>
      <c r="B9529" s="6"/>
      <c r="C9529" s="14"/>
      <c r="G9529" s="10"/>
    </row>
    <row r="9530">
      <c r="A9530" s="6"/>
      <c r="B9530" s="6"/>
      <c r="C9530" s="14"/>
      <c r="G9530" s="10"/>
    </row>
    <row r="9531">
      <c r="A9531" s="6"/>
      <c r="B9531" s="6"/>
      <c r="C9531" s="14"/>
      <c r="G9531" s="10"/>
    </row>
    <row r="9532">
      <c r="A9532" s="6"/>
      <c r="B9532" s="6"/>
      <c r="C9532" s="14"/>
      <c r="G9532" s="10"/>
    </row>
    <row r="9533">
      <c r="A9533" s="6"/>
      <c r="B9533" s="6"/>
      <c r="C9533" s="14"/>
      <c r="G9533" s="10"/>
    </row>
    <row r="9534">
      <c r="A9534" s="6"/>
      <c r="B9534" s="6"/>
      <c r="C9534" s="14"/>
      <c r="G9534" s="10"/>
    </row>
    <row r="9535">
      <c r="A9535" s="6"/>
      <c r="B9535" s="6"/>
      <c r="C9535" s="14"/>
      <c r="G9535" s="10"/>
    </row>
    <row r="9536">
      <c r="A9536" s="6"/>
      <c r="B9536" s="6"/>
      <c r="C9536" s="14"/>
      <c r="G9536" s="10"/>
    </row>
    <row r="9537">
      <c r="A9537" s="6"/>
      <c r="B9537" s="6"/>
      <c r="C9537" s="14"/>
      <c r="G9537" s="10"/>
    </row>
    <row r="9538">
      <c r="A9538" s="6"/>
      <c r="B9538" s="6"/>
      <c r="C9538" s="14"/>
      <c r="G9538" s="10"/>
    </row>
    <row r="9539">
      <c r="A9539" s="6"/>
      <c r="B9539" s="6"/>
      <c r="C9539" s="14"/>
      <c r="G9539" s="10"/>
    </row>
    <row r="9540">
      <c r="A9540" s="6"/>
      <c r="B9540" s="6"/>
      <c r="C9540" s="14"/>
      <c r="G9540" s="10"/>
    </row>
    <row r="9541">
      <c r="A9541" s="6"/>
      <c r="B9541" s="6"/>
      <c r="C9541" s="14"/>
      <c r="G9541" s="10"/>
    </row>
    <row r="9542">
      <c r="A9542" s="6"/>
      <c r="B9542" s="6"/>
      <c r="C9542" s="14"/>
      <c r="G9542" s="10"/>
    </row>
    <row r="9543">
      <c r="A9543" s="6"/>
      <c r="B9543" s="6"/>
      <c r="C9543" s="14"/>
      <c r="G9543" s="10"/>
    </row>
    <row r="9544">
      <c r="A9544" s="6"/>
      <c r="B9544" s="6"/>
      <c r="C9544" s="14"/>
      <c r="G9544" s="10"/>
    </row>
    <row r="9545">
      <c r="A9545" s="6"/>
      <c r="B9545" s="6"/>
      <c r="C9545" s="14"/>
      <c r="G9545" s="10"/>
    </row>
    <row r="9546">
      <c r="A9546" s="6"/>
      <c r="B9546" s="6"/>
      <c r="C9546" s="14"/>
      <c r="G9546" s="10"/>
    </row>
    <row r="9547">
      <c r="A9547" s="6"/>
      <c r="B9547" s="6"/>
      <c r="C9547" s="14"/>
      <c r="G9547" s="10"/>
    </row>
    <row r="9548">
      <c r="A9548" s="6"/>
      <c r="B9548" s="6"/>
      <c r="C9548" s="14"/>
      <c r="G9548" s="10"/>
    </row>
    <row r="9549">
      <c r="A9549" s="6"/>
      <c r="B9549" s="6"/>
      <c r="C9549" s="14"/>
      <c r="G9549" s="10"/>
    </row>
    <row r="9550">
      <c r="A9550" s="6"/>
      <c r="B9550" s="6"/>
      <c r="C9550" s="14"/>
      <c r="G9550" s="10"/>
    </row>
    <row r="9551">
      <c r="A9551" s="6"/>
      <c r="B9551" s="6"/>
      <c r="C9551" s="14"/>
      <c r="G9551" s="10"/>
    </row>
    <row r="9552">
      <c r="A9552" s="6"/>
      <c r="B9552" s="6"/>
      <c r="C9552" s="14"/>
      <c r="G9552" s="10"/>
    </row>
    <row r="9553">
      <c r="A9553" s="6"/>
      <c r="B9553" s="6"/>
      <c r="C9553" s="14"/>
      <c r="G9553" s="10"/>
    </row>
    <row r="9554">
      <c r="A9554" s="6"/>
      <c r="B9554" s="6"/>
      <c r="C9554" s="14"/>
      <c r="G9554" s="10"/>
    </row>
    <row r="9555">
      <c r="A9555" s="6"/>
      <c r="B9555" s="6"/>
      <c r="C9555" s="14"/>
      <c r="G9555" s="10"/>
    </row>
    <row r="9556">
      <c r="A9556" s="6"/>
      <c r="B9556" s="6"/>
      <c r="C9556" s="14"/>
      <c r="G9556" s="10"/>
    </row>
    <row r="9557">
      <c r="A9557" s="6"/>
      <c r="B9557" s="6"/>
      <c r="C9557" s="14"/>
      <c r="G9557" s="10"/>
    </row>
    <row r="9558">
      <c r="A9558" s="6"/>
      <c r="B9558" s="6"/>
      <c r="C9558" s="14"/>
      <c r="G9558" s="10"/>
    </row>
    <row r="9559">
      <c r="A9559" s="6"/>
      <c r="B9559" s="6"/>
      <c r="C9559" s="14"/>
      <c r="G9559" s="10"/>
    </row>
    <row r="9560">
      <c r="A9560" s="6"/>
      <c r="B9560" s="6"/>
      <c r="C9560" s="14"/>
      <c r="G9560" s="10"/>
    </row>
    <row r="9561">
      <c r="A9561" s="6"/>
      <c r="B9561" s="6"/>
      <c r="C9561" s="14"/>
      <c r="G9561" s="10"/>
    </row>
    <row r="9562">
      <c r="A9562" s="6"/>
      <c r="B9562" s="6"/>
      <c r="C9562" s="14"/>
      <c r="G9562" s="10"/>
    </row>
    <row r="9563">
      <c r="A9563" s="6"/>
      <c r="B9563" s="6"/>
      <c r="C9563" s="14"/>
      <c r="G9563" s="10"/>
    </row>
    <row r="9564">
      <c r="A9564" s="6"/>
      <c r="B9564" s="6"/>
      <c r="C9564" s="14"/>
      <c r="G9564" s="10"/>
    </row>
    <row r="9565">
      <c r="A9565" s="6"/>
      <c r="B9565" s="6"/>
      <c r="C9565" s="14"/>
      <c r="G9565" s="10"/>
    </row>
    <row r="9566">
      <c r="A9566" s="6"/>
      <c r="B9566" s="6"/>
      <c r="C9566" s="14"/>
      <c r="G9566" s="10"/>
    </row>
    <row r="9567">
      <c r="A9567" s="6"/>
      <c r="B9567" s="6"/>
      <c r="C9567" s="14"/>
      <c r="G9567" s="10"/>
    </row>
    <row r="9568">
      <c r="A9568" s="6"/>
      <c r="B9568" s="6"/>
      <c r="C9568" s="14"/>
      <c r="G9568" s="10"/>
    </row>
    <row r="9569">
      <c r="A9569" s="6"/>
      <c r="B9569" s="6"/>
      <c r="C9569" s="14"/>
      <c r="G9569" s="10"/>
    </row>
    <row r="9570">
      <c r="A9570" s="6"/>
      <c r="B9570" s="6"/>
      <c r="C9570" s="14"/>
      <c r="G9570" s="10"/>
    </row>
    <row r="9571">
      <c r="A9571" s="6"/>
      <c r="B9571" s="6"/>
      <c r="C9571" s="14"/>
      <c r="G9571" s="10"/>
    </row>
    <row r="9572">
      <c r="A9572" s="6"/>
      <c r="B9572" s="6"/>
      <c r="C9572" s="14"/>
      <c r="G9572" s="10"/>
    </row>
    <row r="9573">
      <c r="A9573" s="6"/>
      <c r="B9573" s="6"/>
      <c r="C9573" s="14"/>
      <c r="G9573" s="10"/>
    </row>
    <row r="9574">
      <c r="A9574" s="6"/>
      <c r="B9574" s="6"/>
      <c r="C9574" s="14"/>
      <c r="G9574" s="10"/>
    </row>
    <row r="9575">
      <c r="A9575" s="6"/>
      <c r="B9575" s="6"/>
      <c r="C9575" s="14"/>
      <c r="G9575" s="10"/>
    </row>
    <row r="9576">
      <c r="A9576" s="6"/>
      <c r="B9576" s="6"/>
      <c r="C9576" s="14"/>
      <c r="G9576" s="10"/>
    </row>
    <row r="9577">
      <c r="A9577" s="6"/>
      <c r="B9577" s="6"/>
      <c r="C9577" s="14"/>
      <c r="G9577" s="10"/>
    </row>
    <row r="9578">
      <c r="A9578" s="6"/>
      <c r="B9578" s="6"/>
      <c r="C9578" s="14"/>
      <c r="G9578" s="10"/>
    </row>
    <row r="9579">
      <c r="A9579" s="6"/>
      <c r="B9579" s="6"/>
      <c r="C9579" s="14"/>
      <c r="G9579" s="10"/>
    </row>
    <row r="9580">
      <c r="A9580" s="6"/>
      <c r="B9580" s="6"/>
      <c r="C9580" s="14"/>
      <c r="G9580" s="10"/>
    </row>
    <row r="9581">
      <c r="A9581" s="6"/>
      <c r="B9581" s="6"/>
      <c r="C9581" s="14"/>
      <c r="G9581" s="10"/>
    </row>
    <row r="9582">
      <c r="A9582" s="6"/>
      <c r="B9582" s="6"/>
      <c r="C9582" s="14"/>
      <c r="G9582" s="10"/>
    </row>
    <row r="9583">
      <c r="A9583" s="6"/>
      <c r="B9583" s="6"/>
      <c r="C9583" s="14"/>
      <c r="G9583" s="10"/>
    </row>
    <row r="9584">
      <c r="A9584" s="6"/>
      <c r="B9584" s="6"/>
      <c r="C9584" s="14"/>
      <c r="G9584" s="10"/>
    </row>
    <row r="9585">
      <c r="A9585" s="6"/>
      <c r="B9585" s="6"/>
      <c r="C9585" s="14"/>
      <c r="G9585" s="10"/>
    </row>
    <row r="9586">
      <c r="A9586" s="6"/>
      <c r="B9586" s="6"/>
      <c r="C9586" s="14"/>
      <c r="G9586" s="10"/>
    </row>
    <row r="9587">
      <c r="A9587" s="6"/>
      <c r="B9587" s="6"/>
      <c r="C9587" s="14"/>
      <c r="G9587" s="10"/>
    </row>
    <row r="9588">
      <c r="A9588" s="6"/>
      <c r="B9588" s="6"/>
      <c r="C9588" s="14"/>
      <c r="G9588" s="10"/>
    </row>
    <row r="9589">
      <c r="A9589" s="6"/>
      <c r="B9589" s="6"/>
      <c r="C9589" s="14"/>
      <c r="G9589" s="10"/>
    </row>
    <row r="9590">
      <c r="A9590" s="6"/>
      <c r="B9590" s="6"/>
      <c r="C9590" s="14"/>
      <c r="G9590" s="10"/>
    </row>
    <row r="9591">
      <c r="A9591" s="6"/>
      <c r="B9591" s="6"/>
      <c r="C9591" s="14"/>
      <c r="G9591" s="10"/>
    </row>
    <row r="9592">
      <c r="A9592" s="6"/>
      <c r="B9592" s="6"/>
      <c r="C9592" s="14"/>
      <c r="G9592" s="10"/>
    </row>
    <row r="9593">
      <c r="A9593" s="6"/>
      <c r="B9593" s="6"/>
      <c r="C9593" s="14"/>
      <c r="G9593" s="10"/>
    </row>
    <row r="9594">
      <c r="A9594" s="6"/>
      <c r="B9594" s="6"/>
      <c r="C9594" s="14"/>
      <c r="G9594" s="10"/>
    </row>
    <row r="9595">
      <c r="A9595" s="6"/>
      <c r="B9595" s="6"/>
      <c r="C9595" s="14"/>
      <c r="G9595" s="10"/>
    </row>
    <row r="9596">
      <c r="A9596" s="6"/>
      <c r="B9596" s="6"/>
      <c r="C9596" s="14"/>
      <c r="G9596" s="10"/>
    </row>
    <row r="9597">
      <c r="A9597" s="6"/>
      <c r="B9597" s="6"/>
      <c r="G9597" s="10"/>
    </row>
    <row r="9598">
      <c r="A9598" s="13"/>
      <c r="B9598" s="13"/>
      <c r="G9598" s="10"/>
    </row>
    <row r="9599">
      <c r="A9599" s="13"/>
      <c r="B9599" s="13"/>
      <c r="C9599" s="14"/>
      <c r="G9599" s="10"/>
    </row>
    <row r="9600">
      <c r="A9600" s="6"/>
      <c r="B9600" s="6"/>
      <c r="C9600" s="14"/>
      <c r="G9600" s="10"/>
    </row>
    <row r="9601">
      <c r="A9601" s="6"/>
      <c r="B9601" s="6"/>
      <c r="C9601" s="14"/>
      <c r="G9601" s="10"/>
    </row>
    <row r="9602">
      <c r="A9602" s="6"/>
      <c r="B9602" s="6"/>
      <c r="C9602" s="14"/>
      <c r="G9602" s="10"/>
    </row>
    <row r="9603">
      <c r="A9603" s="6"/>
      <c r="B9603" s="6"/>
      <c r="C9603" s="14"/>
      <c r="G9603" s="10"/>
    </row>
    <row r="9604">
      <c r="A9604" s="6"/>
      <c r="B9604" s="6"/>
      <c r="C9604" s="14"/>
      <c r="G9604" s="10"/>
    </row>
    <row r="9605">
      <c r="A9605" s="6"/>
      <c r="B9605" s="6"/>
      <c r="C9605" s="14"/>
      <c r="G9605" s="10"/>
    </row>
    <row r="9606">
      <c r="A9606" s="6"/>
      <c r="B9606" s="6"/>
      <c r="C9606" s="14"/>
      <c r="G9606" s="10"/>
    </row>
    <row r="9607">
      <c r="A9607" s="6"/>
      <c r="B9607" s="6"/>
      <c r="C9607" s="14"/>
      <c r="G9607" s="10"/>
    </row>
    <row r="9608">
      <c r="A9608" s="6"/>
      <c r="B9608" s="6"/>
      <c r="C9608" s="14"/>
      <c r="G9608" s="10"/>
    </row>
    <row r="9609">
      <c r="A9609" s="6"/>
      <c r="B9609" s="6"/>
      <c r="C9609" s="14"/>
      <c r="G9609" s="10"/>
    </row>
    <row r="9610">
      <c r="A9610" s="6"/>
      <c r="B9610" s="6"/>
      <c r="C9610" s="14"/>
      <c r="G9610" s="10"/>
    </row>
    <row r="9611">
      <c r="A9611" s="6"/>
      <c r="B9611" s="6"/>
      <c r="C9611" s="14"/>
      <c r="G9611" s="10"/>
    </row>
    <row r="9612">
      <c r="A9612" s="6"/>
      <c r="B9612" s="6"/>
      <c r="C9612" s="14"/>
      <c r="G9612" s="10"/>
    </row>
    <row r="9613">
      <c r="A9613" s="6"/>
      <c r="B9613" s="6"/>
      <c r="C9613" s="14"/>
      <c r="G9613" s="10"/>
    </row>
    <row r="9614">
      <c r="A9614" s="6"/>
      <c r="B9614" s="6"/>
      <c r="C9614" s="14"/>
      <c r="G9614" s="10"/>
    </row>
    <row r="9615">
      <c r="A9615" s="6"/>
      <c r="B9615" s="6"/>
      <c r="C9615" s="14"/>
      <c r="G9615" s="10"/>
    </row>
    <row r="9616">
      <c r="A9616" s="6"/>
      <c r="B9616" s="6"/>
      <c r="C9616" s="14"/>
      <c r="G9616" s="10"/>
    </row>
    <row r="9617">
      <c r="A9617" s="6"/>
      <c r="B9617" s="6"/>
      <c r="C9617" s="14"/>
      <c r="G9617" s="10"/>
    </row>
    <row r="9618">
      <c r="A9618" s="6"/>
      <c r="B9618" s="6"/>
      <c r="C9618" s="14"/>
      <c r="G9618" s="10"/>
    </row>
    <row r="9619">
      <c r="A9619" s="6"/>
      <c r="B9619" s="6"/>
      <c r="C9619" s="14"/>
      <c r="G9619" s="10"/>
    </row>
    <row r="9620">
      <c r="A9620" s="6"/>
      <c r="B9620" s="6"/>
      <c r="C9620" s="14"/>
      <c r="G9620" s="10"/>
    </row>
    <row r="9621">
      <c r="A9621" s="6"/>
      <c r="B9621" s="6"/>
      <c r="C9621" s="14"/>
      <c r="G9621" s="10"/>
    </row>
    <row r="9622">
      <c r="A9622" s="6"/>
      <c r="B9622" s="6"/>
      <c r="C9622" s="14"/>
      <c r="G9622" s="10"/>
    </row>
    <row r="9623">
      <c r="A9623" s="6"/>
      <c r="B9623" s="6"/>
      <c r="C9623" s="14"/>
      <c r="G9623" s="10"/>
    </row>
    <row r="9624">
      <c r="A9624" s="6"/>
      <c r="B9624" s="6"/>
      <c r="C9624" s="14"/>
      <c r="G9624" s="10"/>
    </row>
    <row r="9625">
      <c r="A9625" s="6"/>
      <c r="B9625" s="6"/>
      <c r="C9625" s="14"/>
      <c r="G9625" s="10"/>
    </row>
    <row r="9626">
      <c r="A9626" s="6"/>
      <c r="B9626" s="6"/>
      <c r="C9626" s="14"/>
      <c r="G9626" s="10"/>
    </row>
    <row r="9627">
      <c r="A9627" s="6"/>
      <c r="B9627" s="6"/>
      <c r="C9627" s="14"/>
      <c r="G9627" s="10"/>
    </row>
    <row r="9628">
      <c r="A9628" s="6"/>
      <c r="B9628" s="6"/>
      <c r="C9628" s="14"/>
      <c r="G9628" s="10"/>
    </row>
    <row r="9629">
      <c r="A9629" s="6"/>
      <c r="B9629" s="6"/>
      <c r="C9629" s="14"/>
      <c r="G9629" s="10"/>
    </row>
    <row r="9630">
      <c r="A9630" s="6"/>
      <c r="B9630" s="6"/>
      <c r="C9630" s="14"/>
      <c r="G9630" s="10"/>
    </row>
    <row r="9631">
      <c r="A9631" s="6"/>
      <c r="B9631" s="6"/>
      <c r="C9631" s="14"/>
      <c r="G9631" s="10"/>
    </row>
    <row r="9632">
      <c r="A9632" s="6"/>
      <c r="B9632" s="6"/>
      <c r="C9632" s="14"/>
      <c r="G9632" s="10"/>
    </row>
    <row r="9633">
      <c r="A9633" s="6"/>
      <c r="B9633" s="6"/>
      <c r="C9633" s="14"/>
      <c r="G9633" s="10"/>
    </row>
    <row r="9634">
      <c r="A9634" s="6"/>
      <c r="B9634" s="6"/>
      <c r="C9634" s="14"/>
      <c r="G9634" s="10"/>
    </row>
    <row r="9635">
      <c r="A9635" s="6"/>
      <c r="B9635" s="6"/>
      <c r="C9635" s="14"/>
      <c r="G9635" s="10"/>
    </row>
    <row r="9636">
      <c r="A9636" s="6"/>
      <c r="B9636" s="6"/>
      <c r="C9636" s="14"/>
      <c r="G9636" s="10"/>
    </row>
    <row r="9637">
      <c r="A9637" s="6"/>
      <c r="B9637" s="6"/>
      <c r="C9637" s="14"/>
      <c r="G9637" s="10"/>
    </row>
    <row r="9638">
      <c r="A9638" s="6"/>
      <c r="B9638" s="6"/>
      <c r="C9638" s="14"/>
      <c r="G9638" s="10"/>
    </row>
    <row r="9639">
      <c r="A9639" s="6"/>
      <c r="B9639" s="6"/>
      <c r="C9639" s="14"/>
      <c r="G9639" s="10"/>
    </row>
    <row r="9640">
      <c r="A9640" s="6"/>
      <c r="B9640" s="6"/>
      <c r="C9640" s="14"/>
      <c r="G9640" s="10"/>
    </row>
    <row r="9641">
      <c r="A9641" s="6"/>
      <c r="B9641" s="6"/>
      <c r="C9641" s="14"/>
      <c r="G9641" s="10"/>
    </row>
    <row r="9642">
      <c r="A9642" s="6"/>
      <c r="B9642" s="6"/>
      <c r="C9642" s="14"/>
      <c r="G9642" s="10"/>
    </row>
    <row r="9643">
      <c r="A9643" s="6"/>
      <c r="B9643" s="6"/>
      <c r="C9643" s="14"/>
      <c r="G9643" s="10"/>
    </row>
    <row r="9644">
      <c r="A9644" s="6"/>
      <c r="B9644" s="6"/>
      <c r="C9644" s="14"/>
      <c r="G9644" s="10"/>
    </row>
    <row r="9645">
      <c r="A9645" s="6"/>
      <c r="B9645" s="6"/>
      <c r="C9645" s="14"/>
      <c r="G9645" s="10"/>
    </row>
    <row r="9646">
      <c r="A9646" s="6"/>
      <c r="B9646" s="6"/>
      <c r="C9646" s="14"/>
      <c r="G9646" s="10"/>
    </row>
    <row r="9647">
      <c r="A9647" s="6"/>
      <c r="B9647" s="6"/>
      <c r="C9647" s="14"/>
      <c r="G9647" s="10"/>
    </row>
    <row r="9648">
      <c r="A9648" s="6"/>
      <c r="B9648" s="6"/>
      <c r="C9648" s="14"/>
      <c r="G9648" s="10"/>
    </row>
    <row r="9649">
      <c r="A9649" s="6"/>
      <c r="B9649" s="6"/>
      <c r="C9649" s="14"/>
      <c r="G9649" s="10"/>
    </row>
    <row r="9650">
      <c r="A9650" s="6"/>
      <c r="B9650" s="6"/>
      <c r="C9650" s="14"/>
      <c r="G9650" s="10"/>
    </row>
    <row r="9651">
      <c r="A9651" s="6"/>
      <c r="B9651" s="6"/>
      <c r="C9651" s="14"/>
      <c r="G9651" s="10"/>
    </row>
    <row r="9652">
      <c r="A9652" s="6"/>
      <c r="B9652" s="6"/>
      <c r="C9652" s="14"/>
      <c r="G9652" s="10"/>
    </row>
    <row r="9653">
      <c r="A9653" s="6"/>
      <c r="B9653" s="6"/>
      <c r="C9653" s="14"/>
      <c r="G9653" s="10"/>
    </row>
    <row r="9654">
      <c r="A9654" s="6"/>
      <c r="B9654" s="6"/>
      <c r="C9654" s="14"/>
      <c r="G9654" s="10"/>
    </row>
    <row r="9655">
      <c r="A9655" s="6"/>
      <c r="B9655" s="6"/>
      <c r="C9655" s="14"/>
      <c r="G9655" s="10"/>
    </row>
    <row r="9656">
      <c r="A9656" s="6"/>
      <c r="B9656" s="6"/>
      <c r="C9656" s="14"/>
      <c r="G9656" s="10"/>
    </row>
    <row r="9657">
      <c r="A9657" s="6"/>
      <c r="B9657" s="6"/>
      <c r="C9657" s="14"/>
      <c r="G9657" s="10"/>
    </row>
    <row r="9658">
      <c r="A9658" s="6"/>
      <c r="B9658" s="6"/>
      <c r="C9658" s="14"/>
      <c r="G9658" s="10"/>
    </row>
    <row r="9659">
      <c r="A9659" s="6"/>
      <c r="B9659" s="6"/>
      <c r="C9659" s="14"/>
      <c r="G9659" s="10"/>
    </row>
    <row r="9660">
      <c r="A9660" s="6"/>
      <c r="B9660" s="6"/>
      <c r="C9660" s="14"/>
      <c r="G9660" s="10"/>
    </row>
    <row r="9661">
      <c r="A9661" s="6"/>
      <c r="B9661" s="6"/>
      <c r="C9661" s="14"/>
      <c r="G9661" s="10"/>
    </row>
    <row r="9662">
      <c r="A9662" s="6"/>
      <c r="B9662" s="6"/>
      <c r="C9662" s="14"/>
      <c r="G9662" s="10"/>
    </row>
    <row r="9663">
      <c r="A9663" s="6"/>
      <c r="B9663" s="6"/>
      <c r="C9663" s="14"/>
      <c r="G9663" s="10"/>
    </row>
    <row r="9664">
      <c r="A9664" s="6"/>
      <c r="B9664" s="6"/>
      <c r="C9664" s="14"/>
      <c r="G9664" s="10"/>
    </row>
    <row r="9665">
      <c r="A9665" s="6"/>
      <c r="B9665" s="6"/>
      <c r="C9665" s="14"/>
      <c r="G9665" s="10"/>
    </row>
    <row r="9666">
      <c r="A9666" s="6"/>
      <c r="B9666" s="6"/>
      <c r="C9666" s="14"/>
      <c r="G9666" s="10"/>
    </row>
    <row r="9667">
      <c r="A9667" s="6"/>
      <c r="B9667" s="6"/>
      <c r="C9667" s="14"/>
      <c r="G9667" s="10"/>
    </row>
    <row r="9668">
      <c r="A9668" s="6"/>
      <c r="B9668" s="6"/>
      <c r="C9668" s="14"/>
      <c r="G9668" s="10"/>
    </row>
    <row r="9669">
      <c r="A9669" s="6"/>
      <c r="B9669" s="6"/>
      <c r="C9669" s="14"/>
      <c r="G9669" s="10"/>
    </row>
    <row r="9670">
      <c r="A9670" s="6"/>
      <c r="B9670" s="6"/>
      <c r="C9670" s="14"/>
      <c r="G9670" s="10"/>
    </row>
    <row r="9671">
      <c r="A9671" s="6"/>
      <c r="B9671" s="6"/>
      <c r="C9671" s="14"/>
      <c r="G9671" s="10"/>
    </row>
    <row r="9672">
      <c r="A9672" s="6"/>
      <c r="B9672" s="6"/>
      <c r="C9672" s="14"/>
      <c r="G9672" s="10"/>
    </row>
    <row r="9673">
      <c r="A9673" s="6"/>
      <c r="B9673" s="6"/>
      <c r="C9673" s="14"/>
      <c r="G9673" s="10"/>
    </row>
    <row r="9674">
      <c r="A9674" s="6"/>
      <c r="B9674" s="6"/>
      <c r="C9674" s="14"/>
      <c r="G9674" s="10"/>
    </row>
    <row r="9675">
      <c r="A9675" s="6"/>
      <c r="B9675" s="6"/>
      <c r="C9675" s="14"/>
      <c r="G9675" s="10"/>
    </row>
    <row r="9676">
      <c r="A9676" s="6"/>
      <c r="B9676" s="6"/>
      <c r="C9676" s="14"/>
      <c r="G9676" s="10"/>
    </row>
    <row r="9677">
      <c r="A9677" s="6"/>
      <c r="B9677" s="6"/>
      <c r="C9677" s="14"/>
      <c r="G9677" s="10"/>
    </row>
    <row r="9678">
      <c r="A9678" s="6"/>
      <c r="B9678" s="6"/>
      <c r="C9678" s="14"/>
      <c r="G9678" s="10"/>
    </row>
    <row r="9679">
      <c r="A9679" s="6"/>
      <c r="B9679" s="6"/>
      <c r="C9679" s="14"/>
      <c r="G9679" s="10"/>
    </row>
    <row r="9680">
      <c r="A9680" s="6"/>
      <c r="B9680" s="6"/>
      <c r="C9680" s="14"/>
      <c r="G9680" s="10"/>
    </row>
    <row r="9681">
      <c r="A9681" s="6"/>
      <c r="B9681" s="6"/>
      <c r="C9681" s="14"/>
      <c r="G9681" s="10"/>
    </row>
    <row r="9682">
      <c r="A9682" s="6"/>
      <c r="B9682" s="6"/>
      <c r="C9682" s="14"/>
      <c r="G9682" s="10"/>
    </row>
    <row r="9683">
      <c r="A9683" s="6"/>
      <c r="B9683" s="6"/>
      <c r="C9683" s="14"/>
      <c r="G9683" s="10"/>
    </row>
    <row r="9684">
      <c r="A9684" s="6"/>
      <c r="B9684" s="6"/>
      <c r="C9684" s="14"/>
      <c r="G9684" s="10"/>
    </row>
    <row r="9685">
      <c r="A9685" s="6"/>
      <c r="B9685" s="6"/>
      <c r="C9685" s="14"/>
      <c r="G9685" s="10"/>
    </row>
    <row r="9686">
      <c r="A9686" s="6"/>
      <c r="B9686" s="6"/>
      <c r="C9686" s="14"/>
      <c r="G9686" s="10"/>
    </row>
    <row r="9687">
      <c r="A9687" s="6"/>
      <c r="B9687" s="6"/>
      <c r="C9687" s="14"/>
      <c r="G9687" s="10"/>
    </row>
    <row r="9688">
      <c r="A9688" s="6"/>
      <c r="B9688" s="6"/>
      <c r="C9688" s="14"/>
      <c r="G9688" s="10"/>
    </row>
    <row r="9689">
      <c r="A9689" s="6"/>
      <c r="B9689" s="6"/>
      <c r="C9689" s="14"/>
      <c r="G9689" s="10"/>
    </row>
    <row r="9690">
      <c r="A9690" s="6"/>
      <c r="B9690" s="6"/>
      <c r="C9690" s="14"/>
      <c r="G9690" s="10"/>
    </row>
    <row r="9691">
      <c r="A9691" s="6"/>
      <c r="B9691" s="6"/>
      <c r="C9691" s="14"/>
      <c r="G9691" s="10"/>
    </row>
    <row r="9692">
      <c r="A9692" s="6"/>
      <c r="B9692" s="6"/>
      <c r="C9692" s="14"/>
      <c r="G9692" s="10"/>
    </row>
    <row r="9693">
      <c r="A9693" s="6"/>
      <c r="B9693" s="6"/>
      <c r="C9693" s="14"/>
      <c r="G9693" s="10"/>
    </row>
    <row r="9694">
      <c r="A9694" s="6"/>
      <c r="B9694" s="6"/>
      <c r="C9694" s="14"/>
      <c r="G9694" s="10"/>
    </row>
    <row r="9695">
      <c r="A9695" s="6"/>
      <c r="B9695" s="6"/>
      <c r="C9695" s="14"/>
      <c r="G9695" s="10"/>
    </row>
    <row r="9696">
      <c r="A9696" s="6"/>
      <c r="B9696" s="6"/>
      <c r="C9696" s="14"/>
      <c r="G9696" s="10"/>
    </row>
    <row r="9697">
      <c r="A9697" s="6"/>
      <c r="B9697" s="6"/>
      <c r="C9697" s="14"/>
      <c r="G9697" s="10"/>
    </row>
    <row r="9698">
      <c r="A9698" s="6"/>
      <c r="B9698" s="6"/>
      <c r="C9698" s="14"/>
      <c r="G9698" s="10"/>
    </row>
    <row r="9699">
      <c r="A9699" s="6"/>
      <c r="B9699" s="6"/>
      <c r="C9699" s="14"/>
      <c r="G9699" s="10"/>
    </row>
    <row r="9700">
      <c r="A9700" s="6"/>
      <c r="B9700" s="6"/>
      <c r="C9700" s="14"/>
      <c r="G9700" s="10"/>
    </row>
    <row r="9701">
      <c r="A9701" s="6"/>
      <c r="B9701" s="6"/>
      <c r="C9701" s="14"/>
      <c r="G9701" s="10"/>
    </row>
    <row r="9702">
      <c r="A9702" s="6"/>
      <c r="B9702" s="6"/>
      <c r="C9702" s="14"/>
      <c r="G9702" s="10"/>
    </row>
    <row r="9703">
      <c r="A9703" s="6"/>
      <c r="B9703" s="6"/>
      <c r="C9703" s="14"/>
      <c r="G9703" s="10"/>
    </row>
    <row r="9704">
      <c r="A9704" s="6"/>
      <c r="B9704" s="6"/>
      <c r="C9704" s="14"/>
      <c r="G9704" s="10"/>
    </row>
    <row r="9705">
      <c r="A9705" s="6"/>
      <c r="B9705" s="6"/>
      <c r="C9705" s="14"/>
      <c r="G9705" s="10"/>
    </row>
    <row r="9706">
      <c r="A9706" s="6"/>
      <c r="B9706" s="6"/>
      <c r="C9706" s="14"/>
      <c r="G9706" s="10"/>
    </row>
    <row r="9707">
      <c r="A9707" s="6"/>
      <c r="B9707" s="6"/>
      <c r="C9707" s="14"/>
      <c r="G9707" s="10"/>
    </row>
    <row r="9708">
      <c r="A9708" s="6"/>
      <c r="B9708" s="6"/>
      <c r="C9708" s="14"/>
      <c r="G9708" s="10"/>
    </row>
    <row r="9709">
      <c r="A9709" s="6"/>
      <c r="B9709" s="6"/>
      <c r="C9709" s="14"/>
      <c r="G9709" s="10"/>
    </row>
    <row r="9710">
      <c r="A9710" s="6"/>
      <c r="B9710" s="6"/>
      <c r="C9710" s="14"/>
      <c r="G9710" s="10"/>
    </row>
    <row r="9711">
      <c r="A9711" s="6"/>
      <c r="B9711" s="6"/>
      <c r="C9711" s="14"/>
      <c r="G9711" s="10"/>
    </row>
    <row r="9712">
      <c r="A9712" s="6"/>
      <c r="B9712" s="6"/>
      <c r="C9712" s="14"/>
      <c r="G9712" s="10"/>
    </row>
    <row r="9713">
      <c r="A9713" s="6"/>
      <c r="B9713" s="6"/>
      <c r="C9713" s="14"/>
      <c r="G9713" s="10"/>
    </row>
    <row r="9714">
      <c r="A9714" s="6"/>
      <c r="B9714" s="6"/>
      <c r="C9714" s="14"/>
      <c r="G9714" s="10"/>
    </row>
    <row r="9715">
      <c r="A9715" s="6"/>
      <c r="B9715" s="6"/>
      <c r="C9715" s="14"/>
      <c r="G9715" s="10"/>
    </row>
    <row r="9716">
      <c r="A9716" s="6"/>
      <c r="B9716" s="6"/>
      <c r="C9716" s="14"/>
      <c r="G9716" s="10"/>
    </row>
    <row r="9717">
      <c r="A9717" s="6"/>
      <c r="B9717" s="6"/>
      <c r="C9717" s="14"/>
      <c r="G9717" s="10"/>
    </row>
    <row r="9718">
      <c r="A9718" s="6"/>
      <c r="B9718" s="6"/>
      <c r="C9718" s="14"/>
      <c r="G9718" s="10"/>
    </row>
    <row r="9719">
      <c r="A9719" s="6"/>
      <c r="B9719" s="6"/>
      <c r="C9719" s="14"/>
      <c r="G9719" s="10"/>
    </row>
    <row r="9720">
      <c r="A9720" s="6"/>
      <c r="B9720" s="6"/>
      <c r="C9720" s="14"/>
      <c r="G9720" s="10"/>
    </row>
    <row r="9721">
      <c r="A9721" s="6"/>
      <c r="B9721" s="6"/>
      <c r="C9721" s="14"/>
      <c r="G9721" s="10"/>
    </row>
    <row r="9722">
      <c r="A9722" s="6"/>
      <c r="B9722" s="6"/>
      <c r="C9722" s="14"/>
      <c r="G9722" s="10"/>
    </row>
    <row r="9723">
      <c r="A9723" s="6"/>
      <c r="B9723" s="6"/>
      <c r="C9723" s="14"/>
      <c r="G9723" s="10"/>
    </row>
    <row r="9724">
      <c r="A9724" s="6"/>
      <c r="B9724" s="6"/>
      <c r="C9724" s="14"/>
      <c r="G9724" s="10"/>
    </row>
    <row r="9725">
      <c r="A9725" s="6"/>
      <c r="B9725" s="6"/>
      <c r="C9725" s="14"/>
      <c r="G9725" s="10"/>
    </row>
    <row r="9726">
      <c r="A9726" s="6"/>
      <c r="B9726" s="6"/>
      <c r="C9726" s="14"/>
      <c r="G9726" s="10"/>
    </row>
    <row r="9727">
      <c r="A9727" s="6"/>
      <c r="B9727" s="6"/>
      <c r="C9727" s="14"/>
      <c r="G9727" s="10"/>
    </row>
    <row r="9728">
      <c r="A9728" s="6"/>
      <c r="B9728" s="6"/>
      <c r="C9728" s="14"/>
      <c r="G9728" s="10"/>
    </row>
    <row r="9729">
      <c r="A9729" s="6"/>
      <c r="B9729" s="6"/>
      <c r="C9729" s="14"/>
      <c r="G9729" s="10"/>
    </row>
    <row r="9730">
      <c r="A9730" s="6"/>
      <c r="B9730" s="6"/>
      <c r="C9730" s="14"/>
      <c r="G9730" s="10"/>
    </row>
    <row r="9731">
      <c r="A9731" s="6"/>
      <c r="B9731" s="6"/>
      <c r="C9731" s="14"/>
      <c r="G9731" s="10"/>
    </row>
    <row r="9732">
      <c r="A9732" s="6"/>
      <c r="B9732" s="6"/>
      <c r="C9732" s="14"/>
      <c r="G9732" s="10"/>
    </row>
    <row r="9733">
      <c r="A9733" s="6"/>
      <c r="B9733" s="6"/>
      <c r="C9733" s="14"/>
      <c r="G9733" s="10"/>
    </row>
    <row r="9734">
      <c r="A9734" s="6"/>
      <c r="B9734" s="6"/>
      <c r="C9734" s="14"/>
      <c r="G9734" s="10"/>
    </row>
    <row r="9735">
      <c r="A9735" s="6"/>
      <c r="B9735" s="6"/>
      <c r="C9735" s="14"/>
      <c r="G9735" s="10"/>
    </row>
    <row r="9736">
      <c r="A9736" s="6"/>
      <c r="B9736" s="6"/>
      <c r="C9736" s="14"/>
      <c r="G9736" s="10"/>
    </row>
    <row r="9737">
      <c r="A9737" s="6"/>
      <c r="B9737" s="6"/>
      <c r="C9737" s="14"/>
      <c r="G9737" s="10"/>
    </row>
    <row r="9738">
      <c r="A9738" s="6"/>
      <c r="B9738" s="6"/>
      <c r="C9738" s="14"/>
      <c r="G9738" s="10"/>
    </row>
    <row r="9739">
      <c r="A9739" s="6"/>
      <c r="B9739" s="6"/>
      <c r="C9739" s="14"/>
      <c r="G9739" s="10"/>
    </row>
    <row r="9740">
      <c r="A9740" s="6"/>
      <c r="B9740" s="6"/>
      <c r="C9740" s="14"/>
      <c r="G9740" s="10"/>
    </row>
    <row r="9741">
      <c r="A9741" s="6"/>
      <c r="B9741" s="6"/>
      <c r="C9741" s="14"/>
      <c r="G9741" s="10"/>
    </row>
    <row r="9742">
      <c r="A9742" s="6"/>
      <c r="B9742" s="6"/>
      <c r="C9742" s="14"/>
      <c r="G9742" s="10"/>
    </row>
    <row r="9743">
      <c r="A9743" s="6"/>
      <c r="B9743" s="6"/>
      <c r="C9743" s="14"/>
      <c r="G9743" s="10"/>
    </row>
    <row r="9744">
      <c r="A9744" s="6"/>
      <c r="B9744" s="6"/>
      <c r="C9744" s="14"/>
      <c r="G9744" s="10"/>
    </row>
    <row r="9745">
      <c r="A9745" s="6"/>
      <c r="B9745" s="6"/>
      <c r="C9745" s="14"/>
      <c r="G9745" s="10"/>
    </row>
    <row r="9746">
      <c r="A9746" s="6"/>
      <c r="B9746" s="6"/>
      <c r="C9746" s="14"/>
      <c r="G9746" s="10"/>
    </row>
    <row r="9747">
      <c r="A9747" s="6"/>
      <c r="B9747" s="6"/>
      <c r="C9747" s="14"/>
      <c r="G9747" s="10"/>
    </row>
    <row r="9748">
      <c r="A9748" s="6"/>
      <c r="B9748" s="6"/>
      <c r="C9748" s="14"/>
      <c r="G9748" s="10"/>
    </row>
    <row r="9749">
      <c r="A9749" s="6"/>
      <c r="B9749" s="6"/>
      <c r="C9749" s="14"/>
      <c r="G9749" s="10"/>
    </row>
    <row r="9750">
      <c r="A9750" s="6"/>
      <c r="B9750" s="6"/>
      <c r="C9750" s="14"/>
      <c r="G9750" s="10"/>
    </row>
    <row r="9751">
      <c r="A9751" s="6"/>
      <c r="B9751" s="6"/>
      <c r="C9751" s="14"/>
      <c r="G9751" s="10"/>
    </row>
    <row r="9752">
      <c r="A9752" s="6"/>
      <c r="B9752" s="6"/>
      <c r="C9752" s="14"/>
      <c r="G9752" s="10"/>
    </row>
    <row r="9753">
      <c r="A9753" s="6"/>
      <c r="B9753" s="6"/>
      <c r="C9753" s="14"/>
      <c r="G9753" s="10"/>
    </row>
    <row r="9754">
      <c r="A9754" s="6"/>
      <c r="B9754" s="6"/>
      <c r="C9754" s="14"/>
      <c r="G9754" s="10"/>
    </row>
    <row r="9755">
      <c r="A9755" s="6"/>
      <c r="B9755" s="6"/>
      <c r="C9755" s="14"/>
      <c r="G9755" s="10"/>
    </row>
    <row r="9756">
      <c r="A9756" s="6"/>
      <c r="B9756" s="6"/>
      <c r="C9756" s="14"/>
      <c r="G9756" s="10"/>
    </row>
    <row r="9757">
      <c r="A9757" s="6"/>
      <c r="B9757" s="6"/>
      <c r="C9757" s="14"/>
      <c r="G9757" s="10"/>
    </row>
    <row r="9758">
      <c r="A9758" s="6"/>
      <c r="B9758" s="6"/>
      <c r="C9758" s="14"/>
      <c r="G9758" s="10"/>
    </row>
    <row r="9759">
      <c r="A9759" s="6"/>
      <c r="B9759" s="6"/>
      <c r="C9759" s="14"/>
      <c r="G9759" s="10"/>
    </row>
    <row r="9760">
      <c r="A9760" s="6"/>
      <c r="B9760" s="6"/>
      <c r="C9760" s="14"/>
      <c r="G9760" s="10"/>
    </row>
    <row r="9761">
      <c r="A9761" s="6"/>
      <c r="B9761" s="6"/>
      <c r="C9761" s="14"/>
      <c r="G9761" s="10"/>
    </row>
    <row r="9762">
      <c r="A9762" s="6"/>
      <c r="B9762" s="6"/>
      <c r="C9762" s="14"/>
      <c r="G9762" s="10"/>
    </row>
    <row r="9763">
      <c r="A9763" s="6"/>
      <c r="B9763" s="6"/>
      <c r="C9763" s="14"/>
      <c r="G9763" s="10"/>
    </row>
    <row r="9764">
      <c r="A9764" s="6"/>
      <c r="B9764" s="6"/>
      <c r="C9764" s="14"/>
      <c r="G9764" s="10"/>
    </row>
    <row r="9765">
      <c r="A9765" s="6"/>
      <c r="B9765" s="6"/>
      <c r="C9765" s="14"/>
      <c r="G9765" s="10"/>
    </row>
    <row r="9766">
      <c r="A9766" s="6"/>
      <c r="B9766" s="6"/>
      <c r="C9766" s="14"/>
      <c r="G9766" s="10"/>
    </row>
    <row r="9767">
      <c r="A9767" s="6"/>
      <c r="B9767" s="6"/>
      <c r="C9767" s="14"/>
      <c r="G9767" s="10"/>
    </row>
    <row r="9768">
      <c r="A9768" s="6"/>
      <c r="B9768" s="6"/>
      <c r="C9768" s="14"/>
      <c r="G9768" s="10"/>
    </row>
    <row r="9769">
      <c r="A9769" s="6"/>
      <c r="B9769" s="6"/>
      <c r="C9769" s="14"/>
      <c r="G9769" s="10"/>
    </row>
    <row r="9770">
      <c r="A9770" s="6"/>
      <c r="B9770" s="6"/>
      <c r="C9770" s="14"/>
      <c r="G9770" s="10"/>
    </row>
    <row r="9771">
      <c r="A9771" s="6"/>
      <c r="B9771" s="6"/>
      <c r="C9771" s="14"/>
      <c r="G9771" s="10"/>
    </row>
    <row r="9772">
      <c r="A9772" s="6"/>
      <c r="B9772" s="6"/>
      <c r="C9772" s="14"/>
      <c r="G9772" s="10"/>
    </row>
    <row r="9773">
      <c r="A9773" s="6"/>
      <c r="B9773" s="6"/>
      <c r="C9773" s="14"/>
      <c r="G9773" s="10"/>
    </row>
    <row r="9774">
      <c r="A9774" s="6"/>
      <c r="B9774" s="6"/>
      <c r="C9774" s="14"/>
      <c r="G9774" s="10"/>
    </row>
    <row r="9775">
      <c r="A9775" s="6"/>
      <c r="B9775" s="6"/>
      <c r="C9775" s="14"/>
      <c r="G9775" s="10"/>
    </row>
    <row r="9776">
      <c r="A9776" s="6"/>
      <c r="B9776" s="6"/>
      <c r="C9776" s="14"/>
      <c r="G9776" s="10"/>
    </row>
    <row r="9777">
      <c r="A9777" s="6"/>
      <c r="B9777" s="6"/>
      <c r="C9777" s="14"/>
      <c r="G9777" s="10"/>
    </row>
    <row r="9778">
      <c r="A9778" s="6"/>
      <c r="B9778" s="6"/>
      <c r="C9778" s="14"/>
      <c r="G9778" s="10"/>
    </row>
    <row r="9779">
      <c r="A9779" s="6"/>
      <c r="B9779" s="6"/>
      <c r="C9779" s="14"/>
      <c r="G9779" s="10"/>
    </row>
    <row r="9780">
      <c r="A9780" s="6"/>
      <c r="B9780" s="6"/>
      <c r="C9780" s="14"/>
      <c r="G9780" s="10"/>
    </row>
    <row r="9781">
      <c r="A9781" s="6"/>
      <c r="B9781" s="6"/>
      <c r="C9781" s="14"/>
      <c r="G9781" s="10"/>
    </row>
    <row r="9782">
      <c r="A9782" s="6"/>
      <c r="B9782" s="6"/>
      <c r="C9782" s="14"/>
      <c r="G9782" s="10"/>
    </row>
    <row r="9783">
      <c r="A9783" s="6"/>
      <c r="B9783" s="6"/>
      <c r="C9783" s="14"/>
      <c r="G9783" s="10"/>
    </row>
    <row r="9784">
      <c r="A9784" s="6"/>
      <c r="B9784" s="6"/>
      <c r="C9784" s="14"/>
      <c r="G9784" s="10"/>
    </row>
    <row r="9785">
      <c r="A9785" s="6"/>
      <c r="B9785" s="6"/>
      <c r="C9785" s="14"/>
      <c r="G9785" s="10"/>
    </row>
    <row r="9786">
      <c r="A9786" s="6"/>
      <c r="B9786" s="6"/>
      <c r="C9786" s="14"/>
      <c r="G9786" s="10"/>
    </row>
    <row r="9787">
      <c r="A9787" s="6"/>
      <c r="B9787" s="6"/>
      <c r="C9787" s="14"/>
      <c r="G9787" s="10"/>
    </row>
    <row r="9788">
      <c r="A9788" s="6"/>
      <c r="B9788" s="6"/>
      <c r="C9788" s="14"/>
      <c r="G9788" s="10"/>
    </row>
    <row r="9789">
      <c r="A9789" s="6"/>
      <c r="B9789" s="6"/>
      <c r="C9789" s="14"/>
      <c r="G9789" s="10"/>
    </row>
    <row r="9790">
      <c r="A9790" s="6"/>
      <c r="B9790" s="6"/>
      <c r="C9790" s="14"/>
      <c r="G9790" s="10"/>
    </row>
    <row r="9791">
      <c r="A9791" s="6"/>
      <c r="B9791" s="6"/>
      <c r="C9791" s="14"/>
      <c r="G9791" s="10"/>
    </row>
    <row r="9792">
      <c r="A9792" s="6"/>
      <c r="B9792" s="6"/>
      <c r="C9792" s="14"/>
      <c r="G9792" s="10"/>
    </row>
    <row r="9793">
      <c r="A9793" s="6"/>
      <c r="B9793" s="6"/>
      <c r="C9793" s="14"/>
      <c r="G9793" s="10"/>
    </row>
    <row r="9794">
      <c r="A9794" s="6"/>
      <c r="B9794" s="6"/>
      <c r="C9794" s="14"/>
      <c r="G9794" s="10"/>
    </row>
    <row r="9795">
      <c r="A9795" s="6"/>
      <c r="B9795" s="6"/>
      <c r="C9795" s="14"/>
      <c r="G9795" s="10"/>
    </row>
    <row r="9796">
      <c r="A9796" s="6"/>
      <c r="B9796" s="6"/>
      <c r="C9796" s="14"/>
      <c r="G9796" s="10"/>
    </row>
    <row r="9797">
      <c r="A9797" s="6"/>
      <c r="B9797" s="6"/>
      <c r="C9797" s="14"/>
      <c r="G9797" s="10"/>
    </row>
    <row r="9798">
      <c r="A9798" s="6"/>
      <c r="B9798" s="6"/>
      <c r="C9798" s="14"/>
      <c r="G9798" s="10"/>
    </row>
    <row r="9799">
      <c r="A9799" s="6"/>
      <c r="B9799" s="6"/>
      <c r="C9799" s="14"/>
      <c r="G9799" s="10"/>
    </row>
    <row r="9800">
      <c r="A9800" s="6"/>
      <c r="B9800" s="6"/>
      <c r="C9800" s="14"/>
      <c r="G9800" s="10"/>
    </row>
    <row r="9801">
      <c r="A9801" s="6"/>
      <c r="B9801" s="6"/>
      <c r="C9801" s="14"/>
      <c r="G9801" s="10"/>
    </row>
    <row r="9802">
      <c r="A9802" s="6"/>
      <c r="B9802" s="6"/>
      <c r="C9802" s="14"/>
      <c r="G9802" s="10"/>
    </row>
    <row r="9803">
      <c r="A9803" s="6"/>
      <c r="B9803" s="6"/>
      <c r="C9803" s="14"/>
      <c r="G9803" s="10"/>
    </row>
    <row r="9804">
      <c r="A9804" s="6"/>
      <c r="B9804" s="6"/>
      <c r="C9804" s="14"/>
      <c r="G9804" s="10"/>
    </row>
    <row r="9805">
      <c r="A9805" s="6"/>
      <c r="B9805" s="6"/>
      <c r="C9805" s="14"/>
      <c r="G9805" s="10"/>
    </row>
    <row r="9806">
      <c r="A9806" s="6"/>
      <c r="B9806" s="6"/>
      <c r="C9806" s="14"/>
      <c r="G9806" s="10"/>
    </row>
    <row r="9807">
      <c r="A9807" s="6"/>
      <c r="B9807" s="6"/>
      <c r="C9807" s="14"/>
      <c r="G9807" s="10"/>
    </row>
    <row r="9808">
      <c r="A9808" s="6"/>
      <c r="B9808" s="6"/>
      <c r="C9808" s="14"/>
      <c r="G9808" s="10"/>
    </row>
    <row r="9809">
      <c r="A9809" s="6"/>
      <c r="B9809" s="6"/>
      <c r="C9809" s="14"/>
      <c r="G9809" s="10"/>
    </row>
    <row r="9810">
      <c r="A9810" s="6"/>
      <c r="B9810" s="6"/>
      <c r="C9810" s="14"/>
      <c r="G9810" s="10"/>
    </row>
    <row r="9811">
      <c r="A9811" s="6"/>
      <c r="B9811" s="6"/>
      <c r="C9811" s="14"/>
      <c r="G9811" s="10"/>
    </row>
    <row r="9812">
      <c r="A9812" s="6"/>
      <c r="B9812" s="6"/>
      <c r="C9812" s="14"/>
      <c r="G9812" s="10"/>
    </row>
    <row r="9813">
      <c r="A9813" s="6"/>
      <c r="B9813" s="6"/>
      <c r="C9813" s="14"/>
      <c r="G9813" s="10"/>
    </row>
    <row r="9814">
      <c r="A9814" s="6"/>
      <c r="B9814" s="6"/>
      <c r="C9814" s="14"/>
      <c r="G9814" s="10"/>
    </row>
    <row r="9815">
      <c r="A9815" s="6"/>
      <c r="B9815" s="6"/>
      <c r="C9815" s="14"/>
      <c r="G9815" s="10"/>
    </row>
    <row r="9816">
      <c r="A9816" s="6"/>
      <c r="B9816" s="6"/>
      <c r="C9816" s="14"/>
      <c r="G9816" s="10"/>
    </row>
    <row r="9817">
      <c r="A9817" s="6"/>
      <c r="B9817" s="6"/>
      <c r="C9817" s="14"/>
      <c r="G9817" s="10"/>
    </row>
    <row r="9818">
      <c r="A9818" s="6"/>
      <c r="B9818" s="6"/>
      <c r="C9818" s="14"/>
      <c r="G9818" s="10"/>
    </row>
    <row r="9819">
      <c r="A9819" s="6"/>
      <c r="B9819" s="6"/>
      <c r="C9819" s="14"/>
      <c r="G9819" s="10"/>
    </row>
    <row r="9820">
      <c r="A9820" s="6"/>
      <c r="B9820" s="6"/>
      <c r="C9820" s="14"/>
      <c r="G9820" s="10"/>
    </row>
    <row r="9821">
      <c r="A9821" s="6"/>
      <c r="B9821" s="6"/>
      <c r="C9821" s="14"/>
      <c r="G9821" s="10"/>
    </row>
    <row r="9822">
      <c r="A9822" s="6"/>
      <c r="B9822" s="6"/>
      <c r="C9822" s="14"/>
      <c r="G9822" s="10"/>
    </row>
    <row r="9823">
      <c r="A9823" s="6"/>
      <c r="B9823" s="6"/>
      <c r="C9823" s="14"/>
      <c r="G9823" s="10"/>
    </row>
    <row r="9824">
      <c r="A9824" s="6"/>
      <c r="B9824" s="6"/>
      <c r="C9824" s="14"/>
      <c r="G9824" s="10"/>
    </row>
    <row r="9825">
      <c r="A9825" s="6"/>
      <c r="B9825" s="6"/>
      <c r="C9825" s="14"/>
      <c r="G9825" s="10"/>
    </row>
    <row r="9826">
      <c r="A9826" s="6"/>
      <c r="B9826" s="6"/>
      <c r="C9826" s="14"/>
      <c r="G9826" s="10"/>
    </row>
    <row r="9827">
      <c r="A9827" s="6"/>
      <c r="B9827" s="6"/>
      <c r="C9827" s="14"/>
      <c r="G9827" s="10"/>
    </row>
    <row r="9828">
      <c r="A9828" s="6"/>
      <c r="B9828" s="6"/>
      <c r="C9828" s="14"/>
      <c r="G9828" s="10"/>
    </row>
    <row r="9829">
      <c r="A9829" s="6"/>
      <c r="B9829" s="6"/>
      <c r="C9829" s="14"/>
      <c r="G9829" s="10"/>
    </row>
    <row r="9830">
      <c r="A9830" s="6"/>
      <c r="B9830" s="6"/>
      <c r="C9830" s="14"/>
      <c r="G9830" s="10"/>
    </row>
    <row r="9831">
      <c r="A9831" s="6"/>
      <c r="B9831" s="6"/>
      <c r="C9831" s="14"/>
      <c r="G9831" s="10"/>
    </row>
    <row r="9832">
      <c r="A9832" s="6"/>
      <c r="B9832" s="6"/>
      <c r="C9832" s="14"/>
      <c r="G9832" s="10"/>
    </row>
    <row r="9833">
      <c r="A9833" s="6"/>
      <c r="B9833" s="6"/>
      <c r="C9833" s="14"/>
      <c r="G9833" s="10"/>
    </row>
    <row r="9834">
      <c r="A9834" s="6"/>
      <c r="B9834" s="6"/>
      <c r="C9834" s="14"/>
      <c r="G9834" s="10"/>
    </row>
    <row r="9835">
      <c r="A9835" s="6"/>
      <c r="B9835" s="6"/>
      <c r="C9835" s="14"/>
      <c r="G9835" s="10"/>
    </row>
    <row r="9836">
      <c r="A9836" s="6"/>
      <c r="B9836" s="6"/>
      <c r="C9836" s="14"/>
      <c r="G9836" s="10"/>
    </row>
    <row r="9837">
      <c r="A9837" s="6"/>
      <c r="B9837" s="6"/>
      <c r="C9837" s="14"/>
      <c r="G9837" s="10"/>
    </row>
    <row r="9838">
      <c r="A9838" s="6"/>
      <c r="B9838" s="6"/>
      <c r="C9838" s="14"/>
      <c r="G9838" s="10"/>
    </row>
    <row r="9839">
      <c r="A9839" s="6"/>
      <c r="B9839" s="6"/>
      <c r="C9839" s="14"/>
      <c r="G9839" s="10"/>
    </row>
    <row r="9840">
      <c r="A9840" s="6"/>
      <c r="B9840" s="6"/>
      <c r="C9840" s="14"/>
      <c r="G9840" s="10"/>
    </row>
    <row r="9841">
      <c r="A9841" s="6"/>
      <c r="B9841" s="6"/>
      <c r="C9841" s="14"/>
      <c r="G9841" s="10"/>
    </row>
    <row r="9842">
      <c r="A9842" s="6"/>
      <c r="B9842" s="6"/>
      <c r="C9842" s="14"/>
      <c r="G9842" s="10"/>
    </row>
    <row r="9843">
      <c r="A9843" s="6"/>
      <c r="B9843" s="6"/>
      <c r="C9843" s="14"/>
      <c r="G9843" s="10"/>
    </row>
    <row r="9844">
      <c r="A9844" s="6"/>
      <c r="B9844" s="6"/>
      <c r="C9844" s="14"/>
      <c r="G9844" s="10"/>
    </row>
    <row r="9845">
      <c r="A9845" s="6"/>
      <c r="B9845" s="6"/>
      <c r="C9845" s="14"/>
      <c r="G9845" s="10"/>
    </row>
    <row r="9846">
      <c r="A9846" s="6"/>
      <c r="B9846" s="6"/>
      <c r="C9846" s="14"/>
      <c r="G9846" s="10"/>
    </row>
    <row r="9847">
      <c r="A9847" s="6"/>
      <c r="B9847" s="6"/>
      <c r="C9847" s="14"/>
      <c r="G9847" s="10"/>
    </row>
    <row r="9848">
      <c r="A9848" s="6"/>
      <c r="B9848" s="6"/>
      <c r="C9848" s="14"/>
      <c r="G9848" s="10"/>
    </row>
    <row r="9849">
      <c r="A9849" s="6"/>
      <c r="B9849" s="6"/>
      <c r="C9849" s="14"/>
      <c r="G9849" s="10"/>
    </row>
    <row r="9850">
      <c r="A9850" s="6"/>
      <c r="B9850" s="6"/>
      <c r="C9850" s="14"/>
      <c r="G9850" s="10"/>
    </row>
    <row r="9851">
      <c r="A9851" s="6"/>
      <c r="B9851" s="6"/>
      <c r="C9851" s="14"/>
      <c r="G9851" s="10"/>
    </row>
    <row r="9852">
      <c r="A9852" s="6"/>
      <c r="B9852" s="6"/>
      <c r="C9852" s="14"/>
      <c r="G9852" s="10"/>
    </row>
    <row r="9853">
      <c r="A9853" s="6"/>
      <c r="B9853" s="6"/>
      <c r="C9853" s="14"/>
      <c r="G9853" s="10"/>
    </row>
    <row r="9854">
      <c r="A9854" s="6"/>
      <c r="B9854" s="6"/>
      <c r="C9854" s="14"/>
      <c r="G9854" s="10"/>
    </row>
    <row r="9855">
      <c r="A9855" s="6"/>
      <c r="B9855" s="6"/>
      <c r="C9855" s="14"/>
      <c r="G9855" s="10"/>
    </row>
    <row r="9856">
      <c r="A9856" s="6"/>
      <c r="B9856" s="6"/>
      <c r="C9856" s="14"/>
      <c r="G9856" s="10"/>
    </row>
    <row r="9857">
      <c r="A9857" s="6"/>
      <c r="B9857" s="6"/>
      <c r="C9857" s="14"/>
      <c r="G9857" s="10"/>
    </row>
    <row r="9858">
      <c r="A9858" s="6"/>
      <c r="B9858" s="6"/>
      <c r="C9858" s="14"/>
      <c r="G9858" s="10"/>
    </row>
    <row r="9859">
      <c r="A9859" s="6"/>
      <c r="B9859" s="6"/>
      <c r="C9859" s="14"/>
      <c r="G9859" s="10"/>
    </row>
    <row r="9860">
      <c r="A9860" s="6"/>
      <c r="B9860" s="6"/>
      <c r="C9860" s="14"/>
      <c r="G9860" s="10"/>
    </row>
    <row r="9861">
      <c r="A9861" s="6"/>
      <c r="B9861" s="6"/>
      <c r="C9861" s="14"/>
      <c r="G9861" s="10"/>
    </row>
    <row r="9862">
      <c r="A9862" s="6"/>
      <c r="B9862" s="6"/>
      <c r="C9862" s="14"/>
      <c r="G9862" s="10"/>
    </row>
    <row r="9863">
      <c r="A9863" s="6"/>
      <c r="B9863" s="6"/>
      <c r="C9863" s="14"/>
      <c r="G9863" s="10"/>
    </row>
    <row r="9864">
      <c r="A9864" s="6"/>
      <c r="B9864" s="6"/>
      <c r="C9864" s="14"/>
      <c r="G9864" s="10"/>
    </row>
    <row r="9865">
      <c r="A9865" s="6"/>
      <c r="B9865" s="6"/>
      <c r="C9865" s="14"/>
      <c r="G9865" s="10"/>
    </row>
    <row r="9866">
      <c r="A9866" s="6"/>
      <c r="B9866" s="6"/>
      <c r="C9866" s="14"/>
      <c r="G9866" s="10"/>
    </row>
    <row r="9867">
      <c r="A9867" s="6"/>
      <c r="B9867" s="6"/>
      <c r="C9867" s="14"/>
      <c r="G9867" s="10"/>
    </row>
    <row r="9868">
      <c r="A9868" s="6"/>
      <c r="B9868" s="6"/>
      <c r="C9868" s="14"/>
      <c r="G9868" s="10"/>
    </row>
    <row r="9869">
      <c r="A9869" s="6"/>
      <c r="B9869" s="6"/>
      <c r="C9869" s="14"/>
      <c r="G9869" s="10"/>
    </row>
    <row r="9870">
      <c r="A9870" s="6"/>
      <c r="B9870" s="6"/>
      <c r="C9870" s="14"/>
      <c r="G9870" s="10"/>
    </row>
    <row r="9871">
      <c r="A9871" s="6"/>
      <c r="B9871" s="6"/>
      <c r="C9871" s="14"/>
      <c r="G9871" s="10"/>
    </row>
    <row r="9872">
      <c r="A9872" s="6"/>
      <c r="B9872" s="6"/>
      <c r="C9872" s="14"/>
      <c r="G9872" s="10"/>
    </row>
    <row r="9873">
      <c r="A9873" s="6"/>
      <c r="B9873" s="6"/>
      <c r="C9873" s="14"/>
      <c r="G9873" s="10"/>
    </row>
    <row r="9874">
      <c r="A9874" s="6"/>
      <c r="B9874" s="6"/>
      <c r="C9874" s="14"/>
      <c r="G9874" s="10"/>
    </row>
    <row r="9875">
      <c r="A9875" s="6"/>
      <c r="B9875" s="6"/>
      <c r="C9875" s="14"/>
      <c r="G9875" s="10"/>
    </row>
    <row r="9876">
      <c r="A9876" s="6"/>
      <c r="B9876" s="6"/>
      <c r="C9876" s="14"/>
      <c r="G9876" s="10"/>
    </row>
    <row r="9877">
      <c r="A9877" s="6"/>
      <c r="B9877" s="6"/>
      <c r="C9877" s="14"/>
      <c r="G9877" s="10"/>
    </row>
    <row r="9878">
      <c r="A9878" s="6"/>
      <c r="B9878" s="6"/>
      <c r="C9878" s="14"/>
      <c r="G9878" s="10"/>
    </row>
    <row r="9879">
      <c r="A9879" s="6"/>
      <c r="B9879" s="6"/>
      <c r="C9879" s="14"/>
      <c r="G9879" s="10"/>
    </row>
    <row r="9880">
      <c r="A9880" s="6"/>
      <c r="B9880" s="6"/>
      <c r="C9880" s="14"/>
      <c r="G9880" s="10"/>
    </row>
    <row r="9881">
      <c r="A9881" s="6"/>
      <c r="B9881" s="6"/>
      <c r="C9881" s="14"/>
      <c r="G9881" s="10"/>
    </row>
    <row r="9882">
      <c r="A9882" s="6"/>
      <c r="B9882" s="6"/>
      <c r="C9882" s="14"/>
      <c r="G9882" s="10"/>
    </row>
    <row r="9883">
      <c r="A9883" s="6"/>
      <c r="B9883" s="6"/>
      <c r="C9883" s="14"/>
      <c r="G9883" s="10"/>
    </row>
    <row r="9884">
      <c r="A9884" s="6"/>
      <c r="B9884" s="6"/>
      <c r="C9884" s="14"/>
      <c r="G9884" s="10"/>
    </row>
    <row r="9885">
      <c r="A9885" s="6"/>
      <c r="B9885" s="6"/>
      <c r="C9885" s="14"/>
      <c r="G9885" s="10"/>
    </row>
    <row r="9886">
      <c r="A9886" s="6"/>
      <c r="B9886" s="6"/>
      <c r="C9886" s="14"/>
      <c r="G9886" s="10"/>
    </row>
    <row r="9887">
      <c r="A9887" s="6"/>
      <c r="B9887" s="6"/>
      <c r="C9887" s="14"/>
      <c r="G9887" s="10"/>
    </row>
    <row r="9888">
      <c r="A9888" s="6"/>
      <c r="B9888" s="6"/>
      <c r="C9888" s="14"/>
      <c r="G9888" s="10"/>
    </row>
    <row r="9889">
      <c r="A9889" s="6"/>
      <c r="B9889" s="6"/>
      <c r="C9889" s="14"/>
      <c r="G9889" s="10"/>
    </row>
    <row r="9890">
      <c r="A9890" s="6"/>
      <c r="B9890" s="6"/>
      <c r="C9890" s="14"/>
      <c r="G9890" s="10"/>
    </row>
    <row r="9891">
      <c r="A9891" s="6"/>
      <c r="B9891" s="6"/>
      <c r="C9891" s="14"/>
      <c r="G9891" s="10"/>
    </row>
    <row r="9892">
      <c r="A9892" s="6"/>
      <c r="B9892" s="6"/>
      <c r="C9892" s="14"/>
      <c r="G9892" s="10"/>
    </row>
    <row r="9893">
      <c r="A9893" s="6"/>
      <c r="B9893" s="6"/>
      <c r="C9893" s="14"/>
      <c r="G9893" s="10"/>
    </row>
    <row r="9894">
      <c r="A9894" s="6"/>
      <c r="B9894" s="6"/>
      <c r="C9894" s="14"/>
      <c r="G9894" s="10"/>
    </row>
    <row r="9895">
      <c r="A9895" s="6"/>
      <c r="B9895" s="6"/>
      <c r="C9895" s="14"/>
      <c r="G9895" s="10"/>
    </row>
    <row r="9896">
      <c r="A9896" s="6"/>
      <c r="B9896" s="6"/>
      <c r="C9896" s="14"/>
      <c r="G9896" s="10"/>
    </row>
    <row r="9897">
      <c r="A9897" s="6"/>
      <c r="B9897" s="6"/>
      <c r="C9897" s="14"/>
      <c r="G9897" s="10"/>
    </row>
    <row r="9898">
      <c r="A9898" s="6"/>
      <c r="B9898" s="6"/>
      <c r="C9898" s="14"/>
      <c r="G9898" s="10"/>
    </row>
    <row r="9899">
      <c r="A9899" s="6"/>
      <c r="B9899" s="6"/>
      <c r="C9899" s="14"/>
      <c r="G9899" s="10"/>
    </row>
    <row r="9900">
      <c r="A9900" s="6"/>
      <c r="B9900" s="6"/>
      <c r="C9900" s="14"/>
      <c r="G9900" s="10"/>
    </row>
    <row r="9901">
      <c r="A9901" s="6"/>
      <c r="B9901" s="6"/>
      <c r="C9901" s="14"/>
      <c r="G9901" s="10"/>
    </row>
    <row r="9902">
      <c r="A9902" s="6"/>
      <c r="B9902" s="6"/>
      <c r="C9902" s="14"/>
      <c r="G9902" s="10"/>
    </row>
    <row r="9903">
      <c r="A9903" s="6"/>
      <c r="B9903" s="6"/>
      <c r="C9903" s="14"/>
      <c r="G9903" s="10"/>
    </row>
    <row r="9904">
      <c r="A9904" s="6"/>
      <c r="B9904" s="6"/>
      <c r="C9904" s="14"/>
      <c r="G9904" s="10"/>
    </row>
    <row r="9905">
      <c r="A9905" s="6"/>
      <c r="B9905" s="6"/>
      <c r="C9905" s="14"/>
      <c r="G9905" s="10"/>
    </row>
    <row r="9906">
      <c r="A9906" s="6"/>
      <c r="B9906" s="6"/>
      <c r="C9906" s="14"/>
      <c r="G9906" s="10"/>
    </row>
    <row r="9907">
      <c r="A9907" s="6"/>
      <c r="B9907" s="6"/>
      <c r="C9907" s="14"/>
      <c r="G9907" s="10"/>
    </row>
    <row r="9908">
      <c r="A9908" s="6"/>
      <c r="B9908" s="6"/>
      <c r="C9908" s="14"/>
      <c r="G9908" s="10"/>
    </row>
    <row r="9909">
      <c r="A9909" s="6"/>
      <c r="B9909" s="6"/>
      <c r="C9909" s="14"/>
      <c r="G9909" s="10"/>
    </row>
    <row r="9910">
      <c r="A9910" s="6"/>
      <c r="B9910" s="6"/>
      <c r="C9910" s="14"/>
      <c r="G9910" s="10"/>
    </row>
    <row r="9911">
      <c r="A9911" s="6"/>
      <c r="B9911" s="6"/>
      <c r="C9911" s="14"/>
      <c r="G9911" s="10"/>
    </row>
    <row r="9912">
      <c r="A9912" s="6"/>
      <c r="B9912" s="6"/>
      <c r="C9912" s="14"/>
      <c r="G9912" s="10"/>
    </row>
    <row r="9913">
      <c r="A9913" s="6"/>
      <c r="B9913" s="6"/>
      <c r="C9913" s="14"/>
      <c r="G9913" s="10"/>
    </row>
    <row r="9914">
      <c r="A9914" s="6"/>
      <c r="B9914" s="6"/>
      <c r="C9914" s="14"/>
      <c r="G9914" s="10"/>
    </row>
    <row r="9915">
      <c r="A9915" s="6"/>
      <c r="B9915" s="6"/>
      <c r="C9915" s="14"/>
      <c r="G9915" s="10"/>
    </row>
    <row r="9916">
      <c r="A9916" s="6"/>
      <c r="B9916" s="6"/>
      <c r="C9916" s="14"/>
      <c r="G9916" s="10"/>
    </row>
    <row r="9917">
      <c r="A9917" s="6"/>
      <c r="B9917" s="6"/>
      <c r="C9917" s="14"/>
      <c r="G9917" s="10"/>
    </row>
    <row r="9918">
      <c r="A9918" s="6"/>
      <c r="B9918" s="6"/>
      <c r="C9918" s="14"/>
      <c r="G9918" s="10"/>
    </row>
    <row r="9919">
      <c r="A9919" s="6"/>
      <c r="B9919" s="6"/>
      <c r="C9919" s="14"/>
      <c r="G9919" s="10"/>
    </row>
    <row r="9920">
      <c r="A9920" s="6"/>
      <c r="B9920" s="6"/>
      <c r="C9920" s="14"/>
      <c r="G9920" s="10"/>
    </row>
    <row r="9921">
      <c r="A9921" s="6"/>
      <c r="B9921" s="6"/>
      <c r="C9921" s="14"/>
      <c r="G9921" s="10"/>
    </row>
    <row r="9922">
      <c r="A9922" s="6"/>
      <c r="B9922" s="6"/>
      <c r="C9922" s="14"/>
      <c r="G9922" s="10"/>
    </row>
    <row r="9923">
      <c r="A9923" s="6"/>
      <c r="B9923" s="6"/>
      <c r="C9923" s="14"/>
      <c r="G9923" s="10"/>
    </row>
    <row r="9924">
      <c r="A9924" s="6"/>
      <c r="B9924" s="6"/>
      <c r="C9924" s="14"/>
      <c r="G9924" s="10"/>
    </row>
    <row r="9925">
      <c r="A9925" s="6"/>
      <c r="B9925" s="6"/>
      <c r="C9925" s="14"/>
      <c r="G9925" s="10"/>
    </row>
    <row r="9926">
      <c r="A9926" s="6"/>
      <c r="B9926" s="6"/>
      <c r="C9926" s="14"/>
      <c r="G9926" s="10"/>
    </row>
    <row r="9927">
      <c r="A9927" s="6"/>
      <c r="B9927" s="6"/>
      <c r="C9927" s="14"/>
      <c r="G9927" s="10"/>
    </row>
    <row r="9928">
      <c r="A9928" s="6"/>
      <c r="B9928" s="6"/>
      <c r="C9928" s="14"/>
      <c r="G9928" s="10"/>
    </row>
    <row r="9929">
      <c r="A9929" s="6"/>
      <c r="B9929" s="6"/>
      <c r="C9929" s="14"/>
      <c r="G9929" s="10"/>
    </row>
    <row r="9930">
      <c r="A9930" s="6"/>
      <c r="B9930" s="6"/>
      <c r="C9930" s="14"/>
      <c r="G9930" s="10"/>
    </row>
    <row r="9931">
      <c r="A9931" s="6"/>
      <c r="B9931" s="6"/>
      <c r="C9931" s="14"/>
      <c r="G9931" s="10"/>
    </row>
    <row r="9932">
      <c r="A9932" s="6"/>
      <c r="B9932" s="6"/>
      <c r="C9932" s="14"/>
      <c r="G9932" s="10"/>
    </row>
    <row r="9933">
      <c r="A9933" s="6"/>
      <c r="B9933" s="6"/>
      <c r="C9933" s="14"/>
      <c r="G9933" s="10"/>
    </row>
    <row r="9934">
      <c r="A9934" s="6"/>
      <c r="B9934" s="6"/>
      <c r="C9934" s="14"/>
      <c r="G9934" s="10"/>
    </row>
    <row r="9935">
      <c r="A9935" s="6"/>
      <c r="B9935" s="6"/>
      <c r="C9935" s="14"/>
      <c r="G9935" s="10"/>
    </row>
    <row r="9936">
      <c r="A9936" s="6"/>
      <c r="B9936" s="6"/>
      <c r="C9936" s="14"/>
      <c r="G9936" s="10"/>
    </row>
    <row r="9937">
      <c r="A9937" s="6"/>
      <c r="B9937" s="6"/>
      <c r="C9937" s="14"/>
      <c r="G9937" s="10"/>
    </row>
    <row r="9938">
      <c r="A9938" s="6"/>
      <c r="B9938" s="6"/>
      <c r="C9938" s="14"/>
      <c r="G9938" s="10"/>
    </row>
    <row r="9939">
      <c r="A9939" s="6"/>
      <c r="B9939" s="6"/>
      <c r="C9939" s="14"/>
      <c r="G9939" s="10"/>
    </row>
    <row r="9940">
      <c r="A9940" s="6"/>
      <c r="B9940" s="6"/>
      <c r="C9940" s="14"/>
      <c r="G9940" s="10"/>
    </row>
    <row r="9941">
      <c r="A9941" s="6"/>
      <c r="B9941" s="6"/>
      <c r="C9941" s="14"/>
      <c r="G9941" s="10"/>
    </row>
    <row r="9942">
      <c r="A9942" s="6"/>
      <c r="B9942" s="6"/>
      <c r="C9942" s="14"/>
      <c r="G9942" s="10"/>
    </row>
    <row r="9943">
      <c r="A9943" s="6"/>
      <c r="B9943" s="6"/>
      <c r="C9943" s="14"/>
      <c r="G9943" s="10"/>
    </row>
    <row r="9944">
      <c r="A9944" s="6"/>
      <c r="B9944" s="6"/>
      <c r="C9944" s="14"/>
      <c r="G9944" s="10"/>
    </row>
    <row r="9945">
      <c r="A9945" s="6"/>
      <c r="B9945" s="6"/>
      <c r="C9945" s="14"/>
      <c r="G9945" s="10"/>
    </row>
    <row r="9946">
      <c r="A9946" s="6"/>
      <c r="B9946" s="6"/>
      <c r="C9946" s="14"/>
      <c r="G9946" s="10"/>
    </row>
    <row r="9947">
      <c r="A9947" s="6"/>
      <c r="B9947" s="6"/>
      <c r="C9947" s="14"/>
      <c r="G9947" s="10"/>
    </row>
    <row r="9948">
      <c r="A9948" s="6"/>
      <c r="B9948" s="6"/>
      <c r="C9948" s="14"/>
      <c r="G9948" s="10"/>
    </row>
    <row r="9949">
      <c r="A9949" s="6"/>
      <c r="B9949" s="6"/>
      <c r="C9949" s="14"/>
      <c r="G9949" s="10"/>
    </row>
    <row r="9950">
      <c r="A9950" s="6"/>
      <c r="B9950" s="6"/>
      <c r="C9950" s="14"/>
      <c r="G9950" s="10"/>
    </row>
    <row r="9951">
      <c r="A9951" s="6"/>
      <c r="B9951" s="6"/>
      <c r="C9951" s="14"/>
      <c r="G9951" s="10"/>
    </row>
    <row r="9952">
      <c r="A9952" s="6"/>
      <c r="B9952" s="6"/>
      <c r="C9952" s="14"/>
      <c r="G9952" s="10"/>
    </row>
    <row r="9953">
      <c r="A9953" s="6"/>
      <c r="B9953" s="6"/>
      <c r="C9953" s="14"/>
      <c r="G9953" s="10"/>
    </row>
    <row r="9954">
      <c r="A9954" s="6"/>
      <c r="B9954" s="6"/>
      <c r="C9954" s="14"/>
      <c r="G9954" s="10"/>
    </row>
    <row r="9955">
      <c r="A9955" s="6"/>
      <c r="B9955" s="6"/>
      <c r="C9955" s="14"/>
      <c r="G9955" s="10"/>
    </row>
    <row r="9956">
      <c r="A9956" s="6"/>
      <c r="B9956" s="6"/>
      <c r="C9956" s="14"/>
      <c r="G9956" s="10"/>
    </row>
    <row r="9957">
      <c r="A9957" s="6"/>
      <c r="B9957" s="6"/>
      <c r="C9957" s="14"/>
      <c r="G9957" s="10"/>
    </row>
    <row r="9958">
      <c r="A9958" s="6"/>
      <c r="B9958" s="6"/>
      <c r="C9958" s="14"/>
      <c r="G9958" s="10"/>
    </row>
    <row r="9959">
      <c r="A9959" s="6"/>
      <c r="B9959" s="6"/>
      <c r="C9959" s="14"/>
      <c r="G9959" s="10"/>
    </row>
    <row r="9960">
      <c r="A9960" s="6"/>
      <c r="B9960" s="6"/>
      <c r="C9960" s="14"/>
      <c r="G9960" s="10"/>
    </row>
    <row r="9961">
      <c r="A9961" s="6"/>
      <c r="B9961" s="6"/>
      <c r="C9961" s="14"/>
      <c r="G9961" s="10"/>
    </row>
    <row r="9962">
      <c r="A9962" s="6"/>
      <c r="B9962" s="6"/>
      <c r="C9962" s="14"/>
      <c r="G9962" s="10"/>
    </row>
    <row r="9963">
      <c r="A9963" s="6"/>
      <c r="B9963" s="6"/>
      <c r="C9963" s="14"/>
      <c r="G9963" s="10"/>
    </row>
    <row r="9964">
      <c r="A9964" s="6"/>
      <c r="B9964" s="6"/>
      <c r="C9964" s="14"/>
      <c r="G9964" s="10"/>
    </row>
    <row r="9965">
      <c r="A9965" s="6"/>
      <c r="B9965" s="6"/>
      <c r="C9965" s="14"/>
      <c r="G9965" s="10"/>
    </row>
    <row r="9966">
      <c r="A9966" s="6"/>
      <c r="B9966" s="6"/>
      <c r="C9966" s="14"/>
      <c r="G9966" s="10"/>
    </row>
    <row r="9967">
      <c r="A9967" s="6"/>
      <c r="B9967" s="6"/>
      <c r="C9967" s="14"/>
      <c r="G9967" s="10"/>
    </row>
    <row r="9968">
      <c r="A9968" s="6"/>
      <c r="B9968" s="6"/>
      <c r="C9968" s="14"/>
      <c r="G9968" s="10"/>
    </row>
    <row r="9969">
      <c r="A9969" s="6"/>
      <c r="B9969" s="6"/>
      <c r="C9969" s="14"/>
      <c r="G9969" s="10"/>
    </row>
    <row r="9970">
      <c r="A9970" s="6"/>
      <c r="B9970" s="6"/>
      <c r="C9970" s="14"/>
      <c r="G9970" s="10"/>
    </row>
    <row r="9971">
      <c r="A9971" s="6"/>
      <c r="B9971" s="6"/>
      <c r="C9971" s="14"/>
      <c r="G9971" s="10"/>
    </row>
    <row r="9972">
      <c r="A9972" s="6"/>
      <c r="B9972" s="6"/>
      <c r="C9972" s="14"/>
      <c r="G9972" s="10"/>
    </row>
    <row r="9973">
      <c r="A9973" s="6"/>
      <c r="B9973" s="6"/>
      <c r="C9973" s="14"/>
      <c r="G9973" s="10"/>
    </row>
    <row r="9974">
      <c r="A9974" s="6"/>
      <c r="B9974" s="6"/>
      <c r="C9974" s="14"/>
      <c r="G9974" s="10"/>
    </row>
    <row r="9975">
      <c r="A9975" s="6"/>
      <c r="B9975" s="6"/>
      <c r="C9975" s="14"/>
      <c r="G9975" s="10"/>
    </row>
    <row r="9976">
      <c r="A9976" s="6"/>
      <c r="B9976" s="6"/>
      <c r="C9976" s="14"/>
      <c r="G9976" s="10"/>
    </row>
    <row r="9977">
      <c r="A9977" s="6"/>
      <c r="B9977" s="6"/>
      <c r="C9977" s="14"/>
      <c r="G9977" s="10"/>
    </row>
    <row r="9978">
      <c r="A9978" s="6"/>
      <c r="B9978" s="6"/>
      <c r="C9978" s="14"/>
      <c r="G9978" s="10"/>
    </row>
    <row r="9979">
      <c r="A9979" s="6"/>
      <c r="B9979" s="6"/>
      <c r="C9979" s="14"/>
      <c r="G9979" s="10"/>
    </row>
    <row r="9980">
      <c r="A9980" s="6"/>
      <c r="B9980" s="6"/>
      <c r="C9980" s="14"/>
      <c r="G9980" s="10"/>
    </row>
    <row r="9981">
      <c r="A9981" s="6"/>
      <c r="B9981" s="6"/>
      <c r="C9981" s="14"/>
      <c r="G9981" s="10"/>
    </row>
    <row r="9982">
      <c r="A9982" s="6"/>
      <c r="B9982" s="6"/>
      <c r="C9982" s="14"/>
      <c r="G9982" s="10"/>
    </row>
    <row r="9983">
      <c r="A9983" s="6"/>
      <c r="B9983" s="6"/>
      <c r="C9983" s="14"/>
      <c r="G9983" s="10"/>
    </row>
    <row r="9984">
      <c r="A9984" s="6"/>
      <c r="B9984" s="6"/>
      <c r="C9984" s="14"/>
      <c r="G9984" s="10"/>
    </row>
    <row r="9985">
      <c r="A9985" s="6"/>
      <c r="B9985" s="6"/>
      <c r="C9985" s="14"/>
      <c r="G9985" s="10"/>
    </row>
    <row r="9986">
      <c r="A9986" s="6"/>
      <c r="B9986" s="6"/>
      <c r="C9986" s="14"/>
      <c r="G9986" s="10"/>
    </row>
    <row r="9987">
      <c r="A9987" s="6"/>
      <c r="B9987" s="6"/>
      <c r="C9987" s="14"/>
      <c r="G9987" s="10"/>
    </row>
    <row r="9988">
      <c r="A9988" s="6"/>
      <c r="B9988" s="6"/>
      <c r="C9988" s="14"/>
      <c r="G9988" s="10"/>
    </row>
    <row r="9989">
      <c r="A9989" s="6"/>
      <c r="B9989" s="6"/>
      <c r="C9989" s="14"/>
      <c r="G9989" s="10"/>
    </row>
    <row r="9990">
      <c r="A9990" s="6"/>
      <c r="B9990" s="6"/>
      <c r="C9990" s="14"/>
      <c r="G9990" s="10"/>
    </row>
    <row r="9991">
      <c r="A9991" s="6"/>
      <c r="B9991" s="6"/>
      <c r="C9991" s="14"/>
      <c r="G9991" s="10"/>
    </row>
    <row r="9992">
      <c r="A9992" s="6"/>
      <c r="B9992" s="6"/>
      <c r="C9992" s="14"/>
      <c r="G9992" s="10"/>
    </row>
    <row r="9993">
      <c r="A9993" s="6"/>
      <c r="B9993" s="6"/>
      <c r="C9993" s="14"/>
      <c r="G9993" s="10"/>
    </row>
    <row r="9994">
      <c r="A9994" s="6"/>
      <c r="B9994" s="6"/>
      <c r="C9994" s="14"/>
      <c r="G9994" s="10"/>
    </row>
    <row r="9995">
      <c r="A9995" s="6"/>
      <c r="B9995" s="6"/>
      <c r="C9995" s="14"/>
      <c r="G9995" s="10"/>
    </row>
    <row r="9996">
      <c r="A9996" s="6"/>
      <c r="B9996" s="6"/>
      <c r="C9996" s="14"/>
      <c r="G9996" s="10"/>
    </row>
    <row r="9997">
      <c r="A9997" s="6"/>
      <c r="B9997" s="6"/>
      <c r="C9997" s="14"/>
      <c r="G9997" s="10"/>
    </row>
    <row r="9998">
      <c r="A9998" s="6"/>
      <c r="B9998" s="6"/>
      <c r="C9998" s="14"/>
      <c r="G9998" s="10"/>
    </row>
    <row r="9999">
      <c r="A9999" s="6"/>
      <c r="B9999" s="6"/>
      <c r="C9999" s="14"/>
      <c r="G9999" s="10"/>
    </row>
    <row r="10000">
      <c r="A10000" s="6"/>
      <c r="B10000" s="6"/>
      <c r="C10000" s="14"/>
      <c r="G10000" s="10"/>
    </row>
    <row r="10001">
      <c r="A10001" s="6"/>
      <c r="B10001" s="6"/>
      <c r="C10001" s="14"/>
      <c r="G10001" s="10"/>
    </row>
    <row r="10002">
      <c r="A10002" s="6"/>
      <c r="B10002" s="6"/>
      <c r="C10002" s="14"/>
      <c r="G10002" s="10"/>
    </row>
    <row r="10003">
      <c r="A10003" s="6"/>
      <c r="B10003" s="6"/>
      <c r="C10003" s="14"/>
      <c r="G10003" s="10"/>
    </row>
    <row r="10004">
      <c r="A10004" s="6"/>
      <c r="B10004" s="6"/>
      <c r="C10004" s="14"/>
      <c r="G10004" s="10"/>
    </row>
    <row r="10005">
      <c r="A10005" s="6"/>
      <c r="B10005" s="6"/>
      <c r="C10005" s="14"/>
      <c r="G10005" s="10"/>
    </row>
    <row r="10006">
      <c r="A10006" s="6"/>
      <c r="B10006" s="6"/>
      <c r="C10006" s="14"/>
      <c r="G10006" s="10"/>
    </row>
    <row r="10007">
      <c r="A10007" s="6"/>
      <c r="B10007" s="6"/>
      <c r="C10007" s="14"/>
      <c r="G10007" s="10"/>
    </row>
    <row r="10008">
      <c r="A10008" s="6"/>
      <c r="B10008" s="6"/>
      <c r="C10008" s="14"/>
      <c r="G10008" s="10"/>
    </row>
    <row r="10009">
      <c r="A10009" s="6"/>
      <c r="B10009" s="6"/>
      <c r="C10009" s="14"/>
      <c r="G10009" s="10"/>
    </row>
    <row r="10010">
      <c r="A10010" s="6"/>
      <c r="B10010" s="6"/>
      <c r="C10010" s="14"/>
      <c r="G10010" s="10"/>
    </row>
    <row r="10011">
      <c r="A10011" s="6"/>
      <c r="B10011" s="6"/>
      <c r="C10011" s="14"/>
      <c r="G10011" s="10"/>
    </row>
    <row r="10012">
      <c r="A10012" s="6"/>
      <c r="B10012" s="6"/>
      <c r="C10012" s="14"/>
      <c r="G10012" s="10"/>
    </row>
    <row r="10013">
      <c r="A10013" s="6"/>
      <c r="B10013" s="6"/>
      <c r="C10013" s="14"/>
      <c r="G10013" s="10"/>
    </row>
    <row r="10014">
      <c r="A10014" s="6"/>
      <c r="B10014" s="6"/>
      <c r="C10014" s="14"/>
      <c r="G10014" s="10"/>
    </row>
    <row r="10015">
      <c r="A10015" s="6"/>
      <c r="B10015" s="6"/>
      <c r="C10015" s="14"/>
      <c r="G10015" s="10"/>
    </row>
    <row r="10016">
      <c r="A10016" s="6"/>
      <c r="B10016" s="6"/>
      <c r="C10016" s="14"/>
      <c r="G10016" s="10"/>
    </row>
    <row r="10017">
      <c r="A10017" s="6"/>
      <c r="B10017" s="6"/>
      <c r="C10017" s="14"/>
      <c r="G10017" s="10"/>
    </row>
    <row r="10018">
      <c r="A10018" s="6"/>
      <c r="B10018" s="6"/>
      <c r="C10018" s="14"/>
      <c r="G10018" s="10"/>
    </row>
    <row r="10019">
      <c r="A10019" s="6"/>
      <c r="B10019" s="6"/>
      <c r="C10019" s="14"/>
      <c r="G10019" s="10"/>
    </row>
    <row r="10020">
      <c r="A10020" s="6"/>
      <c r="B10020" s="6"/>
      <c r="C10020" s="14"/>
      <c r="G10020" s="10"/>
    </row>
    <row r="10021">
      <c r="A10021" s="6"/>
      <c r="B10021" s="6"/>
      <c r="C10021" s="14"/>
      <c r="G10021" s="10"/>
    </row>
    <row r="10022">
      <c r="A10022" s="6"/>
      <c r="B10022" s="6"/>
      <c r="C10022" s="14"/>
      <c r="G10022" s="10"/>
    </row>
    <row r="10023">
      <c r="A10023" s="6"/>
      <c r="B10023" s="6"/>
      <c r="C10023" s="14"/>
      <c r="G10023" s="10"/>
    </row>
    <row r="10024">
      <c r="A10024" s="6"/>
      <c r="B10024" s="6"/>
      <c r="C10024" s="14"/>
      <c r="G10024" s="10"/>
    </row>
    <row r="10025">
      <c r="A10025" s="6"/>
      <c r="B10025" s="6"/>
      <c r="C10025" s="14"/>
      <c r="G10025" s="10"/>
    </row>
    <row r="10026">
      <c r="A10026" s="6"/>
      <c r="B10026" s="6"/>
      <c r="C10026" s="14"/>
      <c r="G10026" s="10"/>
    </row>
    <row r="10027">
      <c r="A10027" s="6"/>
      <c r="B10027" s="6"/>
      <c r="C10027" s="14"/>
      <c r="G10027" s="10"/>
    </row>
    <row r="10028">
      <c r="A10028" s="6"/>
      <c r="B10028" s="6"/>
      <c r="C10028" s="14"/>
      <c r="G10028" s="10"/>
    </row>
    <row r="10029">
      <c r="A10029" s="6"/>
      <c r="B10029" s="6"/>
      <c r="C10029" s="14"/>
      <c r="G10029" s="10"/>
    </row>
    <row r="10030">
      <c r="A10030" s="6"/>
      <c r="B10030" s="6"/>
      <c r="C10030" s="14"/>
      <c r="G10030" s="10"/>
    </row>
    <row r="10031">
      <c r="A10031" s="6"/>
      <c r="B10031" s="6"/>
      <c r="C10031" s="14"/>
      <c r="G10031" s="10"/>
    </row>
    <row r="10032">
      <c r="A10032" s="6"/>
      <c r="B10032" s="6"/>
      <c r="C10032" s="14"/>
      <c r="G10032" s="10"/>
    </row>
    <row r="10033">
      <c r="A10033" s="6"/>
      <c r="B10033" s="6"/>
      <c r="C10033" s="14"/>
      <c r="G10033" s="10"/>
    </row>
    <row r="10034">
      <c r="A10034" s="6"/>
      <c r="B10034" s="6"/>
      <c r="C10034" s="14"/>
      <c r="G10034" s="10"/>
    </row>
    <row r="10035">
      <c r="A10035" s="6"/>
      <c r="B10035" s="6"/>
      <c r="C10035" s="14"/>
      <c r="G10035" s="10"/>
    </row>
    <row r="10036">
      <c r="A10036" s="6"/>
      <c r="B10036" s="6"/>
      <c r="C10036" s="14"/>
      <c r="G10036" s="10"/>
    </row>
    <row r="10037">
      <c r="A10037" s="6"/>
      <c r="B10037" s="6"/>
      <c r="C10037" s="14"/>
      <c r="G10037" s="10"/>
    </row>
    <row r="10038">
      <c r="A10038" s="6"/>
      <c r="B10038" s="6"/>
      <c r="C10038" s="14"/>
      <c r="G10038" s="10"/>
    </row>
    <row r="10039">
      <c r="A10039" s="6"/>
      <c r="B10039" s="6"/>
      <c r="C10039" s="14"/>
      <c r="G10039" s="10"/>
    </row>
    <row r="10040">
      <c r="A10040" s="6"/>
      <c r="B10040" s="6"/>
      <c r="C10040" s="14"/>
      <c r="G10040" s="10"/>
    </row>
    <row r="10041">
      <c r="A10041" s="6"/>
      <c r="B10041" s="6"/>
      <c r="C10041" s="14"/>
      <c r="G10041" s="10"/>
    </row>
    <row r="10042">
      <c r="A10042" s="6"/>
      <c r="B10042" s="6"/>
      <c r="C10042" s="14"/>
      <c r="G10042" s="10"/>
    </row>
    <row r="10043">
      <c r="A10043" s="6"/>
      <c r="B10043" s="6"/>
      <c r="C10043" s="14"/>
      <c r="G10043" s="10"/>
    </row>
    <row r="10044">
      <c r="A10044" s="6"/>
      <c r="B10044" s="6"/>
      <c r="C10044" s="14"/>
      <c r="G10044" s="10"/>
    </row>
    <row r="10045">
      <c r="A10045" s="6"/>
      <c r="B10045" s="6"/>
      <c r="C10045" s="14"/>
      <c r="G10045" s="10"/>
    </row>
    <row r="10046">
      <c r="A10046" s="6"/>
      <c r="B10046" s="6"/>
      <c r="C10046" s="14"/>
      <c r="G10046" s="10"/>
    </row>
    <row r="10047">
      <c r="A10047" s="6"/>
      <c r="B10047" s="6"/>
      <c r="C10047" s="14"/>
      <c r="G10047" s="10"/>
    </row>
    <row r="10048">
      <c r="A10048" s="6"/>
      <c r="B10048" s="6"/>
      <c r="C10048" s="14"/>
      <c r="G10048" s="10"/>
    </row>
    <row r="10049">
      <c r="A10049" s="6"/>
      <c r="B10049" s="6"/>
      <c r="C10049" s="14"/>
      <c r="G10049" s="10"/>
    </row>
    <row r="10050">
      <c r="A10050" s="6"/>
      <c r="B10050" s="6"/>
      <c r="C10050" s="14"/>
      <c r="G10050" s="10"/>
    </row>
    <row r="10051">
      <c r="A10051" s="6"/>
      <c r="B10051" s="6"/>
      <c r="C10051" s="14"/>
      <c r="G10051" s="10"/>
    </row>
    <row r="10052">
      <c r="A10052" s="6"/>
      <c r="B10052" s="6"/>
      <c r="C10052" s="14"/>
      <c r="G10052" s="10"/>
    </row>
    <row r="10053">
      <c r="A10053" s="6"/>
      <c r="B10053" s="6"/>
      <c r="C10053" s="14"/>
      <c r="G10053" s="10"/>
    </row>
    <row r="10054">
      <c r="A10054" s="6"/>
      <c r="B10054" s="6"/>
      <c r="C10054" s="14"/>
      <c r="G10054" s="10"/>
    </row>
    <row r="10055">
      <c r="A10055" s="6"/>
      <c r="B10055" s="6"/>
      <c r="C10055" s="14"/>
      <c r="G10055" s="10"/>
    </row>
    <row r="10056">
      <c r="A10056" s="6"/>
      <c r="B10056" s="6"/>
      <c r="C10056" s="14"/>
      <c r="G10056" s="10"/>
    </row>
    <row r="10057">
      <c r="A10057" s="6"/>
      <c r="B10057" s="6"/>
      <c r="C10057" s="14"/>
      <c r="G10057" s="10"/>
    </row>
    <row r="10058">
      <c r="A10058" s="6"/>
      <c r="B10058" s="6"/>
      <c r="C10058" s="14"/>
      <c r="G10058" s="10"/>
    </row>
    <row r="10059">
      <c r="A10059" s="6"/>
      <c r="B10059" s="6"/>
      <c r="C10059" s="14"/>
      <c r="G10059" s="10"/>
    </row>
    <row r="10060">
      <c r="A10060" s="6"/>
      <c r="B10060" s="6"/>
      <c r="C10060" s="14"/>
      <c r="G10060" s="10"/>
    </row>
    <row r="10061">
      <c r="A10061" s="6"/>
      <c r="B10061" s="6"/>
      <c r="C10061" s="14"/>
      <c r="G10061" s="10"/>
    </row>
    <row r="10062">
      <c r="A10062" s="6"/>
      <c r="B10062" s="6"/>
      <c r="C10062" s="14"/>
      <c r="G10062" s="10"/>
    </row>
    <row r="10063">
      <c r="A10063" s="6"/>
      <c r="B10063" s="6"/>
      <c r="C10063" s="14"/>
      <c r="G10063" s="10"/>
    </row>
    <row r="10064">
      <c r="A10064" s="6"/>
      <c r="B10064" s="6"/>
      <c r="C10064" s="14"/>
      <c r="G10064" s="10"/>
    </row>
    <row r="10065">
      <c r="A10065" s="6"/>
      <c r="B10065" s="6"/>
      <c r="C10065" s="14"/>
      <c r="G10065" s="10"/>
    </row>
    <row r="10066">
      <c r="A10066" s="6"/>
      <c r="B10066" s="6"/>
      <c r="C10066" s="14"/>
      <c r="G10066" s="10"/>
    </row>
    <row r="10067">
      <c r="A10067" s="6"/>
      <c r="B10067" s="6"/>
      <c r="C10067" s="14"/>
      <c r="G10067" s="10"/>
    </row>
    <row r="10068">
      <c r="A10068" s="6"/>
      <c r="B10068" s="6"/>
      <c r="C10068" s="14"/>
      <c r="G10068" s="10"/>
    </row>
    <row r="10069">
      <c r="A10069" s="6"/>
      <c r="B10069" s="6"/>
      <c r="C10069" s="14"/>
      <c r="G10069" s="10"/>
    </row>
    <row r="10070">
      <c r="A10070" s="6"/>
      <c r="B10070" s="6"/>
      <c r="C10070" s="14"/>
      <c r="G10070" s="10"/>
    </row>
    <row r="10071">
      <c r="A10071" s="6"/>
      <c r="B10071" s="6"/>
      <c r="C10071" s="14"/>
      <c r="G10071" s="10"/>
    </row>
    <row r="10072">
      <c r="A10072" s="6"/>
      <c r="B10072" s="6"/>
      <c r="C10072" s="14"/>
      <c r="G10072" s="10"/>
    </row>
    <row r="10073">
      <c r="A10073" s="6"/>
      <c r="B10073" s="6"/>
      <c r="C10073" s="14"/>
      <c r="G10073" s="10"/>
    </row>
    <row r="10074">
      <c r="A10074" s="6"/>
      <c r="B10074" s="6"/>
      <c r="C10074" s="14"/>
      <c r="G10074" s="10"/>
    </row>
    <row r="10075">
      <c r="A10075" s="6"/>
      <c r="B10075" s="6"/>
      <c r="C10075" s="14"/>
      <c r="G10075" s="10"/>
    </row>
    <row r="10076">
      <c r="A10076" s="6"/>
      <c r="B10076" s="6"/>
      <c r="C10076" s="14"/>
      <c r="G10076" s="10"/>
    </row>
    <row r="10077">
      <c r="A10077" s="6"/>
      <c r="B10077" s="6"/>
      <c r="C10077" s="14"/>
      <c r="G10077" s="10"/>
    </row>
    <row r="10078">
      <c r="A10078" s="6"/>
      <c r="B10078" s="6"/>
      <c r="C10078" s="14"/>
      <c r="G10078" s="10"/>
    </row>
    <row r="10079">
      <c r="A10079" s="6"/>
      <c r="B10079" s="6"/>
      <c r="C10079" s="14"/>
      <c r="G10079" s="10"/>
    </row>
    <row r="10080">
      <c r="A10080" s="6"/>
      <c r="B10080" s="6"/>
      <c r="C10080" s="14"/>
      <c r="G10080" s="10"/>
    </row>
    <row r="10081">
      <c r="A10081" s="6"/>
      <c r="B10081" s="6"/>
      <c r="C10081" s="14"/>
      <c r="G10081" s="10"/>
    </row>
    <row r="10082">
      <c r="A10082" s="6"/>
      <c r="B10082" s="6"/>
      <c r="C10082" s="14"/>
      <c r="G10082" s="10"/>
    </row>
    <row r="10083">
      <c r="A10083" s="6"/>
      <c r="B10083" s="6"/>
      <c r="C10083" s="14"/>
      <c r="G10083" s="10"/>
    </row>
    <row r="10084">
      <c r="A10084" s="6"/>
      <c r="B10084" s="6"/>
      <c r="C10084" s="14"/>
      <c r="G10084" s="10"/>
    </row>
    <row r="10085">
      <c r="A10085" s="6"/>
      <c r="B10085" s="6"/>
      <c r="C10085" s="14"/>
      <c r="G10085" s="10"/>
    </row>
    <row r="10086">
      <c r="A10086" s="6"/>
      <c r="B10086" s="6"/>
      <c r="C10086" s="14"/>
      <c r="G10086" s="10"/>
    </row>
    <row r="10087">
      <c r="A10087" s="6"/>
      <c r="B10087" s="6"/>
      <c r="C10087" s="14"/>
      <c r="G10087" s="10"/>
    </row>
    <row r="10088">
      <c r="A10088" s="6"/>
      <c r="B10088" s="6"/>
      <c r="C10088" s="14"/>
      <c r="G10088" s="10"/>
    </row>
    <row r="10089">
      <c r="A10089" s="6"/>
      <c r="B10089" s="6"/>
      <c r="C10089" s="14"/>
      <c r="G10089" s="10"/>
    </row>
    <row r="10090">
      <c r="A10090" s="6"/>
      <c r="B10090" s="6"/>
      <c r="C10090" s="14"/>
      <c r="G10090" s="10"/>
    </row>
    <row r="10091">
      <c r="A10091" s="6"/>
      <c r="B10091" s="6"/>
      <c r="C10091" s="14"/>
      <c r="G10091" s="10"/>
    </row>
    <row r="10092">
      <c r="A10092" s="6"/>
      <c r="B10092" s="6"/>
      <c r="C10092" s="14"/>
      <c r="G10092" s="10"/>
    </row>
    <row r="10093">
      <c r="A10093" s="6"/>
      <c r="B10093" s="6"/>
      <c r="C10093" s="14"/>
      <c r="G10093" s="10"/>
    </row>
    <row r="10094">
      <c r="A10094" s="6"/>
      <c r="B10094" s="6"/>
      <c r="C10094" s="14"/>
      <c r="G10094" s="10"/>
    </row>
    <row r="10095">
      <c r="A10095" s="6"/>
      <c r="B10095" s="6"/>
      <c r="C10095" s="14"/>
      <c r="G10095" s="10"/>
    </row>
    <row r="10096">
      <c r="A10096" s="6"/>
      <c r="B10096" s="6"/>
      <c r="C10096" s="14"/>
      <c r="G10096" s="10"/>
    </row>
    <row r="10097">
      <c r="A10097" s="6"/>
      <c r="B10097" s="6"/>
      <c r="C10097" s="14"/>
      <c r="G10097" s="10"/>
    </row>
    <row r="10098">
      <c r="A10098" s="6"/>
      <c r="B10098" s="6"/>
      <c r="C10098" s="14"/>
      <c r="G10098" s="10"/>
    </row>
    <row r="10099">
      <c r="A10099" s="6"/>
      <c r="B10099" s="6"/>
      <c r="C10099" s="14"/>
      <c r="G10099" s="10"/>
    </row>
    <row r="10100">
      <c r="A10100" s="6"/>
      <c r="B10100" s="6"/>
      <c r="C10100" s="14"/>
      <c r="G10100" s="10"/>
    </row>
    <row r="10101">
      <c r="A10101" s="6"/>
      <c r="B10101" s="6"/>
      <c r="C10101" s="14"/>
      <c r="G10101" s="10"/>
    </row>
    <row r="10102">
      <c r="A10102" s="6"/>
      <c r="B10102" s="6"/>
      <c r="C10102" s="14"/>
      <c r="G10102" s="10"/>
    </row>
    <row r="10103">
      <c r="A10103" s="6"/>
      <c r="B10103" s="6"/>
      <c r="C10103" s="14"/>
      <c r="G10103" s="10"/>
    </row>
    <row r="10104">
      <c r="A10104" s="6"/>
      <c r="B10104" s="6"/>
      <c r="C10104" s="14"/>
      <c r="G10104" s="10"/>
    </row>
    <row r="10105">
      <c r="A10105" s="6"/>
      <c r="B10105" s="6"/>
      <c r="C10105" s="14"/>
      <c r="G10105" s="10"/>
    </row>
    <row r="10106">
      <c r="A10106" s="6"/>
      <c r="B10106" s="6"/>
      <c r="C10106" s="14"/>
      <c r="G10106" s="10"/>
    </row>
    <row r="10107">
      <c r="A10107" s="6"/>
      <c r="B10107" s="6"/>
      <c r="C10107" s="14"/>
      <c r="G10107" s="10"/>
    </row>
    <row r="10108">
      <c r="A10108" s="6"/>
      <c r="B10108" s="6"/>
      <c r="C10108" s="14"/>
      <c r="G10108" s="10"/>
    </row>
    <row r="10109">
      <c r="A10109" s="6"/>
      <c r="B10109" s="6"/>
      <c r="C10109" s="14"/>
      <c r="G10109" s="10"/>
    </row>
    <row r="10110">
      <c r="A10110" s="6"/>
      <c r="B10110" s="6"/>
      <c r="C10110" s="14"/>
      <c r="G10110" s="10"/>
    </row>
    <row r="10111">
      <c r="A10111" s="6"/>
      <c r="B10111" s="6"/>
      <c r="C10111" s="14"/>
      <c r="G10111" s="10"/>
    </row>
    <row r="10112">
      <c r="A10112" s="6"/>
      <c r="B10112" s="6"/>
      <c r="C10112" s="14"/>
      <c r="G10112" s="10"/>
    </row>
    <row r="10113">
      <c r="A10113" s="6"/>
      <c r="B10113" s="6"/>
      <c r="C10113" s="14"/>
      <c r="G10113" s="10"/>
    </row>
    <row r="10114">
      <c r="A10114" s="6"/>
      <c r="B10114" s="6"/>
      <c r="C10114" s="14"/>
      <c r="G10114" s="10"/>
    </row>
    <row r="10115">
      <c r="A10115" s="6"/>
      <c r="B10115" s="6"/>
      <c r="C10115" s="14"/>
      <c r="G10115" s="10"/>
    </row>
    <row r="10116">
      <c r="A10116" s="6"/>
      <c r="B10116" s="6"/>
      <c r="C10116" s="14"/>
      <c r="G10116" s="10"/>
    </row>
    <row r="10117">
      <c r="A10117" s="6"/>
      <c r="B10117" s="6"/>
      <c r="C10117" s="14"/>
      <c r="G10117" s="10"/>
    </row>
    <row r="10118">
      <c r="A10118" s="6"/>
      <c r="B10118" s="6"/>
      <c r="C10118" s="14"/>
      <c r="G10118" s="10"/>
    </row>
    <row r="10119">
      <c r="A10119" s="6"/>
      <c r="B10119" s="6"/>
      <c r="C10119" s="14"/>
      <c r="G10119" s="10"/>
    </row>
    <row r="10120">
      <c r="A10120" s="6"/>
      <c r="B10120" s="6"/>
      <c r="C10120" s="14"/>
      <c r="G10120" s="10"/>
    </row>
    <row r="10121">
      <c r="A10121" s="6"/>
      <c r="B10121" s="6"/>
      <c r="C10121" s="14"/>
      <c r="G10121" s="10"/>
    </row>
    <row r="10122">
      <c r="A10122" s="6"/>
      <c r="B10122" s="6"/>
      <c r="C10122" s="14"/>
      <c r="G10122" s="10"/>
    </row>
    <row r="10123">
      <c r="A10123" s="6"/>
      <c r="B10123" s="6"/>
      <c r="C10123" s="14"/>
      <c r="G10123" s="10"/>
    </row>
    <row r="10124">
      <c r="A10124" s="6"/>
      <c r="B10124" s="6"/>
      <c r="C10124" s="14"/>
      <c r="G10124" s="10"/>
    </row>
    <row r="10125">
      <c r="A10125" s="6"/>
      <c r="B10125" s="6"/>
      <c r="C10125" s="14"/>
      <c r="G10125" s="10"/>
    </row>
    <row r="10126">
      <c r="A10126" s="6"/>
      <c r="B10126" s="6"/>
      <c r="C10126" s="14"/>
      <c r="G10126" s="10"/>
    </row>
    <row r="10127">
      <c r="A10127" s="6"/>
      <c r="B10127" s="6"/>
      <c r="C10127" s="14"/>
      <c r="G10127" s="10"/>
    </row>
    <row r="10128">
      <c r="A10128" s="6"/>
      <c r="B10128" s="6"/>
      <c r="C10128" s="14"/>
      <c r="G10128" s="10"/>
    </row>
    <row r="10129">
      <c r="A10129" s="6"/>
      <c r="B10129" s="6"/>
      <c r="C10129" s="14"/>
      <c r="G10129" s="10"/>
    </row>
    <row r="10130">
      <c r="A10130" s="6"/>
      <c r="B10130" s="6"/>
      <c r="C10130" s="14"/>
      <c r="G10130" s="10"/>
    </row>
    <row r="10131">
      <c r="A10131" s="6"/>
      <c r="B10131" s="6"/>
      <c r="C10131" s="14"/>
      <c r="G10131" s="10"/>
    </row>
    <row r="10132">
      <c r="A10132" s="6"/>
      <c r="B10132" s="6"/>
      <c r="C10132" s="14"/>
      <c r="G10132" s="10"/>
    </row>
    <row r="10133">
      <c r="A10133" s="6"/>
      <c r="B10133" s="6"/>
      <c r="C10133" s="14"/>
      <c r="G10133" s="10"/>
    </row>
    <row r="10134">
      <c r="A10134" s="6"/>
      <c r="B10134" s="6"/>
      <c r="C10134" s="14"/>
      <c r="G10134" s="10"/>
    </row>
    <row r="10135">
      <c r="A10135" s="6"/>
      <c r="B10135" s="6"/>
      <c r="C10135" s="14"/>
      <c r="G10135" s="10"/>
    </row>
    <row r="10136">
      <c r="A10136" s="6"/>
      <c r="B10136" s="6"/>
      <c r="C10136" s="14"/>
      <c r="G10136" s="10"/>
    </row>
    <row r="10137">
      <c r="A10137" s="6"/>
      <c r="B10137" s="6"/>
      <c r="C10137" s="14"/>
      <c r="G10137" s="10"/>
    </row>
    <row r="10138">
      <c r="A10138" s="6"/>
      <c r="B10138" s="6"/>
      <c r="C10138" s="14"/>
      <c r="G10138" s="10"/>
    </row>
    <row r="10139">
      <c r="A10139" s="6"/>
      <c r="B10139" s="6"/>
      <c r="C10139" s="14"/>
      <c r="G10139" s="10"/>
    </row>
    <row r="10140">
      <c r="A10140" s="6"/>
      <c r="B10140" s="6"/>
      <c r="C10140" s="14"/>
      <c r="G10140" s="10"/>
    </row>
    <row r="10141">
      <c r="A10141" s="6"/>
      <c r="B10141" s="6"/>
      <c r="C10141" s="14"/>
      <c r="G10141" s="10"/>
    </row>
    <row r="10142">
      <c r="A10142" s="6"/>
      <c r="B10142" s="6"/>
      <c r="C10142" s="14"/>
      <c r="G10142" s="10"/>
    </row>
    <row r="10143">
      <c r="A10143" s="6"/>
      <c r="B10143" s="6"/>
      <c r="C10143" s="14"/>
      <c r="G10143" s="10"/>
    </row>
    <row r="10144">
      <c r="A10144" s="6"/>
      <c r="B10144" s="6"/>
      <c r="C10144" s="14"/>
      <c r="G10144" s="10"/>
    </row>
    <row r="10145">
      <c r="A10145" s="6"/>
      <c r="B10145" s="6"/>
      <c r="C10145" s="14"/>
      <c r="G10145" s="10"/>
    </row>
    <row r="10146">
      <c r="A10146" s="6"/>
      <c r="B10146" s="6"/>
      <c r="C10146" s="14"/>
      <c r="G10146" s="10"/>
    </row>
    <row r="10147">
      <c r="A10147" s="6"/>
      <c r="B10147" s="6"/>
      <c r="C10147" s="14"/>
      <c r="G10147" s="10"/>
    </row>
    <row r="10148">
      <c r="A10148" s="6"/>
      <c r="B10148" s="6"/>
      <c r="C10148" s="14"/>
      <c r="G10148" s="10"/>
    </row>
    <row r="10149">
      <c r="A10149" s="6"/>
      <c r="B10149" s="6"/>
      <c r="C10149" s="14"/>
      <c r="G10149" s="10"/>
    </row>
    <row r="10150">
      <c r="A10150" s="6"/>
      <c r="B10150" s="6"/>
      <c r="C10150" s="14"/>
      <c r="G10150" s="10"/>
    </row>
    <row r="10151">
      <c r="A10151" s="6"/>
      <c r="B10151" s="6"/>
      <c r="C10151" s="14"/>
      <c r="G10151" s="10"/>
    </row>
    <row r="10152">
      <c r="A10152" s="6"/>
      <c r="B10152" s="6"/>
      <c r="C10152" s="14"/>
      <c r="G10152" s="10"/>
    </row>
    <row r="10153">
      <c r="A10153" s="6"/>
      <c r="B10153" s="6"/>
      <c r="C10153" s="14"/>
      <c r="G10153" s="10"/>
    </row>
    <row r="10154">
      <c r="A10154" s="6"/>
      <c r="B10154" s="6"/>
      <c r="C10154" s="14"/>
      <c r="G10154" s="10"/>
    </row>
    <row r="10155">
      <c r="A10155" s="6"/>
      <c r="B10155" s="6"/>
      <c r="C10155" s="14"/>
      <c r="G10155" s="10"/>
    </row>
    <row r="10156">
      <c r="A10156" s="6"/>
      <c r="B10156" s="6"/>
      <c r="C10156" s="14"/>
      <c r="G10156" s="10"/>
    </row>
    <row r="10157">
      <c r="A10157" s="6"/>
      <c r="B10157" s="6"/>
      <c r="C10157" s="14"/>
      <c r="G10157" s="10"/>
    </row>
    <row r="10158">
      <c r="A10158" s="6"/>
      <c r="B10158" s="6"/>
      <c r="C10158" s="14"/>
      <c r="G10158" s="10"/>
    </row>
    <row r="10159">
      <c r="A10159" s="6"/>
      <c r="B10159" s="6"/>
      <c r="C10159" s="14"/>
      <c r="G10159" s="10"/>
    </row>
    <row r="10160">
      <c r="A10160" s="6"/>
      <c r="B10160" s="6"/>
      <c r="C10160" s="14"/>
      <c r="G10160" s="10"/>
    </row>
    <row r="10161">
      <c r="A10161" s="6"/>
      <c r="B10161" s="6"/>
      <c r="C10161" s="14"/>
      <c r="G10161" s="10"/>
    </row>
    <row r="10162">
      <c r="A10162" s="6"/>
      <c r="B10162" s="6"/>
      <c r="C10162" s="14"/>
      <c r="G10162" s="10"/>
    </row>
    <row r="10163">
      <c r="A10163" s="6"/>
      <c r="B10163" s="6"/>
      <c r="C10163" s="14"/>
      <c r="G10163" s="10"/>
    </row>
    <row r="10164">
      <c r="A10164" s="6"/>
      <c r="B10164" s="6"/>
      <c r="C10164" s="14"/>
      <c r="G10164" s="10"/>
    </row>
    <row r="10165">
      <c r="A10165" s="6"/>
      <c r="B10165" s="6"/>
      <c r="C10165" s="14"/>
      <c r="G10165" s="10"/>
    </row>
    <row r="10166">
      <c r="A10166" s="6"/>
      <c r="B10166" s="6"/>
      <c r="C10166" s="14"/>
      <c r="G10166" s="10"/>
    </row>
    <row r="10167">
      <c r="A10167" s="6"/>
      <c r="B10167" s="6"/>
      <c r="C10167" s="14"/>
      <c r="G10167" s="10"/>
    </row>
    <row r="10168">
      <c r="A10168" s="6"/>
      <c r="B10168" s="6"/>
      <c r="C10168" s="14"/>
      <c r="G10168" s="10"/>
    </row>
    <row r="10169">
      <c r="A10169" s="6"/>
      <c r="B10169" s="6"/>
      <c r="C10169" s="14"/>
      <c r="G10169" s="10"/>
    </row>
    <row r="10170">
      <c r="A10170" s="6"/>
      <c r="B10170" s="6"/>
      <c r="C10170" s="14"/>
      <c r="G10170" s="10"/>
    </row>
    <row r="10171">
      <c r="A10171" s="6"/>
      <c r="B10171" s="6"/>
      <c r="C10171" s="14"/>
      <c r="G10171" s="10"/>
    </row>
    <row r="10172">
      <c r="A10172" s="6"/>
      <c r="B10172" s="6"/>
      <c r="C10172" s="14"/>
      <c r="G10172" s="10"/>
    </row>
    <row r="10173">
      <c r="A10173" s="6"/>
      <c r="B10173" s="6"/>
      <c r="C10173" s="14"/>
      <c r="G10173" s="10"/>
    </row>
    <row r="10174">
      <c r="A10174" s="6"/>
      <c r="B10174" s="6"/>
      <c r="C10174" s="14"/>
      <c r="G10174" s="10"/>
    </row>
    <row r="10175">
      <c r="A10175" s="6"/>
      <c r="B10175" s="6"/>
      <c r="C10175" s="14"/>
      <c r="G10175" s="10"/>
    </row>
    <row r="10176">
      <c r="A10176" s="6"/>
      <c r="B10176" s="6"/>
      <c r="C10176" s="14"/>
      <c r="G10176" s="10"/>
    </row>
    <row r="10177">
      <c r="A10177" s="6"/>
      <c r="B10177" s="6"/>
      <c r="C10177" s="14"/>
      <c r="G10177" s="10"/>
    </row>
    <row r="10178">
      <c r="A10178" s="6"/>
      <c r="B10178" s="6"/>
      <c r="C10178" s="14"/>
      <c r="G10178" s="10"/>
    </row>
    <row r="10179">
      <c r="A10179" s="6"/>
      <c r="B10179" s="6"/>
      <c r="C10179" s="14"/>
      <c r="G10179" s="10"/>
    </row>
    <row r="10180">
      <c r="A10180" s="6"/>
      <c r="B10180" s="6"/>
      <c r="C10180" s="14"/>
      <c r="G10180" s="10"/>
    </row>
    <row r="10181">
      <c r="A10181" s="6"/>
      <c r="B10181" s="6"/>
      <c r="C10181" s="14"/>
      <c r="G10181" s="10"/>
    </row>
    <row r="10182">
      <c r="A10182" s="6"/>
      <c r="B10182" s="6"/>
      <c r="C10182" s="14"/>
      <c r="G10182" s="10"/>
    </row>
    <row r="10183">
      <c r="A10183" s="6"/>
      <c r="B10183" s="6"/>
      <c r="C10183" s="14"/>
      <c r="G10183" s="10"/>
    </row>
    <row r="10184">
      <c r="A10184" s="6"/>
      <c r="B10184" s="6"/>
      <c r="C10184" s="14"/>
      <c r="G10184" s="10"/>
    </row>
    <row r="10185">
      <c r="A10185" s="6"/>
      <c r="B10185" s="6"/>
      <c r="C10185" s="14"/>
      <c r="G10185" s="10"/>
    </row>
    <row r="10186">
      <c r="A10186" s="6"/>
      <c r="B10186" s="6"/>
      <c r="C10186" s="14"/>
      <c r="G10186" s="10"/>
    </row>
    <row r="10187">
      <c r="A10187" s="6"/>
      <c r="B10187" s="6"/>
      <c r="C10187" s="14"/>
      <c r="G10187" s="10"/>
    </row>
    <row r="10188">
      <c r="A10188" s="6"/>
      <c r="B10188" s="6"/>
      <c r="C10188" s="14"/>
      <c r="G10188" s="10"/>
    </row>
    <row r="10189">
      <c r="A10189" s="6"/>
      <c r="B10189" s="6"/>
      <c r="C10189" s="14"/>
      <c r="G10189" s="10"/>
    </row>
    <row r="10190">
      <c r="A10190" s="6"/>
      <c r="B10190" s="6"/>
      <c r="C10190" s="14"/>
      <c r="G10190" s="10"/>
    </row>
    <row r="10191">
      <c r="A10191" s="6"/>
      <c r="B10191" s="6"/>
      <c r="C10191" s="14"/>
      <c r="G10191" s="10"/>
    </row>
    <row r="10192">
      <c r="A10192" s="6"/>
      <c r="B10192" s="6"/>
      <c r="C10192" s="14"/>
      <c r="G10192" s="10"/>
    </row>
    <row r="10193">
      <c r="A10193" s="6"/>
      <c r="B10193" s="6"/>
      <c r="C10193" s="14"/>
      <c r="G10193" s="10"/>
    </row>
    <row r="10194">
      <c r="A10194" s="6"/>
      <c r="B10194" s="6"/>
      <c r="C10194" s="14"/>
      <c r="G10194" s="10"/>
    </row>
    <row r="10195">
      <c r="A10195" s="6"/>
      <c r="B10195" s="6"/>
      <c r="C10195" s="14"/>
      <c r="G10195" s="10"/>
    </row>
    <row r="10196">
      <c r="A10196" s="6"/>
      <c r="B10196" s="6"/>
      <c r="C10196" s="14"/>
      <c r="G10196" s="10"/>
    </row>
    <row r="10197">
      <c r="A10197" s="6"/>
      <c r="B10197" s="6"/>
      <c r="C10197" s="14"/>
      <c r="G10197" s="10"/>
    </row>
    <row r="10198">
      <c r="A10198" s="6"/>
      <c r="B10198" s="6"/>
      <c r="C10198" s="14"/>
      <c r="G10198" s="10"/>
    </row>
    <row r="10199">
      <c r="A10199" s="6"/>
      <c r="B10199" s="6"/>
      <c r="C10199" s="14"/>
      <c r="G10199" s="10"/>
    </row>
    <row r="10200">
      <c r="A10200" s="6"/>
      <c r="B10200" s="6"/>
      <c r="C10200" s="14"/>
      <c r="G10200" s="10"/>
    </row>
    <row r="10201">
      <c r="A10201" s="6"/>
      <c r="B10201" s="6"/>
      <c r="C10201" s="14"/>
      <c r="G10201" s="10"/>
    </row>
    <row r="10202">
      <c r="A10202" s="6"/>
      <c r="B10202" s="6"/>
      <c r="C10202" s="14"/>
      <c r="G10202" s="10"/>
    </row>
    <row r="10203">
      <c r="A10203" s="6"/>
      <c r="B10203" s="6"/>
      <c r="C10203" s="14"/>
      <c r="G10203" s="10"/>
    </row>
    <row r="10204">
      <c r="A10204" s="6"/>
      <c r="B10204" s="6"/>
      <c r="C10204" s="14"/>
      <c r="G10204" s="10"/>
    </row>
    <row r="10205">
      <c r="A10205" s="6"/>
      <c r="B10205" s="6"/>
      <c r="C10205" s="14"/>
      <c r="G10205" s="10"/>
    </row>
    <row r="10206">
      <c r="A10206" s="6"/>
      <c r="B10206" s="6"/>
      <c r="C10206" s="14"/>
      <c r="G10206" s="10"/>
    </row>
    <row r="10207">
      <c r="A10207" s="6"/>
      <c r="B10207" s="6"/>
      <c r="C10207" s="14"/>
      <c r="G10207" s="10"/>
    </row>
    <row r="10208">
      <c r="A10208" s="6"/>
      <c r="B10208" s="6"/>
      <c r="C10208" s="14"/>
      <c r="G10208" s="10"/>
    </row>
    <row r="10209">
      <c r="A10209" s="6"/>
      <c r="B10209" s="6"/>
      <c r="C10209" s="14"/>
      <c r="G10209" s="10"/>
    </row>
    <row r="10210">
      <c r="A10210" s="6"/>
      <c r="B10210" s="6"/>
      <c r="C10210" s="14"/>
      <c r="G10210" s="10"/>
    </row>
    <row r="10211">
      <c r="A10211" s="6"/>
      <c r="B10211" s="6"/>
      <c r="C10211" s="14"/>
      <c r="G10211" s="10"/>
    </row>
    <row r="10212">
      <c r="A10212" s="6"/>
      <c r="B10212" s="6"/>
      <c r="C10212" s="14"/>
      <c r="G10212" s="10"/>
    </row>
    <row r="10213">
      <c r="A10213" s="6"/>
      <c r="B10213" s="6"/>
      <c r="C10213" s="14"/>
      <c r="G10213" s="10"/>
    </row>
    <row r="10214">
      <c r="A10214" s="6"/>
      <c r="B10214" s="6"/>
      <c r="C10214" s="14"/>
      <c r="G10214" s="10"/>
    </row>
    <row r="10215">
      <c r="A10215" s="6"/>
      <c r="B10215" s="6"/>
      <c r="C10215" s="14"/>
      <c r="G10215" s="10"/>
    </row>
    <row r="10216">
      <c r="A10216" s="6"/>
      <c r="B10216" s="6"/>
      <c r="C10216" s="14"/>
      <c r="G10216" s="10"/>
    </row>
    <row r="10217">
      <c r="A10217" s="6"/>
      <c r="B10217" s="6"/>
      <c r="C10217" s="14"/>
      <c r="G10217" s="10"/>
    </row>
    <row r="10218">
      <c r="A10218" s="6"/>
      <c r="B10218" s="6"/>
      <c r="C10218" s="14"/>
      <c r="G10218" s="10"/>
    </row>
    <row r="10219">
      <c r="A10219" s="6"/>
      <c r="B10219" s="6"/>
      <c r="C10219" s="14"/>
      <c r="G10219" s="10"/>
    </row>
    <row r="10220">
      <c r="A10220" s="6"/>
      <c r="B10220" s="6"/>
      <c r="C10220" s="14"/>
      <c r="G10220" s="10"/>
    </row>
    <row r="10221">
      <c r="A10221" s="6"/>
      <c r="B10221" s="6"/>
      <c r="C10221" s="14"/>
      <c r="G10221" s="10"/>
    </row>
    <row r="10222">
      <c r="A10222" s="6"/>
      <c r="B10222" s="6"/>
      <c r="C10222" s="14"/>
      <c r="G10222" s="10"/>
    </row>
    <row r="10223">
      <c r="A10223" s="6"/>
      <c r="B10223" s="6"/>
      <c r="C10223" s="14"/>
      <c r="G10223" s="10"/>
    </row>
    <row r="10224">
      <c r="A10224" s="6"/>
      <c r="B10224" s="6"/>
      <c r="C10224" s="14"/>
      <c r="G10224" s="10"/>
    </row>
    <row r="10225">
      <c r="A10225" s="6"/>
      <c r="B10225" s="6"/>
      <c r="C10225" s="14"/>
      <c r="G10225" s="10"/>
    </row>
    <row r="10226">
      <c r="A10226" s="6"/>
      <c r="B10226" s="6"/>
      <c r="C10226" s="14"/>
      <c r="G10226" s="10"/>
    </row>
    <row r="10227">
      <c r="A10227" s="6"/>
      <c r="B10227" s="6"/>
      <c r="C10227" s="14"/>
      <c r="G10227" s="10"/>
    </row>
    <row r="10228">
      <c r="A10228" s="6"/>
      <c r="B10228" s="6"/>
      <c r="C10228" s="14"/>
      <c r="G10228" s="10"/>
    </row>
    <row r="10229">
      <c r="A10229" s="6"/>
      <c r="B10229" s="6"/>
      <c r="C10229" s="14"/>
      <c r="G10229" s="10"/>
    </row>
    <row r="10230">
      <c r="A10230" s="6"/>
      <c r="B10230" s="6"/>
      <c r="C10230" s="14"/>
      <c r="G10230" s="10"/>
    </row>
    <row r="10231">
      <c r="A10231" s="6"/>
      <c r="B10231" s="6"/>
      <c r="C10231" s="14"/>
      <c r="G10231" s="10"/>
    </row>
    <row r="10232">
      <c r="A10232" s="6"/>
      <c r="B10232" s="6"/>
      <c r="C10232" s="14"/>
      <c r="G10232" s="10"/>
    </row>
    <row r="10233">
      <c r="A10233" s="6"/>
      <c r="B10233" s="6"/>
      <c r="C10233" s="14"/>
      <c r="G10233" s="10"/>
    </row>
    <row r="10234">
      <c r="A10234" s="6"/>
      <c r="B10234" s="6"/>
      <c r="C10234" s="14"/>
      <c r="G10234" s="10"/>
    </row>
    <row r="10235">
      <c r="A10235" s="6"/>
      <c r="B10235" s="6"/>
      <c r="C10235" s="14"/>
      <c r="G10235" s="10"/>
    </row>
    <row r="10236">
      <c r="A10236" s="6"/>
      <c r="B10236" s="6"/>
      <c r="C10236" s="14"/>
      <c r="G10236" s="10"/>
    </row>
    <row r="10237">
      <c r="A10237" s="6"/>
      <c r="B10237" s="6"/>
      <c r="C10237" s="14"/>
      <c r="G10237" s="10"/>
    </row>
    <row r="10238">
      <c r="A10238" s="6"/>
      <c r="B10238" s="6"/>
      <c r="C10238" s="14"/>
      <c r="G10238" s="10"/>
    </row>
    <row r="10239">
      <c r="A10239" s="6"/>
      <c r="B10239" s="6"/>
      <c r="C10239" s="14"/>
      <c r="G10239" s="10"/>
    </row>
    <row r="10240">
      <c r="A10240" s="6"/>
      <c r="B10240" s="6"/>
      <c r="C10240" s="14"/>
      <c r="G10240" s="10"/>
    </row>
    <row r="10241">
      <c r="A10241" s="6"/>
      <c r="B10241" s="6"/>
      <c r="C10241" s="14"/>
      <c r="G10241" s="10"/>
    </row>
    <row r="10242">
      <c r="A10242" s="6"/>
      <c r="B10242" s="6"/>
      <c r="C10242" s="14"/>
      <c r="G10242" s="10"/>
    </row>
    <row r="10243">
      <c r="A10243" s="6"/>
      <c r="B10243" s="6"/>
      <c r="C10243" s="14"/>
      <c r="G10243" s="10"/>
    </row>
    <row r="10244">
      <c r="A10244" s="6"/>
      <c r="B10244" s="6"/>
      <c r="C10244" s="14"/>
      <c r="G10244" s="10"/>
    </row>
    <row r="10245">
      <c r="A10245" s="6"/>
      <c r="B10245" s="6"/>
      <c r="C10245" s="14"/>
      <c r="G10245" s="10"/>
    </row>
    <row r="10246">
      <c r="A10246" s="6"/>
      <c r="B10246" s="6"/>
      <c r="C10246" s="14"/>
      <c r="G10246" s="10"/>
    </row>
    <row r="10247">
      <c r="A10247" s="6"/>
      <c r="B10247" s="6"/>
      <c r="C10247" s="14"/>
      <c r="G10247" s="10"/>
    </row>
    <row r="10248">
      <c r="A10248" s="6"/>
      <c r="B10248" s="6"/>
      <c r="C10248" s="14"/>
      <c r="G10248" s="10"/>
    </row>
    <row r="10249">
      <c r="A10249" s="6"/>
      <c r="B10249" s="6"/>
      <c r="C10249" s="14"/>
      <c r="G10249" s="10"/>
    </row>
    <row r="10250">
      <c r="A10250" s="6"/>
      <c r="B10250" s="6"/>
      <c r="C10250" s="14"/>
      <c r="G10250" s="10"/>
    </row>
    <row r="10251">
      <c r="A10251" s="6"/>
      <c r="B10251" s="6"/>
      <c r="C10251" s="14"/>
      <c r="G10251" s="10"/>
    </row>
    <row r="10252">
      <c r="A10252" s="6"/>
      <c r="B10252" s="6"/>
      <c r="C10252" s="14"/>
      <c r="G10252" s="10"/>
    </row>
    <row r="10253">
      <c r="A10253" s="6"/>
      <c r="B10253" s="6"/>
      <c r="C10253" s="14"/>
      <c r="G10253" s="10"/>
    </row>
    <row r="10254">
      <c r="A10254" s="6"/>
      <c r="B10254" s="6"/>
      <c r="C10254" s="14"/>
      <c r="G10254" s="10"/>
    </row>
    <row r="10255">
      <c r="A10255" s="6"/>
      <c r="B10255" s="6"/>
      <c r="C10255" s="14"/>
      <c r="G10255" s="10"/>
    </row>
    <row r="10256">
      <c r="A10256" s="6"/>
      <c r="B10256" s="6"/>
      <c r="C10256" s="14"/>
      <c r="G10256" s="10"/>
    </row>
    <row r="10257">
      <c r="A10257" s="6"/>
      <c r="B10257" s="6"/>
      <c r="C10257" s="14"/>
      <c r="G10257" s="10"/>
    </row>
    <row r="10258">
      <c r="A10258" s="6"/>
      <c r="B10258" s="6"/>
      <c r="C10258" s="14"/>
      <c r="G10258" s="10"/>
    </row>
    <row r="10259">
      <c r="A10259" s="6"/>
      <c r="B10259" s="6"/>
      <c r="C10259" s="14"/>
      <c r="G10259" s="10"/>
    </row>
    <row r="10260">
      <c r="A10260" s="6"/>
      <c r="B10260" s="6"/>
      <c r="C10260" s="14"/>
      <c r="G10260" s="10"/>
    </row>
    <row r="10261">
      <c r="A10261" s="6"/>
      <c r="B10261" s="6"/>
      <c r="C10261" s="14"/>
      <c r="G10261" s="10"/>
    </row>
    <row r="10262">
      <c r="A10262" s="6"/>
      <c r="B10262" s="6"/>
      <c r="C10262" s="14"/>
      <c r="G10262" s="10"/>
    </row>
    <row r="10263">
      <c r="A10263" s="6"/>
      <c r="B10263" s="6"/>
      <c r="C10263" s="14"/>
      <c r="G10263" s="10"/>
    </row>
    <row r="10264">
      <c r="A10264" s="6"/>
      <c r="B10264" s="6"/>
      <c r="C10264" s="14"/>
      <c r="G10264" s="10"/>
    </row>
    <row r="10265">
      <c r="A10265" s="6"/>
      <c r="B10265" s="6"/>
      <c r="C10265" s="14"/>
      <c r="G10265" s="10"/>
    </row>
    <row r="10266">
      <c r="A10266" s="6"/>
      <c r="B10266" s="6"/>
      <c r="C10266" s="14"/>
      <c r="G10266" s="10"/>
    </row>
    <row r="10267">
      <c r="A10267" s="6"/>
      <c r="B10267" s="6"/>
      <c r="C10267" s="14"/>
      <c r="G10267" s="10"/>
    </row>
    <row r="10268">
      <c r="A10268" s="6"/>
      <c r="B10268" s="6"/>
      <c r="C10268" s="14"/>
      <c r="G10268" s="10"/>
    </row>
    <row r="10269">
      <c r="A10269" s="6"/>
      <c r="B10269" s="6"/>
      <c r="C10269" s="14"/>
      <c r="G10269" s="10"/>
    </row>
    <row r="10270">
      <c r="A10270" s="6"/>
      <c r="B10270" s="6"/>
      <c r="C10270" s="14"/>
      <c r="G10270" s="10"/>
    </row>
    <row r="10271">
      <c r="A10271" s="6"/>
      <c r="B10271" s="6"/>
      <c r="C10271" s="14"/>
      <c r="G10271" s="10"/>
    </row>
    <row r="10272">
      <c r="A10272" s="6"/>
      <c r="B10272" s="6"/>
      <c r="C10272" s="14"/>
      <c r="G10272" s="10"/>
    </row>
    <row r="10273">
      <c r="A10273" s="6"/>
      <c r="B10273" s="6"/>
      <c r="C10273" s="14"/>
      <c r="G10273" s="10"/>
    </row>
    <row r="10274">
      <c r="A10274" s="6"/>
      <c r="B10274" s="6"/>
      <c r="C10274" s="14"/>
      <c r="G10274" s="10"/>
    </row>
    <row r="10275">
      <c r="A10275" s="6"/>
      <c r="B10275" s="6"/>
      <c r="C10275" s="14"/>
      <c r="G10275" s="10"/>
    </row>
    <row r="10276">
      <c r="A10276" s="6"/>
      <c r="B10276" s="6"/>
      <c r="C10276" s="14"/>
      <c r="G10276" s="10"/>
    </row>
    <row r="10277">
      <c r="A10277" s="6"/>
      <c r="B10277" s="6"/>
      <c r="C10277" s="14"/>
      <c r="G10277" s="10"/>
    </row>
    <row r="10278">
      <c r="A10278" s="6"/>
      <c r="B10278" s="6"/>
      <c r="C10278" s="14"/>
      <c r="G10278" s="10"/>
    </row>
    <row r="10279">
      <c r="A10279" s="6"/>
      <c r="B10279" s="6"/>
      <c r="C10279" s="14"/>
      <c r="G10279" s="10"/>
    </row>
    <row r="10280">
      <c r="A10280" s="6"/>
      <c r="B10280" s="6"/>
      <c r="C10280" s="14"/>
      <c r="G10280" s="10"/>
    </row>
    <row r="10281">
      <c r="A10281" s="6"/>
      <c r="B10281" s="6"/>
      <c r="C10281" s="14"/>
      <c r="G10281" s="10"/>
    </row>
    <row r="10282">
      <c r="A10282" s="6"/>
      <c r="B10282" s="6"/>
      <c r="C10282" s="14"/>
      <c r="G10282" s="10"/>
    </row>
    <row r="10283">
      <c r="A10283" s="6"/>
      <c r="B10283" s="6"/>
      <c r="C10283" s="14"/>
      <c r="G10283" s="10"/>
    </row>
    <row r="10284">
      <c r="A10284" s="6"/>
      <c r="B10284" s="6"/>
      <c r="C10284" s="14"/>
      <c r="G10284" s="10"/>
    </row>
    <row r="10285">
      <c r="A10285" s="6"/>
      <c r="B10285" s="6"/>
      <c r="C10285" s="14"/>
      <c r="G10285" s="10"/>
    </row>
    <row r="10286">
      <c r="A10286" s="6"/>
      <c r="B10286" s="6"/>
      <c r="C10286" s="14"/>
      <c r="G10286" s="10"/>
    </row>
    <row r="10287">
      <c r="A10287" s="6"/>
      <c r="B10287" s="6"/>
      <c r="C10287" s="14"/>
      <c r="G10287" s="10"/>
    </row>
    <row r="10288">
      <c r="A10288" s="6"/>
      <c r="B10288" s="6"/>
      <c r="C10288" s="14"/>
      <c r="G10288" s="10"/>
    </row>
    <row r="10289">
      <c r="A10289" s="6"/>
      <c r="B10289" s="6"/>
      <c r="C10289" s="14"/>
      <c r="G10289" s="10"/>
    </row>
    <row r="10290">
      <c r="A10290" s="6"/>
      <c r="B10290" s="6"/>
      <c r="C10290" s="14"/>
      <c r="G10290" s="10"/>
    </row>
    <row r="10291">
      <c r="A10291" s="6"/>
      <c r="B10291" s="6"/>
      <c r="C10291" s="14"/>
      <c r="G10291" s="10"/>
    </row>
    <row r="10292">
      <c r="A10292" s="6"/>
      <c r="B10292" s="6"/>
      <c r="C10292" s="14"/>
      <c r="G10292" s="10"/>
    </row>
    <row r="10293">
      <c r="A10293" s="6"/>
      <c r="B10293" s="6"/>
      <c r="C10293" s="14"/>
      <c r="G10293" s="10"/>
    </row>
    <row r="10294">
      <c r="A10294" s="6"/>
      <c r="B10294" s="6"/>
      <c r="C10294" s="14"/>
      <c r="G10294" s="10"/>
    </row>
    <row r="10295">
      <c r="A10295" s="6"/>
      <c r="B10295" s="6"/>
      <c r="C10295" s="14"/>
      <c r="G10295" s="10"/>
    </row>
    <row r="10296">
      <c r="A10296" s="6"/>
      <c r="B10296" s="6"/>
      <c r="C10296" s="14"/>
      <c r="G10296" s="10"/>
    </row>
    <row r="10297">
      <c r="A10297" s="6"/>
      <c r="B10297" s="6"/>
      <c r="C10297" s="14"/>
      <c r="G10297" s="10"/>
    </row>
    <row r="10298">
      <c r="A10298" s="6"/>
      <c r="B10298" s="6"/>
      <c r="C10298" s="14"/>
      <c r="G10298" s="10"/>
    </row>
    <row r="10299">
      <c r="A10299" s="6"/>
      <c r="B10299" s="6"/>
      <c r="C10299" s="14"/>
      <c r="G10299" s="10"/>
    </row>
    <row r="10300">
      <c r="A10300" s="6"/>
      <c r="B10300" s="6"/>
      <c r="C10300" s="14"/>
      <c r="G10300" s="10"/>
    </row>
    <row r="10301">
      <c r="A10301" s="6"/>
      <c r="B10301" s="6"/>
      <c r="C10301" s="14"/>
      <c r="G10301" s="10"/>
    </row>
    <row r="10302">
      <c r="A10302" s="6"/>
      <c r="B10302" s="6"/>
      <c r="C10302" s="14"/>
      <c r="G10302" s="10"/>
    </row>
    <row r="10303">
      <c r="A10303" s="6"/>
      <c r="B10303" s="6"/>
      <c r="C10303" s="14"/>
      <c r="G10303" s="10"/>
    </row>
    <row r="10304">
      <c r="A10304" s="6"/>
      <c r="B10304" s="6"/>
      <c r="C10304" s="14"/>
      <c r="G10304" s="10"/>
    </row>
    <row r="10305">
      <c r="A10305" s="6"/>
      <c r="B10305" s="6"/>
      <c r="C10305" s="14"/>
      <c r="G10305" s="10"/>
    </row>
    <row r="10306">
      <c r="A10306" s="6"/>
      <c r="B10306" s="6"/>
      <c r="C10306" s="14"/>
      <c r="G10306" s="10"/>
    </row>
    <row r="10307">
      <c r="A10307" s="6"/>
      <c r="B10307" s="6"/>
      <c r="C10307" s="14"/>
      <c r="G10307" s="10"/>
    </row>
    <row r="10308">
      <c r="A10308" s="6"/>
      <c r="B10308" s="6"/>
      <c r="C10308" s="14"/>
      <c r="G10308" s="10"/>
    </row>
    <row r="10309">
      <c r="A10309" s="6"/>
      <c r="B10309" s="6"/>
      <c r="C10309" s="14"/>
      <c r="G10309" s="10"/>
    </row>
    <row r="10310">
      <c r="A10310" s="6"/>
      <c r="B10310" s="6"/>
      <c r="C10310" s="14"/>
      <c r="G10310" s="10"/>
    </row>
    <row r="10311">
      <c r="A10311" s="6"/>
      <c r="B10311" s="6"/>
      <c r="C10311" s="14"/>
      <c r="G10311" s="10"/>
    </row>
    <row r="10312">
      <c r="A10312" s="6"/>
      <c r="B10312" s="6"/>
      <c r="C10312" s="14"/>
      <c r="G10312" s="10"/>
    </row>
    <row r="10313">
      <c r="A10313" s="6"/>
      <c r="B10313" s="6"/>
      <c r="C10313" s="14"/>
      <c r="G10313" s="10"/>
    </row>
    <row r="10314">
      <c r="A10314" s="6"/>
      <c r="B10314" s="6"/>
      <c r="C10314" s="14"/>
      <c r="G10314" s="10"/>
    </row>
    <row r="10315">
      <c r="A10315" s="6"/>
      <c r="B10315" s="6"/>
      <c r="C10315" s="14"/>
      <c r="G10315" s="10"/>
    </row>
    <row r="10316">
      <c r="A10316" s="6"/>
      <c r="B10316" s="6"/>
      <c r="C10316" s="14"/>
      <c r="G10316" s="10"/>
    </row>
    <row r="10317">
      <c r="A10317" s="6"/>
      <c r="B10317" s="6"/>
      <c r="C10317" s="14"/>
      <c r="G10317" s="10"/>
    </row>
    <row r="10318">
      <c r="A10318" s="6"/>
      <c r="B10318" s="6"/>
      <c r="C10318" s="14"/>
      <c r="G10318" s="10"/>
    </row>
    <row r="10319">
      <c r="A10319" s="6"/>
      <c r="B10319" s="6"/>
      <c r="C10319" s="14"/>
      <c r="G10319" s="10"/>
    </row>
    <row r="10320">
      <c r="A10320" s="6"/>
      <c r="B10320" s="6"/>
      <c r="C10320" s="14"/>
      <c r="G10320" s="10"/>
    </row>
    <row r="10321">
      <c r="A10321" s="6"/>
      <c r="B10321" s="6"/>
      <c r="C10321" s="14"/>
      <c r="G10321" s="10"/>
    </row>
    <row r="10322">
      <c r="A10322" s="6"/>
      <c r="B10322" s="6"/>
      <c r="C10322" s="14"/>
      <c r="G10322" s="10"/>
    </row>
    <row r="10323">
      <c r="A10323" s="6"/>
      <c r="B10323" s="6"/>
      <c r="C10323" s="14"/>
      <c r="G10323" s="10"/>
    </row>
    <row r="10324">
      <c r="A10324" s="6"/>
      <c r="B10324" s="6"/>
      <c r="C10324" s="14"/>
      <c r="G10324" s="10"/>
    </row>
    <row r="10325">
      <c r="A10325" s="6"/>
      <c r="B10325" s="6"/>
      <c r="C10325" s="14"/>
      <c r="G10325" s="10"/>
    </row>
    <row r="10326">
      <c r="A10326" s="6"/>
      <c r="B10326" s="6"/>
      <c r="C10326" s="14"/>
      <c r="G10326" s="10"/>
    </row>
    <row r="10327">
      <c r="A10327" s="6"/>
      <c r="B10327" s="6"/>
      <c r="C10327" s="14"/>
      <c r="G10327" s="10"/>
    </row>
    <row r="10328">
      <c r="A10328" s="6"/>
      <c r="B10328" s="6"/>
      <c r="C10328" s="14"/>
      <c r="G10328" s="10"/>
    </row>
    <row r="10329">
      <c r="A10329" s="6"/>
      <c r="B10329" s="6"/>
      <c r="C10329" s="14"/>
      <c r="G10329" s="10"/>
    </row>
    <row r="10330">
      <c r="A10330" s="6"/>
      <c r="B10330" s="6"/>
      <c r="C10330" s="14"/>
      <c r="G10330" s="10"/>
    </row>
    <row r="10331">
      <c r="A10331" s="6"/>
      <c r="B10331" s="6"/>
      <c r="C10331" s="14"/>
      <c r="G10331" s="10"/>
    </row>
    <row r="10332">
      <c r="A10332" s="6"/>
      <c r="B10332" s="6"/>
      <c r="C10332" s="14"/>
      <c r="G10332" s="10"/>
    </row>
    <row r="10333">
      <c r="A10333" s="6"/>
      <c r="B10333" s="6"/>
      <c r="C10333" s="14"/>
      <c r="G10333" s="10"/>
    </row>
    <row r="10334">
      <c r="A10334" s="6"/>
      <c r="B10334" s="6"/>
      <c r="C10334" s="14"/>
      <c r="G10334" s="10"/>
    </row>
    <row r="10335">
      <c r="A10335" s="6"/>
      <c r="B10335" s="6"/>
      <c r="C10335" s="14"/>
      <c r="G10335" s="10"/>
    </row>
    <row r="10336">
      <c r="A10336" s="6"/>
      <c r="B10336" s="6"/>
      <c r="C10336" s="14"/>
      <c r="G10336" s="10"/>
    </row>
    <row r="10337">
      <c r="A10337" s="6"/>
      <c r="B10337" s="6"/>
      <c r="C10337" s="14"/>
      <c r="G10337" s="10"/>
    </row>
    <row r="10338">
      <c r="A10338" s="6"/>
      <c r="B10338" s="6"/>
      <c r="C10338" s="14"/>
      <c r="G10338" s="10"/>
    </row>
    <row r="10339">
      <c r="A10339" s="6"/>
      <c r="B10339" s="6"/>
      <c r="C10339" s="14"/>
      <c r="G10339" s="10"/>
    </row>
    <row r="10340">
      <c r="A10340" s="6"/>
      <c r="B10340" s="6"/>
      <c r="C10340" s="14"/>
      <c r="G10340" s="10"/>
    </row>
    <row r="10341">
      <c r="A10341" s="6"/>
      <c r="B10341" s="6"/>
      <c r="C10341" s="14"/>
      <c r="G10341" s="10"/>
    </row>
    <row r="10342">
      <c r="A10342" s="6"/>
      <c r="B10342" s="6"/>
      <c r="C10342" s="14"/>
      <c r="G10342" s="10"/>
    </row>
    <row r="10343">
      <c r="A10343" s="6"/>
      <c r="B10343" s="6"/>
      <c r="C10343" s="14"/>
      <c r="G10343" s="10"/>
    </row>
    <row r="10344">
      <c r="A10344" s="6"/>
      <c r="B10344" s="6"/>
      <c r="C10344" s="14"/>
      <c r="G10344" s="10"/>
    </row>
    <row r="10345">
      <c r="A10345" s="6"/>
      <c r="B10345" s="6"/>
      <c r="C10345" s="14"/>
      <c r="G10345" s="10"/>
    </row>
    <row r="10346">
      <c r="A10346" s="6"/>
      <c r="B10346" s="6"/>
      <c r="C10346" s="14"/>
      <c r="G10346" s="10"/>
    </row>
    <row r="10347">
      <c r="A10347" s="6"/>
      <c r="B10347" s="6"/>
      <c r="C10347" s="14"/>
      <c r="G10347" s="10"/>
    </row>
    <row r="10348">
      <c r="A10348" s="6"/>
      <c r="B10348" s="6"/>
      <c r="C10348" s="14"/>
      <c r="G10348" s="10"/>
    </row>
    <row r="10349">
      <c r="A10349" s="6"/>
      <c r="B10349" s="6"/>
      <c r="C10349" s="14"/>
      <c r="G10349" s="10"/>
    </row>
    <row r="10350">
      <c r="A10350" s="6"/>
      <c r="B10350" s="6"/>
      <c r="C10350" s="14"/>
      <c r="G10350" s="10"/>
    </row>
    <row r="10351">
      <c r="A10351" s="6"/>
      <c r="B10351" s="6"/>
      <c r="C10351" s="14"/>
      <c r="G10351" s="10"/>
    </row>
    <row r="10352">
      <c r="A10352" s="6"/>
      <c r="B10352" s="6"/>
      <c r="C10352" s="14"/>
      <c r="G10352" s="10"/>
    </row>
    <row r="10353">
      <c r="A10353" s="6"/>
      <c r="B10353" s="6"/>
      <c r="C10353" s="14"/>
      <c r="G10353" s="10"/>
    </row>
    <row r="10354">
      <c r="A10354" s="6"/>
      <c r="B10354" s="6"/>
      <c r="C10354" s="14"/>
      <c r="G10354" s="10"/>
    </row>
    <row r="10355">
      <c r="A10355" s="6"/>
      <c r="B10355" s="6"/>
      <c r="C10355" s="14"/>
      <c r="G10355" s="10"/>
    </row>
    <row r="10356">
      <c r="A10356" s="6"/>
      <c r="B10356" s="6"/>
      <c r="C10356" s="14"/>
      <c r="G10356" s="10"/>
    </row>
    <row r="10357">
      <c r="A10357" s="6"/>
      <c r="B10357" s="6"/>
      <c r="C10357" s="14"/>
      <c r="G10357" s="10"/>
    </row>
    <row r="10358">
      <c r="A10358" s="6"/>
      <c r="B10358" s="6"/>
      <c r="C10358" s="14"/>
      <c r="G10358" s="10"/>
    </row>
    <row r="10359">
      <c r="A10359" s="6"/>
      <c r="B10359" s="6"/>
      <c r="C10359" s="14"/>
      <c r="G10359" s="10"/>
    </row>
    <row r="10360">
      <c r="A10360" s="6"/>
      <c r="B10360" s="6"/>
      <c r="C10360" s="14"/>
      <c r="G10360" s="10"/>
    </row>
    <row r="10361">
      <c r="A10361" s="6"/>
      <c r="B10361" s="6"/>
      <c r="C10361" s="14"/>
      <c r="G10361" s="10"/>
    </row>
    <row r="10362">
      <c r="A10362" s="6"/>
      <c r="B10362" s="6"/>
      <c r="C10362" s="14"/>
      <c r="G10362" s="10"/>
    </row>
    <row r="10363">
      <c r="A10363" s="6"/>
      <c r="B10363" s="6"/>
      <c r="C10363" s="14"/>
      <c r="G10363" s="10"/>
    </row>
    <row r="10364">
      <c r="A10364" s="6"/>
      <c r="B10364" s="6"/>
      <c r="C10364" s="14"/>
      <c r="G10364" s="10"/>
    </row>
    <row r="10365">
      <c r="A10365" s="6"/>
      <c r="B10365" s="6"/>
      <c r="C10365" s="14"/>
      <c r="G10365" s="10"/>
    </row>
    <row r="10366">
      <c r="A10366" s="6"/>
      <c r="B10366" s="6"/>
      <c r="C10366" s="14"/>
      <c r="G10366" s="10"/>
    </row>
    <row r="10367">
      <c r="A10367" s="6"/>
      <c r="B10367" s="6"/>
      <c r="C10367" s="14"/>
      <c r="G10367" s="10"/>
    </row>
    <row r="10368">
      <c r="A10368" s="6"/>
      <c r="B10368" s="6"/>
      <c r="C10368" s="14"/>
      <c r="G10368" s="10"/>
    </row>
    <row r="10369">
      <c r="A10369" s="6"/>
      <c r="B10369" s="6"/>
      <c r="C10369" s="14"/>
      <c r="G10369" s="10"/>
    </row>
    <row r="10370">
      <c r="A10370" s="6"/>
      <c r="B10370" s="6"/>
      <c r="C10370" s="14"/>
      <c r="G10370" s="10"/>
    </row>
    <row r="10371">
      <c r="A10371" s="6"/>
      <c r="B10371" s="6"/>
      <c r="C10371" s="14"/>
      <c r="G10371" s="10"/>
    </row>
    <row r="10372">
      <c r="A10372" s="6"/>
      <c r="B10372" s="6"/>
      <c r="C10372" s="14"/>
      <c r="G10372" s="10"/>
    </row>
    <row r="10373">
      <c r="A10373" s="6"/>
      <c r="B10373" s="6"/>
      <c r="C10373" s="14"/>
      <c r="G10373" s="10"/>
    </row>
    <row r="10374">
      <c r="A10374" s="6"/>
      <c r="B10374" s="6"/>
      <c r="C10374" s="14"/>
      <c r="G10374" s="10"/>
    </row>
    <row r="10375">
      <c r="A10375" s="6"/>
      <c r="B10375" s="6"/>
      <c r="C10375" s="14"/>
      <c r="G10375" s="10"/>
    </row>
    <row r="10376">
      <c r="A10376" s="6"/>
      <c r="B10376" s="6"/>
      <c r="C10376" s="14"/>
      <c r="G10376" s="10"/>
    </row>
    <row r="10377">
      <c r="A10377" s="6"/>
      <c r="B10377" s="6"/>
      <c r="C10377" s="14"/>
      <c r="G10377" s="10"/>
    </row>
    <row r="10378">
      <c r="A10378" s="6"/>
      <c r="B10378" s="6"/>
      <c r="C10378" s="14"/>
      <c r="G10378" s="10"/>
    </row>
    <row r="10379">
      <c r="A10379" s="6"/>
      <c r="B10379" s="6"/>
      <c r="C10379" s="14"/>
      <c r="G10379" s="10"/>
    </row>
    <row r="10380">
      <c r="A10380" s="6"/>
      <c r="B10380" s="6"/>
      <c r="C10380" s="14"/>
      <c r="G10380" s="10"/>
    </row>
    <row r="10381">
      <c r="A10381" s="6"/>
      <c r="B10381" s="6"/>
      <c r="C10381" s="14"/>
      <c r="G10381" s="10"/>
    </row>
    <row r="10382">
      <c r="A10382" s="6"/>
      <c r="B10382" s="6"/>
      <c r="C10382" s="14"/>
      <c r="G10382" s="10"/>
    </row>
    <row r="10383">
      <c r="A10383" s="6"/>
      <c r="B10383" s="6"/>
      <c r="C10383" s="14"/>
      <c r="G10383" s="10"/>
    </row>
    <row r="10384">
      <c r="A10384" s="6"/>
      <c r="B10384" s="6"/>
      <c r="C10384" s="14"/>
      <c r="G10384" s="10"/>
    </row>
    <row r="10385">
      <c r="A10385" s="6"/>
      <c r="B10385" s="6"/>
      <c r="C10385" s="14"/>
      <c r="G10385" s="10"/>
    </row>
    <row r="10386">
      <c r="A10386" s="6"/>
      <c r="B10386" s="6"/>
      <c r="C10386" s="14"/>
      <c r="G10386" s="10"/>
    </row>
    <row r="10387">
      <c r="A10387" s="6"/>
      <c r="B10387" s="6"/>
      <c r="C10387" s="14"/>
      <c r="G10387" s="10"/>
    </row>
    <row r="10388">
      <c r="A10388" s="6"/>
      <c r="B10388" s="6"/>
      <c r="C10388" s="14"/>
      <c r="G10388" s="10"/>
    </row>
    <row r="10389">
      <c r="A10389" s="6"/>
      <c r="B10389" s="6"/>
      <c r="C10389" s="14"/>
      <c r="G10389" s="10"/>
    </row>
    <row r="10390">
      <c r="A10390" s="6"/>
      <c r="B10390" s="6"/>
      <c r="C10390" s="14"/>
      <c r="G10390" s="10"/>
    </row>
    <row r="10391">
      <c r="A10391" s="6"/>
      <c r="B10391" s="6"/>
      <c r="C10391" s="14"/>
      <c r="G10391" s="10"/>
    </row>
    <row r="10392">
      <c r="A10392" s="6"/>
      <c r="B10392" s="6"/>
      <c r="C10392" s="14"/>
      <c r="G10392" s="10"/>
    </row>
    <row r="10393">
      <c r="A10393" s="6"/>
      <c r="B10393" s="6"/>
      <c r="C10393" s="14"/>
      <c r="G10393" s="10"/>
    </row>
    <row r="10394">
      <c r="A10394" s="6"/>
      <c r="B10394" s="6"/>
      <c r="C10394" s="14"/>
      <c r="G10394" s="10"/>
    </row>
    <row r="10395">
      <c r="A10395" s="6"/>
      <c r="B10395" s="6"/>
      <c r="C10395" s="14"/>
      <c r="G10395" s="10"/>
    </row>
    <row r="10396">
      <c r="A10396" s="6"/>
      <c r="B10396" s="6"/>
      <c r="C10396" s="14"/>
      <c r="G10396" s="10"/>
    </row>
    <row r="10397">
      <c r="A10397" s="6"/>
      <c r="B10397" s="6"/>
      <c r="C10397" s="14"/>
      <c r="G10397" s="10"/>
    </row>
    <row r="10398">
      <c r="A10398" s="6"/>
      <c r="B10398" s="6"/>
      <c r="C10398" s="14"/>
      <c r="G10398" s="10"/>
    </row>
    <row r="10399">
      <c r="A10399" s="6"/>
      <c r="B10399" s="6"/>
      <c r="C10399" s="14"/>
      <c r="G10399" s="10"/>
    </row>
    <row r="10400">
      <c r="A10400" s="6"/>
      <c r="B10400" s="6"/>
      <c r="C10400" s="14"/>
      <c r="G10400" s="10"/>
    </row>
    <row r="10401">
      <c r="A10401" s="6"/>
      <c r="B10401" s="6"/>
      <c r="C10401" s="14"/>
      <c r="G10401" s="10"/>
    </row>
    <row r="10402">
      <c r="A10402" s="6"/>
      <c r="B10402" s="6"/>
      <c r="C10402" s="14"/>
      <c r="G10402" s="10"/>
    </row>
    <row r="10403">
      <c r="A10403" s="6"/>
      <c r="B10403" s="6"/>
      <c r="C10403" s="14"/>
      <c r="G10403" s="10"/>
    </row>
    <row r="10404">
      <c r="A10404" s="6"/>
      <c r="B10404" s="6"/>
      <c r="C10404" s="14"/>
      <c r="G10404" s="10"/>
    </row>
    <row r="10405">
      <c r="A10405" s="6"/>
      <c r="B10405" s="6"/>
      <c r="C10405" s="14"/>
      <c r="G10405" s="10"/>
    </row>
    <row r="10406">
      <c r="A10406" s="6"/>
      <c r="B10406" s="6"/>
      <c r="C10406" s="14"/>
      <c r="G10406" s="10"/>
    </row>
    <row r="10407">
      <c r="A10407" s="6"/>
      <c r="B10407" s="6"/>
      <c r="C10407" s="14"/>
      <c r="G10407" s="10"/>
    </row>
    <row r="10408">
      <c r="A10408" s="6"/>
      <c r="B10408" s="6"/>
      <c r="C10408" s="14"/>
      <c r="G10408" s="10"/>
    </row>
    <row r="10409">
      <c r="A10409" s="6"/>
      <c r="B10409" s="6"/>
      <c r="C10409" s="14"/>
      <c r="G10409" s="10"/>
    </row>
    <row r="10410">
      <c r="A10410" s="6"/>
      <c r="B10410" s="6"/>
      <c r="C10410" s="14"/>
      <c r="G10410" s="10"/>
    </row>
    <row r="10411">
      <c r="A10411" s="6"/>
      <c r="B10411" s="6"/>
      <c r="C10411" s="14"/>
      <c r="G10411" s="10"/>
    </row>
    <row r="10412">
      <c r="A10412" s="6"/>
      <c r="B10412" s="6"/>
      <c r="C10412" s="14"/>
      <c r="G10412" s="10"/>
    </row>
    <row r="10413">
      <c r="A10413" s="6"/>
      <c r="B10413" s="6"/>
      <c r="C10413" s="14"/>
      <c r="G10413" s="10"/>
    </row>
    <row r="10414">
      <c r="A10414" s="6"/>
      <c r="B10414" s="6"/>
      <c r="C10414" s="14"/>
      <c r="G10414" s="10"/>
    </row>
    <row r="10415">
      <c r="A10415" s="6"/>
      <c r="B10415" s="6"/>
      <c r="C10415" s="14"/>
      <c r="G10415" s="10"/>
    </row>
    <row r="10416">
      <c r="A10416" s="6"/>
      <c r="B10416" s="6"/>
      <c r="C10416" s="14"/>
      <c r="G10416" s="10"/>
    </row>
    <row r="10417">
      <c r="A10417" s="6"/>
      <c r="B10417" s="6"/>
      <c r="C10417" s="14"/>
      <c r="G10417" s="10"/>
    </row>
    <row r="10418">
      <c r="A10418" s="6"/>
      <c r="B10418" s="6"/>
      <c r="C10418" s="14"/>
      <c r="G10418" s="10"/>
    </row>
    <row r="10419">
      <c r="A10419" s="6"/>
      <c r="B10419" s="6"/>
      <c r="C10419" s="14"/>
      <c r="G10419" s="10"/>
    </row>
    <row r="10420">
      <c r="A10420" s="6"/>
      <c r="B10420" s="6"/>
      <c r="C10420" s="14"/>
      <c r="G10420" s="10"/>
    </row>
    <row r="10421">
      <c r="A10421" s="6"/>
      <c r="B10421" s="6"/>
      <c r="C10421" s="14"/>
      <c r="G10421" s="10"/>
    </row>
    <row r="10422">
      <c r="A10422" s="6"/>
      <c r="B10422" s="6"/>
      <c r="C10422" s="14"/>
      <c r="G10422" s="10"/>
    </row>
    <row r="10423">
      <c r="A10423" s="6"/>
      <c r="B10423" s="6"/>
      <c r="C10423" s="14"/>
      <c r="G10423" s="10"/>
    </row>
    <row r="10424">
      <c r="A10424" s="6"/>
      <c r="B10424" s="6"/>
      <c r="C10424" s="14"/>
      <c r="G10424" s="10"/>
    </row>
    <row r="10425">
      <c r="A10425" s="6"/>
      <c r="B10425" s="6"/>
      <c r="C10425" s="14"/>
      <c r="G10425" s="10"/>
    </row>
    <row r="10426">
      <c r="A10426" s="6"/>
      <c r="B10426" s="6"/>
      <c r="C10426" s="14"/>
      <c r="G10426" s="10"/>
    </row>
    <row r="10427">
      <c r="A10427" s="6"/>
      <c r="B10427" s="6"/>
      <c r="C10427" s="14"/>
      <c r="G10427" s="10"/>
    </row>
    <row r="10428">
      <c r="A10428" s="6"/>
      <c r="B10428" s="6"/>
      <c r="C10428" s="14"/>
      <c r="G10428" s="10"/>
    </row>
    <row r="10429">
      <c r="A10429" s="6"/>
      <c r="B10429" s="6"/>
      <c r="C10429" s="14"/>
      <c r="G10429" s="10"/>
    </row>
    <row r="10430">
      <c r="A10430" s="6"/>
      <c r="B10430" s="6"/>
      <c r="C10430" s="14"/>
      <c r="G10430" s="10"/>
    </row>
    <row r="10431">
      <c r="A10431" s="6"/>
      <c r="B10431" s="6"/>
      <c r="C10431" s="14"/>
      <c r="G10431" s="10"/>
    </row>
    <row r="10432">
      <c r="A10432" s="6"/>
      <c r="B10432" s="6"/>
      <c r="C10432" s="14"/>
      <c r="G10432" s="10"/>
    </row>
    <row r="10433">
      <c r="A10433" s="6"/>
      <c r="B10433" s="6"/>
      <c r="C10433" s="14"/>
      <c r="G10433" s="10"/>
    </row>
    <row r="10434">
      <c r="A10434" s="6"/>
      <c r="B10434" s="6"/>
      <c r="C10434" s="14"/>
      <c r="G10434" s="10"/>
    </row>
    <row r="10435">
      <c r="A10435" s="6"/>
      <c r="B10435" s="6"/>
      <c r="C10435" s="14"/>
      <c r="G10435" s="10"/>
    </row>
    <row r="10436">
      <c r="A10436" s="6"/>
      <c r="B10436" s="6"/>
      <c r="C10436" s="14"/>
      <c r="G10436" s="10"/>
    </row>
    <row r="10437">
      <c r="A10437" s="6"/>
      <c r="B10437" s="6"/>
      <c r="C10437" s="14"/>
      <c r="G10437" s="10"/>
    </row>
    <row r="10438">
      <c r="A10438" s="6"/>
      <c r="B10438" s="6"/>
      <c r="C10438" s="14"/>
      <c r="G10438" s="10"/>
    </row>
    <row r="10439">
      <c r="A10439" s="6"/>
      <c r="B10439" s="6"/>
      <c r="C10439" s="14"/>
      <c r="G10439" s="10"/>
    </row>
    <row r="10440">
      <c r="A10440" s="6"/>
      <c r="B10440" s="6"/>
      <c r="C10440" s="14"/>
      <c r="G10440" s="10"/>
    </row>
    <row r="10441">
      <c r="A10441" s="6"/>
      <c r="B10441" s="6"/>
      <c r="C10441" s="14"/>
      <c r="G10441" s="10"/>
    </row>
    <row r="10442">
      <c r="A10442" s="6"/>
      <c r="B10442" s="6"/>
      <c r="C10442" s="14"/>
      <c r="G10442" s="10"/>
    </row>
    <row r="10443">
      <c r="A10443" s="6"/>
      <c r="B10443" s="6"/>
      <c r="C10443" s="14"/>
      <c r="G10443" s="10"/>
    </row>
    <row r="10444">
      <c r="A10444" s="6"/>
      <c r="B10444" s="6"/>
      <c r="C10444" s="14"/>
      <c r="G10444" s="10"/>
    </row>
    <row r="10445">
      <c r="A10445" s="6"/>
      <c r="B10445" s="6"/>
      <c r="C10445" s="14"/>
      <c r="G10445" s="10"/>
    </row>
    <row r="10446">
      <c r="A10446" s="6"/>
      <c r="B10446" s="6"/>
      <c r="C10446" s="14"/>
      <c r="G10446" s="10"/>
    </row>
    <row r="10447">
      <c r="A10447" s="6"/>
      <c r="B10447" s="6"/>
      <c r="C10447" s="14"/>
      <c r="G10447" s="10"/>
    </row>
    <row r="10448">
      <c r="A10448" s="6"/>
      <c r="B10448" s="6"/>
      <c r="C10448" s="14"/>
      <c r="G10448" s="10"/>
    </row>
    <row r="10449">
      <c r="A10449" s="6"/>
      <c r="B10449" s="6"/>
      <c r="C10449" s="14"/>
      <c r="G10449" s="10"/>
    </row>
    <row r="10450">
      <c r="A10450" s="6"/>
      <c r="B10450" s="6"/>
      <c r="C10450" s="14"/>
      <c r="G10450" s="10"/>
    </row>
    <row r="10451">
      <c r="A10451" s="6"/>
      <c r="B10451" s="6"/>
      <c r="C10451" s="14"/>
      <c r="G10451" s="10"/>
    </row>
    <row r="10452">
      <c r="A10452" s="6"/>
      <c r="B10452" s="6"/>
      <c r="C10452" s="14"/>
      <c r="G10452" s="10"/>
    </row>
    <row r="10453">
      <c r="A10453" s="6"/>
      <c r="B10453" s="6"/>
      <c r="C10453" s="14"/>
      <c r="G10453" s="10"/>
    </row>
    <row r="10454">
      <c r="A10454" s="6"/>
      <c r="B10454" s="6"/>
      <c r="C10454" s="14"/>
      <c r="G10454" s="10"/>
    </row>
    <row r="10455">
      <c r="A10455" s="6"/>
      <c r="B10455" s="6"/>
      <c r="C10455" s="14"/>
      <c r="G10455" s="10"/>
    </row>
    <row r="10456">
      <c r="A10456" s="6"/>
      <c r="B10456" s="6"/>
      <c r="C10456" s="14"/>
      <c r="G10456" s="10"/>
    </row>
    <row r="10457">
      <c r="A10457" s="6"/>
      <c r="B10457" s="6"/>
      <c r="C10457" s="14"/>
      <c r="G10457" s="10"/>
    </row>
    <row r="10458">
      <c r="A10458" s="6"/>
      <c r="B10458" s="6"/>
      <c r="C10458" s="14"/>
      <c r="G10458" s="10"/>
    </row>
    <row r="10459">
      <c r="A10459" s="6"/>
      <c r="B10459" s="6"/>
      <c r="C10459" s="14"/>
      <c r="G10459" s="10"/>
    </row>
    <row r="10460">
      <c r="A10460" s="6"/>
      <c r="B10460" s="6"/>
      <c r="C10460" s="14"/>
      <c r="G10460" s="10"/>
    </row>
    <row r="10461">
      <c r="A10461" s="6"/>
      <c r="B10461" s="6"/>
      <c r="C10461" s="14"/>
      <c r="G10461" s="10"/>
    </row>
    <row r="10462">
      <c r="A10462" s="6"/>
      <c r="B10462" s="6"/>
      <c r="C10462" s="14"/>
      <c r="G10462" s="10"/>
    </row>
    <row r="10463">
      <c r="A10463" s="6"/>
      <c r="B10463" s="6"/>
      <c r="C10463" s="14"/>
      <c r="G10463" s="10"/>
    </row>
    <row r="10464">
      <c r="A10464" s="6"/>
      <c r="B10464" s="6"/>
      <c r="C10464" s="14"/>
      <c r="G10464" s="10"/>
    </row>
    <row r="10465">
      <c r="A10465" s="6"/>
      <c r="B10465" s="6"/>
      <c r="C10465" s="14"/>
      <c r="G10465" s="10"/>
    </row>
    <row r="10466">
      <c r="A10466" s="6"/>
      <c r="B10466" s="6"/>
      <c r="C10466" s="14"/>
      <c r="G10466" s="10"/>
    </row>
    <row r="10467">
      <c r="A10467" s="6"/>
      <c r="B10467" s="6"/>
      <c r="C10467" s="14"/>
      <c r="G10467" s="10"/>
    </row>
    <row r="10468">
      <c r="A10468" s="6"/>
      <c r="B10468" s="6"/>
      <c r="C10468" s="14"/>
      <c r="G10468" s="10"/>
    </row>
    <row r="10469">
      <c r="A10469" s="6"/>
      <c r="B10469" s="6"/>
      <c r="C10469" s="14"/>
      <c r="G10469" s="10"/>
    </row>
    <row r="10470">
      <c r="A10470" s="6"/>
      <c r="B10470" s="6"/>
      <c r="C10470" s="14"/>
      <c r="G10470" s="10"/>
    </row>
    <row r="10471">
      <c r="A10471" s="6"/>
      <c r="B10471" s="6"/>
      <c r="C10471" s="14"/>
      <c r="G10471" s="10"/>
    </row>
    <row r="10472">
      <c r="A10472" s="6"/>
      <c r="B10472" s="6"/>
      <c r="C10472" s="14"/>
      <c r="G10472" s="10"/>
    </row>
    <row r="10473">
      <c r="A10473" s="6"/>
      <c r="B10473" s="6"/>
      <c r="C10473" s="14"/>
      <c r="G10473" s="10"/>
    </row>
    <row r="10474">
      <c r="A10474" s="6"/>
      <c r="B10474" s="6"/>
      <c r="C10474" s="14"/>
      <c r="G10474" s="10"/>
    </row>
    <row r="10475">
      <c r="A10475" s="6"/>
      <c r="B10475" s="6"/>
      <c r="C10475" s="14"/>
      <c r="G10475" s="10"/>
    </row>
    <row r="10476">
      <c r="A10476" s="6"/>
      <c r="B10476" s="6"/>
      <c r="C10476" s="14"/>
      <c r="G10476" s="10"/>
    </row>
    <row r="10477">
      <c r="A10477" s="6"/>
      <c r="B10477" s="6"/>
      <c r="C10477" s="14"/>
      <c r="G10477" s="10"/>
    </row>
    <row r="10478">
      <c r="A10478" s="6"/>
      <c r="B10478" s="6"/>
      <c r="C10478" s="14"/>
      <c r="G10478" s="10"/>
    </row>
    <row r="10479">
      <c r="A10479" s="6"/>
      <c r="B10479" s="6"/>
      <c r="C10479" s="14"/>
      <c r="G10479" s="10"/>
    </row>
    <row r="10480">
      <c r="A10480" s="6"/>
      <c r="B10480" s="6"/>
      <c r="C10480" s="14"/>
      <c r="G10480" s="10"/>
    </row>
    <row r="10481">
      <c r="A10481" s="6"/>
      <c r="B10481" s="6"/>
      <c r="C10481" s="14"/>
      <c r="G10481" s="10"/>
    </row>
    <row r="10482">
      <c r="A10482" s="6"/>
      <c r="B10482" s="6"/>
      <c r="C10482" s="14"/>
      <c r="G10482" s="10"/>
    </row>
    <row r="10483">
      <c r="A10483" s="6"/>
      <c r="B10483" s="6"/>
      <c r="C10483" s="14"/>
      <c r="G10483" s="10"/>
    </row>
    <row r="10484">
      <c r="A10484" s="6"/>
      <c r="B10484" s="6"/>
      <c r="C10484" s="14"/>
      <c r="G10484" s="10"/>
    </row>
    <row r="10485">
      <c r="A10485" s="6"/>
      <c r="B10485" s="6"/>
      <c r="C10485" s="14"/>
      <c r="G10485" s="10"/>
    </row>
    <row r="10486">
      <c r="A10486" s="6"/>
      <c r="B10486" s="6"/>
      <c r="C10486" s="14"/>
      <c r="G10486" s="10"/>
    </row>
    <row r="10487">
      <c r="A10487" s="6"/>
      <c r="B10487" s="6"/>
      <c r="C10487" s="14"/>
      <c r="G10487" s="10"/>
    </row>
    <row r="10488">
      <c r="A10488" s="6"/>
      <c r="B10488" s="6"/>
      <c r="C10488" s="14"/>
      <c r="G10488" s="10"/>
    </row>
    <row r="10489">
      <c r="A10489" s="6"/>
      <c r="B10489" s="6"/>
      <c r="C10489" s="14"/>
      <c r="G10489" s="10"/>
    </row>
    <row r="10490">
      <c r="A10490" s="6"/>
      <c r="B10490" s="6"/>
      <c r="C10490" s="14"/>
      <c r="G10490" s="10"/>
    </row>
    <row r="10491">
      <c r="A10491" s="6"/>
      <c r="B10491" s="6"/>
      <c r="C10491" s="14"/>
      <c r="G10491" s="10"/>
    </row>
    <row r="10492">
      <c r="A10492" s="6"/>
      <c r="B10492" s="6"/>
      <c r="C10492" s="14"/>
      <c r="G10492" s="10"/>
    </row>
    <row r="10493">
      <c r="A10493" s="6"/>
      <c r="B10493" s="6"/>
      <c r="C10493" s="14"/>
      <c r="G10493" s="10"/>
    </row>
    <row r="10494">
      <c r="A10494" s="6"/>
      <c r="B10494" s="6"/>
      <c r="C10494" s="14"/>
      <c r="G10494" s="10"/>
    </row>
    <row r="10495">
      <c r="A10495" s="6"/>
      <c r="B10495" s="6"/>
      <c r="C10495" s="14"/>
      <c r="G10495" s="10"/>
    </row>
    <row r="10496">
      <c r="A10496" s="6"/>
      <c r="B10496" s="6"/>
      <c r="C10496" s="14"/>
      <c r="G10496" s="10"/>
    </row>
    <row r="10497">
      <c r="A10497" s="6"/>
      <c r="B10497" s="6"/>
      <c r="C10497" s="14"/>
      <c r="G10497" s="10"/>
    </row>
    <row r="10498">
      <c r="A10498" s="6"/>
      <c r="B10498" s="6"/>
      <c r="C10498" s="14"/>
      <c r="G10498" s="10"/>
    </row>
    <row r="10499">
      <c r="A10499" s="6"/>
      <c r="B10499" s="6"/>
      <c r="C10499" s="14"/>
      <c r="G10499" s="10"/>
    </row>
    <row r="10500">
      <c r="A10500" s="6"/>
      <c r="B10500" s="6"/>
      <c r="C10500" s="14"/>
      <c r="G10500" s="10"/>
    </row>
    <row r="10501">
      <c r="A10501" s="6"/>
      <c r="B10501" s="6"/>
      <c r="C10501" s="14"/>
      <c r="G10501" s="10"/>
    </row>
    <row r="10502">
      <c r="A10502" s="6"/>
      <c r="B10502" s="6"/>
      <c r="C10502" s="14"/>
      <c r="G10502" s="10"/>
    </row>
    <row r="10503">
      <c r="A10503" s="6"/>
      <c r="B10503" s="6"/>
      <c r="C10503" s="14"/>
      <c r="G10503" s="10"/>
    </row>
    <row r="10504">
      <c r="A10504" s="6"/>
      <c r="B10504" s="6"/>
      <c r="C10504" s="14"/>
      <c r="G10504" s="10"/>
    </row>
    <row r="10505">
      <c r="A10505" s="6"/>
      <c r="B10505" s="6"/>
      <c r="C10505" s="14"/>
      <c r="G10505" s="10"/>
    </row>
    <row r="10506">
      <c r="A10506" s="6"/>
      <c r="B10506" s="6"/>
      <c r="C10506" s="14"/>
      <c r="G10506" s="10"/>
    </row>
    <row r="10507">
      <c r="A10507" s="6"/>
      <c r="B10507" s="6"/>
      <c r="C10507" s="14"/>
      <c r="G10507" s="10"/>
    </row>
    <row r="10508">
      <c r="A10508" s="6"/>
      <c r="B10508" s="6"/>
      <c r="C10508" s="14"/>
      <c r="G10508" s="10"/>
    </row>
    <row r="10509">
      <c r="A10509" s="6"/>
      <c r="B10509" s="6"/>
      <c r="C10509" s="14"/>
      <c r="G10509" s="10"/>
    </row>
    <row r="10510">
      <c r="A10510" s="6"/>
      <c r="B10510" s="6"/>
      <c r="C10510" s="14"/>
      <c r="G10510" s="10"/>
    </row>
    <row r="10511">
      <c r="A10511" s="6"/>
      <c r="B10511" s="6"/>
      <c r="C10511" s="14"/>
      <c r="G10511" s="10"/>
    </row>
    <row r="10512">
      <c r="A10512" s="6"/>
      <c r="B10512" s="6"/>
      <c r="C10512" s="14"/>
      <c r="G10512" s="10"/>
    </row>
    <row r="10513">
      <c r="A10513" s="6"/>
      <c r="B10513" s="6"/>
      <c r="C10513" s="14"/>
      <c r="G10513" s="10"/>
    </row>
    <row r="10514">
      <c r="A10514" s="6"/>
      <c r="B10514" s="6"/>
      <c r="C10514" s="14"/>
      <c r="G10514" s="10"/>
    </row>
    <row r="10515">
      <c r="A10515" s="6"/>
      <c r="B10515" s="6"/>
      <c r="C10515" s="14"/>
      <c r="G10515" s="10"/>
    </row>
    <row r="10516">
      <c r="A10516" s="6"/>
      <c r="B10516" s="6"/>
      <c r="C10516" s="14"/>
      <c r="G10516" s="10"/>
    </row>
    <row r="10517">
      <c r="A10517" s="6"/>
      <c r="B10517" s="6"/>
      <c r="C10517" s="14"/>
      <c r="G10517" s="10"/>
    </row>
    <row r="10518">
      <c r="A10518" s="6"/>
      <c r="B10518" s="6"/>
      <c r="C10518" s="14"/>
      <c r="G10518" s="10"/>
    </row>
    <row r="10519">
      <c r="A10519" s="6"/>
      <c r="B10519" s="6"/>
      <c r="C10519" s="14"/>
      <c r="G10519" s="10"/>
    </row>
    <row r="10520">
      <c r="A10520" s="6"/>
      <c r="B10520" s="6"/>
      <c r="C10520" s="14"/>
      <c r="G10520" s="10"/>
    </row>
    <row r="10521">
      <c r="A10521" s="6"/>
      <c r="B10521" s="6"/>
      <c r="C10521" s="14"/>
      <c r="G10521" s="10"/>
    </row>
    <row r="10522">
      <c r="A10522" s="6"/>
      <c r="B10522" s="6"/>
      <c r="C10522" s="14"/>
      <c r="G10522" s="10"/>
    </row>
    <row r="10523">
      <c r="A10523" s="6"/>
      <c r="B10523" s="6"/>
      <c r="C10523" s="14"/>
      <c r="G10523" s="10"/>
    </row>
    <row r="10524">
      <c r="A10524" s="6"/>
      <c r="B10524" s="6"/>
      <c r="C10524" s="14"/>
      <c r="G10524" s="10"/>
    </row>
    <row r="10525">
      <c r="A10525" s="6"/>
      <c r="B10525" s="6"/>
      <c r="C10525" s="14"/>
      <c r="G10525" s="10"/>
    </row>
    <row r="10526">
      <c r="A10526" s="6"/>
      <c r="B10526" s="6"/>
      <c r="C10526" s="14"/>
      <c r="G10526" s="10"/>
    </row>
    <row r="10527">
      <c r="A10527" s="6"/>
      <c r="B10527" s="6"/>
      <c r="C10527" s="14"/>
      <c r="G10527" s="10"/>
    </row>
    <row r="10528">
      <c r="A10528" s="6"/>
      <c r="B10528" s="6"/>
      <c r="C10528" s="14"/>
      <c r="G10528" s="10"/>
    </row>
    <row r="10529">
      <c r="A10529" s="6"/>
      <c r="B10529" s="6"/>
      <c r="C10529" s="14"/>
      <c r="G10529" s="10"/>
    </row>
    <row r="10530">
      <c r="A10530" s="6"/>
      <c r="B10530" s="6"/>
      <c r="C10530" s="14"/>
      <c r="G10530" s="10"/>
    </row>
    <row r="10531">
      <c r="A10531" s="6"/>
      <c r="B10531" s="6"/>
      <c r="C10531" s="14"/>
      <c r="G10531" s="10"/>
    </row>
    <row r="10532">
      <c r="A10532" s="6"/>
      <c r="B10532" s="6"/>
      <c r="C10532" s="14"/>
      <c r="G10532" s="10"/>
    </row>
    <row r="10533">
      <c r="A10533" s="6"/>
      <c r="B10533" s="6"/>
      <c r="C10533" s="14"/>
      <c r="G10533" s="10"/>
    </row>
    <row r="10534">
      <c r="A10534" s="6"/>
      <c r="B10534" s="6"/>
      <c r="C10534" s="14"/>
      <c r="G10534" s="10"/>
    </row>
    <row r="10535">
      <c r="A10535" s="6"/>
      <c r="B10535" s="6"/>
      <c r="C10535" s="14"/>
      <c r="G10535" s="10"/>
    </row>
    <row r="10536">
      <c r="A10536" s="6"/>
      <c r="B10536" s="6"/>
      <c r="C10536" s="14"/>
      <c r="G10536" s="10"/>
    </row>
    <row r="10537">
      <c r="A10537" s="6"/>
      <c r="B10537" s="6"/>
      <c r="C10537" s="14"/>
      <c r="G10537" s="10"/>
    </row>
    <row r="10538">
      <c r="A10538" s="6"/>
      <c r="B10538" s="6"/>
      <c r="C10538" s="14"/>
      <c r="G10538" s="10"/>
    </row>
    <row r="10539">
      <c r="A10539" s="6"/>
      <c r="B10539" s="6"/>
      <c r="C10539" s="14"/>
      <c r="G10539" s="10"/>
    </row>
    <row r="10540">
      <c r="A10540" s="6"/>
      <c r="B10540" s="6"/>
      <c r="C10540" s="14"/>
      <c r="G10540" s="10"/>
    </row>
    <row r="10541">
      <c r="A10541" s="6"/>
      <c r="B10541" s="6"/>
      <c r="C10541" s="14"/>
      <c r="G10541" s="10"/>
    </row>
    <row r="10542">
      <c r="A10542" s="6"/>
      <c r="B10542" s="6"/>
      <c r="C10542" s="14"/>
      <c r="G10542" s="10"/>
    </row>
    <row r="10543">
      <c r="A10543" s="6"/>
      <c r="B10543" s="6"/>
      <c r="C10543" s="14"/>
      <c r="G10543" s="10"/>
    </row>
    <row r="10544">
      <c r="A10544" s="6"/>
      <c r="B10544" s="6"/>
      <c r="C10544" s="14"/>
      <c r="G10544" s="10"/>
    </row>
    <row r="10545">
      <c r="A10545" s="6"/>
      <c r="B10545" s="6"/>
      <c r="C10545" s="14"/>
      <c r="G10545" s="10"/>
    </row>
    <row r="10546">
      <c r="A10546" s="6"/>
      <c r="B10546" s="6"/>
      <c r="C10546" s="14"/>
      <c r="G10546" s="10"/>
    </row>
    <row r="10547">
      <c r="A10547" s="6"/>
      <c r="B10547" s="6"/>
      <c r="C10547" s="14"/>
      <c r="G10547" s="10"/>
    </row>
    <row r="10548">
      <c r="A10548" s="6"/>
      <c r="B10548" s="6"/>
      <c r="C10548" s="14"/>
      <c r="G10548" s="10"/>
    </row>
    <row r="10549">
      <c r="A10549" s="6"/>
      <c r="B10549" s="6"/>
      <c r="C10549" s="14"/>
      <c r="G10549" s="10"/>
    </row>
    <row r="10550">
      <c r="A10550" s="6"/>
      <c r="B10550" s="6"/>
      <c r="C10550" s="14"/>
      <c r="G10550" s="10"/>
    </row>
    <row r="10551">
      <c r="A10551" s="6"/>
      <c r="B10551" s="6"/>
      <c r="C10551" s="14"/>
      <c r="G10551" s="10"/>
    </row>
    <row r="10552">
      <c r="A10552" s="6"/>
      <c r="B10552" s="6"/>
      <c r="C10552" s="14"/>
      <c r="G10552" s="10"/>
    </row>
    <row r="10553">
      <c r="A10553" s="6"/>
      <c r="B10553" s="6"/>
      <c r="C10553" s="14"/>
      <c r="G10553" s="10"/>
    </row>
    <row r="10554">
      <c r="A10554" s="6"/>
      <c r="B10554" s="6"/>
      <c r="C10554" s="14"/>
      <c r="G10554" s="10"/>
    </row>
    <row r="10555">
      <c r="A10555" s="6"/>
      <c r="B10555" s="6"/>
      <c r="C10555" s="14"/>
      <c r="G10555" s="10"/>
    </row>
    <row r="10556">
      <c r="A10556" s="6"/>
      <c r="B10556" s="6"/>
      <c r="C10556" s="14"/>
      <c r="G10556" s="10"/>
    </row>
    <row r="10557">
      <c r="A10557" s="6"/>
      <c r="B10557" s="6"/>
      <c r="C10557" s="14"/>
      <c r="G10557" s="10"/>
    </row>
    <row r="10558">
      <c r="A10558" s="6"/>
      <c r="B10558" s="6"/>
      <c r="C10558" s="14"/>
      <c r="G10558" s="10"/>
    </row>
    <row r="10559">
      <c r="A10559" s="6"/>
      <c r="B10559" s="6"/>
      <c r="C10559" s="14"/>
      <c r="G10559" s="10"/>
    </row>
    <row r="10560">
      <c r="A10560" s="6"/>
      <c r="B10560" s="6"/>
      <c r="C10560" s="14"/>
      <c r="G10560" s="10"/>
    </row>
    <row r="10561">
      <c r="A10561" s="6"/>
      <c r="B10561" s="6"/>
      <c r="C10561" s="14"/>
      <c r="G10561" s="10"/>
    </row>
    <row r="10562">
      <c r="A10562" s="6"/>
      <c r="B10562" s="6"/>
      <c r="C10562" s="14"/>
      <c r="G10562" s="10"/>
    </row>
    <row r="10563">
      <c r="A10563" s="6"/>
      <c r="B10563" s="6"/>
      <c r="C10563" s="14"/>
      <c r="G10563" s="10"/>
    </row>
    <row r="10564">
      <c r="A10564" s="6"/>
      <c r="B10564" s="6"/>
      <c r="C10564" s="14"/>
      <c r="G10564" s="10"/>
    </row>
    <row r="10565">
      <c r="A10565" s="6"/>
      <c r="B10565" s="6"/>
      <c r="C10565" s="14"/>
      <c r="G10565" s="10"/>
    </row>
    <row r="10566">
      <c r="A10566" s="6"/>
      <c r="B10566" s="6"/>
      <c r="C10566" s="14"/>
      <c r="G10566" s="10"/>
    </row>
    <row r="10567">
      <c r="A10567" s="6"/>
      <c r="B10567" s="6"/>
      <c r="C10567" s="14"/>
      <c r="G10567" s="10"/>
    </row>
    <row r="10568">
      <c r="A10568" s="6"/>
      <c r="B10568" s="6"/>
      <c r="C10568" s="14"/>
      <c r="G10568" s="10"/>
    </row>
    <row r="10569">
      <c r="A10569" s="6"/>
      <c r="B10569" s="6"/>
      <c r="C10569" s="14"/>
      <c r="G10569" s="10"/>
    </row>
    <row r="10570">
      <c r="A10570" s="6"/>
      <c r="B10570" s="6"/>
      <c r="C10570" s="14"/>
      <c r="G10570" s="10"/>
    </row>
    <row r="10571">
      <c r="A10571" s="6"/>
      <c r="B10571" s="6"/>
      <c r="C10571" s="14"/>
      <c r="G10571" s="10"/>
    </row>
    <row r="10572">
      <c r="A10572" s="6"/>
      <c r="B10572" s="6"/>
      <c r="C10572" s="14"/>
      <c r="G10572" s="10"/>
    </row>
    <row r="10573">
      <c r="A10573" s="6"/>
      <c r="B10573" s="6"/>
      <c r="C10573" s="14"/>
      <c r="G10573" s="10"/>
    </row>
    <row r="10574">
      <c r="A10574" s="6"/>
      <c r="B10574" s="6"/>
      <c r="C10574" s="14"/>
      <c r="G10574" s="10"/>
    </row>
    <row r="10575">
      <c r="A10575" s="6"/>
      <c r="B10575" s="6"/>
      <c r="C10575" s="14"/>
      <c r="G10575" s="10"/>
    </row>
    <row r="10576">
      <c r="A10576" s="6"/>
      <c r="B10576" s="6"/>
      <c r="C10576" s="14"/>
      <c r="G10576" s="10"/>
    </row>
    <row r="10577">
      <c r="A10577" s="6"/>
      <c r="B10577" s="6"/>
      <c r="C10577" s="14"/>
      <c r="G10577" s="10"/>
    </row>
    <row r="10578">
      <c r="A10578" s="6"/>
      <c r="B10578" s="6"/>
      <c r="C10578" s="14"/>
      <c r="G10578" s="10"/>
    </row>
    <row r="10579">
      <c r="A10579" s="6"/>
      <c r="B10579" s="6"/>
      <c r="C10579" s="14"/>
      <c r="G10579" s="10"/>
    </row>
    <row r="10580">
      <c r="A10580" s="6"/>
      <c r="B10580" s="6"/>
      <c r="C10580" s="14"/>
      <c r="G10580" s="10"/>
    </row>
    <row r="10581">
      <c r="A10581" s="6"/>
      <c r="B10581" s="6"/>
      <c r="C10581" s="14"/>
      <c r="G10581" s="10"/>
    </row>
    <row r="10582">
      <c r="A10582" s="6"/>
      <c r="B10582" s="6"/>
      <c r="C10582" s="14"/>
      <c r="G10582" s="10"/>
    </row>
    <row r="10583">
      <c r="A10583" s="6"/>
      <c r="B10583" s="6"/>
      <c r="C10583" s="14"/>
      <c r="G10583" s="10"/>
    </row>
    <row r="10584">
      <c r="A10584" s="6"/>
      <c r="B10584" s="6"/>
      <c r="C10584" s="14"/>
      <c r="G10584" s="10"/>
    </row>
    <row r="10585">
      <c r="A10585" s="6"/>
      <c r="B10585" s="6"/>
      <c r="C10585" s="14"/>
      <c r="G10585" s="10"/>
    </row>
    <row r="10586">
      <c r="A10586" s="6"/>
      <c r="B10586" s="6"/>
      <c r="C10586" s="14"/>
      <c r="G10586" s="10"/>
    </row>
    <row r="10587">
      <c r="A10587" s="6"/>
      <c r="B10587" s="6"/>
      <c r="C10587" s="14"/>
      <c r="G10587" s="10"/>
    </row>
    <row r="10588">
      <c r="A10588" s="6"/>
      <c r="B10588" s="6"/>
      <c r="C10588" s="14"/>
      <c r="G10588" s="10"/>
    </row>
    <row r="10589">
      <c r="A10589" s="6"/>
      <c r="B10589" s="6"/>
      <c r="C10589" s="14"/>
      <c r="G10589" s="10"/>
    </row>
    <row r="10590">
      <c r="A10590" s="6"/>
      <c r="B10590" s="6"/>
      <c r="C10590" s="14"/>
      <c r="G10590" s="10"/>
    </row>
    <row r="10591">
      <c r="A10591" s="6"/>
      <c r="B10591" s="6"/>
      <c r="C10591" s="14"/>
      <c r="G10591" s="10"/>
    </row>
    <row r="10592">
      <c r="A10592" s="6"/>
      <c r="B10592" s="6"/>
      <c r="C10592" s="14"/>
      <c r="G10592" s="10"/>
    </row>
    <row r="10593">
      <c r="A10593" s="6"/>
      <c r="B10593" s="6"/>
      <c r="C10593" s="14"/>
      <c r="G10593" s="10"/>
    </row>
    <row r="10594">
      <c r="A10594" s="6"/>
      <c r="B10594" s="6"/>
      <c r="C10594" s="14"/>
      <c r="G10594" s="10"/>
    </row>
    <row r="10595">
      <c r="A10595" s="6"/>
      <c r="B10595" s="6"/>
      <c r="C10595" s="14"/>
      <c r="G10595" s="10"/>
    </row>
    <row r="10596">
      <c r="A10596" s="6"/>
      <c r="B10596" s="6"/>
      <c r="C10596" s="14"/>
      <c r="G10596" s="10"/>
    </row>
    <row r="10597">
      <c r="A10597" s="6"/>
      <c r="B10597" s="6"/>
      <c r="C10597" s="14"/>
      <c r="G10597" s="10"/>
    </row>
    <row r="10598">
      <c r="A10598" s="6"/>
      <c r="B10598" s="6"/>
      <c r="C10598" s="14"/>
      <c r="G10598" s="10"/>
    </row>
    <row r="10599">
      <c r="A10599" s="6"/>
      <c r="B10599" s="6"/>
      <c r="C10599" s="14"/>
      <c r="G10599" s="10"/>
    </row>
    <row r="10600">
      <c r="A10600" s="13"/>
      <c r="B10600" s="13"/>
      <c r="C10600" s="14"/>
      <c r="G10600" s="10"/>
    </row>
    <row r="10601">
      <c r="A10601" s="13"/>
      <c r="B10601" s="13"/>
      <c r="C10601" s="14"/>
      <c r="G10601" s="10"/>
    </row>
    <row r="10602">
      <c r="A10602" s="13"/>
      <c r="B10602" s="13"/>
      <c r="C10602" s="14"/>
      <c r="G10602" s="10"/>
    </row>
    <row r="10603">
      <c r="A10603" s="13"/>
      <c r="B10603" s="13"/>
      <c r="C10603" s="14"/>
      <c r="G10603" s="10"/>
    </row>
    <row r="10604">
      <c r="A10604" s="6"/>
      <c r="B10604" s="6"/>
      <c r="G10604" s="10"/>
    </row>
    <row r="10605">
      <c r="A10605" s="6"/>
      <c r="B10605" s="6"/>
      <c r="G10605" s="10"/>
    </row>
    <row r="10606">
      <c r="A10606" s="6"/>
      <c r="B10606" s="6"/>
      <c r="G10606" s="10"/>
    </row>
    <row r="10607">
      <c r="A10607" s="13"/>
      <c r="B10607" s="13"/>
      <c r="C10607" s="14"/>
      <c r="G10607" s="10"/>
    </row>
    <row r="10608">
      <c r="A10608" s="13"/>
      <c r="B10608" s="13"/>
      <c r="C10608" s="14"/>
      <c r="G10608" s="10"/>
    </row>
    <row r="10609">
      <c r="A10609" s="6"/>
      <c r="B10609" s="6"/>
      <c r="C10609" s="8"/>
      <c r="G10609" s="10"/>
    </row>
    <row r="10610">
      <c r="A10610" s="6"/>
      <c r="B10610" s="6"/>
      <c r="G10610" s="10"/>
    </row>
    <row r="10611">
      <c r="A10611" s="6"/>
      <c r="B10611" s="6"/>
      <c r="G10611" s="10"/>
    </row>
    <row r="10612">
      <c r="A10612" s="6"/>
      <c r="B10612" s="6"/>
      <c r="G10612" s="10"/>
    </row>
    <row r="10613">
      <c r="A10613" s="13"/>
      <c r="B10613" s="13"/>
      <c r="G10613" s="10"/>
    </row>
    <row r="10614">
      <c r="A10614" s="6"/>
      <c r="B10614" s="6"/>
      <c r="G10614" s="10"/>
    </row>
    <row r="10615">
      <c r="A10615" s="13"/>
      <c r="B10615" s="13"/>
      <c r="C10615" s="14"/>
      <c r="G10615" s="10"/>
    </row>
    <row r="10616">
      <c r="A10616" s="6"/>
      <c r="B10616" s="6"/>
      <c r="G10616" s="10"/>
    </row>
    <row r="10617">
      <c r="A10617" s="6"/>
      <c r="B10617" s="6"/>
      <c r="C10617" s="8"/>
      <c r="G10617" s="10"/>
    </row>
    <row r="10618">
      <c r="A10618" s="6"/>
      <c r="B10618" s="6"/>
      <c r="G10618" s="10"/>
    </row>
    <row r="10619">
      <c r="A10619" s="6"/>
      <c r="B10619" s="6"/>
      <c r="G10619" s="10"/>
    </row>
    <row r="10620">
      <c r="A10620" s="13"/>
      <c r="B10620" s="13"/>
      <c r="C10620" s="14"/>
      <c r="G10620" s="10"/>
    </row>
    <row r="10621">
      <c r="A10621" s="6"/>
      <c r="B10621" s="6"/>
      <c r="G10621" s="10"/>
    </row>
    <row r="10622">
      <c r="A10622" s="6"/>
      <c r="B10622" s="6"/>
      <c r="G10622" s="10"/>
    </row>
    <row r="10623">
      <c r="A10623" s="6"/>
      <c r="B10623" s="6"/>
      <c r="G10623" s="10"/>
    </row>
    <row r="10624">
      <c r="A10624" s="6"/>
      <c r="B10624" s="6"/>
      <c r="C10624" s="8"/>
      <c r="G10624" s="10"/>
    </row>
    <row r="10625">
      <c r="A10625" s="13"/>
      <c r="B10625" s="13"/>
      <c r="C10625" s="14"/>
      <c r="G10625" s="10"/>
    </row>
    <row r="10626">
      <c r="A10626" s="6"/>
      <c r="B10626" s="6"/>
      <c r="G10626" s="10"/>
    </row>
    <row r="10627">
      <c r="A10627" s="13"/>
      <c r="B10627" s="13"/>
      <c r="C10627" s="8"/>
      <c r="G10627" s="10"/>
    </row>
    <row r="10628">
      <c r="A10628" s="13"/>
      <c r="B10628" s="13"/>
      <c r="G10628" s="10"/>
    </row>
    <row r="10629">
      <c r="A10629" s="13"/>
      <c r="B10629" s="13"/>
      <c r="C10629" s="14"/>
      <c r="G10629" s="10"/>
    </row>
    <row r="10630">
      <c r="A10630" s="6"/>
      <c r="B10630" s="6"/>
      <c r="G10630" s="10"/>
    </row>
    <row r="10631">
      <c r="A10631" s="6"/>
      <c r="B10631" s="6"/>
      <c r="C10631" s="8"/>
      <c r="G10631" s="10"/>
    </row>
    <row r="10632">
      <c r="A10632" s="6"/>
      <c r="B10632" s="6"/>
      <c r="G10632" s="10"/>
    </row>
    <row r="10633">
      <c r="A10633" s="13"/>
      <c r="B10633" s="13"/>
      <c r="G10633" s="10"/>
    </row>
    <row r="10634">
      <c r="A10634" s="13"/>
      <c r="B10634" s="13"/>
      <c r="G10634" s="10"/>
    </row>
    <row r="10635">
      <c r="A10635" s="13"/>
      <c r="B10635" s="13"/>
      <c r="G10635" s="10"/>
    </row>
    <row r="10636">
      <c r="A10636" s="13"/>
      <c r="B10636" s="13"/>
      <c r="C10636" s="14"/>
      <c r="G10636" s="10"/>
    </row>
    <row r="10637">
      <c r="A10637" s="6"/>
      <c r="B10637" s="6"/>
      <c r="G10637" s="10"/>
    </row>
    <row r="10638">
      <c r="A10638" s="13"/>
      <c r="B10638" s="13"/>
      <c r="C10638" s="14"/>
      <c r="G10638" s="10"/>
    </row>
    <row r="10639">
      <c r="A10639" s="6"/>
      <c r="B10639" s="6"/>
      <c r="G10639" s="10"/>
    </row>
    <row r="10640">
      <c r="A10640" s="6"/>
      <c r="B10640" s="6"/>
      <c r="G10640" s="10"/>
    </row>
    <row r="10641">
      <c r="A10641" s="13"/>
      <c r="B10641" s="13"/>
      <c r="C10641" s="14"/>
      <c r="G10641" s="10"/>
    </row>
    <row r="10642">
      <c r="A10642" s="13"/>
      <c r="B10642" s="13"/>
      <c r="C10642" s="14"/>
      <c r="G10642" s="10"/>
    </row>
    <row r="10643">
      <c r="A10643" s="6"/>
      <c r="B10643" s="6"/>
      <c r="C10643" s="8"/>
      <c r="G10643" s="10"/>
    </row>
    <row r="10644">
      <c r="A10644" s="13"/>
      <c r="B10644" s="13"/>
      <c r="C10644" s="14"/>
      <c r="G10644" s="10"/>
    </row>
    <row r="10645">
      <c r="A10645" s="6"/>
      <c r="B10645" s="6"/>
      <c r="C10645" s="14"/>
      <c r="G10645" s="10"/>
    </row>
    <row r="10646">
      <c r="A10646" s="6"/>
      <c r="B10646" s="6"/>
      <c r="G10646" s="10"/>
    </row>
    <row r="10647">
      <c r="A10647" s="6"/>
      <c r="B10647" s="6"/>
      <c r="G10647" s="10"/>
    </row>
    <row r="10648">
      <c r="A10648" s="6"/>
      <c r="B10648" s="6"/>
      <c r="C10648" s="14"/>
      <c r="G10648" s="10"/>
    </row>
    <row r="10649">
      <c r="A10649" s="6"/>
      <c r="B10649" s="6"/>
      <c r="G10649" s="10"/>
    </row>
    <row r="10650">
      <c r="A10650" s="6"/>
      <c r="B10650" s="6"/>
      <c r="G10650" s="10"/>
    </row>
    <row r="10651">
      <c r="A10651" s="6"/>
      <c r="B10651" s="6"/>
      <c r="G10651" s="10"/>
    </row>
    <row r="10652">
      <c r="A10652" s="13"/>
      <c r="B10652" s="13"/>
      <c r="G10652" s="10"/>
    </row>
    <row r="10653">
      <c r="A10653" s="13"/>
      <c r="B10653" s="13"/>
      <c r="C10653" s="14"/>
      <c r="G10653" s="10"/>
    </row>
    <row r="10654">
      <c r="A10654" s="6"/>
      <c r="B10654" s="6"/>
      <c r="G10654" s="10"/>
    </row>
    <row r="10655">
      <c r="A10655" s="6"/>
      <c r="B10655" s="6"/>
      <c r="C10655" s="14"/>
      <c r="G10655" s="10"/>
    </row>
    <row r="10656">
      <c r="A10656" s="6"/>
      <c r="B10656" s="6"/>
      <c r="G10656" s="10"/>
    </row>
    <row r="10657">
      <c r="A10657" s="6"/>
      <c r="B10657" s="6"/>
      <c r="G10657" s="10"/>
    </row>
    <row r="10658">
      <c r="A10658" s="13"/>
      <c r="B10658" s="13"/>
      <c r="C10658" s="14"/>
      <c r="G10658" s="10"/>
    </row>
    <row r="10659">
      <c r="A10659" s="13"/>
      <c r="B10659" s="13"/>
      <c r="C10659" s="14"/>
      <c r="G10659" s="10"/>
    </row>
    <row r="10660">
      <c r="A10660" s="6"/>
      <c r="B10660" s="6"/>
      <c r="C10660" s="8"/>
      <c r="G10660" s="10"/>
    </row>
    <row r="10661">
      <c r="A10661" s="6"/>
      <c r="B10661" s="6"/>
      <c r="G10661" s="10"/>
    </row>
    <row r="10662">
      <c r="A10662" s="6"/>
      <c r="B10662" s="6"/>
      <c r="G10662" s="10"/>
    </row>
    <row r="10663">
      <c r="A10663" s="6"/>
      <c r="B10663" s="6"/>
      <c r="G10663" s="10"/>
    </row>
    <row r="10664">
      <c r="A10664" s="13"/>
      <c r="B10664" s="13"/>
      <c r="G10664" s="10"/>
    </row>
    <row r="10665">
      <c r="A10665" s="13"/>
      <c r="B10665" s="13"/>
      <c r="C10665" s="14"/>
      <c r="G10665" s="10"/>
    </row>
    <row r="10666">
      <c r="A10666" s="6"/>
      <c r="B10666" s="6"/>
      <c r="G10666" s="10"/>
    </row>
    <row r="10667">
      <c r="A10667" s="6"/>
      <c r="B10667" s="6"/>
      <c r="G10667" s="10"/>
    </row>
    <row r="10668">
      <c r="A10668" s="6"/>
      <c r="B10668" s="6"/>
      <c r="C10668" s="8"/>
      <c r="G10668" s="10"/>
    </row>
    <row r="10669">
      <c r="A10669" s="6"/>
      <c r="B10669" s="6"/>
      <c r="G10669" s="10"/>
    </row>
    <row r="10670">
      <c r="A10670" s="6"/>
      <c r="B10670" s="6"/>
      <c r="G10670" s="10"/>
    </row>
    <row r="10671">
      <c r="A10671" s="13"/>
      <c r="B10671" s="13"/>
      <c r="C10671" s="14"/>
      <c r="G10671" s="10"/>
    </row>
    <row r="10672">
      <c r="A10672" s="6"/>
      <c r="B10672" s="6"/>
      <c r="G10672" s="10"/>
    </row>
    <row r="10673">
      <c r="A10673" s="6"/>
      <c r="B10673" s="6"/>
      <c r="G10673" s="10"/>
    </row>
    <row r="10674">
      <c r="A10674" s="6"/>
      <c r="B10674" s="6"/>
      <c r="G10674" s="10"/>
    </row>
    <row r="10675">
      <c r="A10675" s="6"/>
      <c r="B10675" s="6"/>
      <c r="C10675" s="8"/>
      <c r="G10675" s="10"/>
    </row>
    <row r="10676">
      <c r="A10676" s="13"/>
      <c r="B10676" s="13"/>
      <c r="C10676" s="14"/>
      <c r="G10676" s="10"/>
    </row>
    <row r="10677">
      <c r="A10677" s="6"/>
      <c r="B10677" s="6"/>
      <c r="G10677" s="10"/>
    </row>
    <row r="10678">
      <c r="A10678" s="13"/>
      <c r="B10678" s="13"/>
      <c r="C10678" s="8"/>
      <c r="G10678" s="10"/>
    </row>
    <row r="10679">
      <c r="A10679" s="13"/>
      <c r="B10679" s="13"/>
      <c r="G10679" s="10"/>
    </row>
    <row r="10680">
      <c r="A10680" s="13"/>
      <c r="B10680" s="13"/>
      <c r="C10680" s="14"/>
      <c r="G10680" s="10"/>
    </row>
    <row r="10681">
      <c r="A10681" s="6"/>
      <c r="B10681" s="6"/>
      <c r="G10681" s="10"/>
    </row>
    <row r="10682">
      <c r="A10682" s="6"/>
      <c r="B10682" s="6"/>
      <c r="C10682" s="8"/>
      <c r="G10682" s="10"/>
    </row>
    <row r="10683">
      <c r="A10683" s="13"/>
      <c r="B10683" s="13"/>
      <c r="G10683" s="10"/>
    </row>
    <row r="10684">
      <c r="A10684" s="13"/>
      <c r="B10684" s="13"/>
      <c r="G10684" s="10"/>
    </row>
    <row r="10685">
      <c r="A10685" s="6"/>
      <c r="B10685" s="6"/>
      <c r="G10685" s="10"/>
    </row>
    <row r="10686">
      <c r="A10686" s="13"/>
      <c r="B10686" s="13"/>
      <c r="C10686" s="14"/>
      <c r="G10686" s="10"/>
    </row>
    <row r="10687">
      <c r="A10687" s="6"/>
      <c r="B10687" s="6"/>
      <c r="G10687" s="10"/>
    </row>
    <row r="10688">
      <c r="A10688" s="6"/>
      <c r="B10688" s="6"/>
      <c r="G10688" s="10"/>
    </row>
    <row r="10689">
      <c r="A10689" s="6"/>
      <c r="B10689" s="6"/>
      <c r="G10689" s="10"/>
    </row>
    <row r="10690">
      <c r="A10690" s="6"/>
      <c r="B10690" s="6"/>
      <c r="G10690" s="10"/>
    </row>
    <row r="10691">
      <c r="A10691" s="6"/>
      <c r="B10691" s="6"/>
      <c r="C10691" s="14"/>
      <c r="G10691" s="10"/>
    </row>
    <row r="10692">
      <c r="A10692" s="13"/>
      <c r="B10692" s="13"/>
      <c r="C10692" s="14"/>
      <c r="G10692" s="10"/>
    </row>
    <row r="10693">
      <c r="A10693" s="6"/>
      <c r="B10693" s="6"/>
      <c r="C10693" s="8"/>
      <c r="G10693" s="10"/>
    </row>
    <row r="10694">
      <c r="A10694" s="13"/>
      <c r="B10694" s="13"/>
      <c r="C10694" s="14"/>
      <c r="G10694" s="10"/>
    </row>
    <row r="10695">
      <c r="A10695" s="13"/>
      <c r="B10695" s="13"/>
      <c r="G10695" s="10"/>
    </row>
    <row r="10696">
      <c r="A10696" s="13"/>
      <c r="B10696" s="13"/>
      <c r="C10696" s="14"/>
      <c r="G10696" s="10"/>
    </row>
    <row r="10697">
      <c r="A10697" s="13"/>
      <c r="B10697" s="13"/>
      <c r="G10697" s="10"/>
    </row>
    <row r="10698">
      <c r="A10698" s="13"/>
      <c r="B10698" s="13"/>
      <c r="C10698" s="14"/>
      <c r="G10698" s="10"/>
    </row>
    <row r="10699">
      <c r="A10699" s="13"/>
      <c r="B10699" s="13"/>
      <c r="C10699" s="14"/>
      <c r="G10699" s="10"/>
    </row>
    <row r="10700">
      <c r="A10700" s="13"/>
      <c r="B10700" s="13"/>
      <c r="G10700" s="10"/>
    </row>
    <row r="10701">
      <c r="A10701" s="13"/>
      <c r="B10701" s="13"/>
      <c r="G10701" s="10"/>
    </row>
    <row r="10702">
      <c r="A10702" s="13"/>
      <c r="B10702" s="13"/>
      <c r="G10702" s="10"/>
    </row>
    <row r="10703">
      <c r="A10703" s="13"/>
      <c r="B10703" s="13"/>
      <c r="G10703" s="10"/>
    </row>
    <row r="10704">
      <c r="A10704" s="13"/>
      <c r="B10704" s="13"/>
      <c r="C10704" s="14"/>
      <c r="G10704" s="10"/>
    </row>
    <row r="10705">
      <c r="A10705" s="6"/>
      <c r="B10705" s="6"/>
      <c r="G10705" s="10"/>
    </row>
    <row r="10706">
      <c r="A10706" s="6"/>
      <c r="B10706" s="6"/>
      <c r="G10706" s="10"/>
    </row>
    <row r="10707">
      <c r="A10707" s="6"/>
      <c r="B10707" s="6"/>
      <c r="G10707" s="10"/>
    </row>
    <row r="10708">
      <c r="A10708" s="6"/>
      <c r="B10708" s="6"/>
      <c r="G10708" s="10"/>
    </row>
    <row r="10709">
      <c r="A10709" s="6"/>
      <c r="B10709" s="6"/>
      <c r="C10709" s="14"/>
      <c r="G10709" s="10"/>
    </row>
    <row r="10710">
      <c r="A10710" s="13"/>
      <c r="B10710" s="13"/>
      <c r="C10710" s="14"/>
      <c r="G10710" s="10"/>
    </row>
    <row r="10711">
      <c r="A10711" s="6"/>
      <c r="B10711" s="6"/>
      <c r="C10711" s="8"/>
      <c r="G10711" s="10"/>
    </row>
    <row r="10712">
      <c r="A10712" s="13"/>
      <c r="B10712" s="13"/>
      <c r="C10712" s="14"/>
      <c r="G10712" s="10"/>
    </row>
    <row r="10713">
      <c r="A10713" s="13"/>
      <c r="B10713" s="13"/>
      <c r="G10713" s="10"/>
    </row>
    <row r="10714">
      <c r="A10714" s="13"/>
      <c r="B10714" s="13"/>
      <c r="C10714" s="14"/>
      <c r="G10714" s="10"/>
    </row>
    <row r="10715">
      <c r="A10715" s="13"/>
      <c r="B10715" s="13"/>
      <c r="G10715" s="10"/>
    </row>
    <row r="10716">
      <c r="A10716" s="13"/>
      <c r="B10716" s="13"/>
      <c r="C10716" s="14"/>
      <c r="G10716" s="10"/>
    </row>
    <row r="10717">
      <c r="A10717" s="13"/>
      <c r="B10717" s="13"/>
      <c r="C10717" s="14"/>
      <c r="G10717" s="10"/>
    </row>
    <row r="10718">
      <c r="A10718" s="13"/>
      <c r="B10718" s="13"/>
      <c r="G10718" s="10"/>
    </row>
    <row r="10719">
      <c r="A10719" s="13"/>
      <c r="B10719" s="13"/>
      <c r="G10719" s="10"/>
    </row>
    <row r="10720">
      <c r="A10720" s="13"/>
      <c r="B10720" s="13"/>
      <c r="G10720" s="10"/>
    </row>
    <row r="10721">
      <c r="A10721" s="13"/>
      <c r="B10721" s="13"/>
      <c r="G10721" s="10"/>
    </row>
    <row r="10722">
      <c r="A10722" s="13"/>
      <c r="B10722" s="13"/>
      <c r="C10722" s="14"/>
      <c r="G10722" s="10"/>
    </row>
    <row r="10723">
      <c r="A10723" s="6"/>
      <c r="B10723" s="6"/>
      <c r="G10723" s="10"/>
    </row>
    <row r="10724">
      <c r="A10724" s="6"/>
      <c r="B10724" s="6"/>
      <c r="G10724" s="10"/>
    </row>
    <row r="10725">
      <c r="A10725" s="6"/>
      <c r="B10725" s="6"/>
      <c r="G10725" s="10"/>
    </row>
    <row r="10726">
      <c r="A10726" s="13"/>
      <c r="B10726" s="13"/>
      <c r="C10726" s="14"/>
      <c r="G10726" s="10"/>
    </row>
    <row r="10727">
      <c r="A10727" s="13"/>
      <c r="B10727" s="13"/>
      <c r="C10727" s="14"/>
      <c r="G10727" s="10"/>
    </row>
    <row r="10728">
      <c r="A10728" s="6"/>
      <c r="B10728" s="6"/>
      <c r="C10728" s="8"/>
      <c r="G10728" s="10"/>
    </row>
    <row r="10729">
      <c r="A10729" s="6"/>
      <c r="B10729" s="6"/>
      <c r="G10729" s="10"/>
    </row>
    <row r="10730">
      <c r="A10730" s="6"/>
      <c r="B10730" s="6"/>
      <c r="C10730" s="14"/>
      <c r="G10730" s="10"/>
    </row>
    <row r="10731">
      <c r="A10731" s="13"/>
      <c r="B10731" s="13"/>
      <c r="C10731" s="14"/>
      <c r="G10731" s="10"/>
    </row>
    <row r="10732">
      <c r="A10732" s="13"/>
      <c r="B10732" s="13"/>
      <c r="G10732" s="10"/>
    </row>
    <row r="10733">
      <c r="A10733" s="13"/>
      <c r="B10733" s="13"/>
      <c r="G10733" s="10"/>
    </row>
    <row r="10734">
      <c r="A10734" s="13"/>
      <c r="B10734" s="13"/>
      <c r="G10734" s="10"/>
    </row>
    <row r="10735">
      <c r="A10735" s="13"/>
      <c r="B10735" s="13"/>
      <c r="G10735" s="10"/>
    </row>
    <row r="10736">
      <c r="A10736" s="13"/>
      <c r="B10736" s="13"/>
      <c r="C10736" s="14"/>
      <c r="G10736" s="10"/>
    </row>
    <row r="10737">
      <c r="A10737" s="6"/>
      <c r="B10737" s="6"/>
      <c r="G10737" s="10"/>
    </row>
    <row r="10738">
      <c r="A10738" s="6"/>
      <c r="B10738" s="6"/>
      <c r="C10738" s="14"/>
      <c r="G10738" s="10"/>
    </row>
    <row r="10739">
      <c r="A10739" s="6"/>
      <c r="B10739" s="6"/>
      <c r="G10739" s="10"/>
    </row>
    <row r="10740">
      <c r="A10740" s="6"/>
      <c r="B10740" s="6"/>
      <c r="G10740" s="10"/>
    </row>
    <row r="10741">
      <c r="A10741" s="6"/>
      <c r="B10741" s="6"/>
      <c r="G10741" s="10"/>
    </row>
    <row r="10742">
      <c r="A10742" s="13"/>
      <c r="B10742" s="13"/>
      <c r="C10742" s="14"/>
      <c r="G10742" s="10"/>
    </row>
    <row r="10743">
      <c r="A10743" s="13"/>
      <c r="B10743" s="13"/>
      <c r="C10743" s="14"/>
      <c r="G10743" s="10"/>
    </row>
    <row r="10744">
      <c r="A10744" s="6"/>
      <c r="B10744" s="6"/>
      <c r="C10744" s="8"/>
      <c r="G10744" s="10"/>
    </row>
    <row r="10745">
      <c r="A10745" s="6"/>
      <c r="B10745" s="6"/>
      <c r="G10745" s="10"/>
    </row>
    <row r="10746">
      <c r="A10746" s="6"/>
      <c r="B10746" s="6"/>
      <c r="C10746" s="14"/>
      <c r="G10746" s="10"/>
    </row>
    <row r="10747">
      <c r="A10747" s="13"/>
      <c r="B10747" s="13"/>
      <c r="C10747" s="14"/>
      <c r="G10747" s="10"/>
    </row>
    <row r="10748">
      <c r="A10748" s="13"/>
      <c r="B10748" s="13"/>
      <c r="G10748" s="10"/>
    </row>
    <row r="10749">
      <c r="A10749" s="13"/>
      <c r="B10749" s="13"/>
      <c r="G10749" s="10"/>
    </row>
    <row r="10750">
      <c r="A10750" s="13"/>
      <c r="B10750" s="13"/>
      <c r="G10750" s="10"/>
    </row>
    <row r="10751">
      <c r="A10751" s="13"/>
      <c r="B10751" s="13"/>
      <c r="G10751" s="10"/>
    </row>
    <row r="10752">
      <c r="A10752" s="13"/>
      <c r="B10752" s="13"/>
      <c r="C10752" s="14"/>
      <c r="G10752" s="10"/>
    </row>
    <row r="10753">
      <c r="A10753" s="6"/>
      <c r="B10753" s="6"/>
      <c r="G10753" s="10"/>
    </row>
    <row r="10754">
      <c r="A10754" s="6"/>
      <c r="B10754" s="6"/>
      <c r="C10754" s="14"/>
      <c r="G10754" s="10"/>
    </row>
    <row r="10755">
      <c r="A10755" s="6"/>
      <c r="B10755" s="6"/>
      <c r="G10755" s="10"/>
    </row>
    <row r="10756">
      <c r="A10756" s="6"/>
      <c r="B10756" s="6"/>
      <c r="C10756" s="8"/>
      <c r="G10756" s="10"/>
    </row>
    <row r="10757">
      <c r="A10757" s="13"/>
      <c r="B10757" s="13"/>
      <c r="C10757" s="14"/>
      <c r="G10757" s="10"/>
    </row>
    <row r="10758">
      <c r="A10758" s="6"/>
      <c r="B10758" s="6"/>
      <c r="G10758" s="10"/>
    </row>
    <row r="10759">
      <c r="A10759" s="13"/>
      <c r="B10759" s="13"/>
      <c r="C10759" s="14"/>
      <c r="G10759" s="10"/>
    </row>
    <row r="10760">
      <c r="A10760" s="6"/>
      <c r="B10760" s="6"/>
      <c r="G10760" s="10"/>
    </row>
    <row r="10761">
      <c r="A10761" s="13"/>
      <c r="B10761" s="13"/>
      <c r="G10761" s="10"/>
    </row>
    <row r="10762">
      <c r="A10762" s="13"/>
      <c r="B10762" s="13"/>
      <c r="C10762" s="14"/>
      <c r="G10762" s="10"/>
    </row>
    <row r="10763">
      <c r="A10763" s="6"/>
      <c r="B10763" s="6"/>
      <c r="C10763" s="14"/>
      <c r="G10763" s="10"/>
    </row>
    <row r="10764">
      <c r="A10764" s="6"/>
      <c r="B10764" s="6"/>
      <c r="C10764" s="14"/>
      <c r="G10764" s="10"/>
    </row>
    <row r="10765">
      <c r="A10765" s="6"/>
      <c r="B10765" s="6"/>
      <c r="G10765" s="10"/>
    </row>
    <row r="10766">
      <c r="A10766" s="6"/>
      <c r="B10766" s="6"/>
      <c r="G10766" s="10"/>
    </row>
    <row r="10767">
      <c r="A10767" s="13"/>
      <c r="B10767" s="13"/>
      <c r="C10767" s="14"/>
      <c r="G10767" s="10"/>
    </row>
    <row r="10768">
      <c r="A10768" s="13"/>
      <c r="B10768" s="13"/>
      <c r="C10768" s="14"/>
      <c r="G10768" s="10"/>
    </row>
    <row r="10769">
      <c r="A10769" s="6"/>
      <c r="B10769" s="6"/>
      <c r="C10769" s="8"/>
      <c r="G10769" s="10"/>
    </row>
    <row r="10770">
      <c r="A10770" s="6"/>
      <c r="B10770" s="6"/>
      <c r="G10770" s="10"/>
    </row>
    <row r="10771">
      <c r="A10771" s="6"/>
      <c r="B10771" s="6"/>
      <c r="G10771" s="10"/>
    </row>
    <row r="10772">
      <c r="A10772" s="6"/>
      <c r="B10772" s="6"/>
      <c r="G10772" s="10"/>
    </row>
    <row r="10773">
      <c r="A10773" s="6"/>
      <c r="B10773" s="6"/>
      <c r="C10773" s="14"/>
      <c r="G10773" s="10"/>
    </row>
    <row r="10774">
      <c r="A10774" s="13"/>
      <c r="B10774" s="13"/>
      <c r="G10774" s="10"/>
    </row>
    <row r="10775">
      <c r="A10775" s="6"/>
      <c r="B10775" s="6"/>
      <c r="C10775" s="14"/>
      <c r="G10775" s="10"/>
    </row>
    <row r="10776">
      <c r="A10776" s="6"/>
      <c r="B10776" s="6"/>
      <c r="C10776" s="14"/>
      <c r="G10776" s="10"/>
    </row>
    <row r="10777">
      <c r="A10777" s="6"/>
      <c r="B10777" s="6"/>
      <c r="G10777" s="10"/>
    </row>
    <row r="10778">
      <c r="A10778" s="6"/>
      <c r="B10778" s="6"/>
      <c r="G10778" s="10"/>
    </row>
    <row r="10779">
      <c r="A10779" s="6"/>
      <c r="B10779" s="6"/>
      <c r="G10779" s="10"/>
    </row>
    <row r="10780">
      <c r="A10780" s="13"/>
      <c r="B10780" s="13"/>
      <c r="C10780" s="14"/>
      <c r="G10780" s="10"/>
    </row>
    <row r="10781">
      <c r="A10781" s="13"/>
      <c r="B10781" s="13"/>
      <c r="C10781" s="14"/>
      <c r="G10781" s="10"/>
    </row>
    <row r="10782">
      <c r="A10782" s="6"/>
      <c r="B10782" s="6"/>
      <c r="C10782" s="8"/>
      <c r="G10782" s="10"/>
    </row>
    <row r="10783">
      <c r="A10783" s="6"/>
      <c r="B10783" s="6"/>
      <c r="G10783" s="10"/>
    </row>
    <row r="10784">
      <c r="A10784" s="6"/>
      <c r="B10784" s="6"/>
      <c r="G10784" s="10"/>
    </row>
    <row r="10785">
      <c r="A10785" s="6"/>
      <c r="B10785" s="6"/>
      <c r="G10785" s="10"/>
    </row>
    <row r="10786">
      <c r="A10786" s="6"/>
      <c r="B10786" s="6"/>
      <c r="C10786" s="14"/>
      <c r="G10786" s="10"/>
    </row>
    <row r="10787">
      <c r="A10787" s="13"/>
      <c r="B10787" s="13"/>
      <c r="G10787" s="10"/>
    </row>
    <row r="10788">
      <c r="A10788" s="6"/>
      <c r="B10788" s="6"/>
      <c r="C10788" s="14"/>
      <c r="G10788" s="10"/>
    </row>
    <row r="10789">
      <c r="A10789" s="6"/>
      <c r="B10789" s="6"/>
      <c r="C10789" s="14"/>
      <c r="G10789" s="10"/>
    </row>
    <row r="10790">
      <c r="A10790" s="6"/>
      <c r="B10790" s="6"/>
      <c r="G10790" s="10"/>
    </row>
    <row r="10791">
      <c r="A10791" s="6"/>
      <c r="B10791" s="6"/>
      <c r="G10791" s="10"/>
    </row>
    <row r="10792">
      <c r="A10792" s="6"/>
      <c r="B10792" s="6"/>
      <c r="G10792" s="10"/>
    </row>
    <row r="10793">
      <c r="A10793" s="13"/>
      <c r="B10793" s="13"/>
      <c r="C10793" s="14"/>
      <c r="G10793" s="10"/>
    </row>
    <row r="10794">
      <c r="A10794" s="13"/>
      <c r="B10794" s="13"/>
      <c r="C10794" s="14"/>
      <c r="G10794" s="10"/>
    </row>
    <row r="10795">
      <c r="A10795" s="6"/>
      <c r="B10795" s="6"/>
      <c r="C10795" s="8"/>
      <c r="G10795" s="10"/>
    </row>
    <row r="10796">
      <c r="A10796" s="6"/>
      <c r="B10796" s="6"/>
      <c r="G10796" s="10"/>
    </row>
    <row r="10797">
      <c r="A10797" s="6"/>
      <c r="B10797" s="6"/>
      <c r="C10797" s="14"/>
      <c r="G10797" s="10"/>
    </row>
    <row r="10798">
      <c r="A10798" s="6"/>
      <c r="B10798" s="6"/>
      <c r="G10798" s="10"/>
    </row>
    <row r="10799">
      <c r="A10799" s="6"/>
      <c r="B10799" s="6"/>
      <c r="C10799" s="14"/>
      <c r="G10799" s="10"/>
    </row>
    <row r="10800">
      <c r="A10800" s="13"/>
      <c r="B10800" s="13"/>
      <c r="C10800" s="14"/>
      <c r="G10800" s="10"/>
    </row>
    <row r="10801">
      <c r="A10801" s="13"/>
      <c r="B10801" s="13"/>
      <c r="G10801" s="10"/>
    </row>
    <row r="10802">
      <c r="A10802" s="6"/>
      <c r="B10802" s="6"/>
      <c r="C10802" s="14"/>
      <c r="G10802" s="10"/>
    </row>
    <row r="10803">
      <c r="A10803" s="6"/>
      <c r="B10803" s="6"/>
      <c r="G10803" s="10"/>
    </row>
    <row r="10804">
      <c r="A10804" s="6"/>
      <c r="B10804" s="6"/>
      <c r="G10804" s="10"/>
    </row>
    <row r="10805">
      <c r="A10805" s="6"/>
      <c r="B10805" s="6"/>
      <c r="G10805" s="10"/>
    </row>
    <row r="10806">
      <c r="A10806" s="13"/>
      <c r="B10806" s="13"/>
      <c r="C10806" s="14"/>
      <c r="G10806" s="10"/>
    </row>
    <row r="10807">
      <c r="A10807" s="13"/>
      <c r="B10807" s="13"/>
      <c r="C10807" s="14"/>
      <c r="G10807" s="10"/>
    </row>
    <row r="10808">
      <c r="A10808" s="6"/>
      <c r="B10808" s="6"/>
      <c r="C10808" s="8"/>
      <c r="G10808" s="10"/>
    </row>
    <row r="10809">
      <c r="A10809" s="6"/>
      <c r="B10809" s="6"/>
      <c r="C10809" s="14"/>
      <c r="G10809" s="10"/>
    </row>
    <row r="10810">
      <c r="A10810" s="6"/>
      <c r="B10810" s="6"/>
      <c r="G10810" s="10"/>
    </row>
    <row r="10811">
      <c r="A10811" s="6"/>
      <c r="B10811" s="6"/>
      <c r="C10811" s="14"/>
      <c r="G10811" s="10"/>
    </row>
    <row r="10812">
      <c r="A10812" s="13"/>
      <c r="B10812" s="13"/>
      <c r="G10812" s="10"/>
    </row>
    <row r="10813">
      <c r="A10813" s="6"/>
      <c r="B10813" s="6"/>
      <c r="C10813" s="14"/>
      <c r="G10813" s="10"/>
    </row>
    <row r="10814">
      <c r="A10814" s="6"/>
      <c r="B10814" s="6"/>
      <c r="C10814" s="14"/>
      <c r="G10814" s="10"/>
    </row>
    <row r="10815">
      <c r="A10815" s="6"/>
      <c r="B10815" s="6"/>
      <c r="G10815" s="10"/>
    </row>
    <row r="10816">
      <c r="A10816" s="6"/>
      <c r="B10816" s="6"/>
      <c r="C10816" s="14"/>
      <c r="G10816" s="10"/>
    </row>
    <row r="10817">
      <c r="A10817" s="6"/>
      <c r="B10817" s="6"/>
      <c r="C10817" s="14"/>
      <c r="G10817" s="10"/>
    </row>
    <row r="10818">
      <c r="A10818" s="6"/>
      <c r="B10818" s="6"/>
      <c r="G10818" s="10"/>
    </row>
    <row r="10819">
      <c r="A10819" s="6"/>
      <c r="B10819" s="6"/>
      <c r="G10819" s="10"/>
    </row>
    <row r="10820">
      <c r="A10820" s="6"/>
      <c r="B10820" s="6"/>
      <c r="G10820" s="10"/>
    </row>
    <row r="10821">
      <c r="A10821" s="6"/>
      <c r="B10821" s="6"/>
      <c r="C10821" s="14"/>
      <c r="G10821" s="10"/>
    </row>
    <row r="10822">
      <c r="A10822" s="6"/>
      <c r="B10822" s="6"/>
      <c r="G10822" s="10"/>
    </row>
    <row r="10823">
      <c r="A10823" s="6"/>
      <c r="B10823" s="6"/>
      <c r="G10823" s="10"/>
    </row>
    <row r="10824">
      <c r="A10824" s="6"/>
      <c r="B10824" s="6"/>
      <c r="G10824" s="10"/>
    </row>
    <row r="10825">
      <c r="A10825" s="13"/>
      <c r="B10825" s="13"/>
      <c r="G10825" s="10"/>
    </row>
    <row r="10826">
      <c r="A10826" s="6"/>
      <c r="B10826" s="6"/>
      <c r="C10826" s="14"/>
      <c r="G10826" s="10"/>
    </row>
    <row r="10827">
      <c r="A10827" s="6"/>
      <c r="B10827" s="6"/>
      <c r="G10827" s="10"/>
    </row>
    <row r="10828">
      <c r="A10828" s="6"/>
      <c r="B10828" s="6"/>
      <c r="G10828" s="10"/>
    </row>
    <row r="10829">
      <c r="A10829" s="6"/>
      <c r="B10829" s="6"/>
      <c r="G10829" s="10"/>
    </row>
    <row r="10830">
      <c r="A10830" s="13"/>
      <c r="B10830" s="13"/>
      <c r="G10830" s="10"/>
    </row>
    <row r="10831">
      <c r="A10831" s="6"/>
      <c r="B10831" s="6"/>
      <c r="C10831" s="14"/>
      <c r="G10831" s="10"/>
    </row>
    <row r="10832">
      <c r="A10832" s="6"/>
      <c r="B10832" s="6"/>
      <c r="G10832" s="10"/>
    </row>
    <row r="10833">
      <c r="A10833" s="6"/>
      <c r="B10833" s="6"/>
      <c r="G10833" s="10"/>
    </row>
    <row r="10834">
      <c r="A10834" s="6"/>
      <c r="B10834" s="6"/>
      <c r="G10834" s="10"/>
    </row>
    <row r="10835">
      <c r="A10835" s="6"/>
      <c r="B10835" s="6"/>
      <c r="C10835" s="14"/>
      <c r="G10835" s="10"/>
    </row>
    <row r="10836">
      <c r="A10836" s="13"/>
      <c r="B10836" s="13"/>
      <c r="G10836" s="10"/>
    </row>
    <row r="10837">
      <c r="A10837" s="6"/>
      <c r="B10837" s="6"/>
      <c r="C10837" s="14"/>
      <c r="G10837" s="10"/>
    </row>
    <row r="10838">
      <c r="A10838" s="6"/>
      <c r="B10838" s="6"/>
      <c r="G10838" s="10"/>
    </row>
    <row r="10839">
      <c r="A10839" s="6"/>
      <c r="B10839" s="6"/>
      <c r="G10839" s="10"/>
    </row>
    <row r="10840">
      <c r="A10840" s="6"/>
      <c r="B10840" s="6"/>
      <c r="G10840" s="10"/>
    </row>
    <row r="10841">
      <c r="A10841" s="6"/>
      <c r="B10841" s="6"/>
      <c r="G10841" s="10"/>
    </row>
    <row r="10842">
      <c r="A10842" s="13"/>
      <c r="B10842" s="13"/>
      <c r="G10842" s="10"/>
    </row>
    <row r="10843">
      <c r="A10843" s="6"/>
      <c r="B10843" s="6"/>
      <c r="C10843" s="14"/>
      <c r="G10843" s="10"/>
    </row>
    <row r="10844">
      <c r="A10844" s="6"/>
      <c r="B10844" s="6"/>
      <c r="C10844" s="14"/>
      <c r="G10844" s="10"/>
    </row>
    <row r="10845">
      <c r="A10845" s="6"/>
      <c r="B10845" s="6"/>
      <c r="C10845" s="14"/>
      <c r="G10845" s="10"/>
    </row>
    <row r="10846">
      <c r="A10846" s="6"/>
      <c r="B10846" s="6"/>
      <c r="G10846" s="10"/>
    </row>
    <row r="10847">
      <c r="A10847" s="6"/>
      <c r="B10847" s="6"/>
      <c r="G10847" s="10"/>
    </row>
    <row r="10848">
      <c r="A10848" s="6"/>
      <c r="B10848" s="6"/>
      <c r="G10848" s="10"/>
    </row>
    <row r="10849">
      <c r="A10849" s="13"/>
      <c r="B10849" s="13"/>
      <c r="C10849" s="14"/>
      <c r="G10849" s="10"/>
    </row>
    <row r="10850">
      <c r="A10850" s="13"/>
      <c r="B10850" s="13"/>
      <c r="C10850" s="14"/>
      <c r="G10850" s="10"/>
    </row>
    <row r="10851">
      <c r="A10851" s="6"/>
      <c r="B10851" s="6"/>
      <c r="C10851" s="8"/>
      <c r="G10851" s="10"/>
    </row>
    <row r="10852">
      <c r="A10852" s="6"/>
      <c r="B10852" s="6"/>
      <c r="G10852" s="10"/>
    </row>
    <row r="10853">
      <c r="A10853" s="6"/>
      <c r="B10853" s="6"/>
      <c r="G10853" s="10"/>
    </row>
    <row r="10854">
      <c r="A10854" s="6"/>
      <c r="B10854" s="6"/>
      <c r="C10854" s="14"/>
      <c r="G10854" s="10"/>
    </row>
    <row r="10855">
      <c r="A10855" s="13"/>
      <c r="B10855" s="13"/>
      <c r="G10855" s="10"/>
    </row>
    <row r="10856">
      <c r="A10856" s="6"/>
      <c r="B10856" s="6"/>
      <c r="C10856" s="14"/>
      <c r="G10856" s="10"/>
    </row>
    <row r="10857">
      <c r="A10857" s="6"/>
      <c r="B10857" s="6"/>
      <c r="C10857" s="14"/>
      <c r="G10857" s="10"/>
    </row>
    <row r="10858">
      <c r="A10858" s="6"/>
      <c r="B10858" s="6"/>
      <c r="G10858" s="10"/>
    </row>
    <row r="10859">
      <c r="A10859" s="6"/>
      <c r="B10859" s="6"/>
      <c r="C10859" s="14"/>
      <c r="G10859" s="10"/>
    </row>
    <row r="10860">
      <c r="A10860" s="6"/>
      <c r="B10860" s="6"/>
      <c r="C10860" s="14"/>
      <c r="G10860" s="10"/>
    </row>
    <row r="10861">
      <c r="A10861" s="6"/>
      <c r="B10861" s="6"/>
      <c r="G10861" s="10"/>
    </row>
    <row r="10862">
      <c r="A10862" s="6"/>
      <c r="B10862" s="6"/>
      <c r="G10862" s="10"/>
    </row>
    <row r="10863">
      <c r="A10863" s="6"/>
      <c r="B10863" s="6"/>
      <c r="G10863" s="10"/>
    </row>
    <row r="10864">
      <c r="A10864" s="6"/>
      <c r="B10864" s="6"/>
      <c r="C10864" s="14"/>
      <c r="G10864" s="10"/>
    </row>
    <row r="10865">
      <c r="A10865" s="6"/>
      <c r="B10865" s="6"/>
      <c r="G10865" s="10"/>
    </row>
    <row r="10866">
      <c r="A10866" s="6"/>
      <c r="B10866" s="6"/>
      <c r="G10866" s="10"/>
    </row>
    <row r="10867">
      <c r="A10867" s="6"/>
      <c r="B10867" s="6"/>
      <c r="G10867" s="10"/>
    </row>
    <row r="10868">
      <c r="A10868" s="6"/>
      <c r="B10868" s="6"/>
      <c r="C10868" s="14"/>
      <c r="G10868" s="10"/>
    </row>
    <row r="10869">
      <c r="A10869" s="6"/>
      <c r="B10869" s="6"/>
      <c r="G10869" s="10"/>
    </row>
    <row r="10870">
      <c r="A10870" s="6"/>
      <c r="B10870" s="6"/>
      <c r="G10870" s="10"/>
    </row>
    <row r="10871">
      <c r="A10871" s="6"/>
      <c r="B10871" s="6"/>
      <c r="G10871" s="10"/>
    </row>
    <row r="10872">
      <c r="A10872" s="6"/>
      <c r="B10872" s="6"/>
      <c r="C10872" s="14"/>
      <c r="G10872" s="10"/>
    </row>
    <row r="10873">
      <c r="A10873" s="6"/>
      <c r="B10873" s="6"/>
      <c r="C10873" s="14"/>
      <c r="G10873" s="10"/>
    </row>
    <row r="10874">
      <c r="A10874" s="6"/>
      <c r="B10874" s="6"/>
      <c r="G10874" s="10"/>
    </row>
    <row r="10875">
      <c r="A10875" s="6"/>
      <c r="B10875" s="6"/>
      <c r="G10875" s="10"/>
    </row>
    <row r="10876">
      <c r="A10876" s="13"/>
      <c r="B10876" s="13"/>
      <c r="G10876" s="10"/>
    </row>
    <row r="10877">
      <c r="A10877" s="6"/>
      <c r="B10877" s="6"/>
      <c r="C10877" s="14"/>
      <c r="G10877" s="10"/>
    </row>
    <row r="10878">
      <c r="A10878" s="6"/>
      <c r="B10878" s="6"/>
      <c r="C10878" s="14"/>
      <c r="G10878" s="10"/>
    </row>
    <row r="10879">
      <c r="A10879" s="6"/>
      <c r="B10879" s="6"/>
      <c r="G10879" s="10"/>
    </row>
    <row r="10880">
      <c r="A10880" s="6"/>
      <c r="B10880" s="6"/>
      <c r="G10880" s="10"/>
    </row>
    <row r="10881">
      <c r="A10881" s="6"/>
      <c r="B10881" s="6"/>
      <c r="C10881" s="14"/>
      <c r="G10881" s="10"/>
    </row>
    <row r="10882">
      <c r="A10882" s="6"/>
      <c r="B10882" s="6"/>
      <c r="G10882" s="10"/>
    </row>
    <row r="10883">
      <c r="A10883" s="6"/>
      <c r="B10883" s="6"/>
      <c r="G10883" s="10"/>
    </row>
    <row r="10884">
      <c r="A10884" s="6"/>
      <c r="B10884" s="6"/>
      <c r="G10884" s="10"/>
    </row>
    <row r="10885">
      <c r="A10885" s="6"/>
      <c r="B10885" s="6"/>
      <c r="C10885" s="14"/>
      <c r="G10885" s="10"/>
    </row>
    <row r="10886">
      <c r="A10886" s="6"/>
      <c r="B10886" s="6"/>
      <c r="C10886" s="14"/>
      <c r="G10886" s="10"/>
    </row>
    <row r="10887">
      <c r="A10887" s="6"/>
      <c r="B10887" s="6"/>
      <c r="G10887" s="10"/>
    </row>
    <row r="10888">
      <c r="A10888" s="6"/>
      <c r="B10888" s="6"/>
      <c r="G10888" s="10"/>
    </row>
    <row r="10889">
      <c r="A10889" s="6"/>
      <c r="B10889" s="6"/>
      <c r="G10889" s="10"/>
    </row>
    <row r="10890">
      <c r="A10890" s="6"/>
      <c r="B10890" s="6"/>
      <c r="G10890" s="10"/>
    </row>
    <row r="10891">
      <c r="A10891" s="13"/>
      <c r="B10891" s="13"/>
      <c r="G10891" s="10"/>
    </row>
    <row r="10892">
      <c r="A10892" s="6"/>
      <c r="B10892" s="6"/>
      <c r="C10892" s="14"/>
      <c r="G10892" s="10"/>
    </row>
    <row r="10893">
      <c r="A10893" s="6"/>
      <c r="B10893" s="6"/>
      <c r="C10893" s="14"/>
      <c r="G10893" s="10"/>
    </row>
    <row r="10894">
      <c r="A10894" s="6"/>
      <c r="B10894" s="6"/>
      <c r="C10894" s="14"/>
      <c r="G10894" s="10"/>
    </row>
    <row r="10895">
      <c r="A10895" s="6"/>
      <c r="B10895" s="6"/>
      <c r="G10895" s="10"/>
    </row>
    <row r="10896">
      <c r="A10896" s="6"/>
      <c r="B10896" s="6"/>
      <c r="G10896" s="10"/>
    </row>
    <row r="10897">
      <c r="A10897" s="6"/>
      <c r="B10897" s="6"/>
      <c r="G10897" s="10"/>
    </row>
    <row r="10898">
      <c r="A10898" s="13"/>
      <c r="B10898" s="13"/>
      <c r="C10898" s="14"/>
      <c r="G10898" s="10"/>
    </row>
    <row r="10899">
      <c r="A10899" s="13"/>
      <c r="B10899" s="13"/>
      <c r="C10899" s="14"/>
      <c r="G10899" s="10"/>
    </row>
    <row r="10900">
      <c r="A10900" s="6"/>
      <c r="B10900" s="6"/>
      <c r="C10900" s="8"/>
      <c r="G10900" s="10"/>
    </row>
    <row r="10901">
      <c r="A10901" s="6"/>
      <c r="B10901" s="6"/>
      <c r="C10901" s="14"/>
      <c r="G10901" s="10"/>
    </row>
    <row r="10902">
      <c r="A10902" s="6"/>
      <c r="B10902" s="6"/>
      <c r="G10902" s="10"/>
    </row>
    <row r="10903">
      <c r="A10903" s="6"/>
      <c r="B10903" s="6"/>
      <c r="C10903" s="14"/>
      <c r="G10903" s="10"/>
    </row>
    <row r="10904">
      <c r="A10904" s="13"/>
      <c r="B10904" s="13"/>
      <c r="G10904" s="10"/>
    </row>
    <row r="10905">
      <c r="A10905" s="6"/>
      <c r="B10905" s="6"/>
      <c r="C10905" s="14"/>
      <c r="G10905" s="10"/>
    </row>
    <row r="10906">
      <c r="A10906" s="6"/>
      <c r="B10906" s="6"/>
      <c r="C10906" s="14"/>
      <c r="G10906" s="10"/>
    </row>
    <row r="10907">
      <c r="A10907" s="6"/>
      <c r="B10907" s="6"/>
      <c r="G10907" s="10"/>
    </row>
    <row r="10908">
      <c r="A10908" s="6"/>
      <c r="B10908" s="6"/>
      <c r="G10908" s="10"/>
    </row>
    <row r="10909">
      <c r="A10909" s="13"/>
      <c r="B10909" s="13"/>
      <c r="G10909" s="10"/>
    </row>
    <row r="10910">
      <c r="A10910" s="6"/>
      <c r="B10910" s="6"/>
      <c r="C10910" s="14"/>
      <c r="G10910" s="10"/>
    </row>
    <row r="10911">
      <c r="A10911" s="6"/>
      <c r="B10911" s="6"/>
      <c r="C10911" s="14"/>
      <c r="G10911" s="10"/>
    </row>
    <row r="10912">
      <c r="A10912" s="6"/>
      <c r="B10912" s="6"/>
      <c r="G10912" s="10"/>
    </row>
    <row r="10913">
      <c r="A10913" s="6"/>
      <c r="B10913" s="6"/>
      <c r="G10913" s="10"/>
    </row>
    <row r="10914">
      <c r="A10914" s="6"/>
      <c r="B10914" s="6"/>
      <c r="G10914" s="10"/>
    </row>
    <row r="10915">
      <c r="A10915" s="13"/>
      <c r="B10915" s="13"/>
      <c r="C10915" s="14"/>
      <c r="G10915" s="10"/>
    </row>
    <row r="10916">
      <c r="A10916" s="13"/>
      <c r="B10916" s="13"/>
      <c r="C10916" s="14"/>
      <c r="G10916" s="10"/>
    </row>
    <row r="10917">
      <c r="A10917" s="6"/>
      <c r="B10917" s="6"/>
      <c r="C10917" s="8"/>
      <c r="G10917" s="10"/>
    </row>
    <row r="10918">
      <c r="A10918" s="6"/>
      <c r="B10918" s="6"/>
      <c r="C10918" s="14"/>
      <c r="G10918" s="10"/>
    </row>
    <row r="10919">
      <c r="A10919" s="6"/>
      <c r="B10919" s="6"/>
      <c r="G10919" s="10"/>
    </row>
    <row r="10920">
      <c r="A10920" s="6"/>
      <c r="B10920" s="6"/>
      <c r="C10920" s="14"/>
      <c r="G10920" s="10"/>
    </row>
    <row r="10921">
      <c r="A10921" s="13"/>
      <c r="B10921" s="13"/>
      <c r="G10921" s="10"/>
    </row>
    <row r="10922">
      <c r="A10922" s="6"/>
      <c r="B10922" s="6"/>
      <c r="C10922" s="14"/>
      <c r="G10922" s="10"/>
    </row>
    <row r="10923">
      <c r="A10923" s="6"/>
      <c r="B10923" s="6"/>
      <c r="C10923" s="14"/>
      <c r="G10923" s="10"/>
    </row>
    <row r="10924">
      <c r="A10924" s="6"/>
      <c r="B10924" s="6"/>
      <c r="G10924" s="10"/>
    </row>
    <row r="10925">
      <c r="A10925" s="6"/>
      <c r="B10925" s="6"/>
      <c r="G10925" s="10"/>
    </row>
    <row r="10926">
      <c r="A10926" s="13"/>
      <c r="B10926" s="13"/>
      <c r="G10926" s="10"/>
    </row>
    <row r="10927">
      <c r="A10927" s="6"/>
      <c r="B10927" s="6"/>
      <c r="C10927" s="14"/>
      <c r="G10927" s="10"/>
    </row>
    <row r="10928">
      <c r="A10928" s="6"/>
      <c r="B10928" s="6"/>
      <c r="C10928" s="14"/>
      <c r="G10928" s="10"/>
    </row>
    <row r="10929">
      <c r="A10929" s="6"/>
      <c r="B10929" s="6"/>
      <c r="G10929" s="10"/>
    </row>
    <row r="10930">
      <c r="A10930" s="6"/>
      <c r="B10930" s="6"/>
      <c r="C10930" s="8"/>
      <c r="G10930" s="10"/>
    </row>
    <row r="10931">
      <c r="A10931" s="6"/>
      <c r="B10931" s="6"/>
      <c r="C10931" s="14"/>
      <c r="G10931" s="10"/>
    </row>
    <row r="10932">
      <c r="A10932" s="6"/>
      <c r="B10932" s="6"/>
      <c r="G10932" s="10"/>
    </row>
    <row r="10933">
      <c r="A10933" s="6"/>
      <c r="B10933" s="6"/>
      <c r="G10933" s="10"/>
    </row>
    <row r="10934">
      <c r="A10934" s="6"/>
      <c r="B10934" s="6"/>
      <c r="C10934" s="14"/>
      <c r="G10934" s="10"/>
    </row>
    <row r="10935">
      <c r="A10935" s="6"/>
      <c r="B10935" s="6"/>
      <c r="G10935" s="10"/>
    </row>
    <row r="10936">
      <c r="A10936" s="6"/>
      <c r="B10936" s="6"/>
      <c r="G10936" s="10"/>
    </row>
    <row r="10937">
      <c r="A10937" s="6"/>
      <c r="B10937" s="6"/>
      <c r="C10937" s="14"/>
      <c r="G10937" s="10"/>
    </row>
    <row r="10938">
      <c r="A10938" s="6"/>
      <c r="B10938" s="6"/>
      <c r="C10938" s="14"/>
      <c r="G10938" s="10"/>
    </row>
    <row r="10939">
      <c r="A10939" s="6"/>
      <c r="B10939" s="6"/>
      <c r="C10939" s="14"/>
      <c r="G10939" s="10"/>
    </row>
    <row r="10940">
      <c r="A10940" s="6"/>
      <c r="B10940" s="6"/>
      <c r="G10940" s="10"/>
    </row>
    <row r="10941">
      <c r="A10941" s="6"/>
      <c r="B10941" s="6"/>
      <c r="G10941" s="10"/>
    </row>
    <row r="10942">
      <c r="A10942" s="6"/>
      <c r="B10942" s="6"/>
      <c r="G10942" s="10"/>
    </row>
    <row r="10943">
      <c r="A10943" s="13"/>
      <c r="B10943" s="13"/>
      <c r="C10943" s="14"/>
      <c r="G10943" s="10"/>
    </row>
    <row r="10944">
      <c r="A10944" s="13"/>
      <c r="B10944" s="13"/>
      <c r="C10944" s="14"/>
      <c r="G10944" s="10"/>
    </row>
    <row r="10945">
      <c r="A10945" s="6"/>
      <c r="B10945" s="6"/>
      <c r="C10945" s="8"/>
      <c r="G10945" s="10"/>
    </row>
    <row r="10946">
      <c r="A10946" s="6"/>
      <c r="B10946" s="6"/>
      <c r="C10946" s="14"/>
      <c r="G10946" s="10"/>
    </row>
    <row r="10947">
      <c r="A10947" s="6"/>
      <c r="B10947" s="6"/>
      <c r="G10947" s="10"/>
    </row>
    <row r="10948">
      <c r="A10948" s="6"/>
      <c r="B10948" s="6"/>
      <c r="C10948" s="14"/>
      <c r="G10948" s="10"/>
    </row>
    <row r="10949">
      <c r="A10949" s="13"/>
      <c r="B10949" s="13"/>
      <c r="G10949" s="10"/>
    </row>
    <row r="10950">
      <c r="A10950" s="6"/>
      <c r="B10950" s="6"/>
      <c r="C10950" s="14"/>
      <c r="G10950" s="10"/>
    </row>
    <row r="10951">
      <c r="A10951" s="6"/>
      <c r="B10951" s="6"/>
      <c r="C10951" s="14"/>
      <c r="G10951" s="10"/>
    </row>
    <row r="10952">
      <c r="A10952" s="6"/>
      <c r="B10952" s="6"/>
      <c r="G10952" s="10"/>
    </row>
    <row r="10953">
      <c r="A10953" s="6"/>
      <c r="B10953" s="6"/>
      <c r="G10953" s="10"/>
    </row>
    <row r="10954">
      <c r="A10954" s="13"/>
      <c r="B10954" s="13"/>
      <c r="G10954" s="10"/>
    </row>
    <row r="10955">
      <c r="A10955" s="6"/>
      <c r="B10955" s="6"/>
      <c r="C10955" s="14"/>
      <c r="G10955" s="10"/>
    </row>
    <row r="10956">
      <c r="A10956" s="6"/>
      <c r="B10956" s="6"/>
      <c r="C10956" s="14"/>
      <c r="G10956" s="10"/>
    </row>
    <row r="10957">
      <c r="A10957" s="6"/>
      <c r="B10957" s="6"/>
      <c r="G10957" s="10"/>
    </row>
    <row r="10958">
      <c r="A10958" s="6"/>
      <c r="B10958" s="6"/>
      <c r="C10958" s="8"/>
      <c r="G10958" s="10"/>
    </row>
    <row r="10959">
      <c r="A10959" s="6"/>
      <c r="B10959" s="6"/>
      <c r="C10959" s="14"/>
      <c r="G10959" s="10"/>
    </row>
    <row r="10960">
      <c r="A10960" s="6"/>
      <c r="B10960" s="6"/>
      <c r="G10960" s="10"/>
    </row>
    <row r="10961">
      <c r="A10961" s="6"/>
      <c r="B10961" s="6"/>
      <c r="G10961" s="10"/>
    </row>
    <row r="10962">
      <c r="A10962" s="6"/>
      <c r="B10962" s="6"/>
      <c r="C10962" s="14"/>
      <c r="G10962" s="10"/>
    </row>
    <row r="10963">
      <c r="A10963" s="6"/>
      <c r="B10963" s="6"/>
      <c r="G10963" s="10"/>
    </row>
    <row r="10964">
      <c r="A10964" s="6"/>
      <c r="B10964" s="6"/>
      <c r="G10964" s="10"/>
    </row>
    <row r="10965">
      <c r="A10965" s="6"/>
      <c r="B10965" s="6"/>
      <c r="C10965" s="14"/>
      <c r="G10965" s="10"/>
    </row>
    <row r="10966">
      <c r="A10966" s="6"/>
      <c r="B10966" s="6"/>
      <c r="C10966" s="14"/>
      <c r="G10966" s="10"/>
    </row>
    <row r="10967">
      <c r="A10967" s="6"/>
      <c r="B10967" s="6"/>
      <c r="C10967" s="14"/>
      <c r="G10967" s="10"/>
    </row>
    <row r="10968">
      <c r="A10968" s="6"/>
      <c r="B10968" s="6"/>
      <c r="G10968" s="10"/>
    </row>
    <row r="10969">
      <c r="A10969" s="6"/>
      <c r="B10969" s="6"/>
      <c r="G10969" s="10"/>
    </row>
    <row r="10970">
      <c r="A10970" s="6"/>
      <c r="B10970" s="6"/>
      <c r="G10970" s="10"/>
    </row>
    <row r="10971">
      <c r="A10971" s="13"/>
      <c r="B10971" s="13"/>
      <c r="C10971" s="14"/>
      <c r="G10971" s="10"/>
    </row>
    <row r="10972">
      <c r="A10972" s="13"/>
      <c r="B10972" s="13"/>
      <c r="C10972" s="14"/>
      <c r="G10972" s="10"/>
    </row>
    <row r="10973">
      <c r="A10973" s="6"/>
      <c r="B10973" s="6"/>
      <c r="C10973" s="8"/>
      <c r="G10973" s="10"/>
    </row>
    <row r="10974">
      <c r="A10974" s="6"/>
      <c r="B10974" s="6"/>
      <c r="C10974" s="14"/>
      <c r="G10974" s="10"/>
    </row>
    <row r="10975">
      <c r="A10975" s="6"/>
      <c r="B10975" s="6"/>
      <c r="G10975" s="10"/>
    </row>
    <row r="10976">
      <c r="A10976" s="6"/>
      <c r="B10976" s="6"/>
      <c r="C10976" s="14"/>
      <c r="G10976" s="10"/>
    </row>
    <row r="10977">
      <c r="A10977" s="13"/>
      <c r="B10977" s="13"/>
      <c r="G10977" s="10"/>
    </row>
    <row r="10978">
      <c r="A10978" s="6"/>
      <c r="B10978" s="6"/>
      <c r="C10978" s="14"/>
      <c r="G10978" s="10"/>
    </row>
    <row r="10979">
      <c r="A10979" s="6"/>
      <c r="B10979" s="6"/>
      <c r="C10979" s="14"/>
      <c r="G10979" s="10"/>
    </row>
    <row r="10980">
      <c r="A10980" s="6"/>
      <c r="B10980" s="6"/>
      <c r="G10980" s="10"/>
    </row>
    <row r="10981">
      <c r="A10981" s="6"/>
      <c r="B10981" s="6"/>
      <c r="G10981" s="10"/>
    </row>
    <row r="10982">
      <c r="A10982" s="13"/>
      <c r="B10982" s="13"/>
      <c r="G10982" s="10"/>
    </row>
    <row r="10983">
      <c r="A10983" s="6"/>
      <c r="B10983" s="6"/>
      <c r="C10983" s="14"/>
      <c r="G10983" s="10"/>
    </row>
    <row r="10984">
      <c r="A10984" s="6"/>
      <c r="B10984" s="6"/>
      <c r="C10984" s="14"/>
      <c r="G10984" s="10"/>
    </row>
    <row r="10985">
      <c r="A10985" s="6"/>
      <c r="B10985" s="6"/>
      <c r="G10985" s="10"/>
    </row>
    <row r="10986">
      <c r="A10986" s="6"/>
      <c r="B10986" s="6"/>
      <c r="C10986" s="8"/>
      <c r="G10986" s="10"/>
    </row>
    <row r="10987">
      <c r="A10987" s="6"/>
      <c r="B10987" s="6"/>
      <c r="C10987" s="14"/>
      <c r="G10987" s="10"/>
    </row>
    <row r="10988">
      <c r="A10988" s="6"/>
      <c r="B10988" s="6"/>
      <c r="G10988" s="10"/>
    </row>
    <row r="10989">
      <c r="A10989" s="6"/>
      <c r="B10989" s="6"/>
      <c r="G10989" s="10"/>
    </row>
    <row r="10990">
      <c r="A10990" s="6"/>
      <c r="B10990" s="6"/>
      <c r="C10990" s="14"/>
      <c r="G10990" s="10"/>
    </row>
    <row r="10991">
      <c r="A10991" s="6"/>
      <c r="B10991" s="6"/>
      <c r="G10991" s="10"/>
    </row>
    <row r="10992">
      <c r="A10992" s="6"/>
      <c r="B10992" s="6"/>
      <c r="G10992" s="10"/>
    </row>
    <row r="10993">
      <c r="A10993" s="6"/>
      <c r="B10993" s="6"/>
      <c r="C10993" s="14"/>
      <c r="G10993" s="10"/>
    </row>
    <row r="10994">
      <c r="A10994" s="6"/>
      <c r="B10994" s="6"/>
      <c r="C10994" s="14"/>
      <c r="G10994" s="10"/>
    </row>
    <row r="10995">
      <c r="A10995" s="6"/>
      <c r="B10995" s="6"/>
      <c r="C10995" s="14"/>
      <c r="G10995" s="10"/>
    </row>
    <row r="10996">
      <c r="A10996" s="6"/>
      <c r="B10996" s="6"/>
      <c r="G10996" s="10"/>
    </row>
    <row r="10997">
      <c r="A10997" s="6"/>
      <c r="B10997" s="6"/>
      <c r="G10997" s="10"/>
    </row>
    <row r="10998">
      <c r="A10998" s="6"/>
      <c r="B10998" s="6"/>
      <c r="G10998" s="10"/>
    </row>
    <row r="10999">
      <c r="A10999" s="6"/>
      <c r="B10999" s="6"/>
      <c r="G10999" s="10"/>
    </row>
    <row r="11000">
      <c r="A11000" s="6"/>
      <c r="B11000" s="6"/>
      <c r="C11000" s="14"/>
      <c r="G11000" s="10"/>
    </row>
    <row r="11001">
      <c r="A11001" s="13"/>
      <c r="B11001" s="13"/>
      <c r="C11001" s="14"/>
      <c r="G11001" s="10"/>
    </row>
    <row r="11002">
      <c r="A11002" s="6"/>
      <c r="B11002" s="6"/>
      <c r="C11002" s="8"/>
      <c r="G11002" s="10"/>
    </row>
    <row r="11003">
      <c r="A11003" s="13"/>
      <c r="B11003" s="13"/>
      <c r="C11003" s="14"/>
      <c r="G11003" s="10"/>
    </row>
    <row r="11004">
      <c r="A11004" s="13"/>
      <c r="B11004" s="13"/>
      <c r="G11004" s="10"/>
    </row>
    <row r="11005">
      <c r="A11005" s="13"/>
      <c r="B11005" s="13"/>
      <c r="G11005" s="10"/>
    </row>
    <row r="11006">
      <c r="A11006" s="13"/>
      <c r="B11006" s="13"/>
      <c r="C11006" s="14"/>
      <c r="G11006" s="10"/>
    </row>
    <row r="11007">
      <c r="A11007" s="13"/>
      <c r="B11007" s="13"/>
      <c r="C11007" s="14"/>
      <c r="G11007" s="10"/>
    </row>
    <row r="11008">
      <c r="A11008" s="13"/>
      <c r="B11008" s="13"/>
      <c r="C11008" s="14"/>
      <c r="G11008" s="10"/>
    </row>
    <row r="11009">
      <c r="A11009" s="13"/>
      <c r="B11009" s="13"/>
      <c r="C11009" s="14"/>
      <c r="G11009" s="10"/>
    </row>
    <row r="11010">
      <c r="A11010" s="13"/>
      <c r="B11010" s="13"/>
      <c r="C11010" s="14"/>
      <c r="G11010" s="10"/>
    </row>
    <row r="11011">
      <c r="A11011" s="13"/>
      <c r="B11011" s="13"/>
      <c r="C11011" s="14"/>
      <c r="G11011" s="10"/>
    </row>
    <row r="11012">
      <c r="A11012" s="13"/>
      <c r="B11012" s="13"/>
      <c r="C11012" s="14"/>
      <c r="G11012" s="10"/>
    </row>
    <row r="11013">
      <c r="A11013" s="6"/>
      <c r="B11013" s="6"/>
      <c r="G11013" s="10"/>
    </row>
    <row r="11014">
      <c r="A11014" s="6"/>
      <c r="B11014" s="6"/>
      <c r="G11014" s="10"/>
    </row>
    <row r="11015">
      <c r="A11015" s="6"/>
      <c r="B11015" s="6"/>
      <c r="G11015" s="10"/>
    </row>
    <row r="11016">
      <c r="A11016" s="13"/>
      <c r="B11016" s="13"/>
      <c r="C11016" s="14"/>
      <c r="G11016" s="10"/>
    </row>
    <row r="11017">
      <c r="A11017" s="13"/>
      <c r="B11017" s="13"/>
      <c r="C11017" s="14"/>
      <c r="G11017" s="10"/>
    </row>
    <row r="11018">
      <c r="A11018" s="6"/>
      <c r="B11018" s="6"/>
      <c r="C11018" s="8"/>
      <c r="G11018" s="10"/>
    </row>
    <row r="11019">
      <c r="A11019" s="13"/>
      <c r="B11019" s="13"/>
      <c r="C11019" s="14"/>
      <c r="G11019" s="10"/>
    </row>
    <row r="11020">
      <c r="A11020" s="6"/>
      <c r="B11020" s="6"/>
      <c r="G11020" s="10"/>
    </row>
    <row r="11021">
      <c r="A11021" s="6"/>
      <c r="B11021" s="6"/>
      <c r="G11021" s="10"/>
    </row>
    <row r="11022">
      <c r="A11022" s="13"/>
      <c r="B11022" s="13"/>
      <c r="C11022" s="14"/>
      <c r="G11022" s="10"/>
    </row>
    <row r="11023">
      <c r="A11023" s="13"/>
      <c r="B11023" s="13"/>
      <c r="C11023" s="14"/>
      <c r="G11023" s="10"/>
    </row>
    <row r="11024">
      <c r="A11024" s="6"/>
      <c r="B11024" s="6"/>
      <c r="G11024" s="10"/>
    </row>
    <row r="11025">
      <c r="A11025" s="13"/>
      <c r="B11025" s="13"/>
      <c r="C11025" s="14"/>
      <c r="G11025" s="10"/>
    </row>
    <row r="11026">
      <c r="A11026" s="6"/>
      <c r="B11026" s="6"/>
      <c r="G11026" s="10"/>
    </row>
    <row r="11027">
      <c r="A11027" s="6"/>
      <c r="B11027" s="6"/>
      <c r="C11027" s="8"/>
      <c r="G11027" s="10"/>
    </row>
    <row r="11028">
      <c r="A11028" s="6"/>
      <c r="B11028" s="6"/>
      <c r="C11028" s="14"/>
      <c r="G11028" s="10"/>
    </row>
    <row r="11029">
      <c r="A11029" s="6"/>
      <c r="B11029" s="6"/>
      <c r="C11029" s="14"/>
      <c r="G11029" s="10"/>
    </row>
    <row r="11030">
      <c r="A11030" s="13"/>
      <c r="B11030" s="13"/>
      <c r="C11030" s="14"/>
      <c r="G11030" s="10"/>
    </row>
    <row r="11031">
      <c r="A11031" s="6"/>
      <c r="B11031" s="6"/>
      <c r="G11031" s="10"/>
    </row>
    <row r="11032">
      <c r="A11032" s="6"/>
      <c r="B11032" s="6"/>
      <c r="C11032" s="14"/>
      <c r="G11032" s="10"/>
    </row>
    <row r="11033">
      <c r="A11033" s="6"/>
      <c r="B11033" s="6"/>
      <c r="G11033" s="10"/>
    </row>
    <row r="11034">
      <c r="A11034" s="6"/>
      <c r="B11034" s="6"/>
      <c r="C11034" s="14"/>
      <c r="G11034" s="10"/>
    </row>
    <row r="11035">
      <c r="A11035" s="6"/>
      <c r="B11035" s="6"/>
      <c r="G11035" s="10"/>
    </row>
    <row r="11036">
      <c r="A11036" s="6"/>
      <c r="B11036" s="6"/>
      <c r="C11036" s="14"/>
      <c r="G11036" s="10"/>
    </row>
    <row r="11037">
      <c r="A11037" s="6"/>
      <c r="B11037" s="6"/>
      <c r="G11037" s="10"/>
    </row>
    <row r="11038">
      <c r="A11038" s="6"/>
      <c r="B11038" s="6"/>
      <c r="C11038" s="14"/>
      <c r="G11038" s="10"/>
    </row>
    <row r="11039">
      <c r="A11039" s="6"/>
      <c r="B11039" s="6"/>
      <c r="G11039" s="10"/>
    </row>
    <row r="11040">
      <c r="A11040" s="6"/>
      <c r="B11040" s="6"/>
      <c r="C11040" s="14"/>
      <c r="G11040" s="10"/>
    </row>
    <row r="11041">
      <c r="A11041" s="6"/>
      <c r="B11041" s="6"/>
      <c r="C11041" s="14"/>
      <c r="G11041" s="10"/>
    </row>
    <row r="11042">
      <c r="A11042" s="6"/>
      <c r="B11042" s="6"/>
      <c r="G11042" s="10"/>
    </row>
    <row r="11043">
      <c r="A11043" s="13"/>
      <c r="B11043" s="13"/>
      <c r="C11043" s="14"/>
      <c r="G11043" s="10"/>
    </row>
    <row r="11044">
      <c r="A11044" s="6"/>
      <c r="B11044" s="6"/>
      <c r="G11044" s="10"/>
    </row>
    <row r="11045">
      <c r="A11045" s="6"/>
      <c r="B11045" s="6"/>
      <c r="C11045" s="8"/>
      <c r="G11045" s="10"/>
    </row>
    <row r="11046">
      <c r="A11046" s="6"/>
      <c r="B11046" s="6"/>
      <c r="G11046" s="10"/>
    </row>
    <row r="11047">
      <c r="A11047" s="6"/>
      <c r="B11047" s="6"/>
      <c r="C11047" s="14"/>
      <c r="G11047" s="10"/>
    </row>
    <row r="11048">
      <c r="A11048" s="6"/>
      <c r="B11048" s="6"/>
      <c r="C11048" s="14"/>
      <c r="G11048" s="10"/>
    </row>
    <row r="11049">
      <c r="A11049" s="13"/>
      <c r="B11049" s="13"/>
      <c r="C11049" s="14"/>
      <c r="G11049" s="10"/>
    </row>
    <row r="11050">
      <c r="A11050" s="13"/>
      <c r="B11050" s="13"/>
      <c r="C11050" s="14"/>
      <c r="G11050" s="10"/>
    </row>
    <row r="11051">
      <c r="A11051" s="6"/>
      <c r="B11051" s="6"/>
      <c r="C11051" s="14"/>
      <c r="G11051" s="10"/>
    </row>
    <row r="11052">
      <c r="A11052" s="6"/>
      <c r="B11052" s="6"/>
      <c r="C11052" s="14"/>
      <c r="G11052" s="10"/>
    </row>
    <row r="11053">
      <c r="A11053" s="6"/>
      <c r="B11053" s="6"/>
      <c r="C11053" s="14"/>
      <c r="G11053" s="10"/>
    </row>
    <row r="11054">
      <c r="A11054" s="6"/>
      <c r="B11054" s="6"/>
      <c r="C11054" s="8"/>
      <c r="G11054" s="10"/>
    </row>
    <row r="11055">
      <c r="A11055" s="6"/>
      <c r="B11055" s="6"/>
      <c r="C11055" s="14"/>
      <c r="G11055" s="10"/>
    </row>
    <row r="11056">
      <c r="A11056" s="6"/>
      <c r="B11056" s="6"/>
      <c r="C11056" s="14"/>
      <c r="G11056" s="10"/>
    </row>
    <row r="11057">
      <c r="A11057" s="13"/>
      <c r="B11057" s="13"/>
      <c r="C11057" s="14"/>
      <c r="G11057" s="10"/>
    </row>
    <row r="11058">
      <c r="A11058" s="13"/>
      <c r="B11058" s="13"/>
      <c r="C11058" s="14"/>
      <c r="G11058" s="10"/>
    </row>
    <row r="11059">
      <c r="A11059" s="13"/>
      <c r="B11059" s="13"/>
      <c r="C11059" s="14"/>
      <c r="G11059" s="10"/>
    </row>
    <row r="11060">
      <c r="A11060" s="6"/>
      <c r="B11060" s="6"/>
      <c r="C11060" s="14"/>
      <c r="G11060" s="10"/>
    </row>
    <row r="11061">
      <c r="A11061" s="13"/>
      <c r="B11061" s="13"/>
      <c r="C11061" s="14"/>
      <c r="G11061" s="10"/>
    </row>
    <row r="11062">
      <c r="A11062" s="6"/>
      <c r="B11062" s="6"/>
      <c r="G11062" s="10"/>
    </row>
    <row r="11063">
      <c r="A11063" s="6"/>
      <c r="B11063" s="6"/>
      <c r="G11063" s="10"/>
    </row>
    <row r="11064">
      <c r="A11064" s="6"/>
      <c r="B11064" s="6"/>
      <c r="G11064" s="10"/>
    </row>
    <row r="11065">
      <c r="A11065" s="13"/>
      <c r="B11065" s="13"/>
      <c r="C11065" s="14"/>
      <c r="G11065" s="10"/>
    </row>
    <row r="11066">
      <c r="A11066" s="13"/>
      <c r="B11066" s="13"/>
      <c r="C11066" s="14"/>
      <c r="G11066" s="10"/>
    </row>
    <row r="11067">
      <c r="A11067" s="6"/>
      <c r="B11067" s="6"/>
      <c r="C11067" s="8"/>
      <c r="G11067" s="10"/>
    </row>
    <row r="11068">
      <c r="A11068" s="6"/>
      <c r="B11068" s="6"/>
      <c r="G11068" s="10"/>
    </row>
    <row r="11069">
      <c r="A11069" s="6"/>
      <c r="B11069" s="6"/>
      <c r="G11069" s="10"/>
    </row>
    <row r="11070">
      <c r="A11070" s="6"/>
      <c r="B11070" s="6"/>
      <c r="C11070" s="8"/>
      <c r="G11070" s="10"/>
    </row>
    <row r="11071">
      <c r="A11071" s="13"/>
      <c r="B11071" s="13"/>
      <c r="C11071" s="8"/>
      <c r="G11071" s="10"/>
    </row>
    <row r="11072">
      <c r="A11072" s="6"/>
      <c r="B11072" s="6"/>
      <c r="G11072" s="10"/>
    </row>
    <row r="11073">
      <c r="A11073" s="13"/>
      <c r="B11073" s="13"/>
      <c r="C11073" s="14"/>
      <c r="G11073" s="10"/>
    </row>
    <row r="11074">
      <c r="A11074" s="13"/>
      <c r="B11074" s="13"/>
      <c r="C11074" s="14"/>
      <c r="G11074" s="10"/>
    </row>
    <row r="11075">
      <c r="A11075" s="6"/>
      <c r="B11075" s="6"/>
      <c r="G11075" s="10"/>
    </row>
    <row r="11076">
      <c r="A11076" s="6"/>
      <c r="B11076" s="6"/>
      <c r="G11076" s="10"/>
    </row>
    <row r="11077">
      <c r="A11077" s="6"/>
      <c r="B11077" s="6"/>
      <c r="G11077" s="10"/>
    </row>
    <row r="11078">
      <c r="A11078" s="6"/>
      <c r="B11078" s="6"/>
      <c r="C11078" s="8"/>
      <c r="G11078" s="10"/>
    </row>
    <row r="11079">
      <c r="A11079" s="13"/>
      <c r="B11079" s="13"/>
      <c r="C11079" s="14"/>
      <c r="G11079" s="10"/>
    </row>
    <row r="11080">
      <c r="A11080" s="6"/>
      <c r="B11080" s="6"/>
      <c r="C11080" s="14"/>
      <c r="G11080" s="10"/>
    </row>
    <row r="11081">
      <c r="A11081" s="13"/>
      <c r="B11081" s="13"/>
      <c r="C11081" s="14"/>
      <c r="G11081" s="10"/>
    </row>
    <row r="11082">
      <c r="A11082" s="6"/>
      <c r="B11082" s="6"/>
      <c r="G11082" s="10"/>
    </row>
    <row r="11083">
      <c r="A11083" s="13"/>
      <c r="B11083" s="13"/>
      <c r="G11083" s="10"/>
    </row>
    <row r="11084">
      <c r="A11084" s="13"/>
      <c r="B11084" s="13"/>
      <c r="C11084" s="14"/>
      <c r="G11084" s="10"/>
    </row>
    <row r="11085">
      <c r="A11085" s="6"/>
      <c r="B11085" s="6"/>
      <c r="G11085" s="10"/>
    </row>
    <row r="11086">
      <c r="A11086" s="13"/>
      <c r="B11086" s="13"/>
      <c r="C11086" s="14"/>
      <c r="G11086" s="10"/>
    </row>
    <row r="11087">
      <c r="A11087" s="6"/>
      <c r="B11087" s="6"/>
      <c r="G11087" s="10"/>
    </row>
    <row r="11088">
      <c r="A11088" s="13"/>
      <c r="B11088" s="13"/>
      <c r="C11088" s="14"/>
      <c r="G11088" s="10"/>
    </row>
    <row r="11089">
      <c r="A11089" s="6"/>
      <c r="B11089" s="6"/>
      <c r="C11089" s="8"/>
      <c r="G11089" s="10"/>
    </row>
    <row r="11090">
      <c r="A11090" s="13"/>
      <c r="B11090" s="13"/>
      <c r="C11090" s="14"/>
      <c r="G11090" s="10"/>
    </row>
    <row r="11091">
      <c r="A11091" s="13"/>
      <c r="B11091" s="13"/>
      <c r="C11091" s="14"/>
      <c r="G11091" s="10"/>
    </row>
    <row r="11092">
      <c r="A11092" s="6"/>
      <c r="B11092" s="6"/>
      <c r="G11092" s="10"/>
    </row>
    <row r="11093">
      <c r="A11093" s="6"/>
      <c r="B11093" s="6"/>
      <c r="G11093" s="10"/>
    </row>
    <row r="11094">
      <c r="A11094" s="6"/>
      <c r="B11094" s="6"/>
      <c r="C11094" s="8"/>
      <c r="G11094" s="10"/>
    </row>
    <row r="11095">
      <c r="A11095" s="6"/>
      <c r="B11095" s="6"/>
      <c r="C11095" s="14"/>
      <c r="G11095" s="10"/>
    </row>
    <row r="11096">
      <c r="A11096" s="13"/>
      <c r="B11096" s="13"/>
      <c r="C11096" s="14"/>
      <c r="G11096" s="10"/>
    </row>
    <row r="11097">
      <c r="A11097" s="6"/>
      <c r="B11097" s="6"/>
      <c r="G11097" s="10"/>
    </row>
    <row r="11098">
      <c r="A11098" s="6"/>
      <c r="B11098" s="6"/>
      <c r="G11098" s="10"/>
    </row>
    <row r="11099">
      <c r="A11099" s="6"/>
      <c r="B11099" s="6"/>
      <c r="G11099" s="10"/>
    </row>
    <row r="11100">
      <c r="A11100" s="13"/>
      <c r="B11100" s="13"/>
      <c r="G11100" s="10"/>
    </row>
    <row r="11101">
      <c r="A11101" s="13"/>
      <c r="B11101" s="13"/>
      <c r="G11101" s="10"/>
    </row>
    <row r="11102">
      <c r="A11102" s="6"/>
      <c r="B11102" s="6"/>
      <c r="C11102" s="8"/>
      <c r="G11102" s="10"/>
    </row>
    <row r="11103">
      <c r="A11103" s="13"/>
      <c r="B11103" s="13"/>
      <c r="C11103" s="14"/>
      <c r="G11103" s="10"/>
    </row>
    <row r="11104">
      <c r="A11104" s="6"/>
      <c r="B11104" s="6"/>
      <c r="C11104" s="8"/>
      <c r="G11104" s="10"/>
    </row>
    <row r="11105">
      <c r="A11105" s="6"/>
      <c r="B11105" s="6"/>
      <c r="G11105" s="10"/>
    </row>
    <row r="11106">
      <c r="A11106" s="6"/>
      <c r="B11106" s="6"/>
      <c r="G11106" s="10"/>
    </row>
    <row r="11107">
      <c r="A11107" s="13"/>
      <c r="B11107" s="13"/>
      <c r="C11107" s="14"/>
      <c r="G11107" s="10"/>
    </row>
    <row r="11108">
      <c r="A11108" s="13"/>
      <c r="B11108" s="13"/>
      <c r="C11108" s="14"/>
      <c r="G11108" s="10"/>
    </row>
    <row r="11109">
      <c r="A11109" s="6"/>
      <c r="B11109" s="6"/>
      <c r="C11109" s="8"/>
      <c r="G11109" s="10"/>
    </row>
    <row r="11110">
      <c r="A11110" s="6"/>
      <c r="B11110" s="6"/>
      <c r="G11110" s="10"/>
    </row>
    <row r="11111">
      <c r="A11111" s="6"/>
      <c r="B11111" s="6"/>
      <c r="G11111" s="10"/>
    </row>
    <row r="11112">
      <c r="A11112" s="6"/>
      <c r="B11112" s="6"/>
      <c r="G11112" s="10"/>
    </row>
    <row r="11113">
      <c r="A11113" s="13"/>
      <c r="B11113" s="13"/>
      <c r="C11113" s="8"/>
      <c r="G11113" s="10"/>
    </row>
    <row r="11114">
      <c r="A11114" s="6"/>
      <c r="B11114" s="6"/>
      <c r="G11114" s="10"/>
    </row>
    <row r="11115">
      <c r="A11115" s="6"/>
      <c r="B11115" s="6"/>
      <c r="G11115" s="10"/>
    </row>
    <row r="11116">
      <c r="A11116" s="6"/>
      <c r="B11116" s="6"/>
      <c r="G11116" s="10"/>
    </row>
    <row r="11117">
      <c r="A11117" s="6"/>
      <c r="B11117" s="6"/>
      <c r="C11117" s="8"/>
      <c r="G11117" s="10"/>
    </row>
    <row r="11118">
      <c r="A11118" s="13"/>
      <c r="B11118" s="13"/>
      <c r="C11118" s="14"/>
      <c r="G11118" s="10"/>
    </row>
    <row r="11119">
      <c r="A11119" s="6"/>
      <c r="B11119" s="6"/>
      <c r="C11119" s="14"/>
      <c r="G11119" s="10"/>
    </row>
    <row r="11120">
      <c r="A11120" s="13"/>
      <c r="B11120" s="13"/>
      <c r="C11120" s="14"/>
      <c r="G11120" s="10"/>
    </row>
    <row r="11121">
      <c r="A11121" s="6"/>
      <c r="B11121" s="6"/>
      <c r="G11121" s="10"/>
    </row>
    <row r="11122">
      <c r="A11122" s="13"/>
      <c r="B11122" s="13"/>
      <c r="G11122" s="10"/>
    </row>
    <row r="11123">
      <c r="A11123" s="13"/>
      <c r="B11123" s="13"/>
      <c r="C11123" s="14"/>
      <c r="G11123" s="10"/>
    </row>
    <row r="11124">
      <c r="A11124" s="6"/>
      <c r="B11124" s="6"/>
      <c r="G11124" s="10"/>
    </row>
    <row r="11125">
      <c r="A11125" s="13"/>
      <c r="B11125" s="13"/>
      <c r="C11125" s="14"/>
      <c r="G11125" s="10"/>
    </row>
    <row r="11126">
      <c r="A11126" s="6"/>
      <c r="B11126" s="6"/>
      <c r="G11126" s="10"/>
    </row>
    <row r="11127">
      <c r="A11127" s="13"/>
      <c r="B11127" s="13"/>
      <c r="C11127" s="14"/>
      <c r="G11127" s="10"/>
    </row>
    <row r="11128">
      <c r="A11128" s="6"/>
      <c r="B11128" s="6"/>
      <c r="C11128" s="8"/>
      <c r="G11128" s="10"/>
    </row>
    <row r="11129">
      <c r="A11129" s="13"/>
      <c r="B11129" s="13"/>
      <c r="C11129" s="14"/>
      <c r="G11129" s="10"/>
    </row>
    <row r="11130">
      <c r="A11130" s="13"/>
      <c r="B11130" s="13"/>
      <c r="C11130" s="14"/>
      <c r="G11130" s="10"/>
    </row>
    <row r="11131">
      <c r="A11131" s="6"/>
      <c r="B11131" s="6"/>
      <c r="G11131" s="10"/>
    </row>
    <row r="11132">
      <c r="A11132" s="6"/>
      <c r="B11132" s="6"/>
      <c r="G11132" s="10"/>
    </row>
    <row r="11133">
      <c r="A11133" s="13"/>
      <c r="B11133" s="13"/>
      <c r="C11133" s="14"/>
      <c r="G11133" s="10"/>
    </row>
    <row r="11134">
      <c r="A11134" s="13"/>
      <c r="B11134" s="13"/>
      <c r="C11134" s="14"/>
      <c r="G11134" s="10"/>
    </row>
    <row r="11135">
      <c r="A11135" s="13"/>
      <c r="B11135" s="13"/>
      <c r="G11135" s="10"/>
    </row>
    <row r="11136">
      <c r="A11136" s="13"/>
      <c r="B11136" s="13"/>
      <c r="C11136" s="14"/>
      <c r="G11136" s="10"/>
    </row>
    <row r="11137">
      <c r="A11137" s="13"/>
      <c r="B11137" s="13"/>
      <c r="C11137" s="14"/>
      <c r="G11137" s="10"/>
    </row>
    <row r="11138">
      <c r="A11138" s="13"/>
      <c r="B11138" s="13"/>
      <c r="G11138" s="10"/>
    </row>
    <row r="11139">
      <c r="A11139" s="13"/>
      <c r="B11139" s="13"/>
      <c r="C11139" s="14"/>
      <c r="G11139" s="10"/>
    </row>
    <row r="11140">
      <c r="A11140" s="6"/>
      <c r="B11140" s="6"/>
      <c r="G11140" s="10"/>
    </row>
    <row r="11141">
      <c r="A11141" s="13"/>
      <c r="B11141" s="13"/>
      <c r="C11141" s="14"/>
      <c r="G11141" s="10"/>
    </row>
    <row r="11142">
      <c r="A11142" s="6"/>
      <c r="B11142" s="6"/>
      <c r="G11142" s="10"/>
    </row>
    <row r="11143">
      <c r="A11143" s="6"/>
      <c r="B11143" s="6"/>
      <c r="G11143" s="10"/>
    </row>
    <row r="11144">
      <c r="A11144" s="13"/>
      <c r="B11144" s="13"/>
      <c r="C11144" s="14"/>
      <c r="G11144" s="10"/>
    </row>
    <row r="11145">
      <c r="A11145" s="13"/>
      <c r="B11145" s="13"/>
      <c r="C11145" s="14"/>
      <c r="G11145" s="10"/>
    </row>
    <row r="11146">
      <c r="A11146" s="6"/>
      <c r="B11146" s="6"/>
      <c r="C11146" s="8"/>
      <c r="G11146" s="10"/>
    </row>
    <row r="11147">
      <c r="A11147" s="6"/>
      <c r="B11147" s="6"/>
      <c r="G11147" s="10"/>
    </row>
    <row r="11148">
      <c r="A11148" s="6"/>
      <c r="B11148" s="6"/>
      <c r="G11148" s="10"/>
    </row>
    <row r="11149">
      <c r="A11149" s="6"/>
      <c r="B11149" s="6"/>
      <c r="G11149" s="10"/>
    </row>
    <row r="11150">
      <c r="A11150" s="13"/>
      <c r="B11150" s="13"/>
      <c r="C11150" s="14"/>
      <c r="G11150" s="10"/>
    </row>
    <row r="11151">
      <c r="A11151" s="6"/>
      <c r="B11151" s="6"/>
      <c r="G11151" s="10"/>
    </row>
    <row r="11152">
      <c r="A11152" s="13"/>
      <c r="B11152" s="13"/>
      <c r="C11152" s="14"/>
      <c r="G11152" s="10"/>
    </row>
    <row r="11153">
      <c r="A11153" s="13"/>
      <c r="B11153" s="13"/>
      <c r="C11153" s="14"/>
      <c r="G11153" s="10"/>
    </row>
    <row r="11154">
      <c r="A11154" s="6"/>
      <c r="B11154" s="6"/>
      <c r="G11154" s="10"/>
    </row>
    <row r="11155">
      <c r="A11155" s="6"/>
      <c r="B11155" s="6"/>
      <c r="G11155" s="10"/>
    </row>
    <row r="11156">
      <c r="A11156" s="6"/>
      <c r="B11156" s="6"/>
      <c r="G11156" s="10"/>
    </row>
    <row r="11157">
      <c r="A11157" s="6"/>
      <c r="B11157" s="6"/>
      <c r="C11157" s="8"/>
      <c r="G11157" s="10"/>
    </row>
    <row r="11158">
      <c r="A11158" s="13"/>
      <c r="B11158" s="13"/>
      <c r="C11158" s="14"/>
      <c r="G11158" s="10"/>
    </row>
    <row r="11159">
      <c r="A11159" s="6"/>
      <c r="B11159" s="6"/>
      <c r="C11159" s="14"/>
      <c r="G11159" s="10"/>
    </row>
    <row r="11160">
      <c r="A11160" s="13"/>
      <c r="B11160" s="13"/>
      <c r="C11160" s="14"/>
      <c r="G11160" s="10"/>
    </row>
    <row r="11161">
      <c r="A11161" s="6"/>
      <c r="B11161" s="6"/>
      <c r="G11161" s="10"/>
    </row>
    <row r="11162">
      <c r="A11162" s="13"/>
      <c r="B11162" s="13"/>
      <c r="G11162" s="10"/>
    </row>
    <row r="11163">
      <c r="A11163" s="13"/>
      <c r="B11163" s="13"/>
      <c r="C11163" s="14"/>
      <c r="G11163" s="10"/>
    </row>
    <row r="11164">
      <c r="A11164" s="6"/>
      <c r="B11164" s="6"/>
      <c r="G11164" s="10"/>
    </row>
    <row r="11165">
      <c r="A11165" s="13"/>
      <c r="B11165" s="13"/>
      <c r="C11165" s="14"/>
      <c r="G11165" s="10"/>
    </row>
    <row r="11166">
      <c r="A11166" s="6"/>
      <c r="B11166" s="6"/>
      <c r="C11166" s="8"/>
      <c r="G11166" s="10"/>
    </row>
    <row r="11167">
      <c r="A11167" s="13"/>
      <c r="B11167" s="13"/>
      <c r="C11167" s="14"/>
      <c r="G11167" s="10"/>
    </row>
    <row r="11168">
      <c r="A11168" s="6"/>
      <c r="B11168" s="6"/>
      <c r="G11168" s="10"/>
    </row>
    <row r="11169">
      <c r="A11169" s="13"/>
      <c r="B11169" s="13"/>
      <c r="C11169" s="14"/>
      <c r="G11169" s="10"/>
    </row>
    <row r="11170">
      <c r="A11170" s="6"/>
      <c r="B11170" s="6"/>
      <c r="C11170" s="8"/>
      <c r="G11170" s="10"/>
    </row>
    <row r="11171">
      <c r="A11171" s="13"/>
      <c r="B11171" s="13"/>
      <c r="C11171" s="14"/>
      <c r="G11171" s="10"/>
    </row>
    <row r="11172">
      <c r="A11172" s="13"/>
      <c r="B11172" s="13"/>
      <c r="C11172" s="14"/>
      <c r="G11172" s="10"/>
    </row>
    <row r="11173">
      <c r="A11173" s="6"/>
      <c r="B11173" s="6"/>
      <c r="G11173" s="10"/>
    </row>
    <row r="11174">
      <c r="A11174" s="6"/>
      <c r="B11174" s="6"/>
      <c r="G11174" s="10"/>
    </row>
    <row r="11175">
      <c r="A11175" s="13"/>
      <c r="B11175" s="13"/>
      <c r="C11175" s="14"/>
      <c r="G11175" s="10"/>
    </row>
    <row r="11176">
      <c r="A11176" s="13"/>
      <c r="B11176" s="13"/>
      <c r="C11176" s="14"/>
      <c r="G11176" s="10"/>
    </row>
    <row r="11177">
      <c r="A11177" s="13"/>
      <c r="B11177" s="13"/>
      <c r="G11177" s="10"/>
    </row>
    <row r="11178">
      <c r="A11178" s="13"/>
      <c r="B11178" s="13"/>
      <c r="C11178" s="14"/>
      <c r="G11178" s="10"/>
    </row>
    <row r="11179">
      <c r="A11179" s="6"/>
      <c r="B11179" s="6"/>
      <c r="G11179" s="10"/>
    </row>
    <row r="11180">
      <c r="A11180" s="13"/>
      <c r="B11180" s="13"/>
      <c r="C11180" s="14"/>
      <c r="G11180" s="10"/>
    </row>
    <row r="11181">
      <c r="A11181" s="6"/>
      <c r="B11181" s="6"/>
      <c r="G11181" s="10"/>
    </row>
    <row r="11182">
      <c r="A11182" s="6"/>
      <c r="B11182" s="6"/>
      <c r="G11182" s="10"/>
    </row>
    <row r="11183">
      <c r="A11183" s="13"/>
      <c r="B11183" s="13"/>
      <c r="C11183" s="14"/>
      <c r="G11183" s="10"/>
    </row>
    <row r="11184">
      <c r="A11184" s="13"/>
      <c r="B11184" s="13"/>
      <c r="C11184" s="14"/>
      <c r="G11184" s="10"/>
    </row>
    <row r="11185">
      <c r="A11185" s="6"/>
      <c r="B11185" s="6"/>
      <c r="C11185" s="8"/>
      <c r="G11185" s="10"/>
    </row>
    <row r="11186">
      <c r="A11186" s="6"/>
      <c r="B11186" s="6"/>
      <c r="G11186" s="10"/>
    </row>
    <row r="11187">
      <c r="A11187" s="6"/>
      <c r="B11187" s="6"/>
      <c r="G11187" s="10"/>
    </row>
    <row r="11188">
      <c r="A11188" s="6"/>
      <c r="B11188" s="6"/>
      <c r="G11188" s="10"/>
    </row>
    <row r="11189">
      <c r="A11189" s="13"/>
      <c r="B11189" s="13"/>
      <c r="C11189" s="8"/>
      <c r="G11189" s="10"/>
    </row>
    <row r="11190">
      <c r="A11190" s="6"/>
      <c r="B11190" s="6"/>
      <c r="G11190" s="10"/>
    </row>
    <row r="11191">
      <c r="A11191" s="6"/>
      <c r="B11191" s="6"/>
      <c r="G11191" s="10"/>
    </row>
    <row r="11192">
      <c r="A11192" s="6"/>
      <c r="B11192" s="6"/>
      <c r="G11192" s="10"/>
    </row>
    <row r="11193">
      <c r="A11193" s="6"/>
      <c r="B11193" s="6"/>
      <c r="C11193" s="8"/>
      <c r="G11193" s="10"/>
    </row>
    <row r="11194">
      <c r="A11194" s="13"/>
      <c r="B11194" s="13"/>
      <c r="C11194" s="14"/>
      <c r="G11194" s="10"/>
    </row>
    <row r="11195">
      <c r="A11195" s="6"/>
      <c r="B11195" s="6"/>
      <c r="C11195" s="14"/>
      <c r="G11195" s="10"/>
    </row>
    <row r="11196">
      <c r="A11196" s="13"/>
      <c r="B11196" s="13"/>
      <c r="C11196" s="14"/>
      <c r="G11196" s="10"/>
    </row>
    <row r="11197">
      <c r="A11197" s="6"/>
      <c r="B11197" s="6"/>
      <c r="G11197" s="10"/>
    </row>
    <row r="11198">
      <c r="A11198" s="13"/>
      <c r="B11198" s="13"/>
      <c r="G11198" s="10"/>
    </row>
    <row r="11199">
      <c r="A11199" s="13"/>
      <c r="B11199" s="13"/>
      <c r="C11199" s="14"/>
      <c r="G11199" s="10"/>
    </row>
    <row r="11200">
      <c r="A11200" s="6"/>
      <c r="B11200" s="6"/>
      <c r="G11200" s="10"/>
    </row>
    <row r="11201">
      <c r="A11201" s="13"/>
      <c r="B11201" s="13"/>
      <c r="C11201" s="14"/>
      <c r="G11201" s="10"/>
    </row>
    <row r="11202">
      <c r="A11202" s="6"/>
      <c r="B11202" s="6"/>
      <c r="G11202" s="10"/>
    </row>
    <row r="11203">
      <c r="A11203" s="13"/>
      <c r="B11203" s="13"/>
      <c r="C11203" s="14"/>
      <c r="G11203" s="10"/>
    </row>
    <row r="11204">
      <c r="A11204" s="6"/>
      <c r="B11204" s="6"/>
      <c r="C11204" s="8"/>
      <c r="G11204" s="10"/>
    </row>
    <row r="11205">
      <c r="A11205" s="13"/>
      <c r="B11205" s="13"/>
      <c r="C11205" s="14"/>
      <c r="G11205" s="10"/>
    </row>
    <row r="11206">
      <c r="A11206" s="13"/>
      <c r="B11206" s="13"/>
      <c r="C11206" s="14"/>
      <c r="G11206" s="10"/>
    </row>
    <row r="11207">
      <c r="A11207" s="6"/>
      <c r="B11207" s="6"/>
      <c r="G11207" s="10"/>
    </row>
    <row r="11208">
      <c r="A11208" s="6"/>
      <c r="B11208" s="6"/>
      <c r="G11208" s="10"/>
    </row>
    <row r="11209">
      <c r="A11209" s="13"/>
      <c r="B11209" s="13"/>
      <c r="C11209" s="14"/>
      <c r="G11209" s="10"/>
    </row>
    <row r="11210">
      <c r="A11210" s="13"/>
      <c r="B11210" s="13"/>
      <c r="C11210" s="14"/>
      <c r="G11210" s="10"/>
    </row>
    <row r="11211">
      <c r="A11211" s="13"/>
      <c r="B11211" s="13"/>
      <c r="G11211" s="10"/>
    </row>
    <row r="11212">
      <c r="A11212" s="13"/>
      <c r="B11212" s="13"/>
      <c r="C11212" s="14"/>
      <c r="G11212" s="10"/>
    </row>
    <row r="11213">
      <c r="A11213" s="13"/>
      <c r="B11213" s="13"/>
      <c r="C11213" s="14"/>
      <c r="G11213" s="10"/>
    </row>
    <row r="11214">
      <c r="A11214" s="13"/>
      <c r="B11214" s="13"/>
      <c r="G11214" s="10"/>
    </row>
    <row r="11215">
      <c r="A11215" s="13"/>
      <c r="B11215" s="13"/>
      <c r="C11215" s="14"/>
      <c r="G11215" s="10"/>
    </row>
    <row r="11216">
      <c r="A11216" s="6"/>
      <c r="B11216" s="6"/>
      <c r="G11216" s="10"/>
    </row>
    <row r="11217">
      <c r="A11217" s="13"/>
      <c r="B11217" s="13"/>
      <c r="C11217" s="14"/>
      <c r="G11217" s="10"/>
    </row>
    <row r="11218">
      <c r="A11218" s="6"/>
      <c r="B11218" s="6"/>
      <c r="G11218" s="10"/>
    </row>
    <row r="11219">
      <c r="A11219" s="6"/>
      <c r="B11219" s="6"/>
      <c r="G11219" s="10"/>
    </row>
    <row r="11220">
      <c r="A11220" s="13"/>
      <c r="B11220" s="13"/>
      <c r="C11220" s="14"/>
      <c r="G11220" s="10"/>
    </row>
    <row r="11221">
      <c r="A11221" s="13"/>
      <c r="B11221" s="13"/>
      <c r="C11221" s="14"/>
      <c r="G11221" s="10"/>
    </row>
    <row r="11222">
      <c r="A11222" s="6"/>
      <c r="B11222" s="6"/>
      <c r="C11222" s="8"/>
      <c r="G11222" s="10"/>
    </row>
    <row r="11223">
      <c r="A11223" s="6"/>
      <c r="B11223" s="6"/>
      <c r="G11223" s="10"/>
    </row>
    <row r="11224">
      <c r="A11224" s="6"/>
      <c r="B11224" s="6"/>
      <c r="G11224" s="10"/>
    </row>
    <row r="11225">
      <c r="A11225" s="6"/>
      <c r="B11225" s="6"/>
      <c r="G11225" s="10"/>
    </row>
    <row r="11226">
      <c r="A11226" s="6"/>
      <c r="B11226" s="6"/>
      <c r="C11226" s="14"/>
      <c r="G11226" s="10"/>
    </row>
    <row r="11227">
      <c r="A11227" s="13"/>
      <c r="B11227" s="13"/>
      <c r="G11227" s="10"/>
    </row>
    <row r="11228">
      <c r="A11228" s="6"/>
      <c r="B11228" s="6"/>
      <c r="C11228" s="14"/>
      <c r="G11228" s="10"/>
    </row>
    <row r="11229">
      <c r="A11229" s="6"/>
      <c r="B11229" s="6"/>
      <c r="C11229" s="14"/>
      <c r="G11229" s="10"/>
    </row>
    <row r="11230">
      <c r="A11230" s="6"/>
      <c r="B11230" s="6"/>
      <c r="G11230" s="10"/>
    </row>
    <row r="11231">
      <c r="A11231" s="6"/>
      <c r="B11231" s="6"/>
      <c r="G11231" s="10"/>
    </row>
    <row r="11232">
      <c r="A11232" s="6"/>
      <c r="B11232" s="6"/>
      <c r="C11232" s="14"/>
      <c r="G11232" s="10"/>
    </row>
    <row r="11233">
      <c r="A11233" s="6"/>
      <c r="B11233" s="6"/>
      <c r="C11233" s="14"/>
      <c r="G11233" s="10"/>
    </row>
    <row r="11234">
      <c r="A11234" s="13"/>
      <c r="B11234" s="13"/>
      <c r="G11234" s="10"/>
    </row>
    <row r="11235">
      <c r="A11235" s="6"/>
      <c r="B11235" s="6"/>
      <c r="C11235" s="14"/>
      <c r="G11235" s="10"/>
    </row>
    <row r="11236">
      <c r="A11236" s="6"/>
      <c r="B11236" s="6"/>
      <c r="C11236" s="14"/>
      <c r="G11236" s="10"/>
    </row>
    <row r="11237">
      <c r="A11237" s="6"/>
      <c r="B11237" s="6"/>
      <c r="G11237" s="10"/>
    </row>
    <row r="11238">
      <c r="A11238" s="6"/>
      <c r="B11238" s="6"/>
      <c r="G11238" s="10"/>
    </row>
    <row r="11239">
      <c r="A11239" s="6"/>
      <c r="B11239" s="6"/>
      <c r="C11239" s="14"/>
      <c r="G11239" s="10"/>
    </row>
    <row r="11240">
      <c r="A11240" s="6"/>
      <c r="B11240" s="6"/>
      <c r="C11240" s="14"/>
      <c r="G11240" s="10"/>
    </row>
    <row r="11241">
      <c r="A11241" s="13"/>
      <c r="B11241" s="13"/>
      <c r="G11241" s="10"/>
    </row>
    <row r="11242">
      <c r="A11242" s="6"/>
      <c r="B11242" s="6"/>
      <c r="G11242" s="10"/>
    </row>
    <row r="11243">
      <c r="A11243" s="6"/>
      <c r="B11243" s="6"/>
      <c r="C11243" s="14"/>
      <c r="G11243" s="10"/>
    </row>
    <row r="11244">
      <c r="A11244" s="6"/>
      <c r="B11244" s="6"/>
      <c r="C11244" s="14"/>
      <c r="G11244" s="10"/>
    </row>
    <row r="11245">
      <c r="A11245" s="6"/>
      <c r="B11245" s="6"/>
      <c r="C11245" s="14"/>
      <c r="G11245" s="10"/>
    </row>
    <row r="11246">
      <c r="A11246" s="13"/>
      <c r="B11246" s="13"/>
      <c r="C11246" s="14"/>
      <c r="G11246" s="10"/>
    </row>
    <row r="11247">
      <c r="A11247" s="13"/>
      <c r="B11247" s="13"/>
      <c r="C11247" s="14"/>
      <c r="G11247" s="10"/>
    </row>
    <row r="11248">
      <c r="A11248" s="13"/>
      <c r="B11248" s="13"/>
      <c r="C11248" s="14"/>
      <c r="G11248" s="10"/>
    </row>
    <row r="11249">
      <c r="A11249" s="13"/>
      <c r="B11249" s="13"/>
      <c r="G11249" s="10"/>
    </row>
    <row r="11250">
      <c r="A11250" s="13"/>
      <c r="B11250" s="13"/>
      <c r="C11250" s="14"/>
      <c r="G11250" s="10"/>
    </row>
    <row r="11251">
      <c r="A11251" s="13"/>
      <c r="B11251" s="13"/>
      <c r="C11251" s="14"/>
      <c r="G11251" s="10"/>
    </row>
    <row r="11252">
      <c r="A11252" s="13"/>
      <c r="B11252" s="13"/>
      <c r="G11252" s="10"/>
    </row>
    <row r="11253">
      <c r="A11253" s="13"/>
      <c r="B11253" s="13"/>
      <c r="C11253" s="14"/>
      <c r="G11253" s="10"/>
    </row>
    <row r="11254">
      <c r="A11254" s="13"/>
      <c r="B11254" s="13"/>
      <c r="C11254" s="14"/>
      <c r="G11254" s="10"/>
    </row>
    <row r="11255">
      <c r="A11255" s="13"/>
      <c r="B11255" s="13"/>
      <c r="C11255" s="14"/>
      <c r="G11255" s="10"/>
    </row>
    <row r="11256">
      <c r="A11256" s="6"/>
      <c r="B11256" s="6"/>
      <c r="G11256" s="10"/>
    </row>
    <row r="11257">
      <c r="A11257" s="6"/>
      <c r="B11257" s="6"/>
      <c r="G11257" s="10"/>
    </row>
    <row r="11258">
      <c r="A11258" s="6"/>
      <c r="B11258" s="6"/>
      <c r="G11258" s="10"/>
    </row>
    <row r="11259">
      <c r="A11259" s="13"/>
      <c r="B11259" s="13"/>
      <c r="C11259" s="14"/>
      <c r="G11259" s="10"/>
    </row>
    <row r="11260">
      <c r="A11260" s="13"/>
      <c r="B11260" s="13"/>
      <c r="C11260" s="14"/>
      <c r="G11260" s="10"/>
    </row>
    <row r="11261">
      <c r="A11261" s="6"/>
      <c r="B11261" s="6"/>
      <c r="C11261" s="8"/>
      <c r="G11261" s="10"/>
    </row>
    <row r="11262">
      <c r="A11262" s="6"/>
      <c r="B11262" s="6"/>
      <c r="G11262" s="10"/>
    </row>
    <row r="11263">
      <c r="A11263" s="6"/>
      <c r="B11263" s="6"/>
      <c r="G11263" s="10"/>
    </row>
    <row r="11264">
      <c r="A11264" s="6"/>
      <c r="B11264" s="6"/>
      <c r="G11264" s="10"/>
    </row>
    <row r="11265">
      <c r="A11265" s="6"/>
      <c r="B11265" s="6"/>
      <c r="C11265" s="14"/>
      <c r="G11265" s="10"/>
    </row>
    <row r="11266">
      <c r="A11266" s="13"/>
      <c r="B11266" s="13"/>
      <c r="G11266" s="10"/>
    </row>
    <row r="11267">
      <c r="A11267" s="6"/>
      <c r="B11267" s="6"/>
      <c r="C11267" s="14"/>
      <c r="G11267" s="10"/>
    </row>
    <row r="11268">
      <c r="A11268" s="6"/>
      <c r="B11268" s="6"/>
      <c r="C11268" s="14"/>
      <c r="G11268" s="10"/>
    </row>
    <row r="11269">
      <c r="A11269" s="6"/>
      <c r="B11269" s="6"/>
      <c r="G11269" s="10"/>
    </row>
    <row r="11270">
      <c r="A11270" s="6"/>
      <c r="B11270" s="6"/>
      <c r="G11270" s="10"/>
    </row>
    <row r="11271">
      <c r="A11271" s="6"/>
      <c r="B11271" s="6"/>
      <c r="C11271" s="14"/>
      <c r="G11271" s="10"/>
    </row>
    <row r="11272">
      <c r="A11272" s="6"/>
      <c r="B11272" s="6"/>
      <c r="C11272" s="14"/>
      <c r="G11272" s="10"/>
    </row>
    <row r="11273">
      <c r="A11273" s="13"/>
      <c r="B11273" s="13"/>
      <c r="G11273" s="10"/>
    </row>
    <row r="11274">
      <c r="A11274" s="6"/>
      <c r="B11274" s="6"/>
      <c r="C11274" s="14"/>
      <c r="G11274" s="10"/>
    </row>
    <row r="11275">
      <c r="A11275" s="6"/>
      <c r="B11275" s="6"/>
      <c r="C11275" s="14"/>
      <c r="G11275" s="10"/>
    </row>
    <row r="11276">
      <c r="A11276" s="6"/>
      <c r="B11276" s="6"/>
      <c r="G11276" s="10"/>
    </row>
    <row r="11277">
      <c r="A11277" s="6"/>
      <c r="B11277" s="6"/>
      <c r="G11277" s="10"/>
    </row>
    <row r="11278">
      <c r="A11278" s="6"/>
      <c r="B11278" s="6"/>
      <c r="C11278" s="14"/>
      <c r="G11278" s="10"/>
    </row>
    <row r="11279">
      <c r="A11279" s="6"/>
      <c r="B11279" s="6"/>
      <c r="C11279" s="14"/>
      <c r="G11279" s="10"/>
    </row>
    <row r="11280">
      <c r="A11280" s="13"/>
      <c r="B11280" s="13"/>
      <c r="G11280" s="10"/>
    </row>
    <row r="11281">
      <c r="A11281" s="6"/>
      <c r="B11281" s="6"/>
      <c r="C11281" s="14"/>
      <c r="G11281" s="10"/>
    </row>
    <row r="11282">
      <c r="A11282" s="6"/>
      <c r="B11282" s="6"/>
      <c r="C11282" s="14"/>
      <c r="G11282" s="10"/>
    </row>
    <row r="11283">
      <c r="A11283" s="6"/>
      <c r="B11283" s="6"/>
      <c r="C11283" s="14"/>
      <c r="G11283" s="10"/>
    </row>
    <row r="11284">
      <c r="A11284" s="13"/>
      <c r="B11284" s="13"/>
      <c r="C11284" s="14"/>
      <c r="G11284" s="10"/>
    </row>
    <row r="11285">
      <c r="A11285" s="13"/>
      <c r="B11285" s="13"/>
      <c r="C11285" s="14"/>
      <c r="G11285" s="10"/>
    </row>
    <row r="11286">
      <c r="A11286" s="13"/>
      <c r="B11286" s="13"/>
      <c r="C11286" s="14"/>
      <c r="G11286" s="10"/>
    </row>
    <row r="11287">
      <c r="A11287" s="13"/>
      <c r="B11287" s="13"/>
      <c r="G11287" s="10"/>
    </row>
    <row r="11288">
      <c r="A11288" s="13"/>
      <c r="B11288" s="13"/>
      <c r="C11288" s="14"/>
      <c r="G11288" s="10"/>
    </row>
    <row r="11289">
      <c r="A11289" s="13"/>
      <c r="B11289" s="13"/>
      <c r="C11289" s="14"/>
      <c r="G11289" s="10"/>
    </row>
    <row r="11290">
      <c r="A11290" s="13"/>
      <c r="B11290" s="13"/>
      <c r="G11290" s="10"/>
    </row>
    <row r="11291">
      <c r="A11291" s="13"/>
      <c r="B11291" s="13"/>
      <c r="C11291" s="14"/>
      <c r="G11291" s="10"/>
    </row>
    <row r="11292">
      <c r="A11292" s="13"/>
      <c r="B11292" s="13"/>
      <c r="C11292" s="14"/>
      <c r="G11292" s="10"/>
    </row>
    <row r="11293">
      <c r="A11293" s="13"/>
      <c r="B11293" s="13"/>
      <c r="C11293" s="14"/>
      <c r="G11293" s="10"/>
    </row>
    <row r="11294">
      <c r="A11294" s="6"/>
      <c r="B11294" s="6"/>
      <c r="G11294" s="10"/>
    </row>
    <row r="11295">
      <c r="A11295" s="6"/>
      <c r="B11295" s="6"/>
      <c r="G11295" s="10"/>
    </row>
    <row r="11296">
      <c r="A11296" s="6"/>
      <c r="B11296" s="6"/>
      <c r="G11296" s="10"/>
    </row>
    <row r="11297">
      <c r="A11297" s="13"/>
      <c r="B11297" s="13"/>
      <c r="C11297" s="14"/>
      <c r="G11297" s="10"/>
    </row>
    <row r="11298">
      <c r="A11298" s="13"/>
      <c r="B11298" s="13"/>
      <c r="C11298" s="14"/>
      <c r="G11298" s="10"/>
    </row>
    <row r="11299">
      <c r="A11299" s="6"/>
      <c r="B11299" s="6"/>
      <c r="C11299" s="8"/>
      <c r="G11299" s="10"/>
    </row>
    <row r="11300">
      <c r="A11300" s="6"/>
      <c r="B11300" s="6"/>
      <c r="G11300" s="10"/>
    </row>
    <row r="11301">
      <c r="A11301" s="6"/>
      <c r="B11301" s="6"/>
      <c r="G11301" s="10"/>
    </row>
    <row r="11302">
      <c r="A11302" s="6"/>
      <c r="B11302" s="6"/>
      <c r="G11302" s="10"/>
    </row>
    <row r="11303">
      <c r="A11303" s="6"/>
      <c r="B11303" s="6"/>
      <c r="C11303" s="14"/>
      <c r="G11303" s="10"/>
    </row>
    <row r="11304">
      <c r="A11304" s="13"/>
      <c r="B11304" s="13"/>
      <c r="G11304" s="10"/>
    </row>
    <row r="11305">
      <c r="A11305" s="6"/>
      <c r="B11305" s="6"/>
      <c r="C11305" s="14"/>
      <c r="G11305" s="10"/>
    </row>
    <row r="11306">
      <c r="A11306" s="6"/>
      <c r="B11306" s="6"/>
      <c r="C11306" s="14"/>
      <c r="G11306" s="10"/>
    </row>
    <row r="11307">
      <c r="A11307" s="6"/>
      <c r="B11307" s="6"/>
      <c r="G11307" s="10"/>
    </row>
    <row r="11308">
      <c r="A11308" s="6"/>
      <c r="B11308" s="6"/>
      <c r="G11308" s="10"/>
    </row>
    <row r="11309">
      <c r="A11309" s="6"/>
      <c r="B11309" s="6"/>
      <c r="C11309" s="14"/>
      <c r="G11309" s="10"/>
    </row>
    <row r="11310">
      <c r="A11310" s="6"/>
      <c r="B11310" s="6"/>
      <c r="C11310" s="14"/>
      <c r="G11310" s="10"/>
    </row>
    <row r="11311">
      <c r="A11311" s="13"/>
      <c r="B11311" s="13"/>
      <c r="G11311" s="10"/>
    </row>
    <row r="11312">
      <c r="A11312" s="6"/>
      <c r="B11312" s="6"/>
      <c r="C11312" s="14"/>
      <c r="G11312" s="10"/>
    </row>
    <row r="11313">
      <c r="A11313" s="6"/>
      <c r="B11313" s="6"/>
      <c r="C11313" s="14"/>
      <c r="G11313" s="10"/>
    </row>
    <row r="11314">
      <c r="A11314" s="6"/>
      <c r="B11314" s="6"/>
      <c r="G11314" s="10"/>
    </row>
    <row r="11315">
      <c r="A11315" s="6"/>
      <c r="B11315" s="6"/>
      <c r="G11315" s="10"/>
    </row>
    <row r="11316">
      <c r="A11316" s="6"/>
      <c r="B11316" s="6"/>
      <c r="C11316" s="14"/>
      <c r="G11316" s="10"/>
    </row>
    <row r="11317">
      <c r="A11317" s="13"/>
      <c r="B11317" s="13"/>
      <c r="C11317" s="14"/>
      <c r="G11317" s="10"/>
    </row>
    <row r="11318">
      <c r="A11318" s="13"/>
      <c r="B11318" s="13"/>
      <c r="C11318" s="14"/>
      <c r="G11318" s="10"/>
    </row>
    <row r="11319">
      <c r="A11319" s="13"/>
      <c r="B11319" s="13"/>
      <c r="C11319" s="14"/>
      <c r="G11319" s="10"/>
    </row>
    <row r="11320">
      <c r="A11320" s="13"/>
      <c r="B11320" s="13"/>
      <c r="G11320" s="10"/>
    </row>
    <row r="11321">
      <c r="A11321" s="13"/>
      <c r="B11321" s="13"/>
      <c r="C11321" s="14"/>
      <c r="G11321" s="10"/>
    </row>
    <row r="11322">
      <c r="A11322" s="13"/>
      <c r="B11322" s="13"/>
      <c r="C11322" s="14"/>
      <c r="G11322" s="10"/>
    </row>
    <row r="11323">
      <c r="A11323" s="13"/>
      <c r="B11323" s="13"/>
      <c r="G11323" s="10"/>
    </row>
    <row r="11324">
      <c r="A11324" s="13"/>
      <c r="B11324" s="13"/>
      <c r="C11324" s="14"/>
      <c r="G11324" s="10"/>
    </row>
    <row r="11325">
      <c r="A11325" s="13"/>
      <c r="B11325" s="13"/>
      <c r="C11325" s="14"/>
      <c r="G11325" s="10"/>
    </row>
    <row r="11326">
      <c r="A11326" s="13"/>
      <c r="B11326" s="13"/>
      <c r="C11326" s="14"/>
      <c r="G11326" s="10"/>
    </row>
    <row r="11327">
      <c r="A11327" s="6"/>
      <c r="B11327" s="6"/>
      <c r="G11327" s="10"/>
    </row>
    <row r="11328">
      <c r="A11328" s="6"/>
      <c r="B11328" s="6"/>
      <c r="G11328" s="10"/>
    </row>
    <row r="11329">
      <c r="A11329" s="13"/>
      <c r="B11329" s="13"/>
      <c r="C11329" s="14"/>
      <c r="G11329" s="10"/>
    </row>
    <row r="11330">
      <c r="A11330" s="13"/>
      <c r="B11330" s="13"/>
      <c r="C11330" s="14"/>
      <c r="G11330" s="10"/>
    </row>
    <row r="11331">
      <c r="A11331" s="6"/>
      <c r="B11331" s="6"/>
      <c r="C11331" s="8"/>
      <c r="G11331" s="10"/>
    </row>
    <row r="11332">
      <c r="A11332" s="6"/>
      <c r="B11332" s="6"/>
      <c r="G11332" s="10"/>
    </row>
    <row r="11333">
      <c r="A11333" s="6"/>
      <c r="B11333" s="6"/>
      <c r="G11333" s="10"/>
    </row>
    <row r="11334">
      <c r="A11334" s="6"/>
      <c r="B11334" s="6"/>
      <c r="G11334" s="10"/>
    </row>
    <row r="11335">
      <c r="A11335" s="6"/>
      <c r="B11335" s="6"/>
      <c r="C11335" s="14"/>
      <c r="G11335" s="10"/>
    </row>
    <row r="11336">
      <c r="A11336" s="13"/>
      <c r="B11336" s="13"/>
      <c r="G11336" s="10"/>
    </row>
    <row r="11337">
      <c r="A11337" s="6"/>
      <c r="B11337" s="6"/>
      <c r="C11337" s="14"/>
      <c r="G11337" s="10"/>
    </row>
    <row r="11338">
      <c r="A11338" s="6"/>
      <c r="B11338" s="6"/>
      <c r="C11338" s="14"/>
      <c r="G11338" s="10"/>
    </row>
    <row r="11339">
      <c r="A11339" s="6"/>
      <c r="B11339" s="6"/>
      <c r="G11339" s="10"/>
    </row>
    <row r="11340">
      <c r="A11340" s="6"/>
      <c r="B11340" s="6"/>
      <c r="G11340" s="10"/>
    </row>
    <row r="11341">
      <c r="A11341" s="6"/>
      <c r="B11341" s="6"/>
      <c r="C11341" s="14"/>
      <c r="G11341" s="10"/>
    </row>
    <row r="11342">
      <c r="A11342" s="6"/>
      <c r="B11342" s="6"/>
      <c r="C11342" s="14"/>
      <c r="G11342" s="10"/>
    </row>
    <row r="11343">
      <c r="A11343" s="13"/>
      <c r="B11343" s="13"/>
      <c r="G11343" s="10"/>
    </row>
    <row r="11344">
      <c r="A11344" s="6"/>
      <c r="B11344" s="6"/>
      <c r="C11344" s="14"/>
      <c r="G11344" s="10"/>
    </row>
    <row r="11345">
      <c r="A11345" s="6"/>
      <c r="B11345" s="6"/>
      <c r="C11345" s="14"/>
      <c r="G11345" s="10"/>
    </row>
    <row r="11346">
      <c r="A11346" s="6"/>
      <c r="B11346" s="6"/>
      <c r="C11346" s="14"/>
      <c r="G11346" s="10"/>
    </row>
    <row r="11347">
      <c r="A11347" s="6"/>
      <c r="B11347" s="6"/>
      <c r="C11347" s="14"/>
      <c r="G11347" s="10"/>
    </row>
    <row r="11348">
      <c r="A11348" s="6"/>
      <c r="B11348" s="6"/>
      <c r="C11348" s="14"/>
      <c r="G11348" s="10"/>
    </row>
    <row r="11349">
      <c r="A11349" s="13"/>
      <c r="B11349" s="13"/>
      <c r="C11349" s="14"/>
      <c r="G11349" s="10"/>
    </row>
    <row r="11350">
      <c r="A11350" s="13"/>
      <c r="B11350" s="13"/>
      <c r="C11350" s="14"/>
      <c r="G11350" s="10"/>
    </row>
    <row r="11351">
      <c r="A11351" s="13"/>
      <c r="B11351" s="13"/>
      <c r="C11351" s="14"/>
      <c r="G11351" s="10"/>
    </row>
    <row r="11352">
      <c r="A11352" s="13"/>
      <c r="B11352" s="13"/>
      <c r="G11352" s="10"/>
    </row>
    <row r="11353">
      <c r="A11353" s="13"/>
      <c r="B11353" s="13"/>
      <c r="C11353" s="14"/>
      <c r="G11353" s="10"/>
    </row>
    <row r="11354">
      <c r="A11354" s="13"/>
      <c r="B11354" s="13"/>
      <c r="C11354" s="14"/>
      <c r="G11354" s="10"/>
    </row>
    <row r="11355">
      <c r="A11355" s="13"/>
      <c r="B11355" s="13"/>
      <c r="G11355" s="10"/>
    </row>
    <row r="11356">
      <c r="A11356" s="13"/>
      <c r="B11356" s="13"/>
      <c r="C11356" s="14"/>
      <c r="G11356" s="10"/>
    </row>
    <row r="11357">
      <c r="A11357" s="13"/>
      <c r="B11357" s="13"/>
      <c r="C11357" s="14"/>
      <c r="G11357" s="10"/>
    </row>
    <row r="11358">
      <c r="A11358" s="13"/>
      <c r="B11358" s="13"/>
      <c r="C11358" s="14"/>
      <c r="G11358" s="10"/>
    </row>
    <row r="11359">
      <c r="A11359" s="6"/>
      <c r="B11359" s="6"/>
      <c r="G11359" s="10"/>
    </row>
    <row r="11360">
      <c r="A11360" s="6"/>
      <c r="B11360" s="6"/>
      <c r="G11360" s="10"/>
    </row>
    <row r="11361">
      <c r="A11361" s="6"/>
      <c r="B11361" s="6"/>
      <c r="G11361" s="10"/>
    </row>
    <row r="11362">
      <c r="A11362" s="13"/>
      <c r="B11362" s="13"/>
      <c r="C11362" s="14"/>
      <c r="G11362" s="10"/>
    </row>
    <row r="11363">
      <c r="A11363" s="13"/>
      <c r="B11363" s="13"/>
      <c r="C11363" s="14"/>
      <c r="G11363" s="10"/>
    </row>
    <row r="11364">
      <c r="A11364" s="6"/>
      <c r="B11364" s="6"/>
      <c r="C11364" s="8"/>
      <c r="G11364" s="10"/>
    </row>
    <row r="11365">
      <c r="A11365" s="6"/>
      <c r="B11365" s="6"/>
      <c r="G11365" s="10"/>
    </row>
    <row r="11366">
      <c r="A11366" s="6"/>
      <c r="B11366" s="6"/>
      <c r="G11366" s="10"/>
    </row>
    <row r="11367">
      <c r="A11367" s="6"/>
      <c r="B11367" s="6"/>
      <c r="G11367" s="10"/>
    </row>
    <row r="11368">
      <c r="A11368" s="6"/>
      <c r="B11368" s="6"/>
      <c r="C11368" s="14"/>
      <c r="G11368" s="10"/>
    </row>
    <row r="11369">
      <c r="A11369" s="13"/>
      <c r="B11369" s="13"/>
      <c r="G11369" s="10"/>
    </row>
    <row r="11370">
      <c r="A11370" s="6"/>
      <c r="B11370" s="6"/>
      <c r="C11370" s="14"/>
      <c r="G11370" s="10"/>
    </row>
    <row r="11371">
      <c r="A11371" s="6"/>
      <c r="B11371" s="6"/>
      <c r="C11371" s="14"/>
      <c r="G11371" s="10"/>
    </row>
    <row r="11372">
      <c r="A11372" s="6"/>
      <c r="B11372" s="6"/>
      <c r="G11372" s="10"/>
    </row>
    <row r="11373">
      <c r="A11373" s="6"/>
      <c r="B11373" s="6"/>
      <c r="G11373" s="10"/>
    </row>
    <row r="11374">
      <c r="A11374" s="6"/>
      <c r="B11374" s="6"/>
      <c r="C11374" s="14"/>
      <c r="G11374" s="10"/>
    </row>
    <row r="11375">
      <c r="A11375" s="6"/>
      <c r="B11375" s="6"/>
      <c r="C11375" s="14"/>
      <c r="G11375" s="10"/>
    </row>
    <row r="11376">
      <c r="A11376" s="13"/>
      <c r="B11376" s="13"/>
      <c r="G11376" s="10"/>
    </row>
    <row r="11377">
      <c r="A11377" s="6"/>
      <c r="B11377" s="6"/>
      <c r="C11377" s="14"/>
      <c r="G11377" s="10"/>
    </row>
    <row r="11378">
      <c r="A11378" s="6"/>
      <c r="B11378" s="6"/>
      <c r="C11378" s="14"/>
      <c r="G11378" s="10"/>
    </row>
    <row r="11379">
      <c r="A11379" s="6"/>
      <c r="B11379" s="6"/>
      <c r="G11379" s="10"/>
    </row>
    <row r="11380">
      <c r="A11380" s="6"/>
      <c r="B11380" s="6"/>
      <c r="G11380" s="10"/>
    </row>
    <row r="11381">
      <c r="A11381" s="6"/>
      <c r="B11381" s="6"/>
      <c r="C11381" s="14"/>
      <c r="G11381" s="10"/>
    </row>
    <row r="11382">
      <c r="A11382" s="13"/>
      <c r="B11382" s="13"/>
      <c r="C11382" s="14"/>
      <c r="G11382" s="10"/>
    </row>
    <row r="11383">
      <c r="A11383" s="13"/>
      <c r="B11383" s="13"/>
      <c r="C11383" s="14"/>
      <c r="G11383" s="10"/>
    </row>
    <row r="11384">
      <c r="A11384" s="13"/>
      <c r="B11384" s="13"/>
      <c r="C11384" s="14"/>
      <c r="G11384" s="10"/>
    </row>
    <row r="11385">
      <c r="A11385" s="13"/>
      <c r="B11385" s="13"/>
      <c r="G11385" s="10"/>
    </row>
    <row r="11386">
      <c r="A11386" s="13"/>
      <c r="B11386" s="13"/>
      <c r="C11386" s="14"/>
      <c r="G11386" s="10"/>
    </row>
    <row r="11387">
      <c r="A11387" s="13"/>
      <c r="B11387" s="13"/>
      <c r="C11387" s="14"/>
      <c r="G11387" s="10"/>
    </row>
    <row r="11388">
      <c r="A11388" s="13"/>
      <c r="B11388" s="13"/>
      <c r="G11388" s="10"/>
    </row>
    <row r="11389">
      <c r="A11389" s="13"/>
      <c r="B11389" s="13"/>
      <c r="C11389" s="14"/>
      <c r="G11389" s="10"/>
    </row>
    <row r="11390">
      <c r="A11390" s="13"/>
      <c r="B11390" s="13"/>
      <c r="C11390" s="14"/>
      <c r="G11390" s="10"/>
    </row>
    <row r="11391">
      <c r="A11391" s="13"/>
      <c r="B11391" s="13"/>
      <c r="C11391" s="14"/>
      <c r="G11391" s="10"/>
    </row>
    <row r="11392">
      <c r="A11392" s="6"/>
      <c r="B11392" s="6"/>
      <c r="G11392" s="10"/>
    </row>
    <row r="11393">
      <c r="A11393" s="6"/>
      <c r="B11393" s="6"/>
      <c r="G11393" s="10"/>
    </row>
    <row r="11394">
      <c r="A11394" s="6"/>
      <c r="B11394" s="6"/>
      <c r="G11394" s="10"/>
    </row>
    <row r="11395">
      <c r="A11395" s="13"/>
      <c r="B11395" s="13"/>
      <c r="C11395" s="14"/>
      <c r="G11395" s="10"/>
    </row>
    <row r="11396">
      <c r="A11396" s="13"/>
      <c r="B11396" s="13"/>
      <c r="C11396" s="14"/>
      <c r="G11396" s="10"/>
    </row>
    <row r="11397">
      <c r="A11397" s="6"/>
      <c r="B11397" s="6"/>
      <c r="C11397" s="8"/>
      <c r="G11397" s="10"/>
    </row>
    <row r="11398">
      <c r="A11398" s="6"/>
      <c r="B11398" s="6"/>
      <c r="G11398" s="10"/>
    </row>
    <row r="11399">
      <c r="A11399" s="6"/>
      <c r="B11399" s="6"/>
      <c r="G11399" s="10"/>
    </row>
    <row r="11400">
      <c r="A11400" s="6"/>
      <c r="B11400" s="6"/>
      <c r="G11400" s="10"/>
    </row>
    <row r="11401">
      <c r="A11401" s="6"/>
      <c r="B11401" s="6"/>
      <c r="C11401" s="8"/>
      <c r="G11401" s="10"/>
    </row>
    <row r="11402">
      <c r="A11402" s="13"/>
      <c r="B11402" s="13"/>
      <c r="C11402" s="14"/>
      <c r="G11402" s="10"/>
    </row>
    <row r="11403">
      <c r="A11403" s="6"/>
      <c r="B11403" s="6"/>
      <c r="G11403" s="10"/>
    </row>
    <row r="11404">
      <c r="A11404" s="13"/>
      <c r="B11404" s="13"/>
      <c r="C11404" s="14"/>
      <c r="G11404" s="10"/>
    </row>
    <row r="11405">
      <c r="A11405" s="6"/>
      <c r="B11405" s="6"/>
      <c r="G11405" s="10"/>
    </row>
    <row r="11406">
      <c r="A11406" s="13"/>
      <c r="B11406" s="13"/>
      <c r="C11406" s="8"/>
      <c r="G11406" s="10"/>
    </row>
    <row r="11407">
      <c r="A11407" s="13"/>
      <c r="B11407" s="13"/>
      <c r="C11407" s="14"/>
      <c r="G11407" s="10"/>
    </row>
    <row r="11408">
      <c r="A11408" s="13"/>
      <c r="B11408" s="13"/>
      <c r="C11408" s="14"/>
      <c r="G11408" s="10"/>
    </row>
    <row r="11409">
      <c r="A11409" s="13"/>
      <c r="B11409" s="13"/>
      <c r="G11409" s="10"/>
    </row>
    <row r="11410">
      <c r="A11410" s="13"/>
      <c r="B11410" s="13"/>
      <c r="C11410" s="14"/>
      <c r="G11410" s="10"/>
    </row>
    <row r="11411">
      <c r="A11411" s="6"/>
      <c r="B11411" s="6"/>
      <c r="C11411" s="14"/>
      <c r="G11411" s="10"/>
    </row>
    <row r="11412">
      <c r="A11412" s="13"/>
      <c r="B11412" s="13"/>
      <c r="C11412" s="14"/>
      <c r="G11412" s="10"/>
    </row>
    <row r="11413">
      <c r="A11413" s="6"/>
      <c r="B11413" s="6"/>
      <c r="G11413" s="10"/>
    </row>
    <row r="11414">
      <c r="A11414" s="6"/>
      <c r="B11414" s="6"/>
      <c r="G11414" s="10"/>
    </row>
    <row r="11415">
      <c r="A11415" s="13"/>
      <c r="B11415" s="13"/>
      <c r="C11415" s="14"/>
      <c r="G11415" s="10"/>
    </row>
    <row r="11416">
      <c r="A11416" s="13"/>
      <c r="B11416" s="13"/>
      <c r="C11416" s="14"/>
      <c r="G11416" s="10"/>
    </row>
    <row r="11417">
      <c r="A11417" s="6"/>
      <c r="B11417" s="6"/>
      <c r="C11417" s="8"/>
      <c r="G11417" s="10"/>
    </row>
    <row r="11418">
      <c r="A11418" s="6"/>
      <c r="B11418" s="6"/>
      <c r="G11418" s="10"/>
    </row>
    <row r="11419">
      <c r="A11419" s="6"/>
      <c r="B11419" s="6"/>
      <c r="G11419" s="10"/>
    </row>
    <row r="11420">
      <c r="A11420" s="6"/>
      <c r="B11420" s="6"/>
      <c r="G11420" s="10"/>
    </row>
    <row r="11421">
      <c r="A11421" s="6"/>
      <c r="B11421" s="6"/>
      <c r="C11421" s="8"/>
      <c r="G11421" s="10"/>
    </row>
    <row r="11422">
      <c r="A11422" s="13"/>
      <c r="B11422" s="13"/>
      <c r="C11422" s="14"/>
      <c r="G11422" s="10"/>
    </row>
    <row r="11423">
      <c r="A11423" s="6"/>
      <c r="B11423" s="6"/>
      <c r="G11423" s="10"/>
    </row>
    <row r="11424">
      <c r="A11424" s="13"/>
      <c r="B11424" s="13"/>
      <c r="C11424" s="14"/>
      <c r="G11424" s="10"/>
    </row>
    <row r="11425">
      <c r="A11425" s="6"/>
      <c r="B11425" s="6"/>
      <c r="G11425" s="10"/>
    </row>
    <row r="11426">
      <c r="A11426" s="13"/>
      <c r="B11426" s="13"/>
      <c r="C11426" s="8"/>
      <c r="G11426" s="10"/>
    </row>
    <row r="11427">
      <c r="A11427" s="13"/>
      <c r="B11427" s="13"/>
      <c r="C11427" s="14"/>
      <c r="G11427" s="10"/>
    </row>
    <row r="11428">
      <c r="A11428" s="13"/>
      <c r="B11428" s="13"/>
      <c r="C11428" s="14"/>
      <c r="G11428" s="10"/>
    </row>
    <row r="11429">
      <c r="A11429" s="13"/>
      <c r="B11429" s="13"/>
      <c r="G11429" s="10"/>
    </row>
    <row r="11430">
      <c r="A11430" s="13"/>
      <c r="B11430" s="13"/>
      <c r="C11430" s="14"/>
      <c r="G11430" s="10"/>
    </row>
    <row r="11431">
      <c r="A11431" s="6"/>
      <c r="B11431" s="6"/>
      <c r="C11431" s="14"/>
      <c r="G11431" s="10"/>
    </row>
    <row r="11432">
      <c r="A11432" s="13"/>
      <c r="B11432" s="13"/>
      <c r="C11432" s="14"/>
      <c r="G11432" s="10"/>
    </row>
    <row r="11433">
      <c r="A11433" s="6"/>
      <c r="B11433" s="6"/>
      <c r="G11433" s="10"/>
    </row>
    <row r="11434">
      <c r="A11434" s="6"/>
      <c r="B11434" s="6"/>
      <c r="G11434" s="10"/>
    </row>
    <row r="11435">
      <c r="A11435" s="13"/>
      <c r="B11435" s="13"/>
      <c r="C11435" s="14"/>
      <c r="G11435" s="10"/>
    </row>
    <row r="11436">
      <c r="A11436" s="13"/>
      <c r="B11436" s="13"/>
      <c r="C11436" s="14"/>
      <c r="G11436" s="10"/>
    </row>
    <row r="11437">
      <c r="A11437" s="6"/>
      <c r="B11437" s="6"/>
      <c r="C11437" s="8"/>
      <c r="G11437" s="10"/>
    </row>
    <row r="11438">
      <c r="A11438" s="6"/>
      <c r="B11438" s="6"/>
      <c r="G11438" s="10"/>
    </row>
    <row r="11439">
      <c r="A11439" s="6"/>
      <c r="B11439" s="6"/>
      <c r="G11439" s="10"/>
    </row>
    <row r="11440">
      <c r="A11440" s="6"/>
      <c r="B11440" s="6"/>
      <c r="G11440" s="10"/>
    </row>
    <row r="11441">
      <c r="A11441" s="6"/>
      <c r="B11441" s="6"/>
      <c r="C11441" s="8"/>
      <c r="G11441" s="10"/>
    </row>
    <row r="11442">
      <c r="A11442" s="13"/>
      <c r="B11442" s="13"/>
      <c r="C11442" s="14"/>
      <c r="G11442" s="10"/>
    </row>
    <row r="11443">
      <c r="A11443" s="6"/>
      <c r="B11443" s="6"/>
      <c r="G11443" s="10"/>
    </row>
    <row r="11444">
      <c r="A11444" s="13"/>
      <c r="B11444" s="13"/>
      <c r="C11444" s="14"/>
      <c r="G11444" s="10"/>
    </row>
    <row r="11445">
      <c r="A11445" s="6"/>
      <c r="B11445" s="6"/>
      <c r="G11445" s="10"/>
    </row>
    <row r="11446">
      <c r="A11446" s="13"/>
      <c r="B11446" s="13"/>
      <c r="C11446" s="8"/>
      <c r="G11446" s="10"/>
    </row>
    <row r="11447">
      <c r="A11447" s="13"/>
      <c r="B11447" s="13"/>
      <c r="C11447" s="14"/>
      <c r="G11447" s="10"/>
    </row>
    <row r="11448">
      <c r="A11448" s="13"/>
      <c r="B11448" s="13"/>
      <c r="C11448" s="14"/>
      <c r="G11448" s="10"/>
    </row>
    <row r="11449">
      <c r="A11449" s="13"/>
      <c r="B11449" s="13"/>
      <c r="G11449" s="10"/>
    </row>
    <row r="11450">
      <c r="A11450" s="13"/>
      <c r="B11450" s="13"/>
      <c r="C11450" s="14"/>
      <c r="G11450" s="10"/>
    </row>
    <row r="11451">
      <c r="A11451" s="6"/>
      <c r="B11451" s="6"/>
      <c r="C11451" s="14"/>
      <c r="G11451" s="10"/>
    </row>
    <row r="11452">
      <c r="A11452" s="13"/>
      <c r="B11452" s="13"/>
      <c r="C11452" s="14"/>
      <c r="G11452" s="10"/>
    </row>
    <row r="11453">
      <c r="A11453" s="6"/>
      <c r="B11453" s="6"/>
      <c r="G11453" s="10"/>
    </row>
    <row r="11454">
      <c r="A11454" s="6"/>
      <c r="B11454" s="6"/>
      <c r="G11454" s="10"/>
    </row>
    <row r="11455">
      <c r="A11455" s="13"/>
      <c r="B11455" s="13"/>
      <c r="C11455" s="14"/>
      <c r="G11455" s="10"/>
    </row>
    <row r="11456">
      <c r="A11456" s="13"/>
      <c r="B11456" s="13"/>
      <c r="C11456" s="14"/>
      <c r="G11456" s="10"/>
    </row>
    <row r="11457">
      <c r="A11457" s="6"/>
      <c r="B11457" s="6"/>
      <c r="C11457" s="8"/>
      <c r="G11457" s="10"/>
    </row>
    <row r="11458">
      <c r="A11458" s="6"/>
      <c r="B11458" s="6"/>
      <c r="G11458" s="10"/>
    </row>
    <row r="11459">
      <c r="A11459" s="6"/>
      <c r="B11459" s="6"/>
      <c r="G11459" s="10"/>
    </row>
    <row r="11460">
      <c r="A11460" s="6"/>
      <c r="B11460" s="6"/>
      <c r="G11460" s="10"/>
    </row>
    <row r="11461">
      <c r="A11461" s="6"/>
      <c r="B11461" s="6"/>
      <c r="C11461" s="8"/>
      <c r="G11461" s="10"/>
    </row>
    <row r="11462">
      <c r="A11462" s="13"/>
      <c r="B11462" s="13"/>
      <c r="C11462" s="14"/>
      <c r="G11462" s="10"/>
    </row>
    <row r="11463">
      <c r="A11463" s="6"/>
      <c r="B11463" s="6"/>
      <c r="G11463" s="10"/>
    </row>
    <row r="11464">
      <c r="A11464" s="13"/>
      <c r="B11464" s="13"/>
      <c r="C11464" s="14"/>
      <c r="G11464" s="10"/>
    </row>
    <row r="11465">
      <c r="A11465" s="6"/>
      <c r="B11465" s="6"/>
      <c r="G11465" s="10"/>
    </row>
    <row r="11466">
      <c r="A11466" s="13"/>
      <c r="B11466" s="13"/>
      <c r="C11466" s="8"/>
      <c r="G11466" s="10"/>
    </row>
    <row r="11467">
      <c r="A11467" s="13"/>
      <c r="B11467" s="13"/>
      <c r="C11467" s="14"/>
      <c r="G11467" s="10"/>
    </row>
    <row r="11468">
      <c r="A11468" s="13"/>
      <c r="B11468" s="13"/>
      <c r="C11468" s="14"/>
      <c r="G11468" s="10"/>
    </row>
    <row r="11469">
      <c r="A11469" s="13"/>
      <c r="B11469" s="13"/>
      <c r="G11469" s="10"/>
    </row>
    <row r="11470">
      <c r="A11470" s="13"/>
      <c r="B11470" s="13"/>
      <c r="C11470" s="14"/>
      <c r="G11470" s="10"/>
    </row>
    <row r="11471">
      <c r="A11471" s="6"/>
      <c r="B11471" s="6"/>
      <c r="C11471" s="14"/>
      <c r="G11471" s="10"/>
    </row>
    <row r="11472">
      <c r="A11472" s="13"/>
      <c r="B11472" s="13"/>
      <c r="C11472" s="14"/>
      <c r="G11472" s="10"/>
    </row>
    <row r="11473">
      <c r="A11473" s="6"/>
      <c r="B11473" s="6"/>
      <c r="G11473" s="10"/>
    </row>
    <row r="11474">
      <c r="A11474" s="6"/>
      <c r="B11474" s="6"/>
      <c r="G11474" s="10"/>
    </row>
    <row r="11475">
      <c r="A11475" s="13"/>
      <c r="B11475" s="13"/>
      <c r="C11475" s="14"/>
      <c r="G11475" s="10"/>
    </row>
    <row r="11476">
      <c r="A11476" s="13"/>
      <c r="B11476" s="13"/>
      <c r="C11476" s="14"/>
      <c r="G11476" s="10"/>
    </row>
    <row r="11477">
      <c r="A11477" s="6"/>
      <c r="B11477" s="6"/>
      <c r="C11477" s="8"/>
      <c r="G11477" s="10"/>
    </row>
    <row r="11478">
      <c r="A11478" s="6"/>
      <c r="B11478" s="6"/>
      <c r="G11478" s="10"/>
    </row>
    <row r="11479">
      <c r="A11479" s="6"/>
      <c r="B11479" s="6"/>
      <c r="G11479" s="10"/>
    </row>
    <row r="11480">
      <c r="A11480" s="6"/>
      <c r="B11480" s="6"/>
      <c r="G11480" s="10"/>
    </row>
    <row r="11481">
      <c r="A11481" s="6"/>
      <c r="B11481" s="6"/>
      <c r="C11481" s="8"/>
      <c r="G11481" s="10"/>
    </row>
    <row r="11482">
      <c r="A11482" s="13"/>
      <c r="B11482" s="13"/>
      <c r="C11482" s="14"/>
      <c r="G11482" s="10"/>
    </row>
    <row r="11483">
      <c r="A11483" s="6"/>
      <c r="B11483" s="6"/>
      <c r="G11483" s="10"/>
    </row>
    <row r="11484">
      <c r="A11484" s="13"/>
      <c r="B11484" s="13"/>
      <c r="C11484" s="14"/>
      <c r="G11484" s="10"/>
    </row>
    <row r="11485">
      <c r="A11485" s="6"/>
      <c r="B11485" s="6"/>
      <c r="G11485" s="10"/>
    </row>
    <row r="11486">
      <c r="A11486" s="13"/>
      <c r="B11486" s="13"/>
      <c r="C11486" s="8"/>
      <c r="G11486" s="10"/>
    </row>
    <row r="11487">
      <c r="A11487" s="13"/>
      <c r="B11487" s="13"/>
      <c r="C11487" s="14"/>
      <c r="G11487" s="10"/>
    </row>
    <row r="11488">
      <c r="A11488" s="13"/>
      <c r="B11488" s="13"/>
      <c r="C11488" s="14"/>
      <c r="G11488" s="10"/>
    </row>
    <row r="11489">
      <c r="A11489" s="13"/>
      <c r="B11489" s="13"/>
      <c r="G11489" s="10"/>
    </row>
    <row r="11490">
      <c r="A11490" s="13"/>
      <c r="B11490" s="13"/>
      <c r="C11490" s="14"/>
      <c r="G11490" s="10"/>
    </row>
    <row r="11491">
      <c r="A11491" s="6"/>
      <c r="B11491" s="6"/>
      <c r="C11491" s="14"/>
      <c r="G11491" s="10"/>
    </row>
    <row r="11492">
      <c r="A11492" s="13"/>
      <c r="B11492" s="13"/>
      <c r="C11492" s="14"/>
      <c r="G11492" s="10"/>
    </row>
    <row r="11493">
      <c r="A11493" s="6"/>
      <c r="B11493" s="6"/>
      <c r="G11493" s="10"/>
    </row>
    <row r="11494">
      <c r="A11494" s="6"/>
      <c r="B11494" s="6"/>
      <c r="G11494" s="10"/>
    </row>
    <row r="11495">
      <c r="A11495" s="13"/>
      <c r="B11495" s="13"/>
      <c r="C11495" s="14"/>
      <c r="G11495" s="10"/>
    </row>
    <row r="11496">
      <c r="A11496" s="13"/>
      <c r="B11496" s="13"/>
      <c r="C11496" s="14"/>
      <c r="G11496" s="10"/>
    </row>
    <row r="11497">
      <c r="A11497" s="6"/>
      <c r="B11497" s="6"/>
      <c r="C11497" s="8"/>
      <c r="G11497" s="10"/>
    </row>
    <row r="11498">
      <c r="A11498" s="6"/>
      <c r="B11498" s="6"/>
      <c r="G11498" s="10"/>
    </row>
    <row r="11499">
      <c r="A11499" s="6"/>
      <c r="B11499" s="6"/>
      <c r="G11499" s="10"/>
    </row>
    <row r="11500">
      <c r="A11500" s="6"/>
      <c r="B11500" s="6"/>
      <c r="G11500" s="10"/>
    </row>
    <row r="11501">
      <c r="A11501" s="13"/>
      <c r="B11501" s="13"/>
      <c r="G11501" s="10"/>
    </row>
    <row r="11502">
      <c r="A11502" s="13"/>
      <c r="B11502" s="13"/>
      <c r="G11502" s="10"/>
    </row>
    <row r="11503">
      <c r="A11503" s="13"/>
      <c r="B11503" s="13"/>
      <c r="G11503" s="10"/>
    </row>
    <row r="11504">
      <c r="A11504" s="13"/>
      <c r="B11504" s="13"/>
      <c r="G11504" s="10"/>
    </row>
    <row r="11505">
      <c r="A11505" s="13"/>
      <c r="B11505" s="13"/>
      <c r="G11505" s="10"/>
    </row>
    <row r="11506">
      <c r="A11506" s="13"/>
      <c r="B11506" s="13"/>
      <c r="G11506" s="10"/>
    </row>
    <row r="11507">
      <c r="A11507" s="13"/>
      <c r="B11507" s="13"/>
      <c r="G11507" s="10"/>
    </row>
    <row r="11508">
      <c r="A11508" s="13"/>
      <c r="B11508" s="13"/>
      <c r="G11508" s="10"/>
    </row>
    <row r="11509">
      <c r="A11509" s="13"/>
      <c r="B11509" s="13"/>
      <c r="G11509" s="10"/>
    </row>
    <row r="11510">
      <c r="A11510" s="13"/>
      <c r="B11510" s="13"/>
      <c r="G11510" s="10"/>
    </row>
    <row r="11511">
      <c r="A11511" s="6"/>
      <c r="B11511" s="6"/>
      <c r="G11511" s="10"/>
    </row>
    <row r="11512">
      <c r="A11512" s="6"/>
      <c r="B11512" s="6"/>
      <c r="C11512" s="14"/>
      <c r="G11512" s="10"/>
    </row>
    <row r="11513">
      <c r="A11513" s="6"/>
      <c r="B11513" s="6"/>
      <c r="C11513" s="14"/>
      <c r="G11513" s="10"/>
    </row>
    <row r="11514">
      <c r="A11514" s="6"/>
      <c r="B11514" s="6"/>
      <c r="G11514" s="10"/>
    </row>
    <row r="11515">
      <c r="A11515" s="6"/>
      <c r="B11515" s="6"/>
      <c r="G11515" s="10"/>
    </row>
    <row r="11516">
      <c r="A11516" s="13"/>
      <c r="B11516" s="13"/>
      <c r="C11516" s="14"/>
      <c r="G11516" s="10"/>
    </row>
    <row r="11517">
      <c r="A11517" s="13"/>
      <c r="B11517" s="13"/>
      <c r="C11517" s="14"/>
      <c r="G11517" s="10"/>
    </row>
    <row r="11518">
      <c r="A11518" s="6"/>
      <c r="B11518" s="6"/>
      <c r="C11518" s="8"/>
      <c r="G11518" s="10"/>
    </row>
    <row r="11519">
      <c r="A11519" s="6"/>
      <c r="B11519" s="6"/>
      <c r="G11519" s="10"/>
    </row>
    <row r="11520">
      <c r="A11520" s="13"/>
      <c r="B11520" s="13"/>
      <c r="C11520" s="14"/>
      <c r="G11520" s="10"/>
    </row>
    <row r="11521">
      <c r="A11521" s="6"/>
      <c r="B11521" s="6"/>
      <c r="G11521" s="10"/>
    </row>
    <row r="11522">
      <c r="A11522" s="6"/>
      <c r="B11522" s="6"/>
      <c r="G11522" s="10"/>
    </row>
    <row r="11523">
      <c r="A11523" s="13"/>
      <c r="B11523" s="13"/>
      <c r="G11523" s="10"/>
    </row>
    <row r="11524">
      <c r="A11524" s="6"/>
      <c r="B11524" s="6"/>
      <c r="C11524" s="14"/>
      <c r="G11524" s="10"/>
    </row>
    <row r="11525">
      <c r="A11525" s="13"/>
      <c r="B11525" s="13"/>
      <c r="C11525" s="14"/>
      <c r="G11525" s="10"/>
    </row>
    <row r="11526">
      <c r="A11526" s="6"/>
      <c r="B11526" s="6"/>
      <c r="G11526" s="10"/>
    </row>
    <row r="11527">
      <c r="A11527" s="6"/>
      <c r="B11527" s="6"/>
      <c r="C11527" s="8"/>
      <c r="G11527" s="10"/>
    </row>
    <row r="11528">
      <c r="A11528" s="6"/>
      <c r="B11528" s="6"/>
      <c r="G11528" s="10"/>
    </row>
    <row r="11529">
      <c r="A11529" s="6"/>
      <c r="B11529" s="6"/>
      <c r="G11529" s="10"/>
    </row>
    <row r="11530">
      <c r="A11530" s="13"/>
      <c r="B11530" s="13"/>
      <c r="C11530" s="14"/>
      <c r="G11530" s="10"/>
    </row>
    <row r="11531">
      <c r="A11531" s="6"/>
      <c r="B11531" s="6"/>
      <c r="G11531" s="10"/>
    </row>
    <row r="11532">
      <c r="A11532" s="6"/>
      <c r="B11532" s="6"/>
      <c r="C11532" s="8"/>
      <c r="G11532" s="10"/>
    </row>
    <row r="11533">
      <c r="A11533" s="6"/>
      <c r="B11533" s="6"/>
      <c r="G11533" s="10"/>
    </row>
    <row r="11534">
      <c r="A11534" s="13"/>
      <c r="B11534" s="13"/>
      <c r="G11534" s="10"/>
    </row>
    <row r="11535">
      <c r="A11535" s="13"/>
      <c r="B11535" s="13"/>
      <c r="C11535" s="14"/>
      <c r="G11535" s="10"/>
    </row>
    <row r="11536">
      <c r="A11536" s="6"/>
      <c r="B11536" s="6"/>
      <c r="C11536" s="8"/>
      <c r="G11536" s="10"/>
    </row>
    <row r="11537">
      <c r="A11537" s="6"/>
      <c r="B11537" s="6"/>
      <c r="C11537" s="8"/>
      <c r="G11537" s="10"/>
    </row>
    <row r="11538">
      <c r="A11538" s="6"/>
      <c r="B11538" s="6"/>
      <c r="G11538" s="10"/>
    </row>
    <row r="11539">
      <c r="A11539" s="6"/>
      <c r="B11539" s="6"/>
      <c r="G11539" s="10"/>
    </row>
    <row r="11540">
      <c r="A11540" s="13"/>
      <c r="B11540" s="13"/>
      <c r="C11540" s="14"/>
      <c r="G11540" s="10"/>
    </row>
    <row r="11541">
      <c r="A11541" s="13"/>
      <c r="B11541" s="13"/>
      <c r="C11541" s="14"/>
      <c r="G11541" s="10"/>
    </row>
    <row r="11542">
      <c r="A11542" s="6"/>
      <c r="B11542" s="6"/>
      <c r="C11542" s="8"/>
      <c r="G11542" s="10"/>
    </row>
    <row r="11543">
      <c r="A11543" s="6"/>
      <c r="B11543" s="6"/>
      <c r="G11543" s="10"/>
    </row>
    <row r="11544">
      <c r="A11544" s="13"/>
      <c r="B11544" s="13"/>
      <c r="C11544" s="14"/>
      <c r="G11544" s="10"/>
    </row>
    <row r="11545">
      <c r="A11545" s="6"/>
      <c r="B11545" s="6"/>
      <c r="G11545" s="10"/>
    </row>
    <row r="11546">
      <c r="A11546" s="6"/>
      <c r="B11546" s="6"/>
      <c r="G11546" s="10"/>
    </row>
    <row r="11547">
      <c r="A11547" s="13"/>
      <c r="B11547" s="13"/>
      <c r="G11547" s="10"/>
    </row>
    <row r="11548">
      <c r="A11548" s="6"/>
      <c r="B11548" s="6"/>
      <c r="C11548" s="14"/>
      <c r="G11548" s="10"/>
    </row>
    <row r="11549">
      <c r="A11549" s="13"/>
      <c r="B11549" s="13"/>
      <c r="C11549" s="14"/>
      <c r="G11549" s="10"/>
    </row>
    <row r="11550">
      <c r="A11550" s="6"/>
      <c r="B11550" s="6"/>
      <c r="G11550" s="10"/>
    </row>
    <row r="11551">
      <c r="A11551" s="6"/>
      <c r="B11551" s="6"/>
      <c r="C11551" s="8"/>
      <c r="G11551" s="10"/>
    </row>
    <row r="11552">
      <c r="A11552" s="6"/>
      <c r="B11552" s="6"/>
      <c r="G11552" s="10"/>
    </row>
    <row r="11553">
      <c r="A11553" s="6"/>
      <c r="B11553" s="6"/>
      <c r="G11553" s="10"/>
    </row>
    <row r="11554">
      <c r="A11554" s="13"/>
      <c r="B11554" s="13"/>
      <c r="C11554" s="14"/>
      <c r="G11554" s="10"/>
    </row>
    <row r="11555">
      <c r="A11555" s="6"/>
      <c r="B11555" s="6"/>
      <c r="G11555" s="10"/>
    </row>
    <row r="11556">
      <c r="A11556" s="6"/>
      <c r="B11556" s="6"/>
      <c r="C11556" s="8"/>
      <c r="G11556" s="10"/>
    </row>
    <row r="11557">
      <c r="A11557" s="6"/>
      <c r="B11557" s="6"/>
      <c r="G11557" s="10"/>
    </row>
    <row r="11558">
      <c r="A11558" s="13"/>
      <c r="B11558" s="13"/>
      <c r="G11558" s="10"/>
    </row>
    <row r="11559">
      <c r="A11559" s="13"/>
      <c r="B11559" s="13"/>
      <c r="C11559" s="14"/>
      <c r="G11559" s="10"/>
    </row>
    <row r="11560">
      <c r="A11560" s="6"/>
      <c r="B11560" s="6"/>
      <c r="C11560" s="8"/>
      <c r="G11560" s="10"/>
    </row>
    <row r="11561">
      <c r="A11561" s="6"/>
      <c r="B11561" s="6"/>
      <c r="C11561" s="8"/>
      <c r="G11561" s="10"/>
    </row>
    <row r="11562">
      <c r="A11562" s="6"/>
      <c r="B11562" s="6"/>
      <c r="G11562" s="10"/>
    </row>
    <row r="11563">
      <c r="A11563" s="6"/>
      <c r="B11563" s="6"/>
      <c r="G11563" s="10"/>
    </row>
    <row r="11564">
      <c r="A11564" s="13"/>
      <c r="B11564" s="13"/>
      <c r="C11564" s="14"/>
      <c r="G11564" s="10"/>
    </row>
    <row r="11565">
      <c r="A11565" s="13"/>
      <c r="B11565" s="13"/>
      <c r="C11565" s="14"/>
      <c r="G11565" s="10"/>
    </row>
    <row r="11566">
      <c r="A11566" s="6"/>
      <c r="B11566" s="6"/>
      <c r="C11566" s="8"/>
      <c r="G11566" s="10"/>
    </row>
    <row r="11567">
      <c r="A11567" s="6"/>
      <c r="B11567" s="6"/>
      <c r="G11567" s="10"/>
    </row>
    <row r="11568">
      <c r="A11568" s="6"/>
      <c r="B11568" s="6"/>
      <c r="G11568" s="10"/>
    </row>
    <row r="11569">
      <c r="A11569" s="6"/>
      <c r="B11569" s="6"/>
      <c r="G11569" s="10"/>
    </row>
    <row r="11570">
      <c r="A11570" s="13"/>
      <c r="B11570" s="13"/>
      <c r="C11570" s="14"/>
      <c r="G11570" s="10"/>
    </row>
    <row r="11571">
      <c r="A11571" s="13"/>
      <c r="B11571" s="13"/>
      <c r="G11571" s="10"/>
    </row>
    <row r="11572">
      <c r="A11572" s="13"/>
      <c r="B11572" s="13"/>
      <c r="G11572" s="10"/>
    </row>
    <row r="11573">
      <c r="A11573" s="13"/>
      <c r="B11573" s="13"/>
      <c r="C11573" s="14"/>
      <c r="G11573" s="10"/>
    </row>
    <row r="11574">
      <c r="A11574" s="13"/>
      <c r="B11574" s="13"/>
      <c r="G11574" s="10"/>
    </row>
    <row r="11575">
      <c r="A11575" s="6"/>
      <c r="B11575" s="6"/>
      <c r="C11575" s="14"/>
      <c r="G11575" s="10"/>
    </row>
    <row r="11576">
      <c r="A11576" s="6"/>
      <c r="B11576" s="6"/>
      <c r="C11576" s="8"/>
      <c r="G11576" s="10"/>
    </row>
    <row r="11577">
      <c r="A11577" s="6"/>
      <c r="B11577" s="6"/>
      <c r="C11577" s="8"/>
      <c r="G11577" s="10"/>
    </row>
    <row r="11578">
      <c r="A11578" s="6"/>
      <c r="B11578" s="6"/>
      <c r="G11578" s="10"/>
    </row>
    <row r="11579">
      <c r="A11579" s="6"/>
      <c r="B11579" s="6"/>
      <c r="G11579" s="10"/>
    </row>
    <row r="11580">
      <c r="A11580" s="13"/>
      <c r="B11580" s="13"/>
      <c r="C11580" s="14"/>
      <c r="G11580" s="10"/>
    </row>
    <row r="11581">
      <c r="A11581" s="13"/>
      <c r="B11581" s="13"/>
      <c r="C11581" s="14"/>
      <c r="G11581" s="10"/>
    </row>
    <row r="11582">
      <c r="A11582" s="6"/>
      <c r="B11582" s="6"/>
      <c r="C11582" s="8"/>
      <c r="G11582" s="10"/>
    </row>
    <row r="11583">
      <c r="A11583" s="6"/>
      <c r="B11583" s="6"/>
      <c r="G11583" s="10"/>
    </row>
    <row r="11584">
      <c r="A11584" s="6"/>
      <c r="B11584" s="6"/>
      <c r="G11584" s="10"/>
    </row>
    <row r="11585">
      <c r="A11585" s="6"/>
      <c r="B11585" s="6"/>
      <c r="G11585" s="10"/>
    </row>
    <row r="11586">
      <c r="A11586" s="13"/>
      <c r="B11586" s="13"/>
      <c r="C11586" s="14"/>
      <c r="G11586" s="10"/>
    </row>
    <row r="11587">
      <c r="A11587" s="13"/>
      <c r="B11587" s="13"/>
      <c r="G11587" s="10"/>
    </row>
    <row r="11588">
      <c r="A11588" s="13"/>
      <c r="B11588" s="13"/>
      <c r="G11588" s="10"/>
    </row>
    <row r="11589">
      <c r="A11589" s="13"/>
      <c r="B11589" s="13"/>
      <c r="C11589" s="14"/>
      <c r="G11589" s="10"/>
    </row>
    <row r="11590">
      <c r="A11590" s="13"/>
      <c r="B11590" s="13"/>
      <c r="G11590" s="10"/>
    </row>
    <row r="11591">
      <c r="A11591" s="6"/>
      <c r="B11591" s="6"/>
      <c r="C11591" s="14"/>
      <c r="G11591" s="10"/>
    </row>
    <row r="11592">
      <c r="A11592" s="6"/>
      <c r="B11592" s="6"/>
      <c r="C11592" s="8"/>
      <c r="G11592" s="10"/>
    </row>
    <row r="11593">
      <c r="A11593" s="6"/>
      <c r="B11593" s="6"/>
      <c r="C11593" s="8"/>
      <c r="G11593" s="10"/>
    </row>
    <row r="11594">
      <c r="A11594" s="6"/>
      <c r="B11594" s="6"/>
      <c r="G11594" s="10"/>
    </row>
    <row r="11595">
      <c r="A11595" s="6"/>
      <c r="B11595" s="6"/>
      <c r="G11595" s="10"/>
    </row>
    <row r="11596">
      <c r="A11596" s="13"/>
      <c r="B11596" s="13"/>
      <c r="C11596" s="14"/>
      <c r="G11596" s="10"/>
    </row>
    <row r="11597">
      <c r="A11597" s="13"/>
      <c r="B11597" s="13"/>
      <c r="C11597" s="14"/>
      <c r="G11597" s="10"/>
    </row>
    <row r="11598">
      <c r="A11598" s="6"/>
      <c r="B11598" s="6"/>
      <c r="C11598" s="8"/>
      <c r="G11598" s="10"/>
    </row>
    <row r="11599">
      <c r="A11599" s="6"/>
      <c r="B11599" s="6"/>
      <c r="G11599" s="10"/>
    </row>
    <row r="11600">
      <c r="A11600" s="13"/>
      <c r="B11600" s="13"/>
      <c r="C11600" s="14"/>
      <c r="G11600" s="10"/>
    </row>
    <row r="11601">
      <c r="A11601" s="6"/>
      <c r="B11601" s="6"/>
      <c r="G11601" s="10"/>
    </row>
    <row r="11602">
      <c r="A11602" s="13"/>
      <c r="B11602" s="13"/>
      <c r="G11602" s="10"/>
    </row>
    <row r="11603">
      <c r="A11603" s="6"/>
      <c r="B11603" s="6"/>
      <c r="G11603" s="10"/>
    </row>
    <row r="11604">
      <c r="A11604" s="6"/>
      <c r="B11604" s="6"/>
      <c r="G11604" s="10"/>
    </row>
    <row r="11605">
      <c r="A11605" s="6"/>
      <c r="B11605" s="6"/>
      <c r="G11605" s="10"/>
    </row>
    <row r="11606">
      <c r="A11606" s="6"/>
      <c r="B11606" s="6"/>
      <c r="C11606" s="8"/>
      <c r="G11606" s="10"/>
    </row>
    <row r="11607">
      <c r="A11607" s="6"/>
      <c r="B11607" s="6"/>
      <c r="C11607" s="14"/>
      <c r="G11607" s="10"/>
    </row>
    <row r="11608">
      <c r="A11608" s="6"/>
      <c r="B11608" s="6"/>
      <c r="G11608" s="10"/>
    </row>
    <row r="11609">
      <c r="A11609" s="13"/>
      <c r="B11609" s="13"/>
      <c r="C11609" s="14"/>
      <c r="G11609" s="10"/>
    </row>
    <row r="11610">
      <c r="A11610" s="6"/>
      <c r="B11610" s="6"/>
      <c r="G11610" s="10"/>
    </row>
    <row r="11611">
      <c r="A11611" s="6"/>
      <c r="B11611" s="6"/>
      <c r="G11611" s="10"/>
    </row>
    <row r="11612">
      <c r="A11612" s="6"/>
      <c r="B11612" s="6"/>
      <c r="G11612" s="10"/>
    </row>
    <row r="11613">
      <c r="A11613" s="13"/>
      <c r="B11613" s="13"/>
      <c r="C11613" s="14"/>
      <c r="G11613" s="10"/>
    </row>
    <row r="11614">
      <c r="A11614" s="6"/>
      <c r="B11614" s="6"/>
      <c r="C11614" s="8"/>
      <c r="G11614" s="10"/>
    </row>
    <row r="11615">
      <c r="A11615" s="6"/>
      <c r="B11615" s="6"/>
      <c r="G11615" s="10"/>
    </row>
    <row r="11616">
      <c r="A11616" s="6"/>
      <c r="B11616" s="6"/>
      <c r="G11616" s="10"/>
    </row>
    <row r="11617">
      <c r="A11617" s="13"/>
      <c r="B11617" s="13"/>
      <c r="G11617" s="10"/>
    </row>
    <row r="11618">
      <c r="A11618" s="13"/>
      <c r="B11618" s="13"/>
      <c r="C11618" s="14"/>
      <c r="G11618" s="10"/>
    </row>
    <row r="11619">
      <c r="A11619" s="13"/>
      <c r="B11619" s="13"/>
      <c r="G11619" s="10"/>
    </row>
    <row r="11620">
      <c r="A11620" s="6"/>
      <c r="B11620" s="6"/>
      <c r="G11620" s="10"/>
    </row>
    <row r="11621">
      <c r="A11621" s="13"/>
      <c r="B11621" s="13"/>
      <c r="C11621" s="14"/>
      <c r="G11621" s="10"/>
    </row>
    <row r="11622">
      <c r="A11622" s="6"/>
      <c r="B11622" s="6"/>
      <c r="G11622" s="10"/>
    </row>
    <row r="11623">
      <c r="A11623" s="6"/>
      <c r="B11623" s="6"/>
      <c r="G11623" s="10"/>
    </row>
    <row r="11624">
      <c r="A11624" s="6"/>
      <c r="B11624" s="6"/>
      <c r="G11624" s="10"/>
    </row>
    <row r="11625">
      <c r="A11625" s="13"/>
      <c r="B11625" s="13"/>
      <c r="C11625" s="14"/>
      <c r="G11625" s="10"/>
    </row>
    <row r="11626">
      <c r="A11626" s="13"/>
      <c r="B11626" s="13"/>
      <c r="C11626" s="14"/>
      <c r="G11626" s="10"/>
    </row>
    <row r="11627">
      <c r="A11627" s="6"/>
      <c r="B11627" s="6"/>
      <c r="C11627" s="8"/>
      <c r="G11627" s="10"/>
    </row>
    <row r="11628">
      <c r="A11628" s="6"/>
      <c r="B11628" s="6"/>
      <c r="G11628" s="10"/>
    </row>
    <row r="11629">
      <c r="A11629" s="13"/>
      <c r="B11629" s="13"/>
      <c r="C11629" s="14"/>
      <c r="G11629" s="10"/>
    </row>
    <row r="11630">
      <c r="A11630" s="6"/>
      <c r="B11630" s="6"/>
      <c r="G11630" s="10"/>
    </row>
    <row r="11631">
      <c r="A11631" s="13"/>
      <c r="B11631" s="13"/>
      <c r="G11631" s="10"/>
    </row>
    <row r="11632">
      <c r="A11632" s="6"/>
      <c r="B11632" s="6"/>
      <c r="G11632" s="10"/>
    </row>
    <row r="11633">
      <c r="A11633" s="13"/>
      <c r="B11633" s="13"/>
      <c r="G11633" s="10"/>
    </row>
    <row r="11634">
      <c r="A11634" s="6"/>
      <c r="B11634" s="6"/>
      <c r="G11634" s="10"/>
    </row>
    <row r="11635">
      <c r="A11635" s="6"/>
      <c r="B11635" s="6"/>
      <c r="G11635" s="10"/>
    </row>
    <row r="11636">
      <c r="A11636" s="6"/>
      <c r="B11636" s="6"/>
      <c r="G11636" s="10"/>
    </row>
    <row r="11637">
      <c r="A11637" s="6"/>
      <c r="B11637" s="6"/>
      <c r="C11637" s="8"/>
      <c r="G11637" s="10"/>
    </row>
    <row r="11638">
      <c r="A11638" s="6"/>
      <c r="B11638" s="6"/>
      <c r="C11638" s="14"/>
      <c r="G11638" s="10"/>
    </row>
    <row r="11639">
      <c r="A11639" s="6"/>
      <c r="B11639" s="6"/>
      <c r="G11639" s="10"/>
    </row>
    <row r="11640">
      <c r="A11640" s="13"/>
      <c r="B11640" s="13"/>
      <c r="C11640" s="14"/>
      <c r="G11640" s="10"/>
    </row>
    <row r="11641">
      <c r="A11641" s="6"/>
      <c r="B11641" s="6"/>
      <c r="G11641" s="10"/>
    </row>
    <row r="11642">
      <c r="A11642" s="6"/>
      <c r="B11642" s="6"/>
      <c r="G11642" s="10"/>
    </row>
    <row r="11643">
      <c r="A11643" s="6"/>
      <c r="B11643" s="6"/>
      <c r="G11643" s="10"/>
    </row>
    <row r="11644">
      <c r="A11644" s="13"/>
      <c r="B11644" s="13"/>
      <c r="C11644" s="14"/>
      <c r="G11644" s="10"/>
    </row>
    <row r="11645">
      <c r="A11645" s="6"/>
      <c r="B11645" s="6"/>
      <c r="C11645" s="8"/>
      <c r="G11645" s="10"/>
    </row>
    <row r="11646">
      <c r="A11646" s="6"/>
      <c r="B11646" s="6"/>
      <c r="G11646" s="10"/>
    </row>
    <row r="11647">
      <c r="A11647" s="6"/>
      <c r="B11647" s="6"/>
      <c r="G11647" s="10"/>
    </row>
    <row r="11648">
      <c r="A11648" s="13"/>
      <c r="B11648" s="13"/>
      <c r="G11648" s="10"/>
    </row>
    <row r="11649">
      <c r="A11649" s="13"/>
      <c r="B11649" s="13"/>
      <c r="C11649" s="14"/>
      <c r="G11649" s="10"/>
    </row>
    <row r="11650">
      <c r="A11650" s="13"/>
      <c r="B11650" s="13"/>
      <c r="G11650" s="10"/>
    </row>
    <row r="11651">
      <c r="A11651" s="6"/>
      <c r="B11651" s="6"/>
      <c r="G11651" s="10"/>
    </row>
    <row r="11652">
      <c r="A11652" s="13"/>
      <c r="B11652" s="13"/>
      <c r="C11652" s="14"/>
      <c r="G11652" s="10"/>
    </row>
    <row r="11653">
      <c r="A11653" s="6"/>
      <c r="B11653" s="6"/>
      <c r="G11653" s="10"/>
    </row>
    <row r="11654">
      <c r="A11654" s="6"/>
      <c r="B11654" s="6"/>
      <c r="C11654" s="8"/>
      <c r="G11654" s="10"/>
    </row>
    <row r="11655">
      <c r="A11655" s="6"/>
      <c r="B11655" s="6"/>
      <c r="C11655" s="14"/>
      <c r="G11655" s="10"/>
    </row>
    <row r="11656">
      <c r="A11656" s="13"/>
      <c r="B11656" s="13"/>
      <c r="C11656" s="14"/>
      <c r="G11656" s="10"/>
    </row>
    <row r="11657">
      <c r="A11657" s="6"/>
      <c r="B11657" s="6"/>
      <c r="C11657" s="14"/>
      <c r="G11657" s="10"/>
    </row>
    <row r="11658">
      <c r="A11658" s="6"/>
      <c r="B11658" s="6"/>
      <c r="G11658" s="10"/>
    </row>
    <row r="11659">
      <c r="A11659" s="13"/>
      <c r="B11659" s="13"/>
      <c r="G11659" s="10"/>
    </row>
    <row r="11660">
      <c r="A11660" s="13"/>
      <c r="B11660" s="13"/>
      <c r="C11660" s="14"/>
      <c r="G11660" s="10"/>
    </row>
    <row r="11661">
      <c r="A11661" s="6"/>
      <c r="B11661" s="6"/>
      <c r="G11661" s="10"/>
    </row>
    <row r="11662">
      <c r="A11662" s="13"/>
      <c r="B11662" s="13"/>
      <c r="C11662" s="14"/>
      <c r="G11662" s="10"/>
    </row>
    <row r="11663">
      <c r="A11663" s="6"/>
      <c r="B11663" s="6"/>
      <c r="G11663" s="10"/>
    </row>
    <row r="11664">
      <c r="A11664" s="6"/>
      <c r="B11664" s="6"/>
      <c r="G11664" s="10"/>
    </row>
    <row r="11665">
      <c r="A11665" s="13"/>
      <c r="B11665" s="13"/>
      <c r="C11665" s="14"/>
      <c r="G11665" s="10"/>
    </row>
    <row r="11666">
      <c r="A11666" s="13"/>
      <c r="B11666" s="13"/>
      <c r="C11666" s="14"/>
      <c r="G11666" s="10"/>
    </row>
    <row r="11667">
      <c r="A11667" s="6"/>
      <c r="B11667" s="6"/>
      <c r="C11667" s="8"/>
      <c r="G11667" s="10"/>
    </row>
    <row r="11668">
      <c r="A11668" s="6"/>
      <c r="B11668" s="6"/>
      <c r="G11668" s="10"/>
    </row>
    <row r="11669">
      <c r="A11669" s="6"/>
      <c r="B11669" s="6"/>
      <c r="G11669" s="10"/>
    </row>
    <row r="11670">
      <c r="A11670" s="6"/>
      <c r="B11670" s="6"/>
      <c r="G11670" s="10"/>
    </row>
    <row r="11671">
      <c r="A11671" s="13"/>
      <c r="B11671" s="13"/>
      <c r="G11671" s="10"/>
    </row>
    <row r="11672">
      <c r="A11672" s="13"/>
      <c r="B11672" s="13"/>
      <c r="G11672" s="10"/>
    </row>
    <row r="11673">
      <c r="A11673" s="13"/>
      <c r="B11673" s="13"/>
      <c r="G11673" s="10"/>
    </row>
    <row r="11674">
      <c r="A11674" s="13"/>
      <c r="B11674" s="13"/>
      <c r="G11674" s="10"/>
    </row>
    <row r="11675">
      <c r="A11675" s="13"/>
      <c r="B11675" s="13"/>
      <c r="G11675" s="10"/>
    </row>
    <row r="11676">
      <c r="A11676" s="13"/>
      <c r="B11676" s="13"/>
      <c r="G11676" s="10"/>
    </row>
    <row r="11677">
      <c r="A11677" s="13"/>
      <c r="B11677" s="13"/>
      <c r="G11677" s="10"/>
    </row>
    <row r="11678">
      <c r="A11678" s="13"/>
      <c r="B11678" s="13"/>
      <c r="G11678" s="10"/>
    </row>
    <row r="11679">
      <c r="A11679" s="13"/>
      <c r="B11679" s="13"/>
      <c r="G11679" s="10"/>
    </row>
    <row r="11680">
      <c r="A11680" s="13"/>
      <c r="B11680" s="13"/>
      <c r="G11680" s="10"/>
    </row>
    <row r="11681">
      <c r="A11681" s="6"/>
      <c r="B11681" s="6"/>
      <c r="G11681" s="10"/>
    </row>
    <row r="11682">
      <c r="A11682" s="6"/>
      <c r="B11682" s="6"/>
      <c r="C11682" s="14"/>
      <c r="G11682" s="10"/>
    </row>
    <row r="11683">
      <c r="A11683" s="6"/>
      <c r="B11683" s="6"/>
      <c r="C11683" s="14"/>
      <c r="G11683" s="10"/>
    </row>
    <row r="11684">
      <c r="A11684" s="6"/>
      <c r="B11684" s="6"/>
      <c r="G11684" s="10"/>
    </row>
    <row r="11685">
      <c r="A11685" s="6"/>
      <c r="B11685" s="6"/>
      <c r="G11685" s="10"/>
    </row>
    <row r="11686">
      <c r="A11686" s="13"/>
      <c r="B11686" s="13"/>
      <c r="C11686" s="14"/>
      <c r="G11686" s="10"/>
    </row>
    <row r="11687">
      <c r="A11687" s="13"/>
      <c r="B11687" s="13"/>
      <c r="C11687" s="14"/>
      <c r="G11687" s="10"/>
    </row>
    <row r="11688">
      <c r="A11688" s="6"/>
      <c r="B11688" s="6"/>
      <c r="C11688" s="8"/>
      <c r="G11688" s="10"/>
    </row>
    <row r="11689">
      <c r="A11689" s="6"/>
      <c r="B11689" s="6"/>
      <c r="G11689" s="10"/>
    </row>
    <row r="11690">
      <c r="A11690" s="13"/>
      <c r="B11690" s="13"/>
      <c r="C11690" s="14"/>
      <c r="G11690" s="10"/>
    </row>
    <row r="11691">
      <c r="A11691" s="6"/>
      <c r="B11691" s="6"/>
      <c r="G11691" s="10"/>
    </row>
    <row r="11692">
      <c r="A11692" s="6"/>
      <c r="B11692" s="6"/>
      <c r="G11692" s="10"/>
    </row>
    <row r="11693">
      <c r="A11693" s="6"/>
      <c r="B11693" s="6"/>
      <c r="C11693" s="14"/>
      <c r="G11693" s="10"/>
    </row>
    <row r="11694">
      <c r="A11694" s="13"/>
      <c r="B11694" s="13"/>
      <c r="G11694" s="10"/>
    </row>
    <row r="11695">
      <c r="A11695" s="6"/>
      <c r="B11695" s="6"/>
      <c r="C11695" s="14"/>
      <c r="G11695" s="10"/>
    </row>
    <row r="11696">
      <c r="A11696" s="13"/>
      <c r="B11696" s="13"/>
      <c r="C11696" s="14"/>
      <c r="G11696" s="10"/>
    </row>
    <row r="11697">
      <c r="A11697" s="6"/>
      <c r="B11697" s="6"/>
      <c r="G11697" s="10"/>
    </row>
    <row r="11698">
      <c r="A11698" s="6"/>
      <c r="B11698" s="6"/>
      <c r="C11698" s="8"/>
      <c r="G11698" s="10"/>
    </row>
    <row r="11699">
      <c r="A11699" s="13"/>
      <c r="B11699" s="13"/>
      <c r="C11699" s="14"/>
      <c r="G11699" s="10"/>
    </row>
    <row r="11700">
      <c r="A11700" s="6"/>
      <c r="B11700" s="6"/>
      <c r="G11700" s="10"/>
    </row>
    <row r="11701">
      <c r="A11701" s="13"/>
      <c r="B11701" s="13"/>
      <c r="C11701" s="14"/>
      <c r="G11701" s="10"/>
    </row>
    <row r="11702">
      <c r="A11702" s="6"/>
      <c r="B11702" s="6"/>
      <c r="G11702" s="10"/>
    </row>
    <row r="11703">
      <c r="A11703" s="6"/>
      <c r="B11703" s="6"/>
      <c r="C11703" s="8"/>
      <c r="G11703" s="10"/>
    </row>
    <row r="11704">
      <c r="A11704" s="6"/>
      <c r="B11704" s="6"/>
      <c r="G11704" s="10"/>
    </row>
    <row r="11705">
      <c r="A11705" s="13"/>
      <c r="B11705" s="13"/>
      <c r="G11705" s="10"/>
    </row>
    <row r="11706">
      <c r="A11706" s="13"/>
      <c r="B11706" s="13"/>
      <c r="C11706" s="14"/>
      <c r="G11706" s="10"/>
    </row>
    <row r="11707">
      <c r="A11707" s="6"/>
      <c r="B11707" s="6"/>
      <c r="C11707" s="8"/>
      <c r="G11707" s="10"/>
    </row>
    <row r="11708">
      <c r="A11708" s="6"/>
      <c r="B11708" s="6"/>
      <c r="C11708" s="8"/>
      <c r="G11708" s="10"/>
    </row>
    <row r="11709">
      <c r="A11709" s="6"/>
      <c r="B11709" s="6"/>
      <c r="G11709" s="10"/>
    </row>
    <row r="11710">
      <c r="A11710" s="6"/>
      <c r="B11710" s="6"/>
      <c r="G11710" s="10"/>
    </row>
    <row r="11711">
      <c r="A11711" s="13"/>
      <c r="B11711" s="13"/>
      <c r="C11711" s="14"/>
      <c r="G11711" s="10"/>
    </row>
    <row r="11712">
      <c r="A11712" s="13"/>
      <c r="B11712" s="13"/>
      <c r="C11712" s="14"/>
      <c r="G11712" s="10"/>
    </row>
    <row r="11713">
      <c r="A11713" s="6"/>
      <c r="B11713" s="6"/>
      <c r="C11713" s="8"/>
      <c r="G11713" s="10"/>
    </row>
    <row r="11714">
      <c r="A11714" s="6"/>
      <c r="B11714" s="6"/>
      <c r="G11714" s="10"/>
    </row>
    <row r="11715">
      <c r="A11715" s="6"/>
      <c r="B11715" s="6"/>
      <c r="G11715" s="10"/>
    </row>
    <row r="11716">
      <c r="A11716" s="6"/>
      <c r="B11716" s="6"/>
      <c r="G11716" s="10"/>
    </row>
    <row r="11717">
      <c r="A11717" s="13"/>
      <c r="B11717" s="13"/>
      <c r="C11717" s="14"/>
      <c r="G11717" s="10"/>
    </row>
    <row r="11718">
      <c r="A11718" s="13"/>
      <c r="B11718" s="13"/>
      <c r="G11718" s="10"/>
    </row>
    <row r="11719">
      <c r="A11719" s="13"/>
      <c r="B11719" s="13"/>
      <c r="G11719" s="10"/>
    </row>
    <row r="11720">
      <c r="A11720" s="13"/>
      <c r="B11720" s="13"/>
      <c r="C11720" s="14"/>
      <c r="G11720" s="10"/>
    </row>
    <row r="11721">
      <c r="A11721" s="13"/>
      <c r="B11721" s="13"/>
      <c r="G11721" s="10"/>
    </row>
    <row r="11722">
      <c r="A11722" s="6"/>
      <c r="B11722" s="6"/>
      <c r="C11722" s="14"/>
      <c r="G11722" s="10"/>
    </row>
    <row r="11723">
      <c r="A11723" s="6"/>
      <c r="B11723" s="6"/>
      <c r="C11723" s="8"/>
      <c r="G11723" s="10"/>
    </row>
    <row r="11724">
      <c r="A11724" s="6"/>
      <c r="B11724" s="6"/>
      <c r="C11724" s="8"/>
      <c r="G11724" s="10"/>
    </row>
    <row r="11725">
      <c r="A11725" s="6"/>
      <c r="B11725" s="6"/>
      <c r="G11725" s="10"/>
    </row>
    <row r="11726">
      <c r="A11726" s="6"/>
      <c r="B11726" s="6"/>
      <c r="G11726" s="10"/>
    </row>
    <row r="11727">
      <c r="A11727" s="6"/>
      <c r="B11727" s="6"/>
      <c r="G11727" s="10"/>
    </row>
    <row r="11728">
      <c r="A11728" s="13"/>
      <c r="B11728" s="13"/>
      <c r="C11728" s="14"/>
      <c r="G11728" s="10"/>
    </row>
    <row r="11729">
      <c r="A11729" s="13"/>
      <c r="B11729" s="13"/>
      <c r="C11729" s="14"/>
      <c r="G11729" s="10"/>
    </row>
    <row r="11730">
      <c r="A11730" s="6"/>
      <c r="B11730" s="6"/>
      <c r="C11730" s="8"/>
      <c r="G11730" s="10"/>
    </row>
    <row r="11731">
      <c r="A11731" s="6"/>
      <c r="B11731" s="6"/>
      <c r="C11731" s="14"/>
      <c r="G11731" s="10"/>
    </row>
    <row r="11732">
      <c r="A11732" s="6"/>
      <c r="B11732" s="6"/>
      <c r="C11732" s="14"/>
      <c r="G11732" s="10"/>
    </row>
    <row r="11733">
      <c r="A11733" s="6"/>
      <c r="B11733" s="6"/>
      <c r="G11733" s="10"/>
    </row>
    <row r="11734">
      <c r="A11734" s="6"/>
      <c r="B11734" s="6"/>
      <c r="C11734" s="14"/>
      <c r="G11734" s="10"/>
    </row>
    <row r="11735">
      <c r="A11735" s="6"/>
      <c r="B11735" s="6"/>
      <c r="C11735" s="14"/>
      <c r="G11735" s="10"/>
    </row>
    <row r="11736">
      <c r="A11736" s="6"/>
      <c r="B11736" s="6"/>
      <c r="C11736" s="14"/>
      <c r="G11736" s="10"/>
    </row>
    <row r="11737">
      <c r="A11737" s="6"/>
      <c r="B11737" s="6"/>
      <c r="C11737" s="14"/>
      <c r="G11737" s="10"/>
    </row>
    <row r="11738">
      <c r="A11738" s="6"/>
      <c r="B11738" s="6"/>
      <c r="C11738" s="14"/>
      <c r="G11738" s="10"/>
    </row>
    <row r="11739">
      <c r="A11739" s="6"/>
      <c r="B11739" s="6"/>
      <c r="C11739" s="14"/>
      <c r="G11739" s="10"/>
    </row>
    <row r="11740">
      <c r="A11740" s="6"/>
      <c r="B11740" s="6"/>
      <c r="G11740" s="10"/>
    </row>
    <row r="11741">
      <c r="A11741" s="6"/>
      <c r="B11741" s="6"/>
      <c r="C11741" s="14"/>
      <c r="G11741" s="10"/>
    </row>
    <row r="11742">
      <c r="A11742" s="6"/>
      <c r="B11742" s="6"/>
      <c r="C11742" s="14"/>
      <c r="G11742" s="10"/>
    </row>
    <row r="11743">
      <c r="A11743" s="6"/>
      <c r="B11743" s="6"/>
      <c r="C11743" s="14"/>
      <c r="G11743" s="10"/>
    </row>
    <row r="11744">
      <c r="A11744" s="6"/>
      <c r="B11744" s="6"/>
      <c r="C11744" s="14"/>
      <c r="G11744" s="10"/>
    </row>
    <row r="11745">
      <c r="A11745" s="6"/>
      <c r="B11745" s="6"/>
      <c r="C11745" s="14"/>
      <c r="G11745" s="10"/>
    </row>
    <row r="11746">
      <c r="A11746" s="6"/>
      <c r="B11746" s="6"/>
      <c r="C11746" s="14"/>
      <c r="G11746" s="10"/>
    </row>
    <row r="11747">
      <c r="A11747" s="6"/>
      <c r="B11747" s="6"/>
      <c r="G11747" s="10"/>
    </row>
    <row r="11748">
      <c r="A11748" s="6"/>
      <c r="B11748" s="6"/>
      <c r="C11748" s="14"/>
      <c r="G11748" s="10"/>
    </row>
    <row r="11749">
      <c r="A11749" s="6"/>
      <c r="B11749" s="6"/>
      <c r="C11749" s="14"/>
      <c r="G11749" s="10"/>
    </row>
    <row r="11750">
      <c r="A11750" s="6"/>
      <c r="B11750" s="6"/>
      <c r="C11750" s="14"/>
      <c r="G11750" s="10"/>
    </row>
    <row r="11751">
      <c r="A11751" s="6"/>
      <c r="B11751" s="6"/>
      <c r="C11751" s="14"/>
      <c r="G11751" s="10"/>
    </row>
    <row r="11752">
      <c r="A11752" s="6"/>
      <c r="B11752" s="6"/>
      <c r="C11752" s="14"/>
      <c r="G11752" s="10"/>
    </row>
    <row r="11753">
      <c r="A11753" s="6"/>
      <c r="B11753" s="6"/>
      <c r="C11753" s="14"/>
      <c r="G11753" s="10"/>
    </row>
    <row r="11754">
      <c r="A11754" s="6"/>
      <c r="B11754" s="6"/>
      <c r="G11754" s="10"/>
    </row>
    <row r="11755">
      <c r="A11755" s="6"/>
      <c r="B11755" s="6"/>
      <c r="G11755" s="10"/>
    </row>
    <row r="11756">
      <c r="A11756" s="6"/>
      <c r="B11756" s="6"/>
      <c r="G11756" s="10"/>
    </row>
    <row r="11757">
      <c r="A11757" s="6"/>
      <c r="B11757" s="6"/>
      <c r="G11757" s="10"/>
    </row>
    <row r="11758">
      <c r="A11758" s="6"/>
      <c r="B11758" s="6"/>
      <c r="C11758" s="14"/>
      <c r="G11758" s="10"/>
    </row>
    <row r="11759">
      <c r="A11759" s="6"/>
      <c r="B11759" s="6"/>
      <c r="C11759" s="14"/>
      <c r="G11759" s="10"/>
    </row>
    <row r="11760">
      <c r="A11760" s="6"/>
      <c r="B11760" s="6"/>
      <c r="G11760" s="10"/>
    </row>
    <row r="11761">
      <c r="A11761" s="6"/>
      <c r="B11761" s="6"/>
      <c r="G11761" s="10"/>
    </row>
    <row r="11762">
      <c r="A11762" s="13"/>
      <c r="B11762" s="13"/>
      <c r="C11762" s="14"/>
      <c r="G11762" s="10"/>
    </row>
    <row r="11763">
      <c r="A11763" s="13"/>
      <c r="B11763" s="13"/>
      <c r="C11763" s="14"/>
      <c r="G11763" s="10"/>
    </row>
    <row r="11764">
      <c r="A11764" s="6"/>
      <c r="B11764" s="6"/>
      <c r="C11764" s="8"/>
      <c r="G11764" s="10"/>
    </row>
    <row r="11765">
      <c r="A11765" s="6"/>
      <c r="B11765" s="6"/>
      <c r="G11765" s="10"/>
    </row>
    <row r="11766">
      <c r="A11766" s="13"/>
      <c r="B11766" s="13"/>
      <c r="C11766" s="14"/>
      <c r="G11766" s="10"/>
    </row>
    <row r="11767">
      <c r="A11767" s="6"/>
      <c r="B11767" s="6"/>
      <c r="G11767" s="10"/>
    </row>
    <row r="11768">
      <c r="A11768" s="13"/>
      <c r="B11768" s="13"/>
      <c r="G11768" s="10"/>
    </row>
    <row r="11769">
      <c r="A11769" s="6"/>
      <c r="B11769" s="6"/>
      <c r="G11769" s="10"/>
    </row>
    <row r="11770">
      <c r="A11770" s="6"/>
      <c r="B11770" s="6"/>
      <c r="G11770" s="10"/>
    </row>
    <row r="11771">
      <c r="A11771" s="6"/>
      <c r="B11771" s="6"/>
      <c r="G11771" s="10"/>
    </row>
    <row r="11772">
      <c r="A11772" s="6"/>
      <c r="B11772" s="6"/>
      <c r="C11772" s="8"/>
      <c r="G11772" s="10"/>
    </row>
    <row r="11773">
      <c r="A11773" s="6"/>
      <c r="B11773" s="6"/>
      <c r="C11773" s="14"/>
      <c r="G11773" s="10"/>
    </row>
    <row r="11774">
      <c r="A11774" s="6"/>
      <c r="B11774" s="6"/>
      <c r="G11774" s="10"/>
    </row>
    <row r="11775">
      <c r="A11775" s="13"/>
      <c r="B11775" s="13"/>
      <c r="C11775" s="14"/>
      <c r="G11775" s="10"/>
    </row>
    <row r="11776">
      <c r="A11776" s="6"/>
      <c r="B11776" s="6"/>
      <c r="G11776" s="10"/>
    </row>
    <row r="11777">
      <c r="A11777" s="6"/>
      <c r="B11777" s="6"/>
      <c r="G11777" s="10"/>
    </row>
    <row r="11778">
      <c r="A11778" s="6"/>
      <c r="B11778" s="6"/>
      <c r="G11778" s="10"/>
    </row>
    <row r="11779">
      <c r="A11779" s="13"/>
      <c r="B11779" s="13"/>
      <c r="C11779" s="14"/>
      <c r="G11779" s="10"/>
    </row>
    <row r="11780">
      <c r="A11780" s="6"/>
      <c r="B11780" s="6"/>
      <c r="C11780" s="8"/>
      <c r="G11780" s="10"/>
    </row>
    <row r="11781">
      <c r="A11781" s="6"/>
      <c r="B11781" s="6"/>
      <c r="G11781" s="10"/>
    </row>
    <row r="11782">
      <c r="A11782" s="6"/>
      <c r="B11782" s="6"/>
      <c r="G11782" s="10"/>
    </row>
    <row r="11783">
      <c r="A11783" s="13"/>
      <c r="B11783" s="13"/>
      <c r="G11783" s="10"/>
    </row>
    <row r="11784">
      <c r="A11784" s="13"/>
      <c r="B11784" s="13"/>
      <c r="C11784" s="14"/>
      <c r="G11784" s="10"/>
    </row>
    <row r="11785">
      <c r="A11785" s="13"/>
      <c r="B11785" s="13"/>
      <c r="G11785" s="10"/>
    </row>
    <row r="11786">
      <c r="A11786" s="6"/>
      <c r="B11786" s="6"/>
      <c r="G11786" s="10"/>
    </row>
    <row r="11787">
      <c r="A11787" s="13"/>
      <c r="B11787" s="13"/>
      <c r="C11787" s="14"/>
      <c r="G11787" s="10"/>
    </row>
    <row r="11788">
      <c r="A11788" s="6"/>
      <c r="B11788" s="6"/>
      <c r="G11788" s="10"/>
    </row>
    <row r="11789">
      <c r="A11789" s="6"/>
      <c r="B11789" s="6"/>
      <c r="G11789" s="10"/>
    </row>
    <row r="11790">
      <c r="A11790" s="6"/>
      <c r="B11790" s="6"/>
      <c r="G11790" s="10"/>
    </row>
    <row r="11791">
      <c r="A11791" s="13"/>
      <c r="B11791" s="13"/>
      <c r="C11791" s="14"/>
      <c r="G11791" s="10"/>
    </row>
    <row r="11792">
      <c r="A11792" s="13"/>
      <c r="B11792" s="13"/>
      <c r="C11792" s="14"/>
      <c r="G11792" s="10"/>
    </row>
    <row r="11793">
      <c r="A11793" s="6"/>
      <c r="B11793" s="6"/>
      <c r="C11793" s="8"/>
      <c r="G11793" s="10"/>
    </row>
    <row r="11794">
      <c r="A11794" s="6"/>
      <c r="B11794" s="6"/>
      <c r="G11794" s="10"/>
    </row>
    <row r="11795">
      <c r="A11795" s="13"/>
      <c r="B11795" s="13"/>
      <c r="C11795" s="14"/>
      <c r="G11795" s="10"/>
    </row>
    <row r="11796">
      <c r="A11796" s="6"/>
      <c r="B11796" s="6"/>
      <c r="G11796" s="10"/>
    </row>
    <row r="11797">
      <c r="A11797" s="13"/>
      <c r="B11797" s="13"/>
      <c r="G11797" s="10"/>
    </row>
    <row r="11798">
      <c r="A11798" s="6"/>
      <c r="B11798" s="6"/>
      <c r="G11798" s="10"/>
    </row>
    <row r="11799">
      <c r="A11799" s="6"/>
      <c r="B11799" s="6"/>
      <c r="G11799" s="10"/>
    </row>
    <row r="11800">
      <c r="A11800" s="6"/>
      <c r="B11800" s="6"/>
      <c r="G11800" s="10"/>
    </row>
    <row r="11801">
      <c r="A11801" s="6"/>
      <c r="B11801" s="6"/>
      <c r="C11801" s="8"/>
      <c r="G11801" s="10"/>
    </row>
    <row r="11802">
      <c r="A11802" s="6"/>
      <c r="B11802" s="6"/>
      <c r="C11802" s="14"/>
      <c r="G11802" s="10"/>
    </row>
    <row r="11803">
      <c r="A11803" s="6"/>
      <c r="B11803" s="6"/>
      <c r="G11803" s="10"/>
    </row>
    <row r="11804">
      <c r="A11804" s="13"/>
      <c r="B11804" s="13"/>
      <c r="C11804" s="14"/>
      <c r="G11804" s="10"/>
    </row>
    <row r="11805">
      <c r="A11805" s="6"/>
      <c r="B11805" s="6"/>
      <c r="G11805" s="10"/>
    </row>
    <row r="11806">
      <c r="A11806" s="6"/>
      <c r="B11806" s="6"/>
      <c r="G11806" s="10"/>
    </row>
    <row r="11807">
      <c r="A11807" s="6"/>
      <c r="B11807" s="6"/>
      <c r="G11807" s="10"/>
    </row>
    <row r="11808">
      <c r="A11808" s="13"/>
      <c r="B11808" s="13"/>
      <c r="C11808" s="14"/>
      <c r="G11808" s="10"/>
    </row>
    <row r="11809">
      <c r="A11809" s="6"/>
      <c r="B11809" s="6"/>
      <c r="C11809" s="8"/>
      <c r="G11809" s="10"/>
    </row>
    <row r="11810">
      <c r="A11810" s="6"/>
      <c r="B11810" s="6"/>
      <c r="G11810" s="10"/>
    </row>
    <row r="11811">
      <c r="A11811" s="6"/>
      <c r="B11811" s="6"/>
      <c r="G11811" s="10"/>
    </row>
    <row r="11812">
      <c r="A11812" s="13"/>
      <c r="B11812" s="13"/>
      <c r="G11812" s="10"/>
    </row>
    <row r="11813">
      <c r="A11813" s="13"/>
      <c r="B11813" s="13"/>
      <c r="C11813" s="14"/>
      <c r="G11813" s="10"/>
    </row>
    <row r="11814">
      <c r="A11814" s="13"/>
      <c r="B11814" s="13"/>
      <c r="G11814" s="10"/>
    </row>
    <row r="11815">
      <c r="A11815" s="6"/>
      <c r="B11815" s="6"/>
      <c r="G11815" s="10"/>
    </row>
    <row r="11816">
      <c r="A11816" s="13"/>
      <c r="B11816" s="13"/>
      <c r="C11816" s="14"/>
      <c r="G11816" s="10"/>
    </row>
    <row r="11817">
      <c r="A11817" s="6"/>
      <c r="B11817" s="6"/>
      <c r="G11817" s="10"/>
    </row>
    <row r="11818">
      <c r="A11818" s="6"/>
      <c r="B11818" s="6"/>
      <c r="G11818" s="10"/>
    </row>
    <row r="11819">
      <c r="A11819" s="6"/>
      <c r="B11819" s="6"/>
      <c r="G11819" s="10"/>
    </row>
    <row r="11820">
      <c r="A11820" s="13"/>
      <c r="B11820" s="13"/>
      <c r="C11820" s="14"/>
      <c r="G11820" s="10"/>
    </row>
    <row r="11821">
      <c r="A11821" s="13"/>
      <c r="B11821" s="13"/>
      <c r="C11821" s="14"/>
      <c r="G11821" s="10"/>
    </row>
    <row r="11822">
      <c r="A11822" s="6"/>
      <c r="B11822" s="6"/>
      <c r="C11822" s="8"/>
      <c r="G11822" s="10"/>
    </row>
    <row r="11823">
      <c r="A11823" s="6"/>
      <c r="B11823" s="6"/>
      <c r="G11823" s="10"/>
    </row>
    <row r="11824">
      <c r="A11824" s="13"/>
      <c r="B11824" s="13"/>
      <c r="C11824" s="14"/>
      <c r="G11824" s="10"/>
    </row>
    <row r="11825">
      <c r="A11825" s="6"/>
      <c r="B11825" s="6"/>
      <c r="G11825" s="10"/>
    </row>
    <row r="11826">
      <c r="A11826" s="13"/>
      <c r="B11826" s="13"/>
      <c r="G11826" s="10"/>
    </row>
    <row r="11827">
      <c r="A11827" s="6"/>
      <c r="B11827" s="6"/>
      <c r="G11827" s="10"/>
    </row>
    <row r="11828">
      <c r="A11828" s="6"/>
      <c r="B11828" s="6"/>
      <c r="G11828" s="10"/>
    </row>
    <row r="11829">
      <c r="A11829" s="6"/>
      <c r="B11829" s="6"/>
      <c r="G11829" s="10"/>
    </row>
    <row r="11830">
      <c r="A11830" s="6"/>
      <c r="B11830" s="6"/>
      <c r="C11830" s="8"/>
      <c r="G11830" s="10"/>
    </row>
    <row r="11831">
      <c r="A11831" s="6"/>
      <c r="B11831" s="6"/>
      <c r="C11831" s="14"/>
      <c r="G11831" s="10"/>
    </row>
    <row r="11832">
      <c r="A11832" s="6"/>
      <c r="B11832" s="6"/>
      <c r="G11832" s="10"/>
    </row>
    <row r="11833">
      <c r="A11833" s="13"/>
      <c r="B11833" s="13"/>
      <c r="C11833" s="14"/>
      <c r="G11833" s="10"/>
    </row>
    <row r="11834">
      <c r="A11834" s="6"/>
      <c r="B11834" s="6"/>
      <c r="G11834" s="10"/>
    </row>
    <row r="11835">
      <c r="A11835" s="6"/>
      <c r="B11835" s="6"/>
      <c r="G11835" s="10"/>
    </row>
    <row r="11836">
      <c r="A11836" s="6"/>
      <c r="B11836" s="6"/>
      <c r="G11836" s="10"/>
    </row>
    <row r="11837">
      <c r="A11837" s="13"/>
      <c r="B11837" s="13"/>
      <c r="C11837" s="14"/>
      <c r="G11837" s="10"/>
    </row>
    <row r="11838">
      <c r="A11838" s="6"/>
      <c r="B11838" s="6"/>
      <c r="C11838" s="8"/>
      <c r="G11838" s="10"/>
    </row>
    <row r="11839">
      <c r="A11839" s="6"/>
      <c r="B11839" s="6"/>
      <c r="G11839" s="10"/>
    </row>
    <row r="11840">
      <c r="A11840" s="6"/>
      <c r="B11840" s="6"/>
      <c r="G11840" s="10"/>
    </row>
    <row r="11841">
      <c r="A11841" s="13"/>
      <c r="B11841" s="13"/>
      <c r="G11841" s="10"/>
    </row>
    <row r="11842">
      <c r="A11842" s="13"/>
      <c r="B11842" s="13"/>
      <c r="C11842" s="14"/>
      <c r="G11842" s="10"/>
    </row>
    <row r="11843">
      <c r="A11843" s="13"/>
      <c r="B11843" s="13"/>
      <c r="G11843" s="10"/>
    </row>
    <row r="11844">
      <c r="A11844" s="6"/>
      <c r="B11844" s="6"/>
      <c r="G11844" s="10"/>
    </row>
    <row r="11845">
      <c r="A11845" s="13"/>
      <c r="B11845" s="13"/>
      <c r="C11845" s="14"/>
      <c r="G11845" s="10"/>
    </row>
    <row r="11846">
      <c r="A11846" s="6"/>
      <c r="B11846" s="6"/>
      <c r="G11846" s="10"/>
    </row>
    <row r="11847">
      <c r="A11847" s="6"/>
      <c r="B11847" s="6"/>
      <c r="G11847" s="10"/>
    </row>
    <row r="11848">
      <c r="A11848" s="6"/>
      <c r="B11848" s="6"/>
      <c r="G11848" s="10"/>
    </row>
    <row r="11849">
      <c r="A11849" s="6"/>
      <c r="B11849" s="6"/>
      <c r="G11849" s="10"/>
    </row>
    <row r="11850">
      <c r="A11850" s="13"/>
      <c r="B11850" s="13"/>
      <c r="C11850" s="14"/>
      <c r="G11850" s="10"/>
    </row>
    <row r="11851">
      <c r="A11851" s="13"/>
      <c r="B11851" s="13"/>
      <c r="C11851" s="14"/>
      <c r="G11851" s="10"/>
    </row>
    <row r="11852">
      <c r="A11852" s="6"/>
      <c r="B11852" s="6"/>
      <c r="C11852" s="8"/>
      <c r="G11852" s="10"/>
    </row>
    <row r="11853">
      <c r="A11853" s="6"/>
      <c r="B11853" s="6"/>
      <c r="G11853" s="10"/>
    </row>
    <row r="11854">
      <c r="A11854" s="6"/>
      <c r="B11854" s="6"/>
      <c r="G11854" s="10"/>
    </row>
    <row r="11855">
      <c r="A11855" s="6"/>
      <c r="B11855" s="6"/>
      <c r="G11855" s="10"/>
    </row>
    <row r="11856">
      <c r="A11856" s="6"/>
      <c r="B11856" s="6"/>
      <c r="G11856" s="10"/>
    </row>
    <row r="11857">
      <c r="A11857" s="6"/>
      <c r="B11857" s="6"/>
      <c r="C11857" s="8"/>
      <c r="G11857" s="10"/>
    </row>
    <row r="11858">
      <c r="A11858" s="6"/>
      <c r="B11858" s="6"/>
      <c r="G11858" s="10"/>
    </row>
    <row r="11859">
      <c r="A11859" s="6"/>
      <c r="B11859" s="6"/>
      <c r="C11859" s="14"/>
      <c r="G11859" s="10"/>
    </row>
    <row r="11860">
      <c r="A11860" s="6"/>
      <c r="B11860" s="6"/>
      <c r="G11860" s="10"/>
    </row>
    <row r="11861">
      <c r="A11861" s="6"/>
      <c r="B11861" s="6"/>
      <c r="C11861" s="14"/>
      <c r="G11861" s="10"/>
    </row>
    <row r="11862">
      <c r="A11862" s="6"/>
      <c r="B11862" s="6"/>
      <c r="G11862" s="10"/>
    </row>
    <row r="11863">
      <c r="A11863" s="6"/>
      <c r="B11863" s="6"/>
      <c r="G11863" s="10"/>
    </row>
    <row r="11864">
      <c r="A11864" s="6"/>
      <c r="B11864" s="6"/>
      <c r="C11864" s="8"/>
      <c r="G11864" s="10"/>
    </row>
    <row r="11865">
      <c r="A11865" s="6"/>
      <c r="B11865" s="6"/>
      <c r="C11865" s="8"/>
      <c r="G11865" s="10"/>
    </row>
    <row r="11866">
      <c r="A11866" s="6"/>
      <c r="B11866" s="6"/>
      <c r="G11866" s="10"/>
    </row>
    <row r="11867">
      <c r="A11867" s="6"/>
      <c r="B11867" s="6"/>
      <c r="G11867" s="10"/>
    </row>
    <row r="11868">
      <c r="A11868" s="6"/>
      <c r="B11868" s="6"/>
      <c r="G11868" s="10"/>
    </row>
    <row r="11869">
      <c r="A11869" s="6"/>
      <c r="B11869" s="6"/>
      <c r="C11869" s="14"/>
      <c r="G11869" s="10"/>
    </row>
    <row r="11870">
      <c r="A11870" s="6"/>
      <c r="B11870" s="6"/>
      <c r="G11870" s="10"/>
    </row>
    <row r="11871">
      <c r="A11871" s="6"/>
      <c r="B11871" s="6"/>
      <c r="G11871" s="10"/>
    </row>
    <row r="11872">
      <c r="A11872" s="6"/>
      <c r="B11872" s="6"/>
      <c r="G11872" s="10"/>
    </row>
    <row r="11873">
      <c r="A11873" s="6"/>
      <c r="B11873" s="6"/>
      <c r="C11873" s="14"/>
      <c r="G11873" s="10"/>
    </row>
    <row r="11874">
      <c r="A11874" s="6"/>
      <c r="B11874" s="6"/>
      <c r="G11874" s="10"/>
    </row>
    <row r="11875">
      <c r="A11875" s="6"/>
      <c r="B11875" s="6"/>
      <c r="C11875" s="14"/>
      <c r="G11875" s="10"/>
    </row>
    <row r="11876">
      <c r="A11876" s="6"/>
      <c r="B11876" s="6"/>
      <c r="C11876" s="14"/>
      <c r="G11876" s="10"/>
    </row>
    <row r="11877">
      <c r="A11877" s="6"/>
      <c r="B11877" s="6"/>
      <c r="C11877" s="14"/>
      <c r="G11877" s="10"/>
    </row>
    <row r="11878">
      <c r="A11878" s="6"/>
      <c r="B11878" s="6"/>
      <c r="C11878" s="14"/>
      <c r="G11878" s="10"/>
    </row>
    <row r="11879">
      <c r="A11879" s="6"/>
      <c r="B11879" s="6"/>
      <c r="C11879" s="14"/>
      <c r="G11879" s="10"/>
    </row>
    <row r="11880">
      <c r="A11880" s="6"/>
      <c r="B11880" s="6"/>
      <c r="C11880" s="14"/>
      <c r="G11880" s="10"/>
    </row>
    <row r="11881">
      <c r="A11881" s="6"/>
      <c r="B11881" s="6"/>
      <c r="G11881" s="10"/>
    </row>
    <row r="11882">
      <c r="A11882" s="6"/>
      <c r="B11882" s="6"/>
      <c r="G11882" s="10"/>
    </row>
    <row r="11883">
      <c r="A11883" s="6"/>
      <c r="B11883" s="6"/>
      <c r="G11883" s="10"/>
    </row>
    <row r="11884">
      <c r="A11884" s="6"/>
      <c r="B11884" s="6"/>
      <c r="G11884" s="10"/>
    </row>
    <row r="11885">
      <c r="A11885" s="6"/>
      <c r="B11885" s="6"/>
      <c r="G11885" s="10"/>
    </row>
    <row r="11886">
      <c r="A11886" s="6"/>
      <c r="B11886" s="6"/>
      <c r="G11886" s="10"/>
    </row>
    <row r="11887">
      <c r="A11887" s="6"/>
      <c r="B11887" s="6"/>
      <c r="C11887" s="14"/>
      <c r="G11887" s="10"/>
    </row>
    <row r="11888">
      <c r="A11888" s="13"/>
      <c r="B11888" s="13"/>
      <c r="C11888" s="14"/>
      <c r="G11888" s="10"/>
    </row>
    <row r="11889">
      <c r="A11889" s="6"/>
      <c r="B11889" s="6"/>
      <c r="C11889" s="14"/>
      <c r="G11889" s="10"/>
    </row>
    <row r="11890">
      <c r="A11890" s="6"/>
      <c r="B11890" s="6"/>
      <c r="G11890" s="10"/>
    </row>
    <row r="11891">
      <c r="A11891" s="6"/>
      <c r="B11891" s="6"/>
      <c r="G11891" s="10"/>
    </row>
    <row r="11892">
      <c r="A11892" s="6"/>
      <c r="B11892" s="6"/>
      <c r="G11892" s="10"/>
    </row>
    <row r="11893">
      <c r="A11893" s="13"/>
      <c r="B11893" s="13"/>
      <c r="C11893" s="14"/>
      <c r="G11893" s="10"/>
    </row>
    <row r="11894">
      <c r="A11894" s="13"/>
      <c r="B11894" s="13"/>
      <c r="C11894" s="14"/>
      <c r="G11894" s="10"/>
    </row>
    <row r="11895">
      <c r="A11895" s="6"/>
      <c r="B11895" s="6"/>
      <c r="C11895" s="8"/>
      <c r="G11895" s="10"/>
    </row>
    <row r="11896">
      <c r="A11896" s="6"/>
      <c r="B11896" s="6"/>
      <c r="G11896" s="10"/>
    </row>
    <row r="11897">
      <c r="A11897" s="6"/>
      <c r="B11897" s="6"/>
      <c r="G11897" s="10"/>
    </row>
    <row r="11898">
      <c r="A11898" s="6"/>
      <c r="B11898" s="6"/>
      <c r="G11898" s="10"/>
    </row>
    <row r="11899">
      <c r="A11899" s="6"/>
      <c r="B11899" s="6"/>
      <c r="G11899" s="10"/>
    </row>
    <row r="11900">
      <c r="A11900" s="6"/>
      <c r="B11900" s="6"/>
      <c r="C11900" s="8"/>
      <c r="G11900" s="10"/>
    </row>
    <row r="11901">
      <c r="A11901" s="6"/>
      <c r="B11901" s="6"/>
      <c r="G11901" s="10"/>
    </row>
    <row r="11902">
      <c r="A11902" s="6"/>
      <c r="B11902" s="6"/>
      <c r="C11902" s="14"/>
      <c r="G11902" s="10"/>
    </row>
    <row r="11903">
      <c r="A11903" s="6"/>
      <c r="B11903" s="6"/>
      <c r="G11903" s="10"/>
    </row>
    <row r="11904">
      <c r="A11904" s="6"/>
      <c r="B11904" s="6"/>
      <c r="C11904" s="14"/>
      <c r="G11904" s="10"/>
    </row>
    <row r="11905">
      <c r="A11905" s="6"/>
      <c r="B11905" s="6"/>
      <c r="G11905" s="10"/>
    </row>
    <row r="11906">
      <c r="A11906" s="6"/>
      <c r="B11906" s="6"/>
      <c r="G11906" s="10"/>
    </row>
    <row r="11907">
      <c r="A11907" s="6"/>
      <c r="B11907" s="6"/>
      <c r="C11907" s="8"/>
      <c r="G11907" s="10"/>
    </row>
    <row r="11908">
      <c r="A11908" s="6"/>
      <c r="B11908" s="6"/>
      <c r="C11908" s="8"/>
      <c r="G11908" s="10"/>
    </row>
    <row r="11909">
      <c r="A11909" s="6"/>
      <c r="B11909" s="6"/>
      <c r="G11909" s="10"/>
    </row>
    <row r="11910">
      <c r="A11910" s="6"/>
      <c r="B11910" s="6"/>
      <c r="G11910" s="10"/>
    </row>
    <row r="11911">
      <c r="A11911" s="6"/>
      <c r="B11911" s="6"/>
      <c r="G11911" s="10"/>
    </row>
    <row r="11912">
      <c r="A11912" s="6"/>
      <c r="B11912" s="6"/>
      <c r="C11912" s="14"/>
      <c r="G11912" s="10"/>
    </row>
    <row r="11913">
      <c r="A11913" s="6"/>
      <c r="B11913" s="6"/>
      <c r="G11913" s="10"/>
    </row>
    <row r="11914">
      <c r="A11914" s="6"/>
      <c r="B11914" s="6"/>
      <c r="G11914" s="10"/>
    </row>
    <row r="11915">
      <c r="A11915" s="6"/>
      <c r="B11915" s="6"/>
      <c r="G11915" s="10"/>
    </row>
    <row r="11916">
      <c r="A11916" s="6"/>
      <c r="B11916" s="6"/>
      <c r="C11916" s="14"/>
      <c r="G11916" s="10"/>
    </row>
    <row r="11917">
      <c r="A11917" s="6"/>
      <c r="B11917" s="6"/>
      <c r="G11917" s="10"/>
    </row>
    <row r="11918">
      <c r="A11918" s="6"/>
      <c r="B11918" s="6"/>
      <c r="C11918" s="14"/>
      <c r="G11918" s="10"/>
    </row>
    <row r="11919">
      <c r="A11919" s="6"/>
      <c r="B11919" s="6"/>
      <c r="C11919" s="14"/>
      <c r="G11919" s="10"/>
    </row>
    <row r="11920">
      <c r="A11920" s="6"/>
      <c r="B11920" s="6"/>
      <c r="C11920" s="14"/>
      <c r="G11920" s="10"/>
    </row>
    <row r="11921">
      <c r="A11921" s="6"/>
      <c r="B11921" s="6"/>
      <c r="C11921" s="14"/>
      <c r="G11921" s="10"/>
    </row>
    <row r="11922">
      <c r="A11922" s="6"/>
      <c r="B11922" s="6"/>
      <c r="C11922" s="14"/>
      <c r="G11922" s="10"/>
    </row>
    <row r="11923">
      <c r="A11923" s="6"/>
      <c r="B11923" s="6"/>
      <c r="C11923" s="14"/>
      <c r="G11923" s="10"/>
    </row>
    <row r="11924">
      <c r="A11924" s="6"/>
      <c r="B11924" s="6"/>
      <c r="G11924" s="10"/>
    </row>
    <row r="11925">
      <c r="A11925" s="6"/>
      <c r="B11925" s="6"/>
      <c r="G11925" s="10"/>
    </row>
    <row r="11926">
      <c r="A11926" s="6"/>
      <c r="B11926" s="6"/>
      <c r="G11926" s="10"/>
    </row>
    <row r="11927">
      <c r="A11927" s="6"/>
      <c r="B11927" s="6"/>
      <c r="G11927" s="10"/>
    </row>
    <row r="11928">
      <c r="A11928" s="6"/>
      <c r="B11928" s="6"/>
      <c r="G11928" s="10"/>
    </row>
    <row r="11929">
      <c r="A11929" s="6"/>
      <c r="B11929" s="6"/>
      <c r="G11929" s="10"/>
    </row>
    <row r="11930">
      <c r="A11930" s="6"/>
      <c r="B11930" s="6"/>
      <c r="C11930" s="14"/>
      <c r="G11930" s="10"/>
    </row>
    <row r="11931">
      <c r="A11931" s="13"/>
      <c r="B11931" s="13"/>
      <c r="C11931" s="14"/>
      <c r="G11931" s="10"/>
    </row>
    <row r="11932">
      <c r="A11932" s="6"/>
      <c r="B11932" s="6"/>
      <c r="C11932" s="14"/>
      <c r="G11932" s="10"/>
    </row>
    <row r="11933">
      <c r="A11933" s="6"/>
      <c r="B11933" s="6"/>
      <c r="G11933" s="10"/>
    </row>
    <row r="11934">
      <c r="A11934" s="6"/>
      <c r="B11934" s="6"/>
      <c r="G11934" s="10"/>
    </row>
    <row r="11935">
      <c r="A11935" s="13"/>
      <c r="B11935" s="13"/>
      <c r="C11935" s="14"/>
      <c r="G11935" s="10"/>
    </row>
    <row r="11936">
      <c r="A11936" s="13"/>
      <c r="B11936" s="13"/>
      <c r="C11936" s="14"/>
      <c r="G11936" s="10"/>
    </row>
    <row r="11937">
      <c r="A11937" s="6"/>
      <c r="B11937" s="6"/>
      <c r="C11937" s="8"/>
      <c r="G11937" s="10"/>
    </row>
    <row r="11938">
      <c r="A11938" s="6"/>
      <c r="B11938" s="6"/>
      <c r="G11938" s="10"/>
    </row>
    <row r="11939">
      <c r="A11939" s="6"/>
      <c r="B11939" s="6"/>
      <c r="G11939" s="10"/>
    </row>
    <row r="11940">
      <c r="A11940" s="6"/>
      <c r="B11940" s="6"/>
      <c r="G11940" s="10"/>
    </row>
    <row r="11941">
      <c r="A11941" s="13"/>
      <c r="B11941" s="13"/>
      <c r="G11941" s="10"/>
    </row>
    <row r="11942">
      <c r="A11942" s="13"/>
      <c r="B11942" s="13"/>
      <c r="G11942" s="10"/>
    </row>
    <row r="11943">
      <c r="A11943" s="13"/>
      <c r="B11943" s="13"/>
      <c r="G11943" s="10"/>
    </row>
    <row r="11944">
      <c r="A11944" s="13"/>
      <c r="B11944" s="13"/>
      <c r="G11944" s="10"/>
    </row>
    <row r="11945">
      <c r="A11945" s="13"/>
      <c r="B11945" s="13"/>
      <c r="G11945" s="10"/>
    </row>
    <row r="11946">
      <c r="A11946" s="13"/>
      <c r="B11946" s="13"/>
      <c r="G11946" s="10"/>
    </row>
    <row r="11947">
      <c r="A11947" s="13"/>
      <c r="B11947" s="13"/>
      <c r="G11947" s="10"/>
    </row>
    <row r="11948">
      <c r="A11948" s="13"/>
      <c r="B11948" s="13"/>
      <c r="G11948" s="10"/>
    </row>
    <row r="11949">
      <c r="A11949" s="13"/>
      <c r="B11949" s="13"/>
      <c r="G11949" s="10"/>
    </row>
    <row r="11950">
      <c r="A11950" s="13"/>
      <c r="B11950" s="13"/>
      <c r="G11950" s="10"/>
    </row>
    <row r="11951">
      <c r="A11951" s="6"/>
      <c r="B11951" s="6"/>
      <c r="G11951" s="10"/>
    </row>
    <row r="11952">
      <c r="A11952" s="6"/>
      <c r="B11952" s="6"/>
      <c r="C11952" s="14"/>
      <c r="G11952" s="10"/>
    </row>
    <row r="11953">
      <c r="A11953" s="6"/>
      <c r="B11953" s="6"/>
      <c r="C11953" s="14"/>
      <c r="G11953" s="10"/>
    </row>
    <row r="11954">
      <c r="A11954" s="6"/>
      <c r="B11954" s="6"/>
      <c r="G11954" s="10"/>
    </row>
    <row r="11955">
      <c r="A11955" s="6"/>
      <c r="B11955" s="6"/>
      <c r="G11955" s="10"/>
    </row>
    <row r="11956">
      <c r="A11956" s="13"/>
      <c r="B11956" s="13"/>
      <c r="C11956" s="14"/>
      <c r="G11956" s="10"/>
    </row>
    <row r="11957">
      <c r="A11957" s="13"/>
      <c r="B11957" s="13"/>
      <c r="C11957" s="14"/>
      <c r="G11957" s="10"/>
    </row>
    <row r="11958">
      <c r="A11958" s="6"/>
      <c r="B11958" s="6"/>
      <c r="C11958" s="8"/>
      <c r="G11958" s="10"/>
    </row>
    <row r="11959">
      <c r="A11959" s="6"/>
      <c r="B11959" s="6"/>
      <c r="G11959" s="10"/>
    </row>
    <row r="11960">
      <c r="A11960" s="13"/>
      <c r="B11960" s="13"/>
      <c r="C11960" s="14"/>
      <c r="G11960" s="10"/>
    </row>
    <row r="11961">
      <c r="A11961" s="6"/>
      <c r="B11961" s="6"/>
      <c r="G11961" s="10"/>
    </row>
    <row r="11962">
      <c r="A11962" s="6"/>
      <c r="B11962" s="6"/>
      <c r="G11962" s="10"/>
    </row>
    <row r="11963">
      <c r="A11963" s="13"/>
      <c r="B11963" s="13"/>
      <c r="G11963" s="10"/>
    </row>
    <row r="11964">
      <c r="A11964" s="6"/>
      <c r="B11964" s="6"/>
      <c r="C11964" s="14"/>
      <c r="G11964" s="10"/>
    </row>
    <row r="11965">
      <c r="A11965" s="13"/>
      <c r="B11965" s="13"/>
      <c r="C11965" s="14"/>
      <c r="G11965" s="10"/>
    </row>
    <row r="11966">
      <c r="A11966" s="6"/>
      <c r="B11966" s="6"/>
      <c r="G11966" s="10"/>
    </row>
    <row r="11967">
      <c r="A11967" s="6"/>
      <c r="B11967" s="6"/>
      <c r="C11967" s="8"/>
      <c r="G11967" s="10"/>
    </row>
    <row r="11968">
      <c r="A11968" s="13"/>
      <c r="B11968" s="13"/>
      <c r="C11968" s="14"/>
      <c r="G11968" s="10"/>
    </row>
    <row r="11969">
      <c r="A11969" s="6"/>
      <c r="B11969" s="6"/>
      <c r="G11969" s="10"/>
    </row>
    <row r="11970">
      <c r="A11970" s="13"/>
      <c r="B11970" s="13"/>
      <c r="C11970" s="14"/>
      <c r="G11970" s="10"/>
    </row>
    <row r="11971">
      <c r="A11971" s="6"/>
      <c r="B11971" s="6"/>
      <c r="G11971" s="10"/>
    </row>
    <row r="11972">
      <c r="A11972" s="6"/>
      <c r="B11972" s="6"/>
      <c r="C11972" s="8"/>
      <c r="G11972" s="10"/>
    </row>
    <row r="11973">
      <c r="A11973" s="6"/>
      <c r="B11973" s="6"/>
      <c r="G11973" s="10"/>
    </row>
    <row r="11974">
      <c r="A11974" s="13"/>
      <c r="B11974" s="13"/>
      <c r="G11974" s="10"/>
    </row>
    <row r="11975">
      <c r="A11975" s="13"/>
      <c r="B11975" s="13"/>
      <c r="C11975" s="14"/>
      <c r="G11975" s="10"/>
    </row>
    <row r="11976">
      <c r="A11976" s="6"/>
      <c r="B11976" s="6"/>
      <c r="C11976" s="8"/>
      <c r="G11976" s="10"/>
    </row>
    <row r="11977">
      <c r="A11977" s="6"/>
      <c r="B11977" s="6"/>
      <c r="C11977" s="8"/>
      <c r="G11977" s="10"/>
    </row>
    <row r="11978">
      <c r="A11978" s="6"/>
      <c r="B11978" s="6"/>
      <c r="G11978" s="10"/>
    </row>
    <row r="11979">
      <c r="A11979" s="6"/>
      <c r="B11979" s="6"/>
      <c r="G11979" s="10"/>
    </row>
    <row r="11980">
      <c r="A11980" s="13"/>
      <c r="B11980" s="13"/>
      <c r="C11980" s="14"/>
      <c r="G11980" s="10"/>
    </row>
    <row r="11981">
      <c r="A11981" s="13"/>
      <c r="B11981" s="13"/>
      <c r="C11981" s="14"/>
      <c r="G11981" s="10"/>
    </row>
    <row r="11982">
      <c r="A11982" s="6"/>
      <c r="B11982" s="6"/>
      <c r="C11982" s="8"/>
      <c r="G11982" s="10"/>
    </row>
    <row r="11983">
      <c r="A11983" s="6"/>
      <c r="B11983" s="6"/>
      <c r="G11983" s="10"/>
    </row>
    <row r="11984">
      <c r="A11984" s="6"/>
      <c r="B11984" s="6"/>
      <c r="G11984" s="10"/>
    </row>
    <row r="11985">
      <c r="A11985" s="6"/>
      <c r="B11985" s="6"/>
      <c r="G11985" s="10"/>
    </row>
    <row r="11986">
      <c r="A11986" s="13"/>
      <c r="B11986" s="13"/>
      <c r="C11986" s="14"/>
      <c r="G11986" s="10"/>
    </row>
    <row r="11987">
      <c r="A11987" s="13"/>
      <c r="B11987" s="13"/>
      <c r="G11987" s="10"/>
    </row>
    <row r="11988">
      <c r="A11988" s="13"/>
      <c r="B11988" s="13"/>
      <c r="G11988" s="10"/>
    </row>
    <row r="11989">
      <c r="A11989" s="13"/>
      <c r="B11989" s="13"/>
      <c r="C11989" s="14"/>
      <c r="G11989" s="10"/>
    </row>
    <row r="11990">
      <c r="A11990" s="13"/>
      <c r="B11990" s="13"/>
      <c r="G11990" s="10"/>
    </row>
    <row r="11991">
      <c r="A11991" s="6"/>
      <c r="B11991" s="6"/>
      <c r="C11991" s="14"/>
      <c r="G11991" s="10"/>
    </row>
    <row r="11992">
      <c r="A11992" s="6"/>
      <c r="B11992" s="6"/>
      <c r="C11992" s="8"/>
      <c r="G11992" s="10"/>
    </row>
    <row r="11993">
      <c r="A11993" s="6"/>
      <c r="B11993" s="6"/>
      <c r="C11993" s="8"/>
      <c r="G11993" s="10"/>
    </row>
    <row r="11994">
      <c r="A11994" s="6"/>
      <c r="B11994" s="6"/>
      <c r="G11994" s="10"/>
    </row>
    <row r="11995">
      <c r="A11995" s="6"/>
      <c r="B11995" s="6"/>
      <c r="G11995" s="10"/>
    </row>
    <row r="11996">
      <c r="A11996" s="13"/>
      <c r="B11996" s="13"/>
      <c r="C11996" s="14"/>
      <c r="G11996" s="10"/>
    </row>
    <row r="11997">
      <c r="A11997" s="13"/>
      <c r="B11997" s="13"/>
      <c r="C11997" s="14"/>
      <c r="G11997" s="10"/>
    </row>
    <row r="11998">
      <c r="A11998" s="6"/>
      <c r="B11998" s="6"/>
      <c r="C11998" s="8"/>
      <c r="G11998" s="10"/>
    </row>
    <row r="11999">
      <c r="A11999" s="6"/>
      <c r="B11999" s="6"/>
      <c r="G11999" s="10"/>
    </row>
    <row r="12000">
      <c r="A12000" s="13"/>
      <c r="B12000" s="13"/>
      <c r="C12000" s="14"/>
      <c r="G12000" s="10"/>
    </row>
    <row r="12001">
      <c r="A12001" s="6"/>
      <c r="B12001" s="6"/>
      <c r="G12001" s="10"/>
    </row>
    <row r="12002">
      <c r="A12002" s="13"/>
      <c r="B12002" s="13"/>
      <c r="G12002" s="10"/>
    </row>
    <row r="12003">
      <c r="A12003" s="6"/>
      <c r="B12003" s="6"/>
      <c r="G12003" s="10"/>
    </row>
    <row r="12004">
      <c r="A12004" s="6"/>
      <c r="B12004" s="6"/>
      <c r="G12004" s="10"/>
    </row>
    <row r="12005">
      <c r="A12005" s="6"/>
      <c r="B12005" s="6"/>
      <c r="G12005" s="10"/>
    </row>
    <row r="12006">
      <c r="A12006" s="6"/>
      <c r="B12006" s="6"/>
      <c r="C12006" s="8"/>
      <c r="G12006" s="10"/>
    </row>
    <row r="12007">
      <c r="A12007" s="6"/>
      <c r="B12007" s="6"/>
      <c r="C12007" s="14"/>
      <c r="G12007" s="10"/>
    </row>
    <row r="12008">
      <c r="A12008" s="6"/>
      <c r="B12008" s="6"/>
      <c r="G12008" s="10"/>
    </row>
    <row r="12009">
      <c r="A12009" s="13"/>
      <c r="B12009" s="13"/>
      <c r="C12009" s="14"/>
      <c r="G12009" s="10"/>
    </row>
    <row r="12010">
      <c r="A12010" s="6"/>
      <c r="B12010" s="6"/>
      <c r="G12010" s="10"/>
    </row>
    <row r="12011">
      <c r="A12011" s="6"/>
      <c r="B12011" s="6"/>
      <c r="G12011" s="10"/>
    </row>
    <row r="12012">
      <c r="A12012" s="6"/>
      <c r="B12012" s="6"/>
      <c r="G12012" s="10"/>
    </row>
    <row r="12013">
      <c r="A12013" s="13"/>
      <c r="B12013" s="13"/>
      <c r="C12013" s="14"/>
      <c r="G12013" s="10"/>
    </row>
    <row r="12014">
      <c r="A12014" s="6"/>
      <c r="B12014" s="6"/>
      <c r="C12014" s="8"/>
      <c r="G12014" s="10"/>
    </row>
    <row r="12015">
      <c r="A12015" s="6"/>
      <c r="B12015" s="6"/>
      <c r="G12015" s="10"/>
    </row>
    <row r="12016">
      <c r="A12016" s="6"/>
      <c r="B12016" s="6"/>
      <c r="G12016" s="10"/>
    </row>
    <row r="12017">
      <c r="A12017" s="13"/>
      <c r="B12017" s="13"/>
      <c r="G12017" s="10"/>
    </row>
    <row r="12018">
      <c r="A12018" s="13"/>
      <c r="B12018" s="13"/>
      <c r="C12018" s="14"/>
      <c r="G12018" s="10"/>
    </row>
    <row r="12019">
      <c r="A12019" s="13"/>
      <c r="B12019" s="13"/>
      <c r="G12019" s="10"/>
    </row>
    <row r="12020">
      <c r="A12020" s="6"/>
      <c r="B12020" s="6"/>
      <c r="G12020" s="10"/>
    </row>
    <row r="12021">
      <c r="A12021" s="13"/>
      <c r="B12021" s="13"/>
      <c r="C12021" s="14"/>
      <c r="G12021" s="10"/>
    </row>
    <row r="12022">
      <c r="A12022" s="6"/>
      <c r="B12022" s="6"/>
      <c r="G12022" s="10"/>
    </row>
    <row r="12023">
      <c r="A12023" s="6"/>
      <c r="B12023" s="6"/>
      <c r="G12023" s="10"/>
    </row>
    <row r="12024">
      <c r="A12024" s="6"/>
      <c r="B12024" s="6"/>
      <c r="G12024" s="10"/>
    </row>
    <row r="12025">
      <c r="A12025" s="13"/>
      <c r="B12025" s="13"/>
      <c r="C12025" s="14"/>
      <c r="G12025" s="10"/>
    </row>
    <row r="12026">
      <c r="A12026" s="13"/>
      <c r="B12026" s="13"/>
      <c r="C12026" s="14"/>
      <c r="G12026" s="10"/>
    </row>
    <row r="12027">
      <c r="A12027" s="6"/>
      <c r="B12027" s="6"/>
      <c r="C12027" s="8"/>
      <c r="G12027" s="10"/>
    </row>
    <row r="12028">
      <c r="A12028" s="6"/>
      <c r="B12028" s="6"/>
      <c r="G12028" s="10"/>
    </row>
    <row r="12029">
      <c r="A12029" s="13"/>
      <c r="B12029" s="13"/>
      <c r="C12029" s="14"/>
      <c r="G12029" s="10"/>
    </row>
    <row r="12030">
      <c r="A12030" s="6"/>
      <c r="B12030" s="6"/>
      <c r="G12030" s="10"/>
    </row>
    <row r="12031">
      <c r="A12031" s="6"/>
      <c r="B12031" s="6"/>
      <c r="G12031" s="10"/>
    </row>
    <row r="12032">
      <c r="A12032" s="13"/>
      <c r="B12032" s="13"/>
      <c r="G12032" s="10"/>
    </row>
    <row r="12033">
      <c r="A12033" s="6"/>
      <c r="B12033" s="6"/>
      <c r="C12033" s="14"/>
      <c r="G12033" s="10"/>
    </row>
    <row r="12034">
      <c r="A12034" s="13"/>
      <c r="B12034" s="13"/>
      <c r="C12034" s="14"/>
      <c r="G12034" s="10"/>
    </row>
    <row r="12035">
      <c r="A12035" s="6"/>
      <c r="B12035" s="6"/>
      <c r="G12035" s="10"/>
    </row>
    <row r="12036">
      <c r="A12036" s="6"/>
      <c r="B12036" s="6"/>
      <c r="G12036" s="10"/>
    </row>
    <row r="12037">
      <c r="A12037" s="6"/>
      <c r="B12037" s="6"/>
      <c r="G12037" s="10"/>
    </row>
    <row r="12038">
      <c r="A12038" s="13"/>
      <c r="B12038" s="13"/>
      <c r="C12038" s="14"/>
      <c r="G12038" s="10"/>
    </row>
    <row r="12039">
      <c r="A12039" s="13"/>
      <c r="B12039" s="13"/>
      <c r="C12039" s="14"/>
      <c r="G12039" s="10"/>
    </row>
    <row r="12040">
      <c r="A12040" s="6"/>
      <c r="B12040" s="6"/>
      <c r="C12040" s="8"/>
      <c r="G12040" s="10"/>
    </row>
    <row r="12041">
      <c r="A12041" s="6"/>
      <c r="B12041" s="6"/>
      <c r="G12041" s="10"/>
    </row>
    <row r="12042">
      <c r="A12042" s="6"/>
      <c r="B12042" s="6"/>
      <c r="G12042" s="10"/>
    </row>
    <row r="12043">
      <c r="A12043" s="6"/>
      <c r="B12043" s="6"/>
      <c r="G12043" s="10"/>
    </row>
    <row r="12044">
      <c r="A12044" s="13"/>
      <c r="B12044" s="13"/>
      <c r="G12044" s="10"/>
    </row>
    <row r="12045">
      <c r="A12045" s="13"/>
      <c r="B12045" s="13"/>
      <c r="G12045" s="10"/>
    </row>
    <row r="12046">
      <c r="A12046" s="13"/>
      <c r="B12046" s="13"/>
      <c r="G12046" s="10"/>
    </row>
    <row r="12047">
      <c r="A12047" s="13"/>
      <c r="B12047" s="13"/>
      <c r="G12047" s="10"/>
    </row>
    <row r="12048">
      <c r="A12048" s="13"/>
      <c r="B12048" s="13"/>
      <c r="G12048" s="10"/>
    </row>
    <row r="12049">
      <c r="A12049" s="13"/>
      <c r="B12049" s="13"/>
      <c r="G12049" s="10"/>
    </row>
    <row r="12050">
      <c r="A12050" s="13"/>
      <c r="B12050" s="13"/>
      <c r="G12050" s="10"/>
    </row>
    <row r="12051">
      <c r="A12051" s="13"/>
      <c r="B12051" s="13"/>
      <c r="G12051" s="10"/>
    </row>
    <row r="12052">
      <c r="A12052" s="13"/>
      <c r="B12052" s="13"/>
      <c r="G12052" s="10"/>
    </row>
    <row r="12053">
      <c r="A12053" s="13"/>
      <c r="B12053" s="13"/>
      <c r="G12053" s="10"/>
    </row>
    <row r="12054">
      <c r="A12054" s="6"/>
      <c r="B12054" s="6"/>
      <c r="G12054" s="10"/>
    </row>
    <row r="12055">
      <c r="A12055" s="6"/>
      <c r="B12055" s="6"/>
      <c r="C12055" s="14"/>
      <c r="G12055" s="10"/>
    </row>
    <row r="12056">
      <c r="A12056" s="6"/>
      <c r="B12056" s="6"/>
      <c r="C12056" s="14"/>
      <c r="G12056" s="10"/>
    </row>
    <row r="12057">
      <c r="A12057" s="6"/>
      <c r="B12057" s="6"/>
      <c r="G12057" s="10"/>
    </row>
    <row r="12058">
      <c r="A12058" s="6"/>
      <c r="B12058" s="6"/>
      <c r="G12058" s="10"/>
    </row>
    <row r="12059">
      <c r="A12059" s="13"/>
      <c r="B12059" s="13"/>
      <c r="C12059" s="14"/>
      <c r="G12059" s="10"/>
    </row>
    <row r="12060">
      <c r="A12060" s="13"/>
      <c r="B12060" s="13"/>
      <c r="C12060" s="14"/>
      <c r="G12060" s="10"/>
    </row>
    <row r="12061">
      <c r="A12061" s="6"/>
      <c r="B12061" s="6"/>
      <c r="C12061" s="8"/>
      <c r="G12061" s="10"/>
    </row>
    <row r="12062">
      <c r="A12062" s="6"/>
      <c r="B12062" s="6"/>
      <c r="G12062" s="10"/>
    </row>
    <row r="12063">
      <c r="A12063" s="13"/>
      <c r="B12063" s="13"/>
      <c r="C12063" s="14"/>
      <c r="G12063" s="10"/>
    </row>
    <row r="12064">
      <c r="A12064" s="6"/>
      <c r="B12064" s="6"/>
      <c r="G12064" s="10"/>
    </row>
    <row r="12065">
      <c r="A12065" s="6"/>
      <c r="B12065" s="6"/>
      <c r="G12065" s="10"/>
    </row>
    <row r="12066">
      <c r="A12066" s="13"/>
      <c r="B12066" s="13"/>
      <c r="G12066" s="10"/>
    </row>
    <row r="12067">
      <c r="A12067" s="6"/>
      <c r="B12067" s="6"/>
      <c r="C12067" s="14"/>
      <c r="G12067" s="10"/>
    </row>
    <row r="12068">
      <c r="A12068" s="13"/>
      <c r="B12068" s="13"/>
      <c r="C12068" s="14"/>
      <c r="G12068" s="10"/>
    </row>
    <row r="12069">
      <c r="A12069" s="6"/>
      <c r="B12069" s="6"/>
      <c r="G12069" s="10"/>
    </row>
    <row r="12070">
      <c r="A12070" s="6"/>
      <c r="B12070" s="6"/>
      <c r="C12070" s="8"/>
      <c r="G12070" s="10"/>
    </row>
    <row r="12071">
      <c r="A12071" s="6"/>
      <c r="B12071" s="6"/>
      <c r="G12071" s="10"/>
    </row>
    <row r="12072">
      <c r="A12072" s="6"/>
      <c r="B12072" s="6"/>
      <c r="G12072" s="10"/>
    </row>
    <row r="12073">
      <c r="A12073" s="13"/>
      <c r="B12073" s="13"/>
      <c r="C12073" s="14"/>
      <c r="G12073" s="10"/>
    </row>
    <row r="12074">
      <c r="A12074" s="6"/>
      <c r="B12074" s="6"/>
      <c r="G12074" s="10"/>
    </row>
    <row r="12075">
      <c r="A12075" s="6"/>
      <c r="B12075" s="6"/>
      <c r="C12075" s="8"/>
      <c r="G12075" s="10"/>
    </row>
    <row r="12076">
      <c r="A12076" s="6"/>
      <c r="B12076" s="6"/>
      <c r="G12076" s="10"/>
    </row>
    <row r="12077">
      <c r="A12077" s="13"/>
      <c r="B12077" s="13"/>
      <c r="G12077" s="10"/>
    </row>
    <row r="12078">
      <c r="A12078" s="13"/>
      <c r="B12078" s="13"/>
      <c r="C12078" s="14"/>
      <c r="G12078" s="10"/>
    </row>
    <row r="12079">
      <c r="A12079" s="6"/>
      <c r="B12079" s="6"/>
      <c r="C12079" s="8"/>
      <c r="G12079" s="10"/>
    </row>
    <row r="12080">
      <c r="A12080" s="6"/>
      <c r="B12080" s="6"/>
      <c r="C12080" s="8"/>
      <c r="G12080" s="10"/>
    </row>
    <row r="12081">
      <c r="A12081" s="6"/>
      <c r="B12081" s="6"/>
      <c r="G12081" s="10"/>
    </row>
    <row r="12082">
      <c r="A12082" s="6"/>
      <c r="B12082" s="6"/>
      <c r="G12082" s="10"/>
    </row>
    <row r="12083">
      <c r="A12083" s="6"/>
      <c r="B12083" s="6"/>
      <c r="G12083" s="10"/>
    </row>
    <row r="12084">
      <c r="A12084" s="6"/>
      <c r="B12084" s="6"/>
      <c r="C12084" s="14"/>
      <c r="G12084" s="10"/>
    </row>
    <row r="12085">
      <c r="A12085" s="13"/>
      <c r="B12085" s="13"/>
      <c r="C12085" s="14"/>
      <c r="G12085" s="10"/>
    </row>
    <row r="12086">
      <c r="A12086" s="6"/>
      <c r="B12086" s="6"/>
      <c r="C12086" s="8"/>
      <c r="G12086" s="10"/>
    </row>
    <row r="12087">
      <c r="A12087" s="13"/>
      <c r="B12087" s="13"/>
      <c r="C12087" s="14"/>
      <c r="G12087" s="10"/>
    </row>
    <row r="12088">
      <c r="A12088" s="13"/>
      <c r="B12088" s="13"/>
      <c r="G12088" s="10"/>
    </row>
    <row r="12089">
      <c r="A12089" s="13"/>
      <c r="B12089" s="13"/>
      <c r="C12089" s="14"/>
      <c r="G12089" s="10"/>
    </row>
    <row r="12090">
      <c r="A12090" s="13"/>
      <c r="B12090" s="13"/>
      <c r="G12090" s="10"/>
    </row>
    <row r="12091">
      <c r="A12091" s="13"/>
      <c r="B12091" s="13"/>
      <c r="C12091" s="14"/>
      <c r="G12091" s="10"/>
    </row>
    <row r="12092">
      <c r="A12092" s="13"/>
      <c r="B12092" s="13"/>
      <c r="G12092" s="10"/>
    </row>
    <row r="12093">
      <c r="A12093" s="13"/>
      <c r="B12093" s="13"/>
      <c r="G12093" s="10"/>
    </row>
    <row r="12094">
      <c r="A12094" s="13"/>
      <c r="B12094" s="13"/>
      <c r="G12094" s="10"/>
    </row>
    <row r="12095">
      <c r="A12095" s="13"/>
      <c r="B12095" s="13"/>
      <c r="C12095" s="14"/>
      <c r="G12095" s="10"/>
    </row>
    <row r="12096">
      <c r="A12096" s="13"/>
      <c r="B12096" s="13"/>
      <c r="G12096" s="10"/>
    </row>
    <row r="12097">
      <c r="A12097" s="13"/>
      <c r="B12097" s="13"/>
      <c r="G12097" s="10"/>
    </row>
    <row r="12098">
      <c r="A12098" s="13"/>
      <c r="B12098" s="13"/>
      <c r="C12098" s="14"/>
      <c r="G12098" s="10"/>
    </row>
    <row r="12099">
      <c r="A12099" s="13"/>
      <c r="B12099" s="13"/>
      <c r="G12099" s="10"/>
    </row>
    <row r="12100">
      <c r="A12100" s="13"/>
      <c r="B12100" s="13"/>
      <c r="C12100" s="14"/>
      <c r="G12100" s="10"/>
    </row>
    <row r="12101">
      <c r="A12101" s="13"/>
      <c r="B12101" s="13"/>
      <c r="C12101" s="8"/>
      <c r="G12101" s="10"/>
    </row>
    <row r="12102">
      <c r="A12102" s="13"/>
      <c r="B12102" s="13"/>
      <c r="C12102" s="8"/>
      <c r="G12102" s="10"/>
    </row>
    <row r="12103">
      <c r="A12103" s="13"/>
      <c r="B12103" s="13"/>
      <c r="C12103" s="14"/>
      <c r="G12103" s="10"/>
    </row>
    <row r="12104">
      <c r="A12104" s="13"/>
      <c r="B12104" s="13"/>
      <c r="C12104" s="14"/>
      <c r="G12104" s="10"/>
    </row>
    <row r="12105">
      <c r="A12105" s="6"/>
      <c r="B12105" s="6"/>
      <c r="G12105" s="10"/>
    </row>
    <row r="12106">
      <c r="A12106" s="6"/>
      <c r="B12106" s="6"/>
      <c r="G12106" s="10"/>
    </row>
    <row r="12107">
      <c r="A12107" s="6"/>
      <c r="B12107" s="6"/>
      <c r="G12107" s="10"/>
    </row>
    <row r="12108">
      <c r="A12108" s="13"/>
      <c r="B12108" s="13"/>
      <c r="C12108" s="14"/>
      <c r="G12108" s="10"/>
    </row>
    <row r="12109">
      <c r="A12109" s="13"/>
      <c r="B12109" s="13"/>
      <c r="C12109" s="14"/>
      <c r="G12109" s="10"/>
    </row>
    <row r="12110">
      <c r="A12110" s="6"/>
      <c r="B12110" s="6"/>
      <c r="C12110" s="8"/>
      <c r="G12110" s="10"/>
    </row>
    <row r="12111">
      <c r="A12111" s="6"/>
      <c r="B12111" s="6"/>
      <c r="C12111" s="14"/>
      <c r="G12111" s="10"/>
    </row>
    <row r="12112">
      <c r="A12112" s="6"/>
      <c r="B12112" s="6"/>
      <c r="G12112" s="10"/>
    </row>
    <row r="12113">
      <c r="A12113" s="6"/>
      <c r="B12113" s="6"/>
      <c r="C12113" s="14"/>
      <c r="G12113" s="10"/>
    </row>
    <row r="12114">
      <c r="A12114" s="6"/>
      <c r="B12114" s="6"/>
      <c r="G12114" s="10"/>
    </row>
    <row r="12115">
      <c r="A12115" s="6"/>
      <c r="B12115" s="6"/>
      <c r="C12115" s="14"/>
      <c r="G12115" s="10"/>
    </row>
    <row r="12116">
      <c r="A12116" s="6"/>
      <c r="B12116" s="6"/>
      <c r="G12116" s="10"/>
    </row>
    <row r="12117">
      <c r="A12117" s="6"/>
      <c r="B12117" s="6"/>
      <c r="G12117" s="10"/>
    </row>
    <row r="12118">
      <c r="A12118" s="6"/>
      <c r="B12118" s="6"/>
      <c r="G12118" s="10"/>
    </row>
    <row r="12119">
      <c r="A12119" s="6"/>
      <c r="B12119" s="6"/>
      <c r="C12119" s="14"/>
      <c r="G12119" s="10"/>
    </row>
    <row r="12120">
      <c r="A12120" s="6"/>
      <c r="B12120" s="6"/>
      <c r="C12120" s="8"/>
      <c r="G12120" s="10"/>
    </row>
    <row r="12121">
      <c r="A12121" s="6"/>
      <c r="B12121" s="6"/>
      <c r="C12121" s="8"/>
      <c r="G12121" s="10"/>
    </row>
    <row r="12122">
      <c r="A12122" s="6"/>
      <c r="B12122" s="6"/>
      <c r="C12122" s="14"/>
      <c r="G12122" s="10"/>
    </row>
    <row r="12123">
      <c r="A12123" s="6"/>
      <c r="B12123" s="6"/>
      <c r="C12123" s="14"/>
      <c r="G12123" s="10"/>
    </row>
    <row r="12124">
      <c r="A12124" s="6"/>
      <c r="B12124" s="6"/>
      <c r="G12124" s="10"/>
    </row>
    <row r="12125">
      <c r="A12125" s="6"/>
      <c r="B12125" s="6"/>
      <c r="G12125" s="10"/>
    </row>
    <row r="12126">
      <c r="A12126" s="13"/>
      <c r="B12126" s="13"/>
      <c r="C12126" s="14"/>
      <c r="G12126" s="10"/>
    </row>
    <row r="12127">
      <c r="A12127" s="13"/>
      <c r="B12127" s="13"/>
      <c r="C12127" s="14"/>
      <c r="G12127" s="10"/>
    </row>
    <row r="12128">
      <c r="A12128" s="6"/>
      <c r="B12128" s="6"/>
      <c r="C12128" s="8"/>
      <c r="G12128" s="10"/>
    </row>
    <row r="12129">
      <c r="A12129" s="6"/>
      <c r="B12129" s="6"/>
      <c r="G12129" s="10"/>
    </row>
    <row r="12130">
      <c r="A12130" s="13"/>
      <c r="B12130" s="13"/>
      <c r="C12130" s="14"/>
      <c r="G12130" s="10"/>
    </row>
    <row r="12131">
      <c r="A12131" s="6"/>
      <c r="B12131" s="6"/>
      <c r="G12131" s="10"/>
    </row>
    <row r="12132">
      <c r="A12132" s="13"/>
      <c r="B12132" s="13"/>
      <c r="G12132" s="10"/>
    </row>
    <row r="12133">
      <c r="A12133" s="6"/>
      <c r="B12133" s="6"/>
      <c r="G12133" s="10"/>
    </row>
    <row r="12134">
      <c r="A12134" s="6"/>
      <c r="B12134" s="6"/>
      <c r="G12134" s="10"/>
    </row>
    <row r="12135">
      <c r="A12135" s="6"/>
      <c r="B12135" s="6"/>
      <c r="G12135" s="10"/>
    </row>
    <row r="12136">
      <c r="A12136" s="6"/>
      <c r="B12136" s="6"/>
      <c r="C12136" s="8"/>
      <c r="G12136" s="10"/>
    </row>
    <row r="12137">
      <c r="A12137" s="6"/>
      <c r="B12137" s="6"/>
      <c r="C12137" s="14"/>
      <c r="G12137" s="10"/>
    </row>
    <row r="12138">
      <c r="A12138" s="6"/>
      <c r="B12138" s="6"/>
      <c r="G12138" s="10"/>
    </row>
    <row r="12139">
      <c r="A12139" s="13"/>
      <c r="B12139" s="13"/>
      <c r="C12139" s="14"/>
      <c r="G12139" s="10"/>
    </row>
    <row r="12140">
      <c r="A12140" s="6"/>
      <c r="B12140" s="6"/>
      <c r="G12140" s="10"/>
    </row>
    <row r="12141">
      <c r="A12141" s="6"/>
      <c r="B12141" s="6"/>
      <c r="G12141" s="10"/>
    </row>
    <row r="12142">
      <c r="A12142" s="6"/>
      <c r="B12142" s="6"/>
      <c r="G12142" s="10"/>
    </row>
    <row r="12143">
      <c r="A12143" s="13"/>
      <c r="B12143" s="13"/>
      <c r="C12143" s="14"/>
      <c r="G12143" s="10"/>
    </row>
    <row r="12144">
      <c r="A12144" s="6"/>
      <c r="B12144" s="6"/>
      <c r="C12144" s="8"/>
      <c r="G12144" s="10"/>
    </row>
    <row r="12145">
      <c r="A12145" s="6"/>
      <c r="B12145" s="6"/>
      <c r="G12145" s="10"/>
    </row>
    <row r="12146">
      <c r="A12146" s="6"/>
      <c r="B12146" s="6"/>
      <c r="G12146" s="10"/>
    </row>
    <row r="12147">
      <c r="A12147" s="13"/>
      <c r="B12147" s="13"/>
      <c r="G12147" s="10"/>
    </row>
    <row r="12148">
      <c r="A12148" s="13"/>
      <c r="B12148" s="13"/>
      <c r="G12148" s="10"/>
    </row>
    <row r="12149">
      <c r="A12149" s="13"/>
      <c r="B12149" s="13"/>
      <c r="C12149" s="14"/>
      <c r="G12149" s="10"/>
    </row>
    <row r="12150">
      <c r="A12150" s="6"/>
      <c r="B12150" s="6"/>
      <c r="G12150" s="10"/>
    </row>
    <row r="12151">
      <c r="A12151" s="13"/>
      <c r="B12151" s="13"/>
      <c r="C12151" s="14"/>
      <c r="G12151" s="10"/>
    </row>
    <row r="12152">
      <c r="A12152" s="6"/>
      <c r="B12152" s="6"/>
      <c r="G12152" s="10"/>
    </row>
    <row r="12153">
      <c r="A12153" s="6"/>
      <c r="B12153" s="6"/>
      <c r="G12153" s="10"/>
    </row>
    <row r="12154">
      <c r="A12154" s="6"/>
      <c r="B12154" s="6"/>
      <c r="G12154" s="10"/>
    </row>
    <row r="12155">
      <c r="A12155" s="13"/>
      <c r="B12155" s="13"/>
      <c r="C12155" s="14"/>
      <c r="G12155" s="10"/>
    </row>
    <row r="12156">
      <c r="A12156" s="13"/>
      <c r="B12156" s="13"/>
      <c r="C12156" s="14"/>
      <c r="G12156" s="10"/>
    </row>
    <row r="12157">
      <c r="A12157" s="6"/>
      <c r="B12157" s="6"/>
      <c r="C12157" s="8"/>
      <c r="G12157" s="10"/>
    </row>
    <row r="12158">
      <c r="A12158" s="6"/>
      <c r="B12158" s="6"/>
      <c r="G12158" s="10"/>
    </row>
    <row r="12159">
      <c r="A12159" s="6"/>
      <c r="B12159" s="6"/>
      <c r="G12159" s="10"/>
    </row>
    <row r="12160">
      <c r="A12160" s="6"/>
      <c r="B12160" s="6"/>
      <c r="G12160" s="10"/>
    </row>
    <row r="12161">
      <c r="A12161" s="13"/>
      <c r="B12161" s="13"/>
      <c r="G12161" s="10"/>
    </row>
    <row r="12162">
      <c r="A12162" s="13"/>
      <c r="B12162" s="13"/>
      <c r="G12162" s="10"/>
    </row>
    <row r="12163">
      <c r="A12163" s="13"/>
      <c r="B12163" s="13"/>
      <c r="G12163" s="10"/>
    </row>
    <row r="12164">
      <c r="A12164" s="13"/>
      <c r="B12164" s="13"/>
      <c r="G12164" s="10"/>
    </row>
    <row r="12165">
      <c r="A12165" s="13"/>
      <c r="B12165" s="13"/>
      <c r="G12165" s="10"/>
    </row>
    <row r="12166">
      <c r="A12166" s="13"/>
      <c r="B12166" s="13"/>
      <c r="G12166" s="10"/>
    </row>
    <row r="12167">
      <c r="A12167" s="13"/>
      <c r="B12167" s="13"/>
      <c r="G12167" s="10"/>
    </row>
    <row r="12168">
      <c r="A12168" s="13"/>
      <c r="B12168" s="13"/>
      <c r="G12168" s="10"/>
    </row>
    <row r="12169">
      <c r="A12169" s="13"/>
      <c r="B12169" s="13"/>
      <c r="G12169" s="10"/>
    </row>
    <row r="12170">
      <c r="A12170" s="13"/>
      <c r="B12170" s="13"/>
      <c r="G12170" s="10"/>
    </row>
    <row r="12171">
      <c r="A12171" s="6"/>
      <c r="B12171" s="6"/>
      <c r="G12171" s="10"/>
    </row>
    <row r="12172">
      <c r="A12172" s="6"/>
      <c r="B12172" s="6"/>
      <c r="C12172" s="14"/>
      <c r="G12172" s="10"/>
    </row>
    <row r="12173">
      <c r="A12173" s="6"/>
      <c r="B12173" s="6"/>
      <c r="C12173" s="14"/>
      <c r="G12173" s="10"/>
    </row>
    <row r="12174">
      <c r="A12174" s="6"/>
      <c r="B12174" s="6"/>
      <c r="G12174" s="10"/>
    </row>
    <row r="12175">
      <c r="A12175" s="6"/>
      <c r="B12175" s="6"/>
      <c r="G12175" s="10"/>
    </row>
    <row r="12176">
      <c r="A12176" s="13"/>
      <c r="B12176" s="13"/>
      <c r="C12176" s="14"/>
      <c r="G12176" s="10"/>
    </row>
    <row r="12177">
      <c r="A12177" s="13"/>
      <c r="B12177" s="13"/>
      <c r="C12177" s="14"/>
      <c r="G12177" s="10"/>
    </row>
    <row r="12178">
      <c r="A12178" s="6"/>
      <c r="B12178" s="6"/>
      <c r="C12178" s="8"/>
      <c r="G12178" s="10"/>
    </row>
    <row r="12179">
      <c r="A12179" s="6"/>
      <c r="B12179" s="6"/>
      <c r="G12179" s="10"/>
    </row>
    <row r="12180">
      <c r="A12180" s="6"/>
      <c r="B12180" s="6"/>
      <c r="G12180" s="10"/>
    </row>
    <row r="12181">
      <c r="A12181" s="6"/>
      <c r="B12181" s="6"/>
      <c r="G12181" s="10"/>
    </row>
    <row r="12182">
      <c r="A12182" s="6"/>
      <c r="B12182" s="6"/>
      <c r="G12182" s="10"/>
    </row>
    <row r="12183">
      <c r="A12183" s="13"/>
      <c r="B12183" s="13"/>
      <c r="G12183" s="10"/>
    </row>
    <row r="12184">
      <c r="A12184" s="6"/>
      <c r="B12184" s="6"/>
      <c r="G12184" s="10"/>
    </row>
    <row r="12185">
      <c r="A12185" s="6"/>
      <c r="B12185" s="6"/>
      <c r="G12185" s="10"/>
    </row>
    <row r="12186">
      <c r="A12186" s="6"/>
      <c r="B12186" s="6"/>
      <c r="G12186" s="10"/>
    </row>
    <row r="12187">
      <c r="A12187" s="6"/>
      <c r="B12187" s="6"/>
      <c r="C12187" s="8"/>
      <c r="G12187" s="10"/>
    </row>
    <row r="12188">
      <c r="A12188" s="6"/>
      <c r="B12188" s="6"/>
      <c r="G12188" s="10"/>
    </row>
    <row r="12189">
      <c r="A12189" s="13"/>
      <c r="B12189" s="13"/>
      <c r="C12189" s="14"/>
      <c r="G12189" s="10"/>
    </row>
    <row r="12190">
      <c r="A12190" s="6"/>
      <c r="B12190" s="6"/>
      <c r="G12190" s="10"/>
    </row>
    <row r="12191">
      <c r="A12191" s="6"/>
      <c r="B12191" s="6"/>
      <c r="G12191" s="10"/>
    </row>
    <row r="12192">
      <c r="A12192" s="6"/>
      <c r="B12192" s="6"/>
      <c r="C12192" s="14"/>
      <c r="G12192" s="10"/>
    </row>
    <row r="12193">
      <c r="A12193" s="13"/>
      <c r="B12193" s="13"/>
      <c r="G12193" s="10"/>
    </row>
    <row r="12194">
      <c r="A12194" s="6"/>
      <c r="B12194" s="6"/>
      <c r="C12194" s="14"/>
      <c r="G12194" s="10"/>
    </row>
    <row r="12195">
      <c r="A12195" s="13"/>
      <c r="B12195" s="13"/>
      <c r="C12195" s="14"/>
      <c r="G12195" s="10"/>
    </row>
    <row r="12196">
      <c r="A12196" s="6"/>
      <c r="B12196" s="6"/>
      <c r="G12196" s="10"/>
    </row>
    <row r="12197">
      <c r="A12197" s="6"/>
      <c r="B12197" s="6"/>
      <c r="C12197" s="8"/>
      <c r="G12197" s="10"/>
    </row>
    <row r="12198">
      <c r="A12198" s="6"/>
      <c r="B12198" s="6"/>
      <c r="G12198" s="10"/>
    </row>
    <row r="12199">
      <c r="A12199" s="13"/>
      <c r="B12199" s="13"/>
      <c r="C12199" s="14"/>
      <c r="G12199" s="10"/>
    </row>
    <row r="12200">
      <c r="A12200" s="6"/>
      <c r="B12200" s="6"/>
      <c r="G12200" s="10"/>
    </row>
    <row r="12201">
      <c r="A12201" s="13"/>
      <c r="B12201" s="13"/>
      <c r="C12201" s="14"/>
      <c r="G12201" s="10"/>
    </row>
    <row r="12202">
      <c r="A12202" s="6"/>
      <c r="B12202" s="6"/>
      <c r="G12202" s="10"/>
    </row>
    <row r="12203">
      <c r="A12203" s="13"/>
      <c r="B12203" s="13"/>
      <c r="C12203" s="14"/>
      <c r="G12203" s="10"/>
    </row>
    <row r="12204">
      <c r="A12204" s="6"/>
      <c r="B12204" s="6"/>
      <c r="C12204" s="14"/>
      <c r="G12204" s="10"/>
    </row>
    <row r="12205">
      <c r="A12205" s="6"/>
      <c r="B12205" s="6"/>
      <c r="C12205" s="8"/>
      <c r="G12205" s="10"/>
    </row>
    <row r="12206">
      <c r="A12206" s="6"/>
      <c r="B12206" s="6"/>
      <c r="G12206" s="10"/>
    </row>
    <row r="12207">
      <c r="A12207" s="6"/>
      <c r="B12207" s="6"/>
      <c r="G12207" s="10"/>
    </row>
    <row r="12208">
      <c r="A12208" s="13"/>
      <c r="B12208" s="13"/>
      <c r="C12208" s="14"/>
      <c r="G12208" s="10"/>
    </row>
    <row r="12209">
      <c r="A12209" s="6"/>
      <c r="B12209" s="6"/>
      <c r="G12209" s="10"/>
    </row>
    <row r="12210">
      <c r="A12210" s="6"/>
      <c r="B12210" s="6"/>
      <c r="C12210" s="8"/>
      <c r="G12210" s="10"/>
    </row>
    <row r="12211">
      <c r="A12211" s="6"/>
      <c r="B12211" s="6"/>
      <c r="G12211" s="10"/>
    </row>
    <row r="12212">
      <c r="A12212" s="13"/>
      <c r="B12212" s="13"/>
      <c r="G12212" s="10"/>
    </row>
    <row r="12213">
      <c r="A12213" s="13"/>
      <c r="B12213" s="13"/>
      <c r="C12213" s="14"/>
      <c r="G12213" s="10"/>
    </row>
    <row r="12214">
      <c r="A12214" s="6"/>
      <c r="B12214" s="6"/>
      <c r="C12214" s="8"/>
      <c r="G12214" s="10"/>
    </row>
    <row r="12215">
      <c r="A12215" s="6"/>
      <c r="B12215" s="6"/>
      <c r="C12215" s="8"/>
      <c r="G12215" s="10"/>
    </row>
    <row r="12216">
      <c r="A12216" s="6"/>
      <c r="B12216" s="6"/>
      <c r="G12216" s="10"/>
    </row>
    <row r="12217">
      <c r="A12217" s="6"/>
      <c r="B12217" s="6"/>
      <c r="C12217" s="14"/>
      <c r="G12217" s="10"/>
    </row>
    <row r="12218">
      <c r="A12218" s="6"/>
      <c r="B12218" s="6"/>
      <c r="G12218" s="10"/>
    </row>
    <row r="12219">
      <c r="A12219" s="6"/>
      <c r="B12219" s="6"/>
      <c r="G12219" s="10"/>
    </row>
    <row r="12220">
      <c r="A12220" s="6"/>
      <c r="B12220" s="6"/>
      <c r="G12220" s="10"/>
    </row>
    <row r="12221">
      <c r="A12221" s="13"/>
      <c r="B12221" s="13"/>
      <c r="C12221" s="14"/>
      <c r="G12221" s="10"/>
    </row>
    <row r="12222">
      <c r="A12222" s="13"/>
      <c r="B12222" s="13"/>
      <c r="C12222" s="14"/>
      <c r="G12222" s="10"/>
    </row>
    <row r="12223">
      <c r="A12223" s="6"/>
      <c r="B12223" s="6"/>
      <c r="C12223" s="8"/>
      <c r="G12223" s="10"/>
    </row>
    <row r="12224">
      <c r="A12224" s="6"/>
      <c r="B12224" s="6"/>
      <c r="G12224" s="10"/>
    </row>
    <row r="12225">
      <c r="A12225" s="6"/>
      <c r="B12225" s="6"/>
      <c r="G12225" s="10"/>
    </row>
    <row r="12226">
      <c r="A12226" s="6"/>
      <c r="B12226" s="6"/>
      <c r="G12226" s="10"/>
    </row>
    <row r="12227">
      <c r="A12227" s="13"/>
      <c r="B12227" s="13"/>
      <c r="C12227" s="14"/>
      <c r="G12227" s="10"/>
    </row>
    <row r="12228">
      <c r="A12228" s="13"/>
      <c r="B12228" s="13"/>
      <c r="G12228" s="10"/>
    </row>
    <row r="12229">
      <c r="A12229" s="13"/>
      <c r="B12229" s="13"/>
      <c r="G12229" s="10"/>
    </row>
    <row r="12230">
      <c r="A12230" s="13"/>
      <c r="B12230" s="13"/>
      <c r="C12230" s="14"/>
      <c r="G12230" s="10"/>
    </row>
    <row r="12231">
      <c r="A12231" s="13"/>
      <c r="B12231" s="13"/>
      <c r="G12231" s="10"/>
    </row>
    <row r="12232">
      <c r="A12232" s="6"/>
      <c r="B12232" s="6"/>
      <c r="C12232" s="14"/>
      <c r="G12232" s="10"/>
    </row>
    <row r="12233">
      <c r="A12233" s="6"/>
      <c r="B12233" s="6"/>
      <c r="C12233" s="8"/>
      <c r="G12233" s="10"/>
    </row>
    <row r="12234">
      <c r="A12234" s="13"/>
      <c r="B12234" s="13"/>
      <c r="C12234" s="8"/>
      <c r="G12234" s="10"/>
    </row>
    <row r="12235">
      <c r="A12235" s="6"/>
      <c r="B12235" s="6"/>
      <c r="C12235" s="8"/>
      <c r="G12235" s="10"/>
    </row>
    <row r="12236">
      <c r="A12236" s="6"/>
      <c r="B12236" s="6"/>
      <c r="C12236" s="14"/>
      <c r="G12236" s="10"/>
    </row>
    <row r="12237">
      <c r="A12237" s="6"/>
      <c r="B12237" s="6"/>
      <c r="C12237" s="14"/>
      <c r="G12237" s="10"/>
    </row>
    <row r="12238">
      <c r="A12238" s="6"/>
      <c r="B12238" s="6"/>
      <c r="G12238" s="10"/>
    </row>
    <row r="12239">
      <c r="A12239" s="6"/>
      <c r="B12239" s="6"/>
      <c r="G12239" s="10"/>
    </row>
    <row r="12240">
      <c r="A12240" s="6"/>
      <c r="B12240" s="6"/>
      <c r="G12240" s="10"/>
    </row>
    <row r="12241">
      <c r="A12241" s="13"/>
      <c r="B12241" s="13"/>
      <c r="C12241" s="14"/>
      <c r="G12241" s="10"/>
    </row>
    <row r="12242">
      <c r="A12242" s="13"/>
      <c r="B12242" s="13"/>
      <c r="C12242" s="14"/>
      <c r="G12242" s="10"/>
    </row>
    <row r="12243">
      <c r="A12243" s="6"/>
      <c r="B12243" s="6"/>
      <c r="C12243" s="8"/>
      <c r="G12243" s="10"/>
    </row>
    <row r="12244">
      <c r="A12244" s="6"/>
      <c r="B12244" s="6"/>
      <c r="G12244" s="10"/>
    </row>
    <row r="12245">
      <c r="A12245" s="13"/>
      <c r="B12245" s="13"/>
      <c r="C12245" s="14"/>
      <c r="G12245" s="10"/>
    </row>
    <row r="12246">
      <c r="A12246" s="6"/>
      <c r="B12246" s="6"/>
      <c r="G12246" s="10"/>
    </row>
    <row r="12247">
      <c r="A12247" s="13"/>
      <c r="B12247" s="13"/>
      <c r="G12247" s="10"/>
    </row>
    <row r="12248">
      <c r="A12248" s="6"/>
      <c r="B12248" s="6"/>
      <c r="G12248" s="10"/>
    </row>
    <row r="12249">
      <c r="A12249" s="6"/>
      <c r="B12249" s="6"/>
      <c r="G12249" s="10"/>
    </row>
    <row r="12250">
      <c r="A12250" s="6"/>
      <c r="B12250" s="6"/>
      <c r="G12250" s="10"/>
    </row>
    <row r="12251">
      <c r="A12251" s="6"/>
      <c r="B12251" s="6"/>
      <c r="C12251" s="8"/>
      <c r="G12251" s="10"/>
    </row>
    <row r="12252">
      <c r="A12252" s="6"/>
      <c r="B12252" s="6"/>
      <c r="G12252" s="10"/>
    </row>
    <row r="12253">
      <c r="A12253" s="6"/>
      <c r="B12253" s="6"/>
      <c r="G12253" s="10"/>
    </row>
    <row r="12254">
      <c r="A12254" s="6"/>
      <c r="B12254" s="6"/>
      <c r="G12254" s="10"/>
    </row>
    <row r="12255">
      <c r="A12255" s="13"/>
      <c r="B12255" s="13"/>
      <c r="G12255" s="10"/>
    </row>
    <row r="12256">
      <c r="A12256" s="13"/>
      <c r="B12256" s="13"/>
      <c r="G12256" s="10"/>
    </row>
    <row r="12257">
      <c r="A12257" s="6"/>
      <c r="B12257" s="6"/>
      <c r="G12257" s="10"/>
    </row>
    <row r="12258">
      <c r="A12258" s="6"/>
      <c r="B12258" s="6"/>
      <c r="G12258" s="10"/>
    </row>
    <row r="12259">
      <c r="A12259" s="6"/>
      <c r="B12259" s="6"/>
      <c r="G12259" s="10"/>
    </row>
    <row r="12260">
      <c r="A12260" s="6"/>
      <c r="B12260" s="6"/>
      <c r="C12260" s="8"/>
      <c r="G12260" s="10"/>
    </row>
    <row r="12261">
      <c r="A12261" s="6"/>
      <c r="B12261" s="6"/>
      <c r="G12261" s="10"/>
    </row>
    <row r="12262">
      <c r="A12262" s="6"/>
      <c r="B12262" s="6"/>
      <c r="G12262" s="10"/>
    </row>
    <row r="12263">
      <c r="A12263" s="6"/>
      <c r="B12263" s="6"/>
      <c r="G12263" s="10"/>
    </row>
    <row r="12264">
      <c r="A12264" s="13"/>
      <c r="B12264" s="13"/>
      <c r="G12264" s="10"/>
    </row>
    <row r="12265">
      <c r="A12265" s="6"/>
      <c r="B12265" s="6"/>
      <c r="G12265" s="10"/>
    </row>
    <row r="12266">
      <c r="A12266" s="6"/>
      <c r="B12266" s="6"/>
      <c r="G12266" s="10"/>
    </row>
    <row r="12267">
      <c r="A12267" s="6"/>
      <c r="B12267" s="6"/>
      <c r="G12267" s="10"/>
    </row>
    <row r="12268">
      <c r="A12268" s="6"/>
      <c r="B12268" s="6"/>
      <c r="C12268" s="8"/>
      <c r="G12268" s="10"/>
    </row>
    <row r="12269">
      <c r="A12269" s="13"/>
      <c r="B12269" s="13"/>
      <c r="C12269" s="14"/>
      <c r="G12269" s="10"/>
    </row>
    <row r="12270">
      <c r="A12270" s="6"/>
      <c r="B12270" s="6"/>
      <c r="C12270" s="14"/>
      <c r="G12270" s="10"/>
    </row>
    <row r="12271">
      <c r="A12271" s="13"/>
      <c r="B12271" s="13"/>
      <c r="C12271" s="14"/>
      <c r="G12271" s="10"/>
    </row>
    <row r="12272">
      <c r="A12272" s="13"/>
      <c r="B12272" s="13"/>
      <c r="G12272" s="10"/>
    </row>
    <row r="12273">
      <c r="A12273" s="6"/>
      <c r="B12273" s="6"/>
      <c r="G12273" s="10"/>
    </row>
    <row r="12274">
      <c r="A12274" s="6"/>
      <c r="B12274" s="6"/>
      <c r="G12274" s="10"/>
    </row>
    <row r="12275">
      <c r="A12275" s="13"/>
      <c r="B12275" s="13"/>
      <c r="C12275" s="14"/>
      <c r="G12275" s="10"/>
    </row>
    <row r="12276">
      <c r="A12276" s="6"/>
      <c r="B12276" s="6"/>
      <c r="C12276" s="8"/>
      <c r="G12276" s="10"/>
    </row>
    <row r="12277">
      <c r="A12277" s="6"/>
      <c r="B12277" s="6"/>
      <c r="C12277" s="14"/>
      <c r="G12277" s="10"/>
    </row>
    <row r="12278">
      <c r="A12278" s="6"/>
      <c r="B12278" s="6"/>
      <c r="G12278" s="10"/>
    </row>
    <row r="12279">
      <c r="A12279" s="13"/>
      <c r="B12279" s="13"/>
      <c r="C12279" s="14"/>
      <c r="G12279" s="10"/>
    </row>
    <row r="12280">
      <c r="A12280" s="6"/>
      <c r="B12280" s="6"/>
      <c r="G12280" s="10"/>
    </row>
    <row r="12281">
      <c r="A12281" s="6"/>
      <c r="B12281" s="6"/>
      <c r="G12281" s="10"/>
    </row>
    <row r="12282">
      <c r="A12282" s="6"/>
      <c r="B12282" s="6"/>
      <c r="G12282" s="10"/>
    </row>
    <row r="12283">
      <c r="A12283" s="13"/>
      <c r="B12283" s="13"/>
      <c r="C12283" s="14"/>
      <c r="G12283" s="10"/>
    </row>
    <row r="12284">
      <c r="A12284" s="6"/>
      <c r="B12284" s="6"/>
      <c r="C12284" s="8"/>
      <c r="G12284" s="10"/>
    </row>
    <row r="12285">
      <c r="A12285" s="6"/>
      <c r="B12285" s="6"/>
      <c r="G12285" s="10"/>
    </row>
    <row r="12286">
      <c r="A12286" s="6"/>
      <c r="B12286" s="6"/>
      <c r="G12286" s="10"/>
    </row>
    <row r="12287">
      <c r="A12287" s="13"/>
      <c r="B12287" s="13"/>
      <c r="G12287" s="10"/>
    </row>
    <row r="12288">
      <c r="A12288" s="13"/>
      <c r="B12288" s="13"/>
      <c r="G12288" s="10"/>
    </row>
    <row r="12289">
      <c r="A12289" s="13"/>
      <c r="B12289" s="13"/>
      <c r="C12289" s="14"/>
      <c r="G12289" s="10"/>
    </row>
    <row r="12290">
      <c r="A12290" s="6"/>
      <c r="B12290" s="6"/>
      <c r="G12290" s="10"/>
    </row>
    <row r="12291">
      <c r="A12291" s="13"/>
      <c r="B12291" s="13"/>
      <c r="C12291" s="14"/>
      <c r="G12291" s="10"/>
    </row>
    <row r="12292">
      <c r="A12292" s="6"/>
      <c r="B12292" s="6"/>
      <c r="G12292" s="10"/>
    </row>
    <row r="12293">
      <c r="A12293" s="6"/>
      <c r="B12293" s="6"/>
      <c r="C12293" s="8"/>
      <c r="G12293" s="10"/>
    </row>
    <row r="12294">
      <c r="A12294" s="13"/>
      <c r="B12294" s="13"/>
      <c r="C12294" s="14"/>
      <c r="G12294" s="10"/>
    </row>
    <row r="12295">
      <c r="A12295" s="6"/>
      <c r="B12295" s="6"/>
      <c r="G12295" s="10"/>
    </row>
    <row r="12296">
      <c r="A12296" s="6"/>
      <c r="B12296" s="6"/>
      <c r="G12296" s="10"/>
    </row>
    <row r="12297">
      <c r="A12297" s="13"/>
      <c r="B12297" s="13"/>
      <c r="C12297" s="14"/>
      <c r="G12297" s="10"/>
    </row>
    <row r="12298">
      <c r="A12298" s="6"/>
      <c r="B12298" s="6"/>
      <c r="G12298" s="10"/>
    </row>
    <row r="12299">
      <c r="A12299" s="6"/>
      <c r="B12299" s="6"/>
      <c r="G12299" s="10"/>
    </row>
    <row r="12300">
      <c r="A12300" s="6"/>
      <c r="B12300" s="6"/>
      <c r="G12300" s="10"/>
    </row>
    <row r="12301">
      <c r="A12301" s="6"/>
      <c r="B12301" s="6"/>
      <c r="G12301" s="10"/>
    </row>
    <row r="12302">
      <c r="A12302" s="6"/>
      <c r="B12302" s="6"/>
      <c r="C12302" s="14"/>
      <c r="G12302" s="10"/>
    </row>
    <row r="12303">
      <c r="A12303" s="13"/>
      <c r="B12303" s="13"/>
      <c r="C12303" s="14"/>
      <c r="G12303" s="10"/>
    </row>
    <row r="12304">
      <c r="A12304" s="13"/>
      <c r="B12304" s="13"/>
      <c r="G12304" s="10"/>
    </row>
    <row r="12305">
      <c r="A12305" s="13"/>
      <c r="B12305" s="13"/>
      <c r="G12305" s="10"/>
    </row>
    <row r="12306">
      <c r="A12306" s="13"/>
      <c r="B12306" s="13"/>
      <c r="G12306" s="10"/>
    </row>
    <row r="12307">
      <c r="A12307" s="13"/>
      <c r="B12307" s="13"/>
      <c r="C12307" s="14"/>
      <c r="G12307" s="10"/>
    </row>
    <row r="12308">
      <c r="A12308" s="6"/>
      <c r="B12308" s="6"/>
      <c r="C12308" s="14"/>
      <c r="G12308" s="10"/>
    </row>
    <row r="12309">
      <c r="A12309" s="13"/>
      <c r="B12309" s="13"/>
      <c r="C12309" s="14"/>
      <c r="G12309" s="10"/>
    </row>
    <row r="12310">
      <c r="A12310" s="6"/>
      <c r="B12310" s="6"/>
      <c r="C12310" s="14"/>
      <c r="G12310" s="10"/>
    </row>
    <row r="12311">
      <c r="A12311" s="6"/>
      <c r="B12311" s="6"/>
      <c r="C12311" s="8"/>
      <c r="G12311" s="10"/>
    </row>
    <row r="12312">
      <c r="A12312" s="13"/>
      <c r="B12312" s="13"/>
      <c r="C12312" s="14"/>
      <c r="G12312" s="10"/>
    </row>
    <row r="12313">
      <c r="A12313" s="6"/>
      <c r="B12313" s="6"/>
      <c r="G12313" s="10"/>
    </row>
    <row r="12314">
      <c r="A12314" s="6"/>
      <c r="B12314" s="6"/>
      <c r="C12314" s="14"/>
      <c r="G12314" s="10"/>
    </row>
    <row r="12315">
      <c r="A12315" s="6"/>
      <c r="B12315" s="6"/>
      <c r="G12315" s="10"/>
    </row>
    <row r="12316">
      <c r="A12316" s="13"/>
      <c r="B12316" s="13"/>
      <c r="G12316" s="10"/>
    </row>
    <row r="12317">
      <c r="A12317" s="13"/>
      <c r="B12317" s="13"/>
      <c r="C12317" s="14"/>
      <c r="G12317" s="10"/>
    </row>
    <row r="12318">
      <c r="A12318" s="6"/>
      <c r="B12318" s="6"/>
      <c r="G12318" s="10"/>
    </row>
    <row r="12319">
      <c r="A12319" s="6"/>
      <c r="B12319" s="6"/>
      <c r="G12319" s="10"/>
    </row>
    <row r="12320">
      <c r="A12320" s="6"/>
      <c r="B12320" s="6"/>
      <c r="C12320" s="8"/>
      <c r="G12320" s="10"/>
    </row>
    <row r="12321">
      <c r="A12321" s="13"/>
      <c r="B12321" s="13"/>
      <c r="C12321" s="14"/>
      <c r="G12321" s="10"/>
    </row>
    <row r="12322">
      <c r="A12322" s="6"/>
      <c r="B12322" s="6"/>
      <c r="G12322" s="10"/>
    </row>
    <row r="12323">
      <c r="A12323" s="13"/>
      <c r="B12323" s="13"/>
      <c r="C12323" s="14"/>
      <c r="G12323" s="10"/>
    </row>
    <row r="12324">
      <c r="A12324" s="6"/>
      <c r="B12324" s="6"/>
      <c r="C12324" s="8"/>
      <c r="G12324" s="10"/>
    </row>
    <row r="12325">
      <c r="A12325" s="13"/>
      <c r="B12325" s="13"/>
      <c r="G12325" s="10"/>
    </row>
    <row r="12326">
      <c r="A12326" s="6"/>
      <c r="B12326" s="6"/>
      <c r="C12326" s="14"/>
      <c r="G12326" s="10"/>
    </row>
    <row r="12327">
      <c r="A12327" s="6"/>
      <c r="B12327" s="6"/>
      <c r="C12327" s="14"/>
      <c r="G12327" s="10"/>
    </row>
    <row r="12328">
      <c r="A12328" s="6"/>
      <c r="B12328" s="6"/>
      <c r="G12328" s="10"/>
    </row>
    <row r="12329">
      <c r="A12329" s="6"/>
      <c r="B12329" s="6"/>
      <c r="G12329" s="10"/>
    </row>
    <row r="12330">
      <c r="A12330" s="13"/>
      <c r="B12330" s="13"/>
      <c r="C12330" s="14"/>
      <c r="G12330" s="10"/>
    </row>
    <row r="12331">
      <c r="A12331" s="13"/>
      <c r="B12331" s="13"/>
      <c r="C12331" s="14"/>
      <c r="G12331" s="10"/>
    </row>
    <row r="12332">
      <c r="A12332" s="6"/>
      <c r="B12332" s="6"/>
      <c r="C12332" s="8"/>
      <c r="G12332" s="10"/>
    </row>
    <row r="12333">
      <c r="A12333" s="6"/>
      <c r="B12333" s="6"/>
      <c r="G12333" s="10"/>
    </row>
    <row r="12334">
      <c r="A12334" s="6"/>
      <c r="B12334" s="6"/>
      <c r="G12334" s="10"/>
    </row>
    <row r="12335">
      <c r="A12335" s="6"/>
      <c r="B12335" s="6"/>
      <c r="G12335" s="10"/>
    </row>
    <row r="12336">
      <c r="A12336" s="13"/>
      <c r="B12336" s="13"/>
      <c r="G12336" s="10"/>
    </row>
    <row r="12337">
      <c r="A12337" s="6"/>
      <c r="B12337" s="6"/>
      <c r="G12337" s="10"/>
    </row>
    <row r="12338">
      <c r="A12338" s="13"/>
      <c r="B12338" s="13"/>
      <c r="C12338" s="14"/>
      <c r="G12338" s="10"/>
    </row>
    <row r="12339">
      <c r="A12339" s="6"/>
      <c r="B12339" s="6"/>
      <c r="G12339" s="10"/>
    </row>
    <row r="12340">
      <c r="A12340" s="6"/>
      <c r="B12340" s="6"/>
      <c r="C12340" s="8"/>
      <c r="G12340" s="10"/>
    </row>
    <row r="12341">
      <c r="A12341" s="13"/>
      <c r="B12341" s="13"/>
      <c r="C12341" s="14"/>
      <c r="G12341" s="10"/>
    </row>
    <row r="12342">
      <c r="A12342" s="6"/>
      <c r="B12342" s="6"/>
      <c r="G12342" s="10"/>
    </row>
    <row r="12343">
      <c r="A12343" s="13"/>
      <c r="B12343" s="13"/>
      <c r="C12343" s="14"/>
      <c r="G12343" s="10"/>
    </row>
    <row r="12344">
      <c r="A12344" s="6"/>
      <c r="B12344" s="6"/>
      <c r="C12344" s="14"/>
      <c r="G12344" s="10"/>
    </row>
    <row r="12345">
      <c r="A12345" s="6"/>
      <c r="B12345" s="6"/>
      <c r="C12345" s="14"/>
      <c r="G12345" s="10"/>
    </row>
    <row r="12346">
      <c r="A12346" s="6"/>
      <c r="B12346" s="6"/>
      <c r="G12346" s="10"/>
    </row>
    <row r="12347">
      <c r="A12347" s="6"/>
      <c r="B12347" s="6"/>
      <c r="G12347" s="10"/>
    </row>
    <row r="12348">
      <c r="A12348" s="6"/>
      <c r="B12348" s="6"/>
      <c r="C12348" s="14"/>
      <c r="G12348" s="10"/>
    </row>
    <row r="12349">
      <c r="A12349" s="13"/>
      <c r="B12349" s="13"/>
      <c r="C12349" s="14"/>
      <c r="G12349" s="10"/>
    </row>
    <row r="12350">
      <c r="A12350" s="6"/>
      <c r="B12350" s="6"/>
      <c r="C12350" s="8"/>
      <c r="G12350" s="10"/>
    </row>
    <row r="12351">
      <c r="A12351" s="6"/>
      <c r="B12351" s="6"/>
      <c r="C12351" s="8"/>
      <c r="G12351" s="10"/>
    </row>
    <row r="12352">
      <c r="A12352" s="6"/>
      <c r="B12352" s="6"/>
      <c r="C12352" s="14"/>
      <c r="G12352" s="10"/>
    </row>
    <row r="12353">
      <c r="A12353" s="6"/>
      <c r="B12353" s="6"/>
      <c r="C12353" s="14"/>
      <c r="G12353" s="10"/>
    </row>
    <row r="12354">
      <c r="A12354" s="6"/>
      <c r="B12354" s="6"/>
      <c r="G12354" s="10"/>
    </row>
    <row r="12355">
      <c r="A12355" s="6"/>
      <c r="B12355" s="6"/>
      <c r="C12355" s="8"/>
      <c r="G12355" s="10"/>
    </row>
    <row r="12356">
      <c r="A12356" s="13"/>
      <c r="B12356" s="13"/>
      <c r="G12356" s="10"/>
    </row>
    <row r="12357">
      <c r="A12357" s="13"/>
      <c r="B12357" s="13"/>
      <c r="G12357" s="10"/>
    </row>
    <row r="12358">
      <c r="A12358" s="6"/>
      <c r="B12358" s="6"/>
      <c r="C12358" s="14"/>
      <c r="G12358" s="10"/>
    </row>
    <row r="12359">
      <c r="A12359" s="13"/>
      <c r="B12359" s="13"/>
      <c r="C12359" s="14"/>
      <c r="G12359" s="10"/>
    </row>
    <row r="12360">
      <c r="A12360" s="6"/>
      <c r="B12360" s="6"/>
      <c r="C12360" s="14"/>
      <c r="G12360" s="10"/>
    </row>
    <row r="12361">
      <c r="A12361" s="6"/>
      <c r="B12361" s="6"/>
      <c r="C12361" s="8"/>
      <c r="G12361" s="10"/>
    </row>
    <row r="12362">
      <c r="A12362" s="6"/>
      <c r="B12362" s="6"/>
      <c r="G12362" s="10"/>
    </row>
    <row r="12363">
      <c r="A12363" s="13"/>
      <c r="B12363" s="13"/>
      <c r="C12363" s="14"/>
      <c r="G12363" s="10"/>
    </row>
    <row r="12364">
      <c r="A12364" s="6"/>
      <c r="B12364" s="6"/>
      <c r="G12364" s="10"/>
    </row>
    <row r="12365">
      <c r="A12365" s="6"/>
      <c r="B12365" s="6"/>
      <c r="G12365" s="10"/>
    </row>
    <row r="12366">
      <c r="A12366" s="6"/>
      <c r="B12366" s="6"/>
      <c r="G12366" s="10"/>
    </row>
    <row r="12367">
      <c r="A12367" s="6"/>
      <c r="B12367" s="6"/>
      <c r="C12367" s="14"/>
      <c r="G12367" s="10"/>
    </row>
    <row r="12368">
      <c r="A12368" s="13"/>
      <c r="B12368" s="13"/>
      <c r="C12368" s="14"/>
      <c r="G12368" s="10"/>
    </row>
    <row r="12369">
      <c r="A12369" s="6"/>
      <c r="B12369" s="6"/>
      <c r="G12369" s="10"/>
    </row>
    <row r="12370">
      <c r="A12370" s="13"/>
      <c r="B12370" s="13"/>
      <c r="C12370" s="14"/>
      <c r="G12370" s="10"/>
    </row>
    <row r="12371">
      <c r="A12371" s="6"/>
      <c r="B12371" s="6"/>
      <c r="C12371" s="8"/>
      <c r="G12371" s="10"/>
    </row>
    <row r="12372">
      <c r="A12372" s="6"/>
      <c r="B12372" s="6"/>
      <c r="C12372" s="14"/>
      <c r="G12372" s="10"/>
    </row>
    <row r="12373">
      <c r="A12373" s="6"/>
      <c r="B12373" s="6"/>
      <c r="C12373" s="14"/>
      <c r="G12373" s="10"/>
    </row>
    <row r="12374">
      <c r="A12374" s="6"/>
      <c r="B12374" s="6"/>
      <c r="G12374" s="10"/>
    </row>
    <row r="12375">
      <c r="A12375" s="13"/>
      <c r="B12375" s="13"/>
      <c r="G12375" s="10"/>
    </row>
    <row r="12376">
      <c r="A12376" s="13"/>
      <c r="B12376" s="13"/>
      <c r="G12376" s="10"/>
    </row>
    <row r="12377">
      <c r="A12377" s="6"/>
      <c r="B12377" s="6"/>
      <c r="G12377" s="10"/>
    </row>
    <row r="12378">
      <c r="A12378" s="6"/>
      <c r="B12378" s="6"/>
      <c r="C12378" s="14"/>
      <c r="G12378" s="10"/>
    </row>
    <row r="12379">
      <c r="A12379" s="6"/>
      <c r="B12379" s="6"/>
      <c r="G12379" s="10"/>
    </row>
    <row r="12380">
      <c r="A12380" s="6"/>
      <c r="B12380" s="6"/>
      <c r="C12380" s="8"/>
      <c r="G12380" s="10"/>
    </row>
    <row r="12381">
      <c r="A12381" s="6"/>
      <c r="B12381" s="6"/>
      <c r="C12381" s="14"/>
      <c r="G12381" s="10"/>
    </row>
    <row r="12382">
      <c r="A12382" s="6"/>
      <c r="B12382" s="6"/>
      <c r="G12382" s="10"/>
    </row>
    <row r="12383">
      <c r="A12383" s="13"/>
      <c r="B12383" s="13"/>
      <c r="C12383" s="14"/>
      <c r="G12383" s="10"/>
    </row>
    <row r="12384">
      <c r="A12384" s="13"/>
      <c r="B12384" s="13"/>
      <c r="G12384" s="10"/>
    </row>
    <row r="12385">
      <c r="A12385" s="13"/>
      <c r="B12385" s="13"/>
      <c r="G12385" s="10"/>
    </row>
    <row r="12386">
      <c r="A12386" s="13"/>
      <c r="B12386" s="13"/>
      <c r="C12386" s="14"/>
      <c r="G12386" s="10"/>
    </row>
    <row r="12387">
      <c r="A12387" s="6"/>
      <c r="B12387" s="6"/>
      <c r="G12387" s="10"/>
    </row>
    <row r="12388">
      <c r="A12388" s="13"/>
      <c r="B12388" s="13"/>
      <c r="C12388" s="14"/>
      <c r="G12388" s="10"/>
    </row>
    <row r="12389">
      <c r="A12389" s="6"/>
      <c r="B12389" s="6"/>
      <c r="G12389" s="10"/>
    </row>
    <row r="12390">
      <c r="A12390" s="13"/>
      <c r="B12390" s="13"/>
      <c r="C12390" s="14"/>
      <c r="G12390" s="10"/>
    </row>
    <row r="12391">
      <c r="A12391" s="6"/>
      <c r="B12391" s="6"/>
      <c r="G12391" s="10"/>
    </row>
    <row r="12392">
      <c r="A12392" s="13"/>
      <c r="B12392" s="13"/>
      <c r="C12392" s="14"/>
      <c r="G12392" s="10"/>
    </row>
    <row r="12393">
      <c r="A12393" s="6"/>
      <c r="B12393" s="6"/>
      <c r="G12393" s="10"/>
    </row>
    <row r="12394">
      <c r="A12394" s="13"/>
      <c r="B12394" s="13"/>
      <c r="G12394" s="10"/>
    </row>
    <row r="12395">
      <c r="A12395" s="13"/>
      <c r="B12395" s="13"/>
      <c r="C12395" s="14"/>
      <c r="G12395" s="10"/>
    </row>
    <row r="12396">
      <c r="A12396" s="6"/>
      <c r="B12396" s="6"/>
      <c r="C12396" s="14"/>
      <c r="G12396" s="10"/>
    </row>
    <row r="12397">
      <c r="A12397" s="6"/>
      <c r="B12397" s="6"/>
      <c r="G12397" s="10"/>
    </row>
    <row r="12398">
      <c r="A12398" s="6"/>
      <c r="B12398" s="6"/>
      <c r="G12398" s="10"/>
    </row>
    <row r="12399">
      <c r="A12399" s="6"/>
      <c r="B12399" s="6"/>
      <c r="G12399" s="10"/>
    </row>
    <row r="12400">
      <c r="A12400" s="13"/>
      <c r="B12400" s="13"/>
      <c r="C12400" s="14"/>
      <c r="G12400" s="10"/>
    </row>
    <row r="12401">
      <c r="A12401" s="13"/>
      <c r="B12401" s="13"/>
      <c r="C12401" s="14"/>
      <c r="G12401" s="10"/>
    </row>
    <row r="12402">
      <c r="A12402" s="6"/>
      <c r="B12402" s="6"/>
      <c r="C12402" s="8"/>
      <c r="G12402" s="10"/>
    </row>
    <row r="12403">
      <c r="A12403" s="6"/>
      <c r="B12403" s="6"/>
      <c r="C12403" s="14"/>
      <c r="G12403" s="10"/>
    </row>
    <row r="12404">
      <c r="A12404" s="6"/>
      <c r="B12404" s="6"/>
      <c r="G12404" s="10"/>
    </row>
    <row r="12405">
      <c r="A12405" s="6"/>
      <c r="B12405" s="6"/>
      <c r="G12405" s="10"/>
    </row>
    <row r="12406">
      <c r="A12406" s="6"/>
      <c r="B12406" s="6"/>
      <c r="G12406" s="10"/>
    </row>
    <row r="12407">
      <c r="A12407" s="6"/>
      <c r="B12407" s="6"/>
      <c r="G12407" s="10"/>
    </row>
    <row r="12408">
      <c r="A12408" s="13"/>
      <c r="B12408" s="13"/>
      <c r="G12408" s="10"/>
    </row>
    <row r="12409">
      <c r="A12409" s="6"/>
      <c r="B12409" s="6"/>
      <c r="C12409" s="14"/>
      <c r="G12409" s="10"/>
    </row>
    <row r="12410">
      <c r="A12410" s="6"/>
      <c r="B12410" s="6"/>
      <c r="C12410" s="14"/>
      <c r="G12410" s="10"/>
    </row>
    <row r="12411">
      <c r="A12411" s="6"/>
      <c r="B12411" s="6"/>
      <c r="C12411" s="14"/>
      <c r="G12411" s="10"/>
    </row>
    <row r="12412">
      <c r="A12412" s="6"/>
      <c r="B12412" s="6"/>
      <c r="G12412" s="10"/>
    </row>
    <row r="12413">
      <c r="A12413" s="6"/>
      <c r="B12413" s="6"/>
      <c r="G12413" s="10"/>
    </row>
    <row r="12414">
      <c r="A12414" s="6"/>
      <c r="B12414" s="6"/>
      <c r="G12414" s="10"/>
    </row>
    <row r="12415">
      <c r="A12415" s="13"/>
      <c r="B12415" s="13"/>
      <c r="C12415" s="14"/>
      <c r="G12415" s="10"/>
    </row>
    <row r="12416">
      <c r="A12416" s="13"/>
      <c r="B12416" s="13"/>
      <c r="C12416" s="14"/>
      <c r="G12416" s="10"/>
    </row>
    <row r="12417">
      <c r="A12417" s="6"/>
      <c r="B12417" s="6"/>
      <c r="C12417" s="8"/>
      <c r="G12417" s="10"/>
    </row>
    <row r="12418">
      <c r="A12418" s="6"/>
      <c r="B12418" s="6"/>
      <c r="C12418" s="8"/>
      <c r="G12418" s="10"/>
    </row>
    <row r="12419">
      <c r="A12419" s="6"/>
      <c r="B12419" s="6"/>
      <c r="G12419" s="10"/>
    </row>
    <row r="12420">
      <c r="A12420" s="6"/>
      <c r="B12420" s="6"/>
      <c r="G12420" s="10"/>
    </row>
    <row r="12421">
      <c r="A12421" s="6"/>
      <c r="B12421" s="6"/>
      <c r="C12421" s="14"/>
      <c r="G12421" s="10"/>
    </row>
    <row r="12422">
      <c r="A12422" s="13"/>
      <c r="B12422" s="13"/>
      <c r="G12422" s="10"/>
    </row>
    <row r="12423">
      <c r="A12423" s="6"/>
      <c r="B12423" s="6"/>
      <c r="G12423" s="10"/>
    </row>
    <row r="12424">
      <c r="A12424" s="6"/>
      <c r="B12424" s="6"/>
      <c r="C12424" s="14"/>
      <c r="G12424" s="10"/>
    </row>
    <row r="12425">
      <c r="A12425" s="6"/>
      <c r="B12425" s="6"/>
      <c r="G12425" s="10"/>
    </row>
    <row r="12426">
      <c r="A12426" s="6"/>
      <c r="B12426" s="6"/>
      <c r="G12426" s="10"/>
    </row>
    <row r="12427">
      <c r="A12427" s="6"/>
      <c r="B12427" s="6"/>
      <c r="G12427" s="10"/>
    </row>
    <row r="12428">
      <c r="A12428" s="13"/>
      <c r="B12428" s="13"/>
      <c r="C12428" s="14"/>
      <c r="G12428" s="10"/>
    </row>
    <row r="12429">
      <c r="A12429" s="13"/>
      <c r="B12429" s="13"/>
      <c r="C12429" s="14"/>
      <c r="G12429" s="10"/>
    </row>
    <row r="12430">
      <c r="A12430" s="6"/>
      <c r="B12430" s="6"/>
      <c r="C12430" s="8"/>
      <c r="G12430" s="10"/>
    </row>
    <row r="12431">
      <c r="A12431" s="13"/>
      <c r="B12431" s="13"/>
      <c r="C12431" s="14"/>
      <c r="G12431" s="10"/>
    </row>
    <row r="12432">
      <c r="A12432" s="6"/>
      <c r="B12432" s="6"/>
      <c r="G12432" s="10"/>
    </row>
    <row r="12433">
      <c r="A12433" s="13"/>
      <c r="B12433" s="13"/>
      <c r="C12433" s="14"/>
      <c r="G12433" s="10"/>
    </row>
    <row r="12434">
      <c r="A12434" s="13"/>
      <c r="B12434" s="13"/>
      <c r="G12434" s="10"/>
    </row>
    <row r="12435">
      <c r="A12435" s="6"/>
      <c r="B12435" s="6"/>
      <c r="G12435" s="10"/>
    </row>
    <row r="12436">
      <c r="A12436" s="6"/>
      <c r="B12436" s="6"/>
      <c r="G12436" s="10"/>
    </row>
    <row r="12437">
      <c r="A12437" s="6"/>
      <c r="B12437" s="6"/>
      <c r="G12437" s="10"/>
    </row>
    <row r="12438">
      <c r="A12438" s="6"/>
      <c r="B12438" s="6"/>
      <c r="C12438" s="8"/>
      <c r="G12438" s="10"/>
    </row>
    <row r="12439">
      <c r="A12439" s="6"/>
      <c r="B12439" s="6"/>
      <c r="G12439" s="10"/>
    </row>
    <row r="12440">
      <c r="A12440" s="13"/>
      <c r="B12440" s="13"/>
      <c r="C12440" s="14"/>
      <c r="G12440" s="10"/>
    </row>
    <row r="12441">
      <c r="A12441" s="6"/>
      <c r="B12441" s="6"/>
      <c r="C12441" s="14"/>
      <c r="G12441" s="10"/>
    </row>
    <row r="12442">
      <c r="A12442" s="6"/>
      <c r="B12442" s="6"/>
      <c r="G12442" s="10"/>
    </row>
    <row r="12443">
      <c r="A12443" s="6"/>
      <c r="B12443" s="6"/>
      <c r="G12443" s="10"/>
    </row>
    <row r="12444">
      <c r="A12444" s="6"/>
      <c r="B12444" s="6"/>
      <c r="G12444" s="10"/>
    </row>
    <row r="12445">
      <c r="A12445" s="13"/>
      <c r="B12445" s="13"/>
      <c r="G12445" s="10"/>
    </row>
    <row r="12446">
      <c r="A12446" s="13"/>
      <c r="B12446" s="13"/>
      <c r="G12446" s="10"/>
    </row>
    <row r="12447">
      <c r="A12447" s="13"/>
      <c r="B12447" s="13"/>
      <c r="G12447" s="10"/>
    </row>
    <row r="12448">
      <c r="A12448" s="6"/>
      <c r="B12448" s="6"/>
      <c r="G12448" s="10"/>
    </row>
    <row r="12449">
      <c r="A12449" s="6"/>
      <c r="B12449" s="6"/>
      <c r="C12449" s="14"/>
      <c r="G12449" s="10"/>
    </row>
    <row r="12450">
      <c r="A12450" s="13"/>
      <c r="B12450" s="13"/>
      <c r="C12450" s="14"/>
      <c r="G12450" s="10"/>
    </row>
    <row r="12451">
      <c r="A12451" s="6"/>
      <c r="B12451" s="6"/>
      <c r="C12451" s="14"/>
      <c r="G12451" s="10"/>
    </row>
    <row r="12452">
      <c r="A12452" s="6"/>
      <c r="B12452" s="6"/>
      <c r="C12452" s="14"/>
      <c r="G12452" s="10"/>
    </row>
    <row r="12453">
      <c r="A12453" s="6"/>
      <c r="B12453" s="6"/>
      <c r="C12453" s="14"/>
      <c r="G12453" s="10"/>
    </row>
    <row r="12454">
      <c r="A12454" s="6"/>
      <c r="B12454" s="6"/>
      <c r="C12454" s="14"/>
      <c r="G12454" s="10"/>
    </row>
    <row r="12455">
      <c r="A12455" s="6"/>
      <c r="B12455" s="6"/>
      <c r="G12455" s="10"/>
    </row>
    <row r="12456">
      <c r="A12456" s="13"/>
      <c r="B12456" s="13"/>
      <c r="G12456" s="10"/>
    </row>
    <row r="12457">
      <c r="A12457" s="13"/>
      <c r="B12457" s="13"/>
      <c r="C12457" s="14"/>
      <c r="G12457" s="10"/>
    </row>
    <row r="12458">
      <c r="A12458" s="6"/>
      <c r="B12458" s="6"/>
      <c r="G12458" s="10"/>
    </row>
    <row r="12459">
      <c r="A12459" s="6"/>
      <c r="B12459" s="6"/>
      <c r="G12459" s="10"/>
    </row>
    <row r="12460">
      <c r="A12460" s="13"/>
      <c r="B12460" s="13"/>
      <c r="G12460" s="10"/>
    </row>
    <row r="12461">
      <c r="A12461" s="6"/>
      <c r="B12461" s="6"/>
      <c r="G12461" s="10"/>
    </row>
    <row r="12462">
      <c r="A12462" s="6"/>
      <c r="B12462" s="6"/>
      <c r="G12462" s="10"/>
    </row>
    <row r="12463">
      <c r="A12463" s="6"/>
      <c r="B12463" s="6"/>
      <c r="C12463" s="8"/>
      <c r="G12463" s="10"/>
    </row>
    <row r="12464">
      <c r="A12464" s="6"/>
      <c r="B12464" s="6"/>
      <c r="G12464" s="10"/>
    </row>
    <row r="12465">
      <c r="A12465" s="13"/>
      <c r="B12465" s="13"/>
      <c r="G12465" s="10"/>
    </row>
    <row r="12466">
      <c r="A12466" s="6"/>
      <c r="B12466" s="6"/>
      <c r="G12466" s="10"/>
    </row>
    <row r="12467">
      <c r="A12467" s="6"/>
      <c r="B12467" s="6"/>
      <c r="C12467" s="14"/>
      <c r="G12467" s="10"/>
    </row>
    <row r="12468">
      <c r="A12468" s="13"/>
      <c r="B12468" s="13"/>
      <c r="C12468" s="14"/>
      <c r="G12468" s="10"/>
    </row>
    <row r="12469">
      <c r="A12469" s="6"/>
      <c r="B12469" s="6"/>
      <c r="G12469" s="10"/>
    </row>
    <row r="12470">
      <c r="A12470" s="6"/>
      <c r="B12470" s="6"/>
      <c r="G12470" s="10"/>
    </row>
    <row r="12471">
      <c r="A12471" s="13"/>
      <c r="B12471" s="13"/>
      <c r="C12471" s="14"/>
      <c r="G12471" s="10"/>
    </row>
    <row r="12472">
      <c r="A12472" s="13"/>
      <c r="B12472" s="13"/>
      <c r="C12472" s="14"/>
      <c r="G12472" s="10"/>
    </row>
    <row r="12473">
      <c r="A12473" s="6"/>
      <c r="B12473" s="6"/>
      <c r="C12473" s="8"/>
      <c r="G12473" s="10"/>
    </row>
    <row r="12474">
      <c r="A12474" s="13"/>
      <c r="B12474" s="13"/>
      <c r="C12474" s="14"/>
      <c r="G12474" s="10"/>
    </row>
    <row r="12475">
      <c r="A12475" s="6"/>
      <c r="B12475" s="6"/>
      <c r="G12475" s="10"/>
    </row>
    <row r="12476">
      <c r="A12476" s="13"/>
      <c r="B12476" s="13"/>
      <c r="C12476" s="14"/>
      <c r="G12476" s="10"/>
    </row>
    <row r="12477">
      <c r="A12477" s="13"/>
      <c r="B12477" s="13"/>
      <c r="G12477" s="10"/>
    </row>
    <row r="12478">
      <c r="A12478" s="6"/>
      <c r="B12478" s="6"/>
      <c r="G12478" s="10"/>
    </row>
    <row r="12479">
      <c r="A12479" s="6"/>
      <c r="B12479" s="6"/>
      <c r="G12479" s="10"/>
    </row>
    <row r="12480">
      <c r="A12480" s="6"/>
      <c r="B12480" s="6"/>
      <c r="G12480" s="10"/>
    </row>
    <row r="12481">
      <c r="A12481" s="6"/>
      <c r="B12481" s="6"/>
      <c r="G12481" s="10"/>
    </row>
    <row r="12482">
      <c r="A12482" s="6"/>
      <c r="B12482" s="6"/>
      <c r="G12482" s="10"/>
    </row>
    <row r="12483">
      <c r="A12483" s="13"/>
      <c r="B12483" s="13"/>
      <c r="G12483" s="10"/>
    </row>
    <row r="12484">
      <c r="A12484" s="13"/>
      <c r="B12484" s="13"/>
      <c r="C12484" s="14"/>
      <c r="G12484" s="10"/>
    </row>
    <row r="12485">
      <c r="A12485" s="6"/>
      <c r="B12485" s="6"/>
      <c r="G12485" s="10"/>
    </row>
    <row r="12486">
      <c r="A12486" s="13"/>
      <c r="B12486" s="13"/>
      <c r="C12486" s="14"/>
      <c r="G12486" s="10"/>
    </row>
    <row r="12487">
      <c r="A12487" s="6"/>
      <c r="B12487" s="6"/>
      <c r="C12487" s="8"/>
      <c r="G12487" s="10"/>
    </row>
    <row r="12488">
      <c r="A12488" s="6"/>
      <c r="B12488" s="6"/>
      <c r="G12488" s="10"/>
    </row>
    <row r="12489">
      <c r="A12489" s="13"/>
      <c r="B12489" s="13"/>
      <c r="C12489" s="14"/>
      <c r="G12489" s="10"/>
    </row>
    <row r="12490">
      <c r="A12490" s="6"/>
      <c r="B12490" s="6"/>
      <c r="G12490" s="10"/>
    </row>
    <row r="12491">
      <c r="A12491" s="6"/>
      <c r="B12491" s="6"/>
      <c r="C12491" s="14"/>
      <c r="G12491" s="10"/>
    </row>
    <row r="12492">
      <c r="A12492" s="6"/>
      <c r="B12492" s="6"/>
      <c r="C12492" s="14"/>
      <c r="G12492" s="10"/>
    </row>
    <row r="12493">
      <c r="A12493" s="6"/>
      <c r="B12493" s="6"/>
      <c r="C12493" s="14"/>
      <c r="G12493" s="10"/>
    </row>
    <row r="12494">
      <c r="A12494" s="6"/>
      <c r="B12494" s="6"/>
      <c r="G12494" s="10"/>
    </row>
    <row r="12495">
      <c r="A12495" s="6"/>
      <c r="B12495" s="6"/>
      <c r="C12495" s="8"/>
      <c r="G12495" s="10"/>
    </row>
    <row r="12496">
      <c r="A12496" s="6"/>
      <c r="B12496" s="6"/>
      <c r="C12496" s="14"/>
      <c r="G12496" s="10"/>
    </row>
    <row r="12497">
      <c r="A12497" s="6"/>
      <c r="B12497" s="6"/>
      <c r="C12497" s="14"/>
      <c r="G12497" s="10"/>
    </row>
    <row r="12498">
      <c r="A12498" s="6"/>
      <c r="B12498" s="6"/>
      <c r="C12498" s="8"/>
      <c r="G12498" s="10"/>
    </row>
    <row r="12499">
      <c r="A12499" s="6"/>
      <c r="B12499" s="6"/>
      <c r="G12499" s="10"/>
    </row>
    <row r="12500">
      <c r="A12500" s="6"/>
      <c r="B12500" s="6"/>
      <c r="C12500" s="14"/>
      <c r="G12500" s="10"/>
    </row>
    <row r="12501">
      <c r="A12501" s="6"/>
      <c r="B12501" s="6"/>
      <c r="C12501" s="14"/>
      <c r="G12501" s="10"/>
    </row>
    <row r="12502">
      <c r="A12502" s="6"/>
      <c r="B12502" s="6"/>
      <c r="G12502" s="10"/>
    </row>
    <row r="12503">
      <c r="A12503" s="6"/>
      <c r="B12503" s="6"/>
      <c r="G12503" s="10"/>
    </row>
    <row r="12504">
      <c r="A12504" s="6"/>
      <c r="B12504" s="6"/>
      <c r="C12504" s="14"/>
      <c r="G12504" s="10"/>
    </row>
    <row r="12505">
      <c r="A12505" s="6"/>
      <c r="B12505" s="6"/>
      <c r="C12505" s="14"/>
      <c r="G12505" s="10"/>
    </row>
    <row r="12506">
      <c r="A12506" s="6"/>
      <c r="B12506" s="6"/>
      <c r="C12506" s="8"/>
      <c r="G12506" s="10"/>
    </row>
    <row r="12507">
      <c r="A12507" s="6"/>
      <c r="B12507" s="6"/>
      <c r="C12507" s="8"/>
      <c r="G12507" s="10"/>
    </row>
    <row r="12508">
      <c r="A12508" s="13"/>
      <c r="B12508" s="13"/>
      <c r="C12508" s="14"/>
      <c r="G12508" s="10"/>
    </row>
    <row r="12509">
      <c r="A12509" s="13"/>
      <c r="B12509" s="13"/>
      <c r="G12509" s="10"/>
    </row>
    <row r="12510">
      <c r="A12510" s="13"/>
      <c r="B12510" s="13"/>
      <c r="G12510" s="10"/>
    </row>
    <row r="12511">
      <c r="A12511" s="13"/>
      <c r="B12511" s="13"/>
      <c r="C12511" s="14"/>
      <c r="G12511" s="10"/>
    </row>
    <row r="12512">
      <c r="A12512" s="6"/>
      <c r="B12512" s="6"/>
      <c r="C12512" s="14"/>
      <c r="G12512" s="10"/>
    </row>
    <row r="12513">
      <c r="A12513" s="13"/>
      <c r="B12513" s="13"/>
      <c r="C12513" s="14"/>
      <c r="G12513" s="10"/>
    </row>
    <row r="12514">
      <c r="A12514" s="6"/>
      <c r="B12514" s="6"/>
      <c r="C12514" s="14"/>
      <c r="G12514" s="10"/>
    </row>
    <row r="12515">
      <c r="A12515" s="6"/>
      <c r="B12515" s="6"/>
      <c r="G12515" s="10"/>
    </row>
    <row r="12516">
      <c r="A12516" s="6"/>
      <c r="B12516" s="6"/>
      <c r="G12516" s="10"/>
    </row>
    <row r="12517">
      <c r="A12517" s="13"/>
      <c r="B12517" s="13"/>
      <c r="C12517" s="14"/>
      <c r="G12517" s="10"/>
    </row>
    <row r="12518">
      <c r="A12518" s="13"/>
      <c r="B12518" s="13"/>
      <c r="C12518" s="14"/>
      <c r="G12518" s="10"/>
    </row>
    <row r="12519">
      <c r="A12519" s="6"/>
      <c r="B12519" s="6"/>
      <c r="C12519" s="8"/>
      <c r="G12519" s="10"/>
    </row>
    <row r="12520">
      <c r="A12520" s="6"/>
      <c r="B12520" s="6"/>
      <c r="C12520" s="14"/>
      <c r="G12520" s="10"/>
    </row>
    <row r="12521">
      <c r="A12521" s="6"/>
      <c r="B12521" s="6"/>
      <c r="C12521" s="8"/>
      <c r="G12521" s="10"/>
    </row>
    <row r="12522">
      <c r="A12522" s="13"/>
      <c r="B12522" s="13"/>
      <c r="C12522" s="14"/>
      <c r="G12522" s="10"/>
    </row>
    <row r="12523">
      <c r="A12523" s="6"/>
      <c r="B12523" s="6"/>
      <c r="G12523" s="10"/>
    </row>
    <row r="12524">
      <c r="A12524" s="13"/>
      <c r="B12524" s="13"/>
      <c r="G12524" s="10"/>
    </row>
    <row r="12525">
      <c r="A12525" s="13"/>
      <c r="B12525" s="13"/>
      <c r="C12525" s="14"/>
      <c r="G12525" s="10"/>
    </row>
    <row r="12526">
      <c r="A12526" s="6"/>
      <c r="B12526" s="6"/>
      <c r="G12526" s="10"/>
    </row>
    <row r="12527">
      <c r="A12527" s="6"/>
      <c r="B12527" s="6"/>
      <c r="G12527" s="10"/>
    </row>
    <row r="12528">
      <c r="A12528" s="6"/>
      <c r="B12528" s="6"/>
      <c r="G12528" s="10"/>
    </row>
    <row r="12529">
      <c r="A12529" s="6"/>
      <c r="B12529" s="6"/>
      <c r="G12529" s="10"/>
    </row>
    <row r="12530">
      <c r="A12530" s="13"/>
      <c r="B12530" s="13"/>
      <c r="C12530" s="14"/>
      <c r="G12530" s="10"/>
    </row>
    <row r="12531">
      <c r="A12531" s="13"/>
      <c r="B12531" s="13"/>
      <c r="C12531" s="14"/>
      <c r="G12531" s="10"/>
    </row>
    <row r="12532">
      <c r="A12532" s="6"/>
      <c r="B12532" s="6"/>
      <c r="C12532" s="8"/>
      <c r="G12532" s="10"/>
    </row>
    <row r="12533">
      <c r="A12533" s="13"/>
      <c r="B12533" s="13"/>
      <c r="C12533" s="14"/>
      <c r="G12533" s="10"/>
    </row>
    <row r="12534">
      <c r="A12534" s="6"/>
      <c r="B12534" s="6"/>
      <c r="G12534" s="10"/>
    </row>
    <row r="12535">
      <c r="A12535" s="13"/>
      <c r="B12535" s="13"/>
      <c r="C12535" s="14"/>
      <c r="G12535" s="10"/>
    </row>
    <row r="12536">
      <c r="A12536" s="13"/>
      <c r="B12536" s="13"/>
      <c r="G12536" s="10"/>
    </row>
    <row r="12537">
      <c r="A12537" s="6"/>
      <c r="B12537" s="6"/>
      <c r="G12537" s="10"/>
    </row>
    <row r="12538">
      <c r="A12538" s="6"/>
      <c r="B12538" s="6"/>
      <c r="G12538" s="10"/>
    </row>
    <row r="12539">
      <c r="A12539" s="6"/>
      <c r="B12539" s="6"/>
      <c r="G12539" s="10"/>
    </row>
    <row r="12540">
      <c r="A12540" s="6"/>
      <c r="B12540" s="6"/>
      <c r="C12540" s="8"/>
      <c r="G12540" s="10"/>
    </row>
    <row r="12541">
      <c r="A12541" s="6"/>
      <c r="B12541" s="6"/>
      <c r="G12541" s="10"/>
    </row>
    <row r="12542">
      <c r="A12542" s="6"/>
      <c r="B12542" s="6"/>
      <c r="G12542" s="10"/>
    </row>
    <row r="12543">
      <c r="A12543" s="13"/>
      <c r="B12543" s="13"/>
      <c r="C12543" s="14"/>
      <c r="G12543" s="10"/>
    </row>
    <row r="12544">
      <c r="A12544" s="6"/>
      <c r="B12544" s="6"/>
      <c r="G12544" s="10"/>
    </row>
    <row r="12545">
      <c r="A12545" s="6"/>
      <c r="B12545" s="6"/>
      <c r="G12545" s="10"/>
    </row>
    <row r="12546">
      <c r="A12546" s="6"/>
      <c r="B12546" s="6"/>
      <c r="G12546" s="10"/>
    </row>
    <row r="12547">
      <c r="A12547" s="6"/>
      <c r="B12547" s="6"/>
      <c r="G12547" s="10"/>
    </row>
    <row r="12548">
      <c r="A12548" s="6"/>
      <c r="B12548" s="6"/>
      <c r="C12548" s="8"/>
      <c r="G12548" s="10"/>
    </row>
    <row r="12549">
      <c r="A12549" s="6"/>
      <c r="B12549" s="6"/>
      <c r="G12549" s="10"/>
    </row>
    <row r="12550">
      <c r="A12550" s="6"/>
      <c r="B12550" s="6"/>
      <c r="G12550" s="10"/>
    </row>
    <row r="12551">
      <c r="A12551" s="13"/>
      <c r="B12551" s="13"/>
      <c r="C12551" s="14"/>
      <c r="G12551" s="10"/>
    </row>
    <row r="12552">
      <c r="A12552" s="6"/>
      <c r="B12552" s="6"/>
      <c r="G12552" s="10"/>
    </row>
    <row r="12553">
      <c r="A12553" s="6"/>
      <c r="B12553" s="6"/>
      <c r="G12553" s="10"/>
    </row>
    <row r="12554">
      <c r="A12554" s="6"/>
      <c r="B12554" s="6"/>
      <c r="G12554" s="10"/>
    </row>
    <row r="12555">
      <c r="A12555" s="6"/>
      <c r="B12555" s="6"/>
      <c r="G12555" s="10"/>
    </row>
    <row r="12556">
      <c r="A12556" s="6"/>
      <c r="B12556" s="6"/>
      <c r="G12556" s="10"/>
    </row>
    <row r="12557">
      <c r="A12557" s="6"/>
      <c r="B12557" s="6"/>
      <c r="G12557" s="10"/>
    </row>
    <row r="12558">
      <c r="A12558" s="13"/>
      <c r="B12558" s="13"/>
      <c r="C12558" s="14"/>
      <c r="G12558" s="10"/>
    </row>
    <row r="12559">
      <c r="A12559" s="13"/>
      <c r="B12559" s="13"/>
      <c r="C12559" s="8"/>
      <c r="G12559" s="10"/>
    </row>
    <row r="12560">
      <c r="A12560" s="13"/>
      <c r="B12560" s="13"/>
      <c r="C12560" s="8"/>
      <c r="G12560" s="10"/>
    </row>
    <row r="12561">
      <c r="A12561" s="6"/>
      <c r="B12561" s="6"/>
      <c r="G12561" s="10"/>
    </row>
    <row r="12562">
      <c r="A12562" s="13"/>
      <c r="B12562" s="13"/>
      <c r="C12562" s="8"/>
      <c r="G12562" s="10"/>
    </row>
    <row r="12563">
      <c r="A12563" s="13"/>
      <c r="B12563" s="13"/>
      <c r="G12563" s="10"/>
    </row>
    <row r="12564">
      <c r="A12564" s="13"/>
      <c r="B12564" s="13"/>
      <c r="G12564" s="10"/>
    </row>
    <row r="12565">
      <c r="A12565" s="13"/>
      <c r="B12565" s="13"/>
      <c r="C12565" s="14"/>
      <c r="G12565" s="10"/>
    </row>
    <row r="12566">
      <c r="A12566" s="13"/>
      <c r="B12566" s="13"/>
      <c r="C12566" s="8"/>
      <c r="G12566" s="10"/>
    </row>
    <row r="12567">
      <c r="A12567" s="13"/>
      <c r="B12567" s="13"/>
      <c r="C12567" s="8"/>
      <c r="G12567" s="10"/>
    </row>
    <row r="12568">
      <c r="A12568" s="13"/>
      <c r="B12568" s="13"/>
      <c r="C12568" s="8"/>
      <c r="G12568" s="10"/>
    </row>
    <row r="12569">
      <c r="A12569" s="6"/>
      <c r="B12569" s="6"/>
      <c r="G12569" s="10"/>
    </row>
    <row r="12570">
      <c r="A12570" s="6"/>
      <c r="B12570" s="6"/>
      <c r="G12570" s="10"/>
    </row>
    <row r="12571">
      <c r="A12571" s="6"/>
      <c r="B12571" s="6"/>
      <c r="G12571" s="10"/>
    </row>
    <row r="12572">
      <c r="A12572" s="6"/>
      <c r="B12572" s="6"/>
      <c r="G12572" s="10"/>
    </row>
    <row r="12573">
      <c r="A12573" s="13"/>
      <c r="B12573" s="13"/>
      <c r="G12573" s="10"/>
    </row>
    <row r="12574">
      <c r="A12574" s="13"/>
      <c r="B12574" s="13"/>
      <c r="G12574" s="10"/>
    </row>
    <row r="12575">
      <c r="A12575" s="6"/>
      <c r="B12575" s="6"/>
      <c r="G12575" s="10"/>
    </row>
    <row r="12576">
      <c r="A12576" s="6"/>
      <c r="B12576" s="6"/>
      <c r="C12576" s="8"/>
      <c r="G12576" s="10"/>
    </row>
    <row r="12577">
      <c r="A12577" s="6"/>
      <c r="B12577" s="6"/>
      <c r="G12577" s="10"/>
    </row>
    <row r="12578">
      <c r="A12578" s="6"/>
      <c r="B12578" s="6"/>
      <c r="G12578" s="10"/>
    </row>
    <row r="12579">
      <c r="A12579" s="6"/>
      <c r="B12579" s="6"/>
      <c r="G12579" s="10"/>
    </row>
    <row r="12580">
      <c r="A12580" s="6"/>
      <c r="B12580" s="6"/>
      <c r="G12580" s="10"/>
    </row>
    <row r="12581">
      <c r="A12581" s="6"/>
      <c r="B12581" s="6"/>
      <c r="G12581" s="10"/>
    </row>
    <row r="12582">
      <c r="A12582" s="6"/>
      <c r="B12582" s="6"/>
      <c r="G12582" s="10"/>
    </row>
    <row r="12583">
      <c r="A12583" s="6"/>
      <c r="B12583" s="6"/>
      <c r="C12583" s="8"/>
      <c r="G12583" s="10"/>
    </row>
    <row r="12584">
      <c r="A12584" s="6"/>
      <c r="B12584" s="6"/>
      <c r="G12584" s="10"/>
    </row>
    <row r="12585">
      <c r="A12585" s="6"/>
      <c r="B12585" s="6"/>
      <c r="C12585" s="14"/>
      <c r="G12585" s="10"/>
    </row>
    <row r="12586">
      <c r="A12586" s="6"/>
      <c r="B12586" s="6"/>
      <c r="G12586" s="10"/>
    </row>
    <row r="12587">
      <c r="A12587" s="6"/>
      <c r="B12587" s="6"/>
      <c r="C12587" s="8"/>
      <c r="G12587" s="10"/>
    </row>
    <row r="12588">
      <c r="A12588" s="13"/>
      <c r="B12588" s="13"/>
      <c r="G12588" s="10"/>
    </row>
    <row r="12589">
      <c r="A12589" s="13"/>
      <c r="B12589" s="13"/>
      <c r="G12589" s="10"/>
    </row>
    <row r="12590">
      <c r="A12590" s="6"/>
      <c r="B12590" s="6"/>
      <c r="C12590" s="14"/>
      <c r="G12590" s="10"/>
    </row>
    <row r="12591">
      <c r="A12591" s="13"/>
      <c r="B12591" s="13"/>
      <c r="C12591" s="14"/>
      <c r="G12591" s="10"/>
    </row>
    <row r="12592">
      <c r="A12592" s="6"/>
      <c r="B12592" s="6"/>
      <c r="C12592" s="14"/>
      <c r="G12592" s="10"/>
    </row>
    <row r="12593">
      <c r="A12593" s="6"/>
      <c r="B12593" s="6"/>
      <c r="G12593" s="10"/>
    </row>
    <row r="12594">
      <c r="A12594" s="6"/>
      <c r="B12594" s="6"/>
      <c r="G12594" s="10"/>
    </row>
    <row r="12595">
      <c r="A12595" s="6"/>
      <c r="B12595" s="6"/>
      <c r="G12595" s="10"/>
    </row>
    <row r="12596">
      <c r="A12596" s="6"/>
      <c r="B12596" s="6"/>
      <c r="C12596" s="14"/>
      <c r="G12596" s="10"/>
    </row>
    <row r="12597">
      <c r="A12597" s="13"/>
      <c r="B12597" s="13"/>
      <c r="C12597" s="14"/>
      <c r="G12597" s="10"/>
    </row>
    <row r="12598">
      <c r="A12598" s="6"/>
      <c r="B12598" s="6"/>
      <c r="C12598" s="8"/>
      <c r="G12598" s="10"/>
    </row>
    <row r="12599">
      <c r="A12599" s="6"/>
      <c r="B12599" s="6"/>
      <c r="C12599" s="8"/>
      <c r="G12599" s="10"/>
    </row>
    <row r="12600">
      <c r="A12600" s="13"/>
      <c r="B12600" s="13"/>
      <c r="G12600" s="10"/>
    </row>
    <row r="12601">
      <c r="A12601" s="13"/>
      <c r="B12601" s="13"/>
      <c r="G12601" s="10"/>
    </row>
    <row r="12602">
      <c r="A12602" s="13"/>
      <c r="B12602" s="13"/>
      <c r="G12602" s="10"/>
    </row>
    <row r="12603">
      <c r="A12603" s="6"/>
      <c r="B12603" s="6"/>
      <c r="C12603" s="14"/>
      <c r="G12603" s="10"/>
    </row>
    <row r="12604">
      <c r="A12604" s="13"/>
      <c r="B12604" s="13"/>
      <c r="C12604" s="14"/>
      <c r="G12604" s="10"/>
    </row>
    <row r="12605">
      <c r="A12605" s="6"/>
      <c r="B12605" s="6"/>
      <c r="C12605" s="14"/>
      <c r="G12605" s="10"/>
    </row>
    <row r="12606">
      <c r="A12606" s="6"/>
      <c r="B12606" s="6"/>
      <c r="G12606" s="10"/>
    </row>
    <row r="12607">
      <c r="A12607" s="6"/>
      <c r="B12607" s="6"/>
      <c r="C12607" s="14"/>
      <c r="G12607" s="10"/>
    </row>
    <row r="12608">
      <c r="A12608" s="6"/>
      <c r="B12608" s="6"/>
      <c r="G12608" s="10"/>
    </row>
    <row r="12609">
      <c r="A12609" s="6"/>
      <c r="B12609" s="6"/>
      <c r="C12609" s="14"/>
      <c r="G12609" s="10"/>
    </row>
    <row r="12610">
      <c r="A12610" s="6"/>
      <c r="B12610" s="6"/>
      <c r="G12610" s="10"/>
    </row>
    <row r="12611">
      <c r="A12611" s="6"/>
      <c r="B12611" s="6"/>
      <c r="C12611" s="14"/>
      <c r="G12611" s="10"/>
    </row>
    <row r="12612">
      <c r="A12612" s="13"/>
      <c r="B12612" s="13"/>
      <c r="C12612" s="14"/>
      <c r="G12612" s="10"/>
    </row>
    <row r="12613">
      <c r="A12613" s="6"/>
      <c r="B12613" s="6"/>
      <c r="G12613" s="10"/>
    </row>
    <row r="12614">
      <c r="A12614" s="6"/>
      <c r="B12614" s="6"/>
      <c r="C12614" s="8"/>
      <c r="G12614" s="10"/>
    </row>
    <row r="12615">
      <c r="A12615" s="13"/>
      <c r="B12615" s="13"/>
      <c r="G12615" s="10"/>
    </row>
    <row r="12616">
      <c r="A12616" s="13"/>
      <c r="B12616" s="13"/>
      <c r="G12616" s="10"/>
    </row>
    <row r="12617">
      <c r="A12617" s="13"/>
      <c r="B12617" s="13"/>
      <c r="G12617" s="10"/>
    </row>
    <row r="12618">
      <c r="A12618" s="6"/>
      <c r="B12618" s="6"/>
      <c r="C12618" s="14"/>
      <c r="G12618" s="10"/>
    </row>
    <row r="12619">
      <c r="A12619" s="13"/>
      <c r="B12619" s="13"/>
      <c r="C12619" s="14"/>
      <c r="G12619" s="10"/>
    </row>
    <row r="12620">
      <c r="A12620" s="6"/>
      <c r="B12620" s="6"/>
      <c r="C12620" s="14"/>
      <c r="G12620" s="10"/>
    </row>
    <row r="12621">
      <c r="A12621" s="6"/>
      <c r="B12621" s="6"/>
      <c r="G12621" s="10"/>
    </row>
    <row r="12622">
      <c r="A12622" s="6"/>
      <c r="B12622" s="6"/>
      <c r="C12622" s="14"/>
      <c r="G12622" s="10"/>
    </row>
    <row r="12623">
      <c r="A12623" s="6"/>
      <c r="B12623" s="6"/>
      <c r="C12623" s="14"/>
      <c r="G12623" s="10"/>
    </row>
    <row r="12624">
      <c r="A12624" s="6"/>
      <c r="B12624" s="6"/>
      <c r="G12624" s="10"/>
    </row>
    <row r="12625">
      <c r="A12625" s="6"/>
      <c r="B12625" s="6"/>
      <c r="G12625" s="10"/>
    </row>
    <row r="12626">
      <c r="A12626" s="6"/>
      <c r="B12626" s="6"/>
      <c r="C12626" s="14"/>
      <c r="G12626" s="10"/>
    </row>
    <row r="12627">
      <c r="A12627" s="6"/>
      <c r="B12627" s="6"/>
      <c r="G12627" s="10"/>
    </row>
    <row r="12628">
      <c r="A12628" s="6"/>
      <c r="B12628" s="6"/>
      <c r="C12628" s="14"/>
      <c r="G12628" s="10"/>
    </row>
    <row r="12629">
      <c r="A12629" s="13"/>
      <c r="B12629" s="13"/>
      <c r="C12629" s="14"/>
      <c r="G12629" s="10"/>
    </row>
    <row r="12630">
      <c r="A12630" s="6"/>
      <c r="B12630" s="6"/>
      <c r="C12630" s="8"/>
      <c r="G12630" s="10"/>
    </row>
    <row r="12631">
      <c r="A12631" s="6"/>
      <c r="B12631" s="6"/>
      <c r="C12631" s="8"/>
      <c r="G12631" s="10"/>
    </row>
    <row r="12632">
      <c r="A12632" s="6"/>
      <c r="B12632" s="6"/>
      <c r="G12632" s="10"/>
    </row>
    <row r="12633">
      <c r="A12633" s="6"/>
      <c r="B12633" s="6"/>
      <c r="G12633" s="10"/>
    </row>
    <row r="12634">
      <c r="A12634" s="6"/>
      <c r="B12634" s="6"/>
      <c r="G12634" s="10"/>
    </row>
    <row r="12635">
      <c r="A12635" s="6"/>
      <c r="B12635" s="6"/>
      <c r="G12635" s="10"/>
    </row>
    <row r="12636">
      <c r="A12636" s="6"/>
      <c r="B12636" s="6"/>
      <c r="G12636" s="10"/>
    </row>
    <row r="12637">
      <c r="A12637" s="6"/>
      <c r="B12637" s="6"/>
      <c r="G12637" s="10"/>
    </row>
    <row r="12638">
      <c r="A12638" s="6"/>
      <c r="B12638" s="6"/>
      <c r="G12638" s="10"/>
    </row>
    <row r="12639">
      <c r="A12639" s="6"/>
      <c r="B12639" s="6"/>
      <c r="G12639" s="10"/>
    </row>
    <row r="12640">
      <c r="A12640" s="6"/>
      <c r="B12640" s="6"/>
      <c r="G12640" s="10"/>
    </row>
    <row r="12641">
      <c r="A12641" s="6"/>
      <c r="B12641" s="6"/>
      <c r="G12641" s="10"/>
    </row>
    <row r="12642">
      <c r="A12642" s="6"/>
      <c r="B12642" s="6"/>
      <c r="G12642" s="10"/>
    </row>
    <row r="12643">
      <c r="A12643" s="6"/>
      <c r="B12643" s="6"/>
      <c r="C12643" s="14"/>
      <c r="G12643" s="10"/>
    </row>
    <row r="12644">
      <c r="A12644" s="6"/>
      <c r="B12644" s="6"/>
      <c r="C12644" s="14"/>
      <c r="G12644" s="10"/>
    </row>
    <row r="12645">
      <c r="A12645" s="6"/>
      <c r="B12645" s="6"/>
      <c r="C12645" s="14"/>
      <c r="G12645" s="10"/>
    </row>
    <row r="12646">
      <c r="A12646" s="6"/>
      <c r="B12646" s="6"/>
      <c r="G12646" s="10"/>
    </row>
    <row r="12647">
      <c r="A12647" s="6"/>
      <c r="B12647" s="6"/>
      <c r="G12647" s="10"/>
    </row>
    <row r="12648">
      <c r="A12648" s="6"/>
      <c r="B12648" s="6"/>
      <c r="G12648" s="10"/>
    </row>
    <row r="12649">
      <c r="A12649" s="6"/>
      <c r="B12649" s="6"/>
      <c r="G12649" s="10"/>
    </row>
    <row r="12650">
      <c r="A12650" s="6"/>
      <c r="B12650" s="6"/>
      <c r="G12650" s="10"/>
    </row>
    <row r="12651">
      <c r="A12651" s="6"/>
      <c r="B12651" s="6"/>
      <c r="G12651" s="10"/>
    </row>
    <row r="12652">
      <c r="A12652" s="6"/>
      <c r="B12652" s="6"/>
      <c r="G12652" s="10"/>
    </row>
    <row r="12653">
      <c r="A12653" s="13"/>
      <c r="B12653" s="13"/>
      <c r="C12653" s="8"/>
      <c r="G12653" s="10"/>
    </row>
    <row r="12654">
      <c r="A12654" s="13"/>
      <c r="B12654" s="13"/>
      <c r="G12654" s="10"/>
    </row>
    <row r="12655">
      <c r="A12655" s="13"/>
      <c r="B12655" s="13"/>
      <c r="G12655" s="10"/>
    </row>
    <row r="12656">
      <c r="A12656" s="6"/>
      <c r="B12656" s="6"/>
      <c r="C12656" s="14"/>
      <c r="G12656" s="10"/>
    </row>
    <row r="12657">
      <c r="A12657" s="13"/>
      <c r="B12657" s="13"/>
      <c r="C12657" s="14"/>
      <c r="G12657" s="10"/>
    </row>
    <row r="12658">
      <c r="A12658" s="6"/>
      <c r="B12658" s="6"/>
      <c r="G12658" s="10"/>
    </row>
    <row r="12659">
      <c r="A12659" s="6"/>
      <c r="B12659" s="6"/>
      <c r="G12659" s="10"/>
    </row>
    <row r="12660">
      <c r="A12660" s="6"/>
      <c r="B12660" s="6"/>
      <c r="G12660" s="10"/>
    </row>
    <row r="12661">
      <c r="A12661" s="13"/>
      <c r="B12661" s="13"/>
      <c r="G12661" s="10"/>
    </row>
    <row r="12662">
      <c r="A12662" s="13"/>
      <c r="B12662" s="13"/>
      <c r="G12662" s="10"/>
    </row>
    <row r="12663">
      <c r="A12663" s="6"/>
      <c r="B12663" s="6"/>
      <c r="G12663" s="10"/>
    </row>
    <row r="12664">
      <c r="A12664" s="6"/>
      <c r="B12664" s="6"/>
      <c r="G12664" s="10"/>
    </row>
    <row r="12665">
      <c r="A12665" s="6"/>
      <c r="B12665" s="6"/>
      <c r="G12665" s="10"/>
    </row>
    <row r="12666">
      <c r="A12666" s="6"/>
      <c r="B12666" s="6"/>
      <c r="G12666" s="10"/>
    </row>
    <row r="12667">
      <c r="A12667" s="6"/>
      <c r="B12667" s="6"/>
      <c r="C12667" s="14"/>
      <c r="G12667" s="10"/>
    </row>
    <row r="12668">
      <c r="A12668" s="6"/>
      <c r="B12668" s="6"/>
      <c r="G12668" s="10"/>
    </row>
    <row r="12669">
      <c r="A12669" s="6"/>
      <c r="B12669" s="6"/>
      <c r="G12669" s="10"/>
    </row>
    <row r="12670">
      <c r="A12670" s="13"/>
      <c r="B12670" s="13"/>
      <c r="G12670" s="10"/>
    </row>
    <row r="12671">
      <c r="A12671" s="13"/>
      <c r="B12671" s="13"/>
      <c r="G12671" s="10"/>
    </row>
    <row r="12672">
      <c r="A12672" s="13"/>
      <c r="B12672" s="13"/>
      <c r="C12672" s="14"/>
      <c r="G12672" s="10"/>
    </row>
    <row r="12673">
      <c r="A12673" s="6"/>
      <c r="B12673" s="6"/>
      <c r="C12673" s="14"/>
      <c r="G12673" s="10"/>
    </row>
    <row r="12674">
      <c r="A12674" s="13"/>
      <c r="B12674" s="13"/>
      <c r="C12674" s="14"/>
      <c r="G12674" s="10"/>
    </row>
    <row r="12675">
      <c r="A12675" s="6"/>
      <c r="B12675" s="6"/>
      <c r="G12675" s="10"/>
    </row>
    <row r="12676">
      <c r="A12676" s="6"/>
      <c r="B12676" s="6"/>
      <c r="C12676" s="8"/>
      <c r="G12676" s="10"/>
    </row>
    <row r="12677">
      <c r="A12677" s="6"/>
      <c r="B12677" s="6"/>
      <c r="C12677" s="14"/>
      <c r="G12677" s="10"/>
    </row>
    <row r="12678">
      <c r="A12678" s="6"/>
      <c r="B12678" s="6"/>
      <c r="C12678" s="8"/>
      <c r="G12678" s="10"/>
    </row>
    <row r="12679">
      <c r="A12679" s="6"/>
      <c r="B12679" s="6"/>
      <c r="C12679" s="14"/>
      <c r="G12679" s="10"/>
    </row>
    <row r="12680">
      <c r="A12680" s="6"/>
      <c r="B12680" s="6"/>
      <c r="C12680" s="8"/>
      <c r="G12680" s="10"/>
    </row>
    <row r="12681">
      <c r="A12681" s="13"/>
      <c r="B12681" s="13"/>
      <c r="C12681" s="8"/>
      <c r="G12681" s="10"/>
    </row>
    <row r="12682">
      <c r="A12682" s="13"/>
      <c r="B12682" s="13"/>
      <c r="C12682" s="14"/>
      <c r="G12682" s="10"/>
    </row>
    <row r="12683">
      <c r="A12683" s="6"/>
      <c r="B12683" s="6"/>
      <c r="G12683" s="10"/>
    </row>
    <row r="12684">
      <c r="A12684" s="13"/>
      <c r="B12684" s="13"/>
      <c r="G12684" s="10"/>
    </row>
    <row r="12685">
      <c r="A12685" s="6"/>
      <c r="B12685" s="6"/>
      <c r="C12685" s="8"/>
      <c r="G12685" s="10"/>
    </row>
    <row r="12686">
      <c r="A12686" s="6"/>
      <c r="B12686" s="6"/>
      <c r="C12686" s="14"/>
      <c r="G12686" s="10"/>
    </row>
    <row r="12687">
      <c r="A12687" s="6"/>
      <c r="B12687" s="6"/>
      <c r="C12687" s="8"/>
      <c r="G12687" s="10"/>
    </row>
    <row r="12688">
      <c r="A12688" s="6"/>
      <c r="B12688" s="6"/>
      <c r="C12688" s="14"/>
      <c r="G12688" s="10"/>
    </row>
    <row r="12689">
      <c r="A12689" s="6"/>
      <c r="B12689" s="6"/>
      <c r="C12689" s="8"/>
      <c r="G12689" s="10"/>
    </row>
    <row r="12690">
      <c r="A12690" s="13"/>
      <c r="B12690" s="13"/>
      <c r="C12690" s="8"/>
      <c r="G12690" s="10"/>
    </row>
    <row r="12691">
      <c r="A12691" s="13"/>
      <c r="B12691" s="13"/>
      <c r="C12691" s="14"/>
      <c r="G12691" s="10"/>
    </row>
    <row r="12692">
      <c r="A12692" s="6"/>
      <c r="B12692" s="6"/>
      <c r="G12692" s="10"/>
    </row>
    <row r="12693">
      <c r="A12693" s="13"/>
      <c r="B12693" s="13"/>
      <c r="G12693" s="10"/>
    </row>
    <row r="12694">
      <c r="A12694" s="6"/>
      <c r="B12694" s="6"/>
      <c r="C12694" s="8"/>
      <c r="G12694" s="10"/>
    </row>
    <row r="12695">
      <c r="A12695" s="6"/>
      <c r="B12695" s="6"/>
      <c r="C12695" s="14"/>
      <c r="G12695" s="10"/>
    </row>
    <row r="12696">
      <c r="A12696" s="6"/>
      <c r="B12696" s="6"/>
      <c r="C12696" s="8"/>
      <c r="G12696" s="10"/>
    </row>
    <row r="12697">
      <c r="A12697" s="6"/>
      <c r="B12697" s="6"/>
      <c r="C12697" s="14"/>
      <c r="G12697" s="10"/>
    </row>
    <row r="12698">
      <c r="A12698" s="6"/>
      <c r="B12698" s="6"/>
      <c r="C12698" s="8"/>
      <c r="G12698" s="10"/>
    </row>
    <row r="12699">
      <c r="A12699" s="13"/>
      <c r="B12699" s="13"/>
      <c r="C12699" s="8"/>
      <c r="G12699" s="10"/>
    </row>
    <row r="12700">
      <c r="A12700" s="13"/>
      <c r="B12700" s="13"/>
      <c r="C12700" s="14"/>
      <c r="G12700" s="10"/>
    </row>
    <row r="12701">
      <c r="A12701" s="6"/>
      <c r="B12701" s="6"/>
      <c r="G12701" s="10"/>
    </row>
    <row r="12702">
      <c r="A12702" s="13"/>
      <c r="B12702" s="13"/>
      <c r="G12702" s="10"/>
    </row>
    <row r="12703">
      <c r="A12703" s="6"/>
      <c r="B12703" s="6"/>
      <c r="C12703" s="8"/>
      <c r="G12703" s="10"/>
    </row>
    <row r="12704">
      <c r="A12704" s="6"/>
      <c r="B12704" s="6"/>
      <c r="C12704" s="14"/>
      <c r="G12704" s="10"/>
    </row>
    <row r="12705">
      <c r="A12705" s="6"/>
      <c r="B12705" s="6"/>
      <c r="C12705" s="8"/>
      <c r="G12705" s="10"/>
    </row>
    <row r="12706">
      <c r="A12706" s="6"/>
      <c r="B12706" s="6"/>
      <c r="C12706" s="14"/>
      <c r="G12706" s="10"/>
    </row>
    <row r="12707">
      <c r="A12707" s="6"/>
      <c r="B12707" s="6"/>
      <c r="C12707" s="8"/>
      <c r="G12707" s="10"/>
    </row>
    <row r="12708">
      <c r="A12708" s="13"/>
      <c r="B12708" s="13"/>
      <c r="C12708" s="8"/>
      <c r="G12708" s="10"/>
    </row>
    <row r="12709">
      <c r="A12709" s="13"/>
      <c r="B12709" s="13"/>
      <c r="C12709" s="14"/>
      <c r="G12709" s="10"/>
    </row>
    <row r="12710">
      <c r="A12710" s="6"/>
      <c r="B12710" s="6"/>
      <c r="G12710" s="10"/>
    </row>
    <row r="12711">
      <c r="A12711" s="13"/>
      <c r="B12711" s="13"/>
      <c r="G12711" s="10"/>
    </row>
    <row r="12712">
      <c r="A12712" s="6"/>
      <c r="B12712" s="6"/>
      <c r="C12712" s="8"/>
      <c r="G12712" s="10"/>
    </row>
    <row r="12713">
      <c r="A12713" s="13"/>
      <c r="B12713" s="13"/>
      <c r="C12713" s="14"/>
      <c r="G12713" s="10"/>
    </row>
    <row r="12714">
      <c r="A12714" s="6"/>
      <c r="B12714" s="6"/>
      <c r="C12714" s="14"/>
      <c r="G12714" s="10"/>
    </row>
    <row r="12715">
      <c r="A12715" s="6"/>
      <c r="B12715" s="6"/>
      <c r="G12715" s="10"/>
    </row>
    <row r="12716">
      <c r="A12716" s="6"/>
      <c r="B12716" s="6"/>
      <c r="C12716" s="8"/>
      <c r="G12716" s="10"/>
    </row>
    <row r="12717">
      <c r="A12717" s="13"/>
      <c r="B12717" s="13"/>
      <c r="C12717" s="8"/>
      <c r="G12717" s="10"/>
    </row>
    <row r="12718">
      <c r="A12718" s="6"/>
      <c r="B12718" s="6"/>
      <c r="C12718" s="14"/>
      <c r="G12718" s="10"/>
    </row>
    <row r="12719">
      <c r="A12719" s="6"/>
      <c r="B12719" s="6"/>
      <c r="C12719" s="14"/>
      <c r="G12719" s="10"/>
    </row>
    <row r="12720">
      <c r="A12720" s="13"/>
      <c r="B12720" s="13"/>
      <c r="C12720" s="14"/>
      <c r="G12720" s="10"/>
    </row>
    <row r="12721">
      <c r="A12721" s="6"/>
      <c r="B12721" s="6"/>
      <c r="C12721" s="14"/>
      <c r="G12721" s="10"/>
    </row>
    <row r="12722">
      <c r="A12722" s="6"/>
      <c r="B12722" s="6"/>
      <c r="G12722" s="10"/>
    </row>
    <row r="12723">
      <c r="A12723" s="6"/>
      <c r="B12723" s="6"/>
      <c r="C12723" s="8"/>
      <c r="G12723" s="10"/>
    </row>
    <row r="12724">
      <c r="A12724" s="13"/>
      <c r="B12724" s="13"/>
      <c r="C12724" s="8"/>
      <c r="G12724" s="10"/>
    </row>
    <row r="12725">
      <c r="A12725" s="6"/>
      <c r="B12725" s="6"/>
      <c r="C12725" s="14"/>
      <c r="G12725" s="10"/>
    </row>
    <row r="12726">
      <c r="A12726" s="13"/>
      <c r="B12726" s="13"/>
      <c r="C12726" s="14"/>
      <c r="G12726" s="10"/>
    </row>
    <row r="12727">
      <c r="A12727" s="6"/>
      <c r="B12727" s="6"/>
      <c r="C12727" s="14"/>
      <c r="G12727" s="10"/>
    </row>
    <row r="12728">
      <c r="A12728" s="6"/>
      <c r="B12728" s="6"/>
      <c r="C12728" s="8"/>
      <c r="G12728" s="10"/>
    </row>
    <row r="12729">
      <c r="A12729" s="6"/>
      <c r="B12729" s="6"/>
      <c r="C12729" s="14"/>
      <c r="G12729" s="10"/>
    </row>
    <row r="12730">
      <c r="A12730" s="6"/>
      <c r="B12730" s="6"/>
      <c r="C12730" s="8"/>
      <c r="G12730" s="10"/>
    </row>
    <row r="12731">
      <c r="A12731" s="13"/>
      <c r="B12731" s="13"/>
      <c r="C12731" s="8"/>
      <c r="G12731" s="10"/>
    </row>
    <row r="12732">
      <c r="A12732" s="6"/>
      <c r="B12732" s="6"/>
      <c r="C12732" s="8"/>
      <c r="G12732" s="10"/>
    </row>
    <row r="12733">
      <c r="A12733" s="6"/>
      <c r="B12733" s="6"/>
      <c r="C12733" s="8"/>
      <c r="G12733" s="10"/>
    </row>
    <row r="12734">
      <c r="A12734" s="6"/>
      <c r="B12734" s="6"/>
      <c r="G12734" s="10"/>
    </row>
    <row r="12735">
      <c r="A12735" s="6"/>
      <c r="B12735" s="6"/>
      <c r="C12735" s="8"/>
      <c r="G12735" s="10"/>
    </row>
    <row r="12736">
      <c r="A12736" s="6"/>
      <c r="B12736" s="6"/>
      <c r="C12736" s="14"/>
      <c r="G12736" s="10"/>
    </row>
    <row r="12737">
      <c r="A12737" s="6"/>
      <c r="B12737" s="6"/>
      <c r="C12737" s="8"/>
      <c r="G12737" s="10"/>
    </row>
    <row r="12738">
      <c r="A12738" s="6"/>
      <c r="B12738" s="6"/>
      <c r="C12738" s="14"/>
      <c r="G12738" s="10"/>
    </row>
    <row r="12739">
      <c r="A12739" s="6"/>
      <c r="B12739" s="6"/>
      <c r="C12739" s="8"/>
      <c r="G12739" s="10"/>
    </row>
    <row r="12740">
      <c r="A12740" s="13"/>
      <c r="B12740" s="13"/>
      <c r="C12740" s="8"/>
      <c r="G12740" s="10"/>
    </row>
    <row r="12741">
      <c r="A12741" s="6"/>
      <c r="B12741" s="6"/>
      <c r="C12741" s="8"/>
      <c r="G12741" s="10"/>
    </row>
    <row r="12742">
      <c r="A12742" s="6"/>
      <c r="B12742" s="6"/>
      <c r="C12742" s="8"/>
      <c r="G12742" s="10"/>
    </row>
    <row r="12743">
      <c r="A12743" s="6"/>
      <c r="B12743" s="6"/>
      <c r="G12743" s="10"/>
    </row>
    <row r="12744">
      <c r="A12744" s="6"/>
      <c r="B12744" s="6"/>
      <c r="C12744" s="8"/>
      <c r="G12744" s="10"/>
    </row>
    <row r="12745">
      <c r="A12745" s="6"/>
      <c r="B12745" s="6"/>
      <c r="G12745" s="10"/>
    </row>
    <row r="12746">
      <c r="A12746" s="6"/>
      <c r="B12746" s="6"/>
      <c r="C12746" s="8"/>
      <c r="G12746" s="10"/>
    </row>
    <row r="12747">
      <c r="A12747" s="6"/>
      <c r="B12747" s="6"/>
      <c r="G12747" s="10"/>
    </row>
    <row r="12748">
      <c r="A12748" s="6"/>
      <c r="B12748" s="6"/>
      <c r="C12748" s="8"/>
      <c r="G12748" s="10"/>
    </row>
    <row r="12749">
      <c r="A12749" s="13"/>
      <c r="B12749" s="13"/>
      <c r="C12749" s="8"/>
      <c r="G12749" s="10"/>
    </row>
    <row r="12750">
      <c r="A12750" s="6"/>
      <c r="B12750" s="6"/>
      <c r="G12750" s="10"/>
    </row>
    <row r="12751">
      <c r="A12751" s="6"/>
      <c r="B12751" s="6"/>
      <c r="G12751" s="10"/>
    </row>
    <row r="12752">
      <c r="A12752" s="6"/>
      <c r="B12752" s="6"/>
      <c r="G12752" s="10"/>
    </row>
    <row r="12753">
      <c r="A12753" s="6"/>
      <c r="B12753" s="6"/>
      <c r="C12753" s="8"/>
      <c r="G12753" s="10"/>
    </row>
    <row r="12754">
      <c r="A12754" s="6"/>
      <c r="B12754" s="6"/>
      <c r="G12754" s="10"/>
    </row>
    <row r="12755">
      <c r="A12755" s="6"/>
      <c r="B12755" s="6"/>
      <c r="C12755" s="14"/>
      <c r="G12755" s="10"/>
    </row>
    <row r="12756">
      <c r="A12756" s="6"/>
      <c r="B12756" s="6"/>
      <c r="C12756" s="14"/>
      <c r="G12756" s="10"/>
    </row>
    <row r="12757">
      <c r="A12757" s="6"/>
      <c r="B12757" s="6"/>
      <c r="C12757" s="8"/>
      <c r="G12757" s="10"/>
    </row>
    <row r="12758">
      <c r="A12758" s="13"/>
      <c r="B12758" s="13"/>
      <c r="C12758" s="8"/>
      <c r="G12758" s="10"/>
    </row>
    <row r="12759">
      <c r="A12759" s="6"/>
      <c r="B12759" s="6"/>
      <c r="C12759" s="14"/>
      <c r="G12759" s="10"/>
    </row>
    <row r="12760">
      <c r="A12760" s="6"/>
      <c r="B12760" s="6"/>
      <c r="C12760" s="14"/>
      <c r="G12760" s="10"/>
    </row>
    <row r="12761">
      <c r="A12761" s="6"/>
      <c r="B12761" s="6"/>
      <c r="G12761" s="10"/>
    </row>
    <row r="12762">
      <c r="A12762" s="6"/>
      <c r="B12762" s="6"/>
      <c r="C12762" s="8"/>
      <c r="G12762" s="10"/>
    </row>
    <row r="12763">
      <c r="A12763" s="6"/>
      <c r="B12763" s="6"/>
      <c r="G12763" s="10"/>
    </row>
    <row r="12764">
      <c r="A12764" s="6"/>
      <c r="B12764" s="6"/>
      <c r="C12764" s="14"/>
      <c r="G12764" s="10"/>
    </row>
    <row r="12765">
      <c r="A12765" s="6"/>
      <c r="B12765" s="6"/>
      <c r="C12765" s="8"/>
      <c r="G12765" s="10"/>
    </row>
    <row r="12766">
      <c r="A12766" s="6"/>
      <c r="B12766" s="6"/>
      <c r="C12766" s="8"/>
      <c r="G12766" s="10"/>
    </row>
    <row r="12767">
      <c r="A12767" s="13"/>
      <c r="B12767" s="13"/>
      <c r="C12767" s="8"/>
      <c r="G12767" s="10"/>
    </row>
    <row r="12768">
      <c r="A12768" s="6"/>
      <c r="B12768" s="6"/>
      <c r="C12768" s="8"/>
      <c r="G12768" s="10"/>
    </row>
    <row r="12769">
      <c r="A12769" s="6"/>
      <c r="B12769" s="6"/>
      <c r="G12769" s="10"/>
    </row>
    <row r="12770">
      <c r="A12770" s="6"/>
      <c r="B12770" s="6"/>
      <c r="C12770" s="14"/>
      <c r="G12770" s="10"/>
    </row>
    <row r="12771">
      <c r="A12771" s="6"/>
      <c r="B12771" s="6"/>
      <c r="C12771" s="8"/>
      <c r="G12771" s="10"/>
    </row>
    <row r="12772">
      <c r="A12772" s="6"/>
      <c r="B12772" s="6"/>
      <c r="G12772" s="10"/>
    </row>
    <row r="12773">
      <c r="A12773" s="6"/>
      <c r="B12773" s="6"/>
      <c r="G12773" s="10"/>
    </row>
    <row r="12774">
      <c r="A12774" s="6"/>
      <c r="B12774" s="6"/>
      <c r="C12774" s="14"/>
      <c r="G12774" s="10"/>
    </row>
    <row r="12775">
      <c r="A12775" s="6"/>
      <c r="B12775" s="6"/>
      <c r="C12775" s="8"/>
      <c r="G12775" s="10"/>
    </row>
    <row r="12776">
      <c r="A12776" s="13"/>
      <c r="B12776" s="13"/>
      <c r="C12776" s="8"/>
      <c r="G12776" s="10"/>
    </row>
    <row r="12777">
      <c r="A12777" s="6"/>
      <c r="B12777" s="6"/>
      <c r="G12777" s="10"/>
    </row>
    <row r="12778">
      <c r="A12778" s="6"/>
      <c r="B12778" s="6"/>
      <c r="C12778" s="14"/>
      <c r="G12778" s="10"/>
    </row>
    <row r="12779">
      <c r="A12779" s="6"/>
      <c r="B12779" s="6"/>
      <c r="C12779" s="8"/>
      <c r="G12779" s="10"/>
    </row>
    <row r="12780">
      <c r="A12780" s="13"/>
      <c r="B12780" s="13"/>
      <c r="C12780" s="8"/>
      <c r="G12780" s="10"/>
    </row>
    <row r="12781">
      <c r="A12781" s="6"/>
      <c r="B12781" s="6"/>
      <c r="G12781" s="10"/>
    </row>
    <row r="12782">
      <c r="A12782" s="6"/>
      <c r="B12782" s="6"/>
      <c r="C12782" s="14"/>
      <c r="G12782" s="10"/>
    </row>
    <row r="12783">
      <c r="A12783" s="6"/>
      <c r="B12783" s="6"/>
      <c r="G12783" s="10"/>
    </row>
    <row r="12784">
      <c r="A12784" s="6"/>
      <c r="B12784" s="6"/>
      <c r="C12784" s="8"/>
      <c r="G12784" s="10"/>
    </row>
    <row r="12785">
      <c r="A12785" s="6"/>
      <c r="B12785" s="6"/>
      <c r="C12785" s="8"/>
      <c r="G12785" s="10"/>
    </row>
    <row r="12786">
      <c r="A12786" s="6"/>
      <c r="B12786" s="6"/>
      <c r="C12786" s="14"/>
      <c r="G12786" s="10"/>
    </row>
    <row r="12787">
      <c r="A12787" s="6"/>
      <c r="B12787" s="6"/>
      <c r="G12787" s="10"/>
    </row>
    <row r="12788">
      <c r="A12788" s="6"/>
      <c r="B12788" s="6"/>
      <c r="C12788" s="8"/>
      <c r="G12788" s="10"/>
    </row>
    <row r="12789">
      <c r="A12789" s="13"/>
      <c r="B12789" s="13"/>
      <c r="C12789" s="8"/>
      <c r="G12789" s="10"/>
    </row>
    <row r="12790">
      <c r="A12790" s="6"/>
      <c r="B12790" s="6"/>
      <c r="G12790" s="10"/>
    </row>
    <row r="12791">
      <c r="A12791" s="6"/>
      <c r="B12791" s="6"/>
      <c r="C12791" s="8"/>
      <c r="G12791" s="10"/>
    </row>
    <row r="12792">
      <c r="A12792" s="13"/>
      <c r="B12792" s="13"/>
      <c r="C12792" s="8"/>
      <c r="G12792" s="10"/>
    </row>
    <row r="12793">
      <c r="A12793" s="6"/>
      <c r="B12793" s="6"/>
      <c r="C12793" s="14"/>
      <c r="G12793" s="10"/>
    </row>
    <row r="12794">
      <c r="A12794" s="6"/>
      <c r="B12794" s="6"/>
      <c r="C12794" s="8"/>
      <c r="G12794" s="10"/>
    </row>
    <row r="12795">
      <c r="A12795" s="13"/>
      <c r="B12795" s="13"/>
      <c r="C12795" s="8"/>
      <c r="G12795" s="10"/>
    </row>
    <row r="12796">
      <c r="A12796" s="6"/>
      <c r="B12796" s="6"/>
      <c r="G12796" s="10"/>
    </row>
    <row r="12797">
      <c r="A12797" s="6"/>
      <c r="B12797" s="6"/>
      <c r="C12797" s="8"/>
      <c r="G12797" s="10"/>
    </row>
    <row r="12798">
      <c r="A12798" s="13"/>
      <c r="B12798" s="13"/>
      <c r="C12798" s="8"/>
      <c r="G12798" s="10"/>
    </row>
    <row r="12799">
      <c r="A12799" s="6"/>
      <c r="B12799" s="6"/>
      <c r="C12799" s="14"/>
      <c r="G12799" s="10"/>
    </row>
    <row r="12800">
      <c r="A12800" s="6"/>
      <c r="B12800" s="6"/>
      <c r="C12800" s="14"/>
      <c r="G12800" s="10"/>
    </row>
    <row r="12801">
      <c r="A12801" s="13"/>
      <c r="B12801" s="13"/>
      <c r="C12801" s="14"/>
      <c r="G12801" s="10"/>
    </row>
    <row r="12802">
      <c r="A12802" s="6"/>
      <c r="B12802" s="6"/>
      <c r="C12802" s="8"/>
      <c r="G12802" s="10"/>
    </row>
    <row r="12803">
      <c r="A12803" s="6"/>
      <c r="B12803" s="6"/>
      <c r="G12803" s="10"/>
    </row>
    <row r="12804">
      <c r="A12804" s="6"/>
      <c r="B12804" s="6"/>
      <c r="G12804" s="10"/>
    </row>
    <row r="12805">
      <c r="A12805" s="6"/>
      <c r="B12805" s="6"/>
      <c r="G12805" s="10"/>
    </row>
    <row r="12806">
      <c r="A12806" s="13"/>
      <c r="B12806" s="13"/>
      <c r="G12806" s="10"/>
    </row>
    <row r="12807">
      <c r="A12807" s="6"/>
      <c r="B12807" s="6"/>
      <c r="C12807" s="8"/>
      <c r="G12807" s="10"/>
    </row>
    <row r="12808">
      <c r="A12808" s="6"/>
      <c r="B12808" s="6"/>
      <c r="G12808" s="10"/>
    </row>
    <row r="12809">
      <c r="A12809" s="6"/>
      <c r="B12809" s="6"/>
      <c r="G12809" s="10"/>
    </row>
    <row r="12810">
      <c r="A12810" s="6"/>
      <c r="B12810" s="6"/>
      <c r="C12810" s="8"/>
      <c r="G12810" s="10"/>
    </row>
    <row r="12811">
      <c r="A12811" s="6"/>
      <c r="B12811" s="6"/>
      <c r="G12811" s="10"/>
    </row>
    <row r="12812">
      <c r="A12812" s="6"/>
      <c r="B12812" s="6"/>
      <c r="G12812" s="10"/>
    </row>
    <row r="12813">
      <c r="A12813" s="6"/>
      <c r="B12813" s="6"/>
      <c r="G12813" s="10"/>
    </row>
    <row r="12814">
      <c r="A12814" s="6"/>
      <c r="B12814" s="6"/>
      <c r="G12814" s="10"/>
    </row>
    <row r="12815">
      <c r="A12815" s="13"/>
      <c r="B12815" s="13"/>
      <c r="G12815" s="10"/>
    </row>
    <row r="12816">
      <c r="A12816" s="6"/>
      <c r="B12816" s="6"/>
      <c r="C12816" s="8"/>
      <c r="G12816" s="10"/>
    </row>
    <row r="12817">
      <c r="A12817" s="6"/>
      <c r="B12817" s="6"/>
      <c r="G12817" s="10"/>
    </row>
    <row r="12818">
      <c r="A12818" s="6"/>
      <c r="B12818" s="6"/>
      <c r="G12818" s="10"/>
    </row>
    <row r="12819">
      <c r="A12819" s="6"/>
      <c r="B12819" s="6"/>
      <c r="C12819" s="8"/>
      <c r="G12819" s="10"/>
    </row>
    <row r="12820">
      <c r="A12820" s="6"/>
      <c r="B12820" s="6"/>
      <c r="C12820" s="14"/>
      <c r="G12820" s="10"/>
    </row>
    <row r="12821">
      <c r="A12821" s="6"/>
      <c r="B12821" s="6"/>
      <c r="G12821" s="10"/>
    </row>
    <row r="12822">
      <c r="A12822" s="6"/>
      <c r="B12822" s="6"/>
      <c r="C12822" s="14"/>
      <c r="G12822" s="10"/>
    </row>
    <row r="12823">
      <c r="A12823" s="6"/>
      <c r="B12823" s="6"/>
      <c r="G12823" s="10"/>
    </row>
    <row r="12824">
      <c r="A12824" s="13"/>
      <c r="B12824" s="13"/>
      <c r="G12824" s="10"/>
    </row>
    <row r="12825">
      <c r="A12825" s="6"/>
      <c r="B12825" s="6"/>
      <c r="C12825" s="8"/>
      <c r="G12825" s="10"/>
    </row>
    <row r="12826">
      <c r="A12826" s="6"/>
      <c r="B12826" s="6"/>
      <c r="C12826" s="14"/>
      <c r="G12826" s="10"/>
    </row>
    <row r="12827">
      <c r="A12827" s="6"/>
      <c r="B12827" s="6"/>
      <c r="C12827" s="14"/>
      <c r="G12827" s="10"/>
    </row>
    <row r="12828">
      <c r="A12828" s="6"/>
      <c r="B12828" s="6"/>
      <c r="C12828" s="8"/>
      <c r="G12828" s="10"/>
    </row>
    <row r="12829">
      <c r="A12829" s="13"/>
      <c r="B12829" s="13"/>
      <c r="C12829" s="14"/>
      <c r="G12829" s="10"/>
    </row>
    <row r="12830">
      <c r="A12830" s="6"/>
      <c r="B12830" s="6"/>
      <c r="G12830" s="10"/>
    </row>
    <row r="12831">
      <c r="A12831" s="6"/>
      <c r="B12831" s="6"/>
      <c r="C12831" s="8"/>
      <c r="G12831" s="10"/>
    </row>
    <row r="12832">
      <c r="A12832" s="6"/>
      <c r="B12832" s="6"/>
      <c r="G12832" s="10"/>
    </row>
    <row r="12833">
      <c r="A12833" s="6"/>
      <c r="B12833" s="6"/>
      <c r="C12833" s="14"/>
      <c r="G12833" s="10"/>
    </row>
    <row r="12834">
      <c r="A12834" s="6"/>
      <c r="B12834" s="6"/>
      <c r="C12834" s="14"/>
      <c r="G12834" s="10"/>
    </row>
    <row r="12835">
      <c r="A12835" s="6"/>
      <c r="B12835" s="6"/>
      <c r="C12835" s="8"/>
      <c r="G12835" s="10"/>
    </row>
    <row r="12836">
      <c r="A12836" s="6"/>
      <c r="B12836" s="6"/>
      <c r="G12836" s="10"/>
    </row>
    <row r="12837">
      <c r="A12837" s="6"/>
      <c r="B12837" s="6"/>
      <c r="G12837" s="10"/>
    </row>
    <row r="12838">
      <c r="A12838" s="6"/>
      <c r="B12838" s="6"/>
      <c r="C12838" s="8"/>
      <c r="G12838" s="10"/>
    </row>
    <row r="12839">
      <c r="A12839" s="6"/>
      <c r="B12839" s="6"/>
      <c r="C12839" s="8"/>
      <c r="G12839" s="10"/>
    </row>
    <row r="12840">
      <c r="A12840" s="6"/>
      <c r="B12840" s="6"/>
      <c r="C12840" s="14"/>
      <c r="G12840" s="10"/>
    </row>
    <row r="12841">
      <c r="A12841" s="6"/>
      <c r="B12841" s="6"/>
      <c r="C12841" s="14"/>
      <c r="G12841" s="10"/>
    </row>
    <row r="12842">
      <c r="A12842" s="6"/>
      <c r="B12842" s="6"/>
      <c r="C12842" s="14"/>
      <c r="G12842" s="10"/>
    </row>
    <row r="12843">
      <c r="A12843" s="13"/>
      <c r="B12843" s="13"/>
      <c r="G12843" s="10"/>
    </row>
    <row r="12844">
      <c r="A12844" s="6"/>
      <c r="B12844" s="6"/>
      <c r="C12844" s="14"/>
      <c r="G12844" s="10"/>
    </row>
    <row r="12845">
      <c r="A12845" s="13"/>
      <c r="B12845" s="13"/>
      <c r="C12845" s="14"/>
      <c r="G12845" s="10"/>
    </row>
    <row r="12846">
      <c r="A12846" s="6"/>
      <c r="B12846" s="6"/>
      <c r="C12846" s="14"/>
      <c r="G12846" s="10"/>
    </row>
    <row r="12847">
      <c r="A12847" s="6"/>
      <c r="B12847" s="6"/>
      <c r="G12847" s="10"/>
    </row>
    <row r="12848">
      <c r="A12848" s="6"/>
      <c r="B12848" s="6"/>
      <c r="G12848" s="10"/>
    </row>
    <row r="12849">
      <c r="A12849" s="6"/>
      <c r="B12849" s="6"/>
      <c r="G12849" s="10"/>
    </row>
    <row r="12850">
      <c r="A12850" s="13"/>
      <c r="B12850" s="13"/>
      <c r="C12850" s="14"/>
      <c r="G12850" s="10"/>
    </row>
    <row r="12851">
      <c r="A12851" s="13"/>
      <c r="B12851" s="13"/>
      <c r="C12851" s="14"/>
      <c r="G12851" s="10"/>
    </row>
    <row r="12852">
      <c r="A12852" s="6"/>
      <c r="B12852" s="6"/>
      <c r="C12852" s="8"/>
      <c r="G12852" s="10"/>
    </row>
    <row r="12853">
      <c r="A12853" s="6"/>
      <c r="B12853" s="6"/>
      <c r="G12853" s="10"/>
    </row>
    <row r="12854">
      <c r="A12854" s="6"/>
      <c r="B12854" s="6"/>
      <c r="C12854" s="14"/>
      <c r="G12854" s="10"/>
    </row>
    <row r="12855">
      <c r="A12855" s="6"/>
      <c r="B12855" s="6"/>
      <c r="G12855" s="10"/>
    </row>
    <row r="12856">
      <c r="A12856" s="13"/>
      <c r="B12856" s="13"/>
      <c r="G12856" s="10"/>
    </row>
    <row r="12857">
      <c r="A12857" s="6"/>
      <c r="B12857" s="6"/>
      <c r="C12857" s="14"/>
      <c r="G12857" s="10"/>
    </row>
    <row r="12858">
      <c r="A12858" s="6"/>
      <c r="B12858" s="6"/>
      <c r="G12858" s="10"/>
    </row>
    <row r="12859">
      <c r="A12859" s="6"/>
      <c r="B12859" s="6"/>
      <c r="G12859" s="10"/>
    </row>
    <row r="12860">
      <c r="A12860" s="6"/>
      <c r="B12860" s="6"/>
      <c r="G12860" s="10"/>
    </row>
    <row r="12861">
      <c r="A12861" s="13"/>
      <c r="B12861" s="13"/>
      <c r="G12861" s="10"/>
    </row>
    <row r="12862">
      <c r="A12862" s="13"/>
      <c r="B12862" s="13"/>
      <c r="G12862" s="10"/>
    </row>
    <row r="12863">
      <c r="A12863" s="13"/>
      <c r="B12863" s="13"/>
      <c r="G12863" s="10"/>
    </row>
    <row r="12864">
      <c r="A12864" s="6"/>
      <c r="B12864" s="6"/>
      <c r="C12864" s="14"/>
      <c r="G12864" s="10"/>
    </row>
    <row r="12865">
      <c r="A12865" s="6"/>
      <c r="B12865" s="6"/>
      <c r="G12865" s="10"/>
    </row>
    <row r="12866">
      <c r="A12866" s="6"/>
      <c r="B12866" s="6"/>
      <c r="G12866" s="10"/>
    </row>
    <row r="12867">
      <c r="A12867" s="6"/>
      <c r="B12867" s="6"/>
      <c r="G12867" s="10"/>
    </row>
    <row r="12868">
      <c r="A12868" s="6"/>
      <c r="B12868" s="6"/>
      <c r="G12868" s="10"/>
    </row>
    <row r="12869">
      <c r="A12869" s="13"/>
      <c r="B12869" s="13"/>
      <c r="C12869" s="14"/>
      <c r="G12869" s="10"/>
    </row>
    <row r="12870">
      <c r="A12870" s="13"/>
      <c r="B12870" s="13"/>
      <c r="C12870" s="14"/>
      <c r="G12870" s="10"/>
    </row>
    <row r="12871">
      <c r="A12871" s="6"/>
      <c r="B12871" s="6"/>
      <c r="C12871" s="8"/>
      <c r="G12871" s="10"/>
    </row>
    <row r="12872">
      <c r="A12872" s="6"/>
      <c r="B12872" s="6"/>
      <c r="C12872" s="8"/>
      <c r="G12872" s="10"/>
    </row>
    <row r="12873">
      <c r="A12873" s="6"/>
      <c r="B12873" s="6"/>
      <c r="G12873" s="10"/>
    </row>
    <row r="12874">
      <c r="A12874" s="6"/>
      <c r="B12874" s="6"/>
      <c r="G12874" s="10"/>
    </row>
    <row r="12875">
      <c r="A12875" s="13"/>
      <c r="B12875" s="13"/>
      <c r="C12875" s="14"/>
      <c r="G12875" s="10"/>
    </row>
    <row r="12876">
      <c r="A12876" s="13"/>
      <c r="B12876" s="13"/>
      <c r="C12876" s="14"/>
      <c r="G12876" s="10"/>
    </row>
    <row r="12877">
      <c r="A12877" s="13"/>
      <c r="B12877" s="13"/>
      <c r="C12877" s="14"/>
      <c r="G12877" s="10"/>
    </row>
    <row r="12878">
      <c r="A12878" s="13"/>
      <c r="B12878" s="13"/>
      <c r="C12878" s="14"/>
      <c r="G12878" s="10"/>
    </row>
    <row r="12879">
      <c r="A12879" s="13"/>
      <c r="B12879" s="13"/>
      <c r="C12879" s="14"/>
      <c r="G12879" s="10"/>
    </row>
    <row r="12880">
      <c r="A12880" s="13"/>
      <c r="B12880" s="13"/>
      <c r="C12880" s="14"/>
      <c r="G12880" s="10"/>
    </row>
    <row r="12881">
      <c r="A12881" s="13"/>
      <c r="B12881" s="13"/>
      <c r="G12881" s="10"/>
    </row>
    <row r="12882">
      <c r="A12882" s="13"/>
      <c r="B12882" s="13"/>
      <c r="C12882" s="14"/>
      <c r="G12882" s="10"/>
    </row>
    <row r="12883">
      <c r="A12883" s="13"/>
      <c r="B12883" s="13"/>
      <c r="C12883" s="14"/>
      <c r="G12883" s="10"/>
    </row>
    <row r="12884">
      <c r="A12884" s="13"/>
      <c r="B12884" s="13"/>
      <c r="C12884" s="14"/>
      <c r="G12884" s="10"/>
    </row>
    <row r="12885">
      <c r="A12885" s="13"/>
      <c r="B12885" s="13"/>
      <c r="C12885" s="14"/>
      <c r="G12885" s="10"/>
    </row>
    <row r="12886">
      <c r="A12886" s="13"/>
      <c r="B12886" s="13"/>
      <c r="C12886" s="14"/>
      <c r="G12886" s="10"/>
    </row>
    <row r="12887">
      <c r="A12887" s="13"/>
      <c r="B12887" s="13"/>
      <c r="C12887" s="14"/>
      <c r="G12887" s="10"/>
    </row>
    <row r="12888">
      <c r="A12888" s="13"/>
      <c r="B12888" s="13"/>
      <c r="C12888" s="14"/>
      <c r="G12888" s="10"/>
    </row>
    <row r="12889">
      <c r="A12889" s="13"/>
      <c r="B12889" s="13"/>
      <c r="C12889" s="14"/>
      <c r="G12889" s="10"/>
    </row>
    <row r="12890">
      <c r="A12890" s="6"/>
      <c r="B12890" s="6"/>
      <c r="G12890" s="10"/>
    </row>
    <row r="12891">
      <c r="A12891" s="6"/>
      <c r="B12891" s="6"/>
      <c r="G12891" s="10"/>
    </row>
    <row r="12892">
      <c r="A12892" s="6"/>
      <c r="B12892" s="6"/>
      <c r="G12892" s="10"/>
    </row>
    <row r="12893">
      <c r="A12893" s="13"/>
      <c r="B12893" s="13"/>
      <c r="C12893" s="14"/>
      <c r="G12893" s="10"/>
    </row>
    <row r="12894">
      <c r="A12894" s="13"/>
      <c r="B12894" s="13"/>
      <c r="C12894" s="14"/>
      <c r="G12894" s="10"/>
    </row>
    <row r="12895">
      <c r="A12895" s="6"/>
      <c r="B12895" s="6"/>
      <c r="C12895" s="8"/>
      <c r="G12895" s="10"/>
    </row>
    <row r="12896">
      <c r="A12896" s="13"/>
      <c r="B12896" s="13"/>
      <c r="C12896" s="14"/>
      <c r="G12896" s="10"/>
    </row>
    <row r="12897">
      <c r="A12897" s="6"/>
      <c r="B12897" s="6"/>
      <c r="G12897" s="10"/>
    </row>
    <row r="12898">
      <c r="A12898" s="13"/>
      <c r="B12898" s="13"/>
      <c r="C12898" s="14"/>
      <c r="G12898" s="10"/>
    </row>
    <row r="12899">
      <c r="A12899" s="13"/>
      <c r="B12899" s="13"/>
      <c r="G12899" s="10"/>
    </row>
    <row r="12900">
      <c r="A12900" s="6"/>
      <c r="B12900" s="6"/>
      <c r="G12900" s="10"/>
    </row>
    <row r="12901">
      <c r="A12901" s="6"/>
      <c r="B12901" s="6"/>
      <c r="G12901" s="10"/>
    </row>
    <row r="12902">
      <c r="A12902" s="6"/>
      <c r="B12902" s="6"/>
      <c r="G12902" s="10"/>
    </row>
    <row r="12903">
      <c r="A12903" s="6"/>
      <c r="B12903" s="6"/>
      <c r="G12903" s="10"/>
    </row>
    <row r="12904">
      <c r="A12904" s="13"/>
      <c r="B12904" s="13"/>
      <c r="G12904" s="10"/>
    </row>
    <row r="12905">
      <c r="A12905" s="6"/>
      <c r="B12905" s="6"/>
      <c r="G12905" s="10"/>
    </row>
    <row r="12906">
      <c r="A12906" s="6"/>
      <c r="B12906" s="6"/>
      <c r="G12906" s="10"/>
    </row>
    <row r="12907">
      <c r="A12907" s="6"/>
      <c r="B12907" s="6"/>
      <c r="G12907" s="10"/>
    </row>
    <row r="12908">
      <c r="A12908" s="6"/>
      <c r="B12908" s="6"/>
      <c r="C12908" s="8"/>
      <c r="G12908" s="10"/>
    </row>
    <row r="12909">
      <c r="A12909" s="6"/>
      <c r="B12909" s="6"/>
      <c r="C12909" s="8"/>
      <c r="G12909" s="10"/>
    </row>
    <row r="12910">
      <c r="A12910" s="6"/>
      <c r="B12910" s="6"/>
      <c r="G12910" s="10"/>
    </row>
    <row r="12911">
      <c r="A12911" s="6"/>
      <c r="B12911" s="6"/>
      <c r="C12911" s="14"/>
      <c r="G12911" s="10"/>
    </row>
    <row r="12912">
      <c r="A12912" s="6"/>
      <c r="B12912" s="6"/>
      <c r="G12912" s="10"/>
    </row>
    <row r="12913">
      <c r="A12913" s="13"/>
      <c r="B12913" s="13"/>
      <c r="G12913" s="10"/>
    </row>
    <row r="12914">
      <c r="A12914" s="13"/>
      <c r="B12914" s="13"/>
      <c r="G12914" s="10"/>
    </row>
    <row r="12915">
      <c r="A12915" s="6"/>
      <c r="B12915" s="6"/>
      <c r="C12915" s="8"/>
      <c r="G12915" s="10"/>
    </row>
    <row r="12916">
      <c r="A12916" s="6"/>
      <c r="B12916" s="6"/>
      <c r="G12916" s="10"/>
    </row>
    <row r="12917">
      <c r="A12917" s="6"/>
      <c r="B12917" s="6"/>
      <c r="G12917" s="10"/>
    </row>
    <row r="12918">
      <c r="A12918" s="6"/>
      <c r="B12918" s="6"/>
      <c r="C12918" s="8"/>
      <c r="G12918" s="10"/>
    </row>
    <row r="12919">
      <c r="A12919" s="6"/>
      <c r="B12919" s="6"/>
      <c r="C12919" s="8"/>
      <c r="G12919" s="10"/>
    </row>
    <row r="12920">
      <c r="A12920" s="6"/>
      <c r="B12920" s="6"/>
      <c r="C12920" s="8"/>
      <c r="G12920" s="10"/>
    </row>
    <row r="12921">
      <c r="A12921" s="6"/>
      <c r="B12921" s="6"/>
      <c r="C12921" s="14"/>
      <c r="G12921" s="10"/>
    </row>
    <row r="12922">
      <c r="A12922" s="6"/>
      <c r="B12922" s="6"/>
      <c r="G12922" s="10"/>
    </row>
    <row r="12923">
      <c r="A12923" s="13"/>
      <c r="B12923" s="13"/>
      <c r="G12923" s="10"/>
    </row>
    <row r="12924">
      <c r="A12924" s="13"/>
      <c r="B12924" s="13"/>
      <c r="G12924" s="10"/>
    </row>
    <row r="12925">
      <c r="A12925" s="6"/>
      <c r="B12925" s="6"/>
      <c r="C12925" s="8"/>
      <c r="G12925" s="10"/>
    </row>
    <row r="12926">
      <c r="A12926" s="6"/>
      <c r="B12926" s="6"/>
      <c r="G12926" s="10"/>
    </row>
    <row r="12927">
      <c r="A12927" s="6"/>
      <c r="B12927" s="6"/>
      <c r="G12927" s="10"/>
    </row>
    <row r="12928">
      <c r="A12928" s="6"/>
      <c r="B12928" s="6"/>
      <c r="C12928" s="8"/>
      <c r="G12928" s="10"/>
    </row>
    <row r="12929">
      <c r="A12929" s="6"/>
      <c r="B12929" s="6"/>
      <c r="G12929" s="10"/>
    </row>
    <row r="12930">
      <c r="A12930" s="6"/>
      <c r="B12930" s="6"/>
      <c r="C12930" s="14"/>
      <c r="G12930" s="10"/>
    </row>
    <row r="12931">
      <c r="A12931" s="6"/>
      <c r="B12931" s="6"/>
      <c r="C12931" s="8"/>
      <c r="G12931" s="10"/>
    </row>
    <row r="12932">
      <c r="A12932" s="6"/>
      <c r="B12932" s="6"/>
      <c r="G12932" s="10"/>
    </row>
    <row r="12933">
      <c r="A12933" s="13"/>
      <c r="B12933" s="13"/>
      <c r="G12933" s="10"/>
    </row>
    <row r="12934">
      <c r="A12934" s="13"/>
      <c r="B12934" s="13"/>
      <c r="G12934" s="10"/>
    </row>
    <row r="12935">
      <c r="A12935" s="6"/>
      <c r="B12935" s="6"/>
      <c r="C12935" s="8"/>
      <c r="G12935" s="10"/>
    </row>
    <row r="12936">
      <c r="A12936" s="6"/>
      <c r="B12936" s="6"/>
      <c r="C12936" s="8"/>
      <c r="G12936" s="10"/>
    </row>
    <row r="12937">
      <c r="A12937" s="6"/>
      <c r="B12937" s="6"/>
      <c r="C12937" s="8"/>
      <c r="G12937" s="10"/>
    </row>
    <row r="12938">
      <c r="A12938" s="6"/>
      <c r="B12938" s="6"/>
      <c r="C12938" s="8"/>
      <c r="G12938" s="10"/>
    </row>
    <row r="12939">
      <c r="A12939" s="6"/>
      <c r="B12939" s="6"/>
      <c r="G12939" s="10"/>
    </row>
    <row r="12940">
      <c r="A12940" s="6"/>
      <c r="B12940" s="6"/>
      <c r="C12940" s="14"/>
      <c r="G12940" s="10"/>
    </row>
    <row r="12941">
      <c r="A12941" s="6"/>
      <c r="B12941" s="6"/>
      <c r="G12941" s="10"/>
    </row>
    <row r="12942">
      <c r="A12942" s="6"/>
      <c r="B12942" s="6"/>
      <c r="G12942" s="10"/>
    </row>
    <row r="12943">
      <c r="A12943" s="13"/>
      <c r="B12943" s="13"/>
      <c r="C12943" s="8"/>
      <c r="G12943" s="10"/>
    </row>
    <row r="12944">
      <c r="A12944" s="6"/>
      <c r="B12944" s="6"/>
      <c r="C12944" s="8"/>
      <c r="G12944" s="10"/>
    </row>
    <row r="12945">
      <c r="A12945" s="6"/>
      <c r="B12945" s="6"/>
      <c r="G12945" s="10"/>
    </row>
    <row r="12946">
      <c r="A12946" s="13"/>
      <c r="B12946" s="13"/>
      <c r="G12946" s="10"/>
    </row>
    <row r="12947">
      <c r="A12947" s="13"/>
      <c r="B12947" s="13"/>
      <c r="G12947" s="10"/>
    </row>
    <row r="12948">
      <c r="A12948" s="6"/>
      <c r="B12948" s="6"/>
      <c r="C12948" s="8"/>
      <c r="G12948" s="10"/>
    </row>
    <row r="12949">
      <c r="A12949" s="6"/>
      <c r="B12949" s="6"/>
      <c r="C12949" s="8"/>
      <c r="G12949" s="10"/>
    </row>
    <row r="12950">
      <c r="A12950" s="6"/>
      <c r="B12950" s="6"/>
      <c r="C12950" s="8"/>
      <c r="G12950" s="10"/>
    </row>
    <row r="12951">
      <c r="A12951" s="6"/>
      <c r="B12951" s="6"/>
      <c r="C12951" s="8"/>
      <c r="G12951" s="10"/>
    </row>
    <row r="12952">
      <c r="A12952" s="6"/>
      <c r="B12952" s="6"/>
      <c r="C12952" s="14"/>
      <c r="G12952" s="10"/>
    </row>
    <row r="12953">
      <c r="A12953" s="6"/>
      <c r="B12953" s="6"/>
      <c r="G12953" s="10"/>
    </row>
    <row r="12954">
      <c r="A12954" s="6"/>
      <c r="B12954" s="6"/>
      <c r="C12954" s="14"/>
      <c r="G12954" s="10"/>
    </row>
    <row r="12955">
      <c r="A12955" s="13"/>
      <c r="B12955" s="13"/>
      <c r="C12955" s="8"/>
      <c r="G12955" s="10"/>
    </row>
    <row r="12956">
      <c r="A12956" s="6"/>
      <c r="B12956" s="6"/>
      <c r="G12956" s="10"/>
    </row>
    <row r="12957">
      <c r="A12957" s="6"/>
      <c r="B12957" s="6"/>
      <c r="C12957" s="8"/>
      <c r="G12957" s="10"/>
    </row>
    <row r="12958">
      <c r="A12958" s="6"/>
      <c r="B12958" s="6"/>
      <c r="G12958" s="10"/>
    </row>
    <row r="12959">
      <c r="A12959" s="6"/>
      <c r="B12959" s="6"/>
      <c r="C12959" s="8"/>
      <c r="G12959" s="10"/>
    </row>
    <row r="12960">
      <c r="A12960" s="13"/>
      <c r="B12960" s="13"/>
      <c r="G12960" s="10"/>
    </row>
    <row r="12961">
      <c r="A12961" s="13"/>
      <c r="B12961" s="13"/>
      <c r="G12961" s="10"/>
    </row>
    <row r="12962">
      <c r="A12962" s="13"/>
      <c r="B12962" s="13"/>
      <c r="G12962" s="10"/>
    </row>
    <row r="12963">
      <c r="A12963" s="13"/>
      <c r="B12963" s="13"/>
      <c r="G12963" s="10"/>
    </row>
    <row r="12964">
      <c r="A12964" s="13"/>
      <c r="B12964" s="13"/>
      <c r="C12964" s="14"/>
      <c r="G12964" s="10"/>
    </row>
    <row r="12965">
      <c r="A12965" s="6"/>
      <c r="B12965" s="6"/>
      <c r="C12965" s="8"/>
      <c r="G12965" s="10"/>
    </row>
    <row r="12966">
      <c r="A12966" s="6"/>
      <c r="B12966" s="6"/>
      <c r="C12966" s="8"/>
      <c r="G12966" s="10"/>
    </row>
    <row r="12967">
      <c r="A12967" s="6"/>
      <c r="B12967" s="6"/>
      <c r="C12967" s="8"/>
      <c r="G12967" s="10"/>
    </row>
    <row r="12968">
      <c r="A12968" s="13"/>
      <c r="B12968" s="13"/>
      <c r="C12968" s="14"/>
      <c r="G12968" s="10"/>
    </row>
    <row r="12969">
      <c r="A12969" s="13"/>
      <c r="B12969" s="13"/>
      <c r="C12969" s="14"/>
      <c r="G12969" s="10"/>
    </row>
    <row r="12970">
      <c r="A12970" s="13"/>
      <c r="B12970" s="13"/>
      <c r="C12970" s="14"/>
      <c r="G12970" s="10"/>
    </row>
    <row r="12971">
      <c r="A12971" s="13"/>
      <c r="B12971" s="13"/>
      <c r="C12971" s="14"/>
      <c r="G12971" s="10"/>
    </row>
    <row r="12972">
      <c r="A12972" s="6"/>
      <c r="B12972" s="6"/>
      <c r="G12972" s="10"/>
    </row>
    <row r="12973">
      <c r="A12973" s="6"/>
      <c r="B12973" s="6"/>
      <c r="G12973" s="10"/>
    </row>
    <row r="12974">
      <c r="A12974" s="6"/>
      <c r="B12974" s="6"/>
      <c r="C12974" s="8"/>
      <c r="G12974" s="10"/>
    </row>
    <row r="12975">
      <c r="A12975" s="6"/>
      <c r="B12975" s="6"/>
      <c r="G12975" s="10"/>
    </row>
    <row r="12976">
      <c r="A12976" s="13"/>
      <c r="B12976" s="13"/>
      <c r="C12976" s="14"/>
      <c r="G12976" s="10"/>
    </row>
    <row r="12977">
      <c r="A12977" s="6"/>
      <c r="B12977" s="6"/>
      <c r="C12977" s="8"/>
      <c r="G12977" s="10"/>
    </row>
    <row r="12978">
      <c r="A12978" s="6"/>
      <c r="B12978" s="6"/>
      <c r="G12978" s="10"/>
    </row>
    <row r="12979">
      <c r="A12979" s="17"/>
      <c r="B12979" s="17"/>
      <c r="C12979" s="14"/>
      <c r="G12979" s="10"/>
    </row>
    <row r="12980">
      <c r="A12980" s="13"/>
      <c r="B12980" s="13"/>
      <c r="C12980" s="14"/>
      <c r="G12980" s="10"/>
    </row>
    <row r="12981">
      <c r="A12981" s="6"/>
      <c r="B12981" s="6"/>
      <c r="G12981" s="10"/>
    </row>
    <row r="12982">
      <c r="A12982" s="13"/>
      <c r="B12982" s="13"/>
      <c r="C12982" s="14"/>
      <c r="G12982" s="10"/>
    </row>
    <row r="12983">
      <c r="A12983" s="6"/>
      <c r="B12983" s="6"/>
      <c r="G12983" s="10"/>
    </row>
    <row r="12984">
      <c r="A12984" s="6"/>
      <c r="B12984" s="6"/>
      <c r="C12984" s="8"/>
      <c r="G12984" s="10"/>
    </row>
    <row r="12985">
      <c r="A12985" s="13"/>
      <c r="B12985" s="13"/>
      <c r="C12985" s="14"/>
      <c r="G12985" s="10"/>
    </row>
    <row r="12986">
      <c r="A12986" s="13"/>
      <c r="B12986" s="13"/>
      <c r="G12986" s="10"/>
    </row>
    <row r="12987">
      <c r="A12987" s="13"/>
      <c r="B12987" s="13"/>
      <c r="G12987" s="10"/>
    </row>
    <row r="12988">
      <c r="A12988" s="13"/>
      <c r="B12988" s="13"/>
      <c r="G12988" s="10"/>
    </row>
    <row r="12989">
      <c r="A12989" s="13"/>
      <c r="B12989" s="13"/>
      <c r="G12989" s="10"/>
    </row>
    <row r="12990">
      <c r="A12990" s="13"/>
      <c r="B12990" s="13"/>
      <c r="C12990" s="8"/>
      <c r="G12990" s="10"/>
    </row>
    <row r="12991">
      <c r="A12991" s="13"/>
      <c r="B12991" s="13"/>
      <c r="G12991" s="10"/>
    </row>
    <row r="12992">
      <c r="A12992" s="13"/>
      <c r="B12992" s="13"/>
      <c r="C12992" s="14"/>
      <c r="G12992" s="10"/>
    </row>
    <row r="12993">
      <c r="A12993" s="13"/>
      <c r="B12993" s="13"/>
      <c r="G12993" s="10"/>
    </row>
    <row r="12994">
      <c r="A12994" s="13"/>
      <c r="B12994" s="13"/>
      <c r="C12994" s="14"/>
      <c r="G12994" s="10"/>
    </row>
    <row r="12995">
      <c r="A12995" s="13"/>
      <c r="B12995" s="13"/>
      <c r="G12995" s="10"/>
    </row>
    <row r="12996">
      <c r="A12996" s="13"/>
      <c r="B12996" s="13"/>
      <c r="G12996" s="10"/>
    </row>
    <row r="12997">
      <c r="A12997" s="13"/>
      <c r="B12997" s="13"/>
      <c r="C12997" s="8"/>
      <c r="G12997" s="10"/>
    </row>
    <row r="12998">
      <c r="A12998" s="13"/>
      <c r="B12998" s="13"/>
      <c r="C12998" s="8"/>
      <c r="G12998" s="10"/>
    </row>
    <row r="12999">
      <c r="A12999" s="13"/>
      <c r="B12999" s="13"/>
      <c r="G12999" s="10"/>
    </row>
    <row r="13000">
      <c r="A13000" s="13"/>
      <c r="B13000" s="13"/>
      <c r="G13000" s="10"/>
    </row>
    <row r="13001">
      <c r="A13001" s="13"/>
      <c r="B13001" s="13"/>
      <c r="C13001" s="14"/>
      <c r="G13001" s="10"/>
    </row>
    <row r="13002">
      <c r="A13002" s="13"/>
      <c r="B13002" s="13"/>
      <c r="C13002" s="14"/>
      <c r="G13002" s="10"/>
    </row>
    <row r="13003">
      <c r="A13003" s="13"/>
      <c r="B13003" s="13"/>
      <c r="G13003" s="10"/>
    </row>
    <row r="13004">
      <c r="A13004" s="13"/>
      <c r="B13004" s="13"/>
      <c r="C13004" s="14"/>
      <c r="G13004" s="10"/>
    </row>
    <row r="13005">
      <c r="A13005" s="13"/>
      <c r="B13005" s="13"/>
      <c r="G13005" s="10"/>
    </row>
    <row r="13006">
      <c r="A13006" s="13"/>
      <c r="B13006" s="13"/>
      <c r="G13006" s="10"/>
    </row>
    <row r="13007">
      <c r="A13007" s="13"/>
      <c r="B13007" s="13"/>
      <c r="G13007" s="10"/>
    </row>
    <row r="13008">
      <c r="A13008" s="13"/>
      <c r="B13008" s="13"/>
      <c r="G13008" s="10"/>
    </row>
    <row r="13009">
      <c r="A13009" s="13"/>
      <c r="B13009" s="13"/>
      <c r="G13009" s="10"/>
    </row>
    <row r="13010">
      <c r="A13010" s="13"/>
      <c r="B13010" s="13"/>
      <c r="C13010" s="14"/>
      <c r="G13010" s="10"/>
    </row>
    <row r="13011">
      <c r="A13011" s="13"/>
      <c r="B13011" s="13"/>
      <c r="G13011" s="10"/>
    </row>
    <row r="13012">
      <c r="A13012" s="13"/>
      <c r="B13012" s="13"/>
      <c r="G13012" s="10"/>
    </row>
    <row r="13013">
      <c r="A13013" s="13"/>
      <c r="B13013" s="13"/>
      <c r="G13013" s="10"/>
    </row>
    <row r="13014">
      <c r="A13014" s="13"/>
      <c r="B13014" s="13"/>
      <c r="G13014" s="10"/>
    </row>
    <row r="13015">
      <c r="A13015" s="13"/>
      <c r="B13015" s="13"/>
      <c r="G13015" s="10"/>
    </row>
    <row r="13016">
      <c r="A13016" s="13"/>
      <c r="B13016" s="13"/>
      <c r="G13016" s="10"/>
    </row>
    <row r="13017">
      <c r="A13017" s="13"/>
      <c r="B13017" s="13"/>
      <c r="G13017" s="10"/>
    </row>
    <row r="13018">
      <c r="A13018" s="13"/>
      <c r="B13018" s="13"/>
      <c r="G13018" s="10"/>
    </row>
    <row r="13019">
      <c r="A13019" s="13"/>
      <c r="B13019" s="13"/>
      <c r="G13019" s="10"/>
    </row>
    <row r="13020">
      <c r="A13020" s="13"/>
      <c r="B13020" s="13"/>
      <c r="G13020" s="10"/>
    </row>
    <row r="13021">
      <c r="A13021" s="13"/>
      <c r="B13021" s="13"/>
      <c r="G13021" s="10"/>
    </row>
    <row r="13022">
      <c r="A13022" s="13"/>
      <c r="B13022" s="13"/>
      <c r="G13022" s="10"/>
    </row>
    <row r="13023">
      <c r="A13023" s="13"/>
      <c r="B13023" s="13"/>
      <c r="G13023" s="10"/>
    </row>
    <row r="13024">
      <c r="A13024" s="13"/>
      <c r="B13024" s="13"/>
      <c r="G13024" s="10"/>
    </row>
    <row r="13025">
      <c r="A13025" s="13"/>
      <c r="B13025" s="13"/>
      <c r="G13025" s="10"/>
    </row>
    <row r="13026">
      <c r="A13026" s="13"/>
      <c r="B13026" s="13"/>
      <c r="G13026" s="10"/>
    </row>
    <row r="13027">
      <c r="A13027" s="13"/>
      <c r="B13027" s="13"/>
      <c r="G13027" s="10"/>
    </row>
    <row r="13028">
      <c r="A13028" s="13"/>
      <c r="B13028" s="13"/>
      <c r="G13028" s="10"/>
    </row>
    <row r="13029">
      <c r="A13029" s="13"/>
      <c r="B13029" s="13"/>
      <c r="G13029" s="10"/>
    </row>
    <row r="13030">
      <c r="A13030" s="13"/>
      <c r="B13030" s="13"/>
      <c r="G13030" s="10"/>
    </row>
    <row r="13031">
      <c r="A13031" s="13"/>
      <c r="B13031" s="13"/>
      <c r="G13031" s="10"/>
    </row>
    <row r="13032">
      <c r="A13032" s="13"/>
      <c r="B13032" s="13"/>
      <c r="C13032" s="14"/>
      <c r="G13032" s="10"/>
    </row>
    <row r="13033">
      <c r="A13033" s="13"/>
      <c r="B13033" s="13"/>
      <c r="G13033" s="10"/>
    </row>
    <row r="13034">
      <c r="A13034" s="13"/>
      <c r="B13034" s="13"/>
      <c r="G13034" s="10"/>
    </row>
    <row r="13035">
      <c r="A13035" s="13"/>
      <c r="B13035" s="13"/>
      <c r="G13035" s="10"/>
    </row>
    <row r="13036">
      <c r="A13036" s="13"/>
      <c r="B13036" s="13"/>
      <c r="G13036" s="10"/>
    </row>
    <row r="13037">
      <c r="A13037" s="13"/>
      <c r="B13037" s="13"/>
      <c r="G13037" s="10"/>
    </row>
    <row r="13038">
      <c r="A13038" s="13"/>
      <c r="B13038" s="13"/>
      <c r="G13038" s="10"/>
    </row>
    <row r="13039">
      <c r="A13039" s="13"/>
      <c r="B13039" s="13"/>
      <c r="G13039" s="10"/>
    </row>
    <row r="13040">
      <c r="A13040" s="13"/>
      <c r="B13040" s="13"/>
      <c r="G13040" s="10"/>
    </row>
    <row r="13041">
      <c r="A13041" s="13"/>
      <c r="B13041" s="13"/>
      <c r="C13041" s="14"/>
      <c r="G13041" s="10"/>
    </row>
    <row r="13042">
      <c r="A13042" s="13"/>
      <c r="B13042" s="13"/>
      <c r="C13042" s="14"/>
      <c r="G13042" s="10"/>
    </row>
    <row r="13043">
      <c r="A13043" s="13"/>
      <c r="B13043" s="13"/>
      <c r="G13043" s="10"/>
    </row>
    <row r="13044">
      <c r="A13044" s="13"/>
      <c r="B13044" s="13"/>
      <c r="C13044" s="14"/>
      <c r="G13044" s="10"/>
    </row>
    <row r="13045">
      <c r="A13045" s="13"/>
      <c r="B13045" s="13"/>
      <c r="C13045" s="8"/>
      <c r="G13045" s="10"/>
    </row>
    <row r="13046">
      <c r="A13046" s="13"/>
      <c r="B13046" s="13"/>
      <c r="C13046" s="14"/>
      <c r="G13046" s="10"/>
    </row>
    <row r="13047">
      <c r="A13047" s="13"/>
      <c r="B13047" s="13"/>
      <c r="G13047" s="10"/>
    </row>
    <row r="13048">
      <c r="A13048" s="13"/>
      <c r="B13048" s="13"/>
      <c r="C13048" s="14"/>
      <c r="G13048" s="10"/>
    </row>
    <row r="13049">
      <c r="A13049" s="13"/>
      <c r="B13049" s="13"/>
      <c r="C13049" s="8"/>
      <c r="G13049" s="10"/>
    </row>
    <row r="13050">
      <c r="A13050" s="13"/>
      <c r="B13050" s="13"/>
      <c r="C13050" s="14"/>
      <c r="G13050" s="10"/>
    </row>
    <row r="13051">
      <c r="A13051" s="13"/>
      <c r="B13051" s="13"/>
      <c r="G13051" s="10"/>
    </row>
    <row r="13052">
      <c r="A13052" s="13"/>
      <c r="B13052" s="13"/>
      <c r="C13052" s="14"/>
      <c r="G13052" s="10"/>
    </row>
    <row r="13053">
      <c r="A13053" s="13"/>
      <c r="B13053" s="13"/>
      <c r="G13053" s="10"/>
    </row>
    <row r="13054">
      <c r="A13054" s="13"/>
      <c r="B13054" s="13"/>
      <c r="C13054" s="14"/>
      <c r="G13054" s="10"/>
    </row>
    <row r="13055">
      <c r="A13055" s="13"/>
      <c r="B13055" s="13"/>
      <c r="G13055" s="10"/>
    </row>
    <row r="13056">
      <c r="A13056" s="13"/>
      <c r="B13056" s="13"/>
      <c r="C13056" s="14"/>
      <c r="G13056" s="10"/>
    </row>
    <row r="13057">
      <c r="A13057" s="13"/>
      <c r="B13057" s="13"/>
      <c r="G13057" s="10"/>
    </row>
    <row r="13058">
      <c r="A13058" s="13"/>
      <c r="B13058" s="13"/>
      <c r="C13058" s="14"/>
      <c r="G13058" s="10"/>
    </row>
    <row r="13059">
      <c r="A13059" s="13"/>
      <c r="B13059" s="13"/>
      <c r="G13059" s="10"/>
    </row>
    <row r="13060">
      <c r="A13060" s="13"/>
      <c r="B13060" s="13"/>
      <c r="C13060" s="14"/>
      <c r="G13060" s="10"/>
    </row>
    <row r="13061">
      <c r="A13061" s="13"/>
      <c r="B13061" s="13"/>
      <c r="G13061" s="10"/>
    </row>
    <row r="13062">
      <c r="A13062" s="13"/>
      <c r="B13062" s="13"/>
      <c r="C13062" s="14"/>
      <c r="G13062" s="10"/>
    </row>
    <row r="13063">
      <c r="A13063" s="13"/>
      <c r="B13063" s="13"/>
      <c r="G13063" s="10"/>
    </row>
    <row r="13064">
      <c r="A13064" s="13"/>
      <c r="B13064" s="13"/>
      <c r="G13064" s="10"/>
    </row>
    <row r="13065">
      <c r="A13065" s="13"/>
      <c r="B13065" s="13"/>
      <c r="G13065" s="10"/>
    </row>
    <row r="13066">
      <c r="A13066" s="13"/>
      <c r="B13066" s="13"/>
      <c r="G13066" s="10"/>
    </row>
    <row r="13067">
      <c r="A13067" s="13"/>
      <c r="B13067" s="13"/>
      <c r="G13067" s="10"/>
    </row>
    <row r="13068">
      <c r="A13068" s="13"/>
      <c r="B13068" s="13"/>
      <c r="G13068" s="10"/>
    </row>
    <row r="13069">
      <c r="A13069" s="13"/>
      <c r="B13069" s="13"/>
      <c r="G13069" s="10"/>
    </row>
    <row r="13070">
      <c r="A13070" s="13"/>
      <c r="B13070" s="13"/>
      <c r="G13070" s="10"/>
    </row>
    <row r="13071">
      <c r="A13071" s="13"/>
      <c r="B13071" s="13"/>
      <c r="G13071" s="10"/>
    </row>
    <row r="13072">
      <c r="A13072" s="13"/>
      <c r="B13072" s="13"/>
      <c r="G13072" s="10"/>
    </row>
    <row r="13073">
      <c r="A13073" s="13"/>
      <c r="B13073" s="13"/>
      <c r="G13073" s="10"/>
    </row>
    <row r="13074">
      <c r="A13074" s="13"/>
      <c r="B13074" s="13"/>
      <c r="C13074" s="14"/>
      <c r="G13074" s="10"/>
    </row>
    <row r="13075">
      <c r="A13075" s="13"/>
      <c r="B13075" s="13"/>
      <c r="C13075" s="14"/>
      <c r="G13075" s="10"/>
    </row>
    <row r="13076">
      <c r="A13076" s="13"/>
      <c r="B13076" s="13"/>
      <c r="G13076" s="10"/>
    </row>
    <row r="13077">
      <c r="A13077" s="13"/>
      <c r="B13077" s="13"/>
      <c r="G13077" s="10"/>
    </row>
    <row r="13078">
      <c r="A13078" s="13"/>
      <c r="B13078" s="13"/>
      <c r="C13078" s="14"/>
      <c r="G13078" s="10"/>
    </row>
    <row r="13079">
      <c r="A13079" s="13"/>
      <c r="B13079" s="13"/>
      <c r="C13079" s="14"/>
      <c r="G13079" s="10"/>
    </row>
    <row r="13080">
      <c r="A13080" s="13"/>
      <c r="B13080" s="13"/>
      <c r="G13080" s="10"/>
    </row>
    <row r="13081">
      <c r="A13081" s="13"/>
      <c r="B13081" s="13"/>
      <c r="G13081" s="10"/>
    </row>
    <row r="13082">
      <c r="A13082" s="13"/>
      <c r="B13082" s="13"/>
      <c r="C13082" s="8"/>
      <c r="G13082" s="10"/>
    </row>
    <row r="13083">
      <c r="A13083" s="13"/>
      <c r="B13083" s="13"/>
      <c r="G13083" s="10"/>
    </row>
    <row r="13084">
      <c r="A13084" s="13"/>
      <c r="B13084" s="13"/>
      <c r="G13084" s="10"/>
    </row>
    <row r="13085">
      <c r="A13085" s="13"/>
      <c r="B13085" s="13"/>
      <c r="C13085" s="14"/>
      <c r="G13085" s="10"/>
    </row>
    <row r="13086">
      <c r="A13086" s="13"/>
      <c r="B13086" s="13"/>
      <c r="G13086" s="10"/>
    </row>
    <row r="13087">
      <c r="A13087" s="13"/>
      <c r="B13087" s="13"/>
      <c r="G13087" s="10"/>
    </row>
    <row r="13088">
      <c r="A13088" s="13"/>
      <c r="B13088" s="13"/>
      <c r="G13088" s="10"/>
    </row>
    <row r="13089">
      <c r="A13089" s="13"/>
      <c r="B13089" s="13"/>
      <c r="C13089" s="14"/>
      <c r="G13089" s="10"/>
    </row>
    <row r="13090">
      <c r="A13090" s="13"/>
      <c r="B13090" s="13"/>
      <c r="G13090" s="10"/>
    </row>
    <row r="13091">
      <c r="A13091" s="13"/>
      <c r="B13091" s="13"/>
      <c r="G13091" s="10"/>
    </row>
    <row r="13092">
      <c r="A13092" s="13"/>
      <c r="B13092" s="13"/>
      <c r="G13092" s="10"/>
    </row>
    <row r="13093">
      <c r="A13093" s="13"/>
      <c r="B13093" s="13"/>
      <c r="G13093" s="10"/>
    </row>
    <row r="13094">
      <c r="A13094" s="13"/>
      <c r="B13094" s="13"/>
      <c r="C13094" s="14"/>
      <c r="G13094" s="10"/>
    </row>
    <row r="13095">
      <c r="A13095" s="13"/>
      <c r="B13095" s="13"/>
      <c r="G13095" s="10"/>
    </row>
    <row r="13096">
      <c r="A13096" s="13"/>
      <c r="B13096" s="13"/>
      <c r="C13096" s="14"/>
      <c r="G13096" s="10"/>
    </row>
    <row r="13097">
      <c r="A13097" s="13"/>
      <c r="B13097" s="13"/>
      <c r="C13097" s="14"/>
      <c r="G13097" s="10"/>
    </row>
    <row r="13098">
      <c r="A13098" s="13"/>
      <c r="B13098" s="13"/>
      <c r="G13098" s="10"/>
    </row>
    <row r="13099">
      <c r="A13099" s="13"/>
      <c r="B13099" s="13"/>
      <c r="G13099" s="10"/>
    </row>
    <row r="13100">
      <c r="A13100" s="13"/>
      <c r="B13100" s="13"/>
      <c r="G13100" s="10"/>
    </row>
    <row r="13101">
      <c r="A13101" s="13"/>
      <c r="B13101" s="13"/>
      <c r="C13101" s="14"/>
      <c r="G13101" s="10"/>
    </row>
    <row r="13102">
      <c r="A13102" s="13"/>
      <c r="B13102" s="13"/>
      <c r="G13102" s="10"/>
    </row>
    <row r="13103">
      <c r="A13103" s="13"/>
      <c r="B13103" s="13"/>
      <c r="C13103" s="8"/>
      <c r="G13103" s="10"/>
    </row>
    <row r="13104">
      <c r="A13104" s="13"/>
      <c r="B13104" s="13"/>
      <c r="G13104" s="10"/>
    </row>
    <row r="13105">
      <c r="A13105" s="13"/>
      <c r="B13105" s="13"/>
      <c r="C13105" s="14"/>
      <c r="G13105" s="10"/>
    </row>
    <row r="13106">
      <c r="A13106" s="13"/>
      <c r="B13106" s="13"/>
      <c r="C13106" s="14"/>
      <c r="G13106" s="10"/>
    </row>
    <row r="13107">
      <c r="A13107" s="13"/>
      <c r="B13107" s="13"/>
      <c r="C13107" s="14"/>
      <c r="G13107" s="10"/>
    </row>
    <row r="13108">
      <c r="A13108" s="13"/>
      <c r="B13108" s="13"/>
      <c r="C13108" s="14"/>
      <c r="G13108" s="10"/>
    </row>
    <row r="13109">
      <c r="A13109" s="13"/>
      <c r="B13109" s="13"/>
      <c r="G13109" s="10"/>
    </row>
    <row r="13110">
      <c r="A13110" s="13"/>
      <c r="B13110" s="13"/>
      <c r="C13110" s="14"/>
      <c r="G13110" s="10"/>
    </row>
    <row r="13111">
      <c r="A13111" s="13"/>
      <c r="B13111" s="13"/>
      <c r="G13111" s="10"/>
    </row>
    <row r="13112">
      <c r="A13112" s="13"/>
      <c r="B13112" s="13"/>
      <c r="C13112" s="8"/>
      <c r="G13112" s="10"/>
    </row>
    <row r="13113">
      <c r="A13113" s="13"/>
      <c r="B13113" s="13"/>
      <c r="G13113" s="10"/>
    </row>
    <row r="13114">
      <c r="A13114" s="13"/>
      <c r="B13114" s="13"/>
      <c r="G13114" s="10"/>
    </row>
    <row r="13115">
      <c r="A13115" s="13"/>
      <c r="B13115" s="13"/>
      <c r="G13115" s="10"/>
    </row>
    <row r="13116">
      <c r="A13116" s="13"/>
      <c r="B13116" s="13"/>
      <c r="G13116" s="10"/>
    </row>
    <row r="13117">
      <c r="A13117" s="13"/>
      <c r="B13117" s="13"/>
      <c r="G13117" s="10"/>
    </row>
    <row r="13118">
      <c r="A13118" s="6"/>
      <c r="B13118" s="6"/>
      <c r="C13118" s="14"/>
      <c r="G13118" s="10"/>
    </row>
    <row r="13119">
      <c r="A13119" s="13"/>
      <c r="B13119" s="13"/>
      <c r="C13119" s="14"/>
      <c r="G13119" s="10"/>
    </row>
    <row r="13120">
      <c r="A13120" s="6"/>
      <c r="B13120" s="6"/>
      <c r="C13120" s="8"/>
      <c r="G13120" s="10"/>
    </row>
    <row r="13121">
      <c r="A13121" s="17"/>
      <c r="B13121" s="17"/>
      <c r="C13121" s="14"/>
      <c r="G13121" s="10"/>
    </row>
    <row r="13122">
      <c r="A13122" s="13"/>
      <c r="B13122" s="13"/>
      <c r="C13122" s="14"/>
      <c r="G13122" s="10"/>
    </row>
    <row r="13123">
      <c r="A13123" s="6"/>
      <c r="B13123" s="6"/>
      <c r="C13123" s="14"/>
      <c r="G13123" s="10"/>
    </row>
    <row r="13124">
      <c r="A13124" s="6"/>
      <c r="B13124" s="6"/>
      <c r="C13124" s="14"/>
      <c r="G13124" s="10"/>
    </row>
    <row r="13125">
      <c r="A13125" s="6"/>
      <c r="B13125" s="6"/>
      <c r="C13125" s="14"/>
      <c r="G13125" s="10"/>
    </row>
    <row r="13126">
      <c r="A13126" s="13"/>
      <c r="B13126" s="13"/>
      <c r="C13126" s="14"/>
      <c r="G13126" s="10"/>
    </row>
    <row r="13127">
      <c r="A13127" s="6"/>
      <c r="B13127" s="6"/>
      <c r="G13127" s="10"/>
    </row>
    <row r="13128">
      <c r="A13128" s="6"/>
      <c r="B13128" s="6"/>
      <c r="G13128" s="10"/>
    </row>
    <row r="13129">
      <c r="A13129" s="6"/>
      <c r="B13129" s="6"/>
      <c r="G13129" s="10"/>
    </row>
    <row r="13130">
      <c r="A13130" s="6"/>
      <c r="B13130" s="6"/>
      <c r="C13130" s="14"/>
      <c r="G13130" s="10"/>
    </row>
    <row r="13131">
      <c r="A13131" s="13"/>
      <c r="B13131" s="13"/>
      <c r="C13131" s="14"/>
      <c r="G13131" s="10"/>
    </row>
    <row r="13132">
      <c r="A13132" s="6"/>
      <c r="B13132" s="6"/>
      <c r="G13132" s="10"/>
    </row>
    <row r="13133">
      <c r="A13133" s="17"/>
      <c r="B13133" s="17"/>
      <c r="C13133" s="14"/>
      <c r="G13133" s="10"/>
    </row>
    <row r="13134">
      <c r="A13134" s="13"/>
      <c r="B13134" s="13"/>
      <c r="C13134" s="14"/>
      <c r="G13134" s="10"/>
    </row>
    <row r="13135">
      <c r="A13135" s="6"/>
      <c r="B13135" s="6"/>
      <c r="G13135" s="10"/>
    </row>
    <row r="13136">
      <c r="A13136" s="17"/>
      <c r="B13136" s="17"/>
      <c r="C13136" s="8"/>
      <c r="G13136" s="10"/>
    </row>
    <row r="13137">
      <c r="A13137" s="17"/>
      <c r="B13137" s="17"/>
      <c r="C13137" s="14"/>
      <c r="G13137" s="10"/>
    </row>
    <row r="13138">
      <c r="A13138" s="13"/>
      <c r="B13138" s="13"/>
      <c r="C13138" s="14"/>
      <c r="G13138" s="10"/>
    </row>
    <row r="13139">
      <c r="A13139" s="6"/>
      <c r="B13139" s="6"/>
      <c r="G13139" s="10"/>
    </row>
    <row r="13140">
      <c r="A13140" s="17"/>
      <c r="B13140" s="17"/>
      <c r="C13140" s="14"/>
      <c r="G13140" s="10"/>
    </row>
    <row r="13141">
      <c r="A13141" s="13"/>
      <c r="B13141" s="13"/>
      <c r="C13141" s="14"/>
      <c r="G13141" s="10"/>
    </row>
    <row r="13142">
      <c r="A13142" s="6"/>
      <c r="B13142" s="6"/>
      <c r="G13142" s="10"/>
    </row>
    <row r="13143">
      <c r="A13143" s="13"/>
      <c r="B13143" s="13"/>
      <c r="C13143" s="14"/>
      <c r="G13143" s="10"/>
    </row>
    <row r="13144">
      <c r="A13144" s="6"/>
      <c r="B13144" s="6"/>
      <c r="C13144" s="14"/>
      <c r="G13144" s="10"/>
    </row>
    <row r="13145">
      <c r="A13145" s="17"/>
      <c r="B13145" s="17"/>
      <c r="C13145" s="14"/>
      <c r="G13145" s="10"/>
    </row>
    <row r="13146">
      <c r="A13146" s="13"/>
      <c r="B13146" s="13"/>
      <c r="C13146" s="14"/>
      <c r="G13146" s="10"/>
    </row>
    <row r="13147">
      <c r="A13147" s="6"/>
      <c r="B13147" s="6"/>
      <c r="G13147" s="10"/>
    </row>
    <row r="13148">
      <c r="A13148" s="17"/>
      <c r="B13148" s="17"/>
      <c r="C13148" s="14"/>
      <c r="G13148" s="10"/>
    </row>
    <row r="13149">
      <c r="A13149" s="13"/>
      <c r="B13149" s="13"/>
      <c r="C13149" s="14"/>
      <c r="G13149" s="10"/>
    </row>
    <row r="13150">
      <c r="A13150" s="6"/>
      <c r="B13150" s="6"/>
      <c r="C13150" s="14"/>
      <c r="G13150" s="10"/>
    </row>
    <row r="13151">
      <c r="A13151" s="6"/>
      <c r="B13151" s="6"/>
      <c r="G13151" s="10"/>
    </row>
    <row r="13152">
      <c r="A13152" s="6"/>
      <c r="B13152" s="6"/>
      <c r="G13152" s="10"/>
    </row>
    <row r="13153">
      <c r="A13153" s="6"/>
      <c r="B13153" s="6"/>
      <c r="C13153" s="8"/>
      <c r="G13153" s="10"/>
    </row>
    <row r="13154">
      <c r="A13154" s="13"/>
      <c r="B13154" s="13"/>
      <c r="C13154" s="14"/>
      <c r="G13154" s="10"/>
    </row>
    <row r="13155">
      <c r="A13155" s="6"/>
      <c r="B13155" s="6"/>
      <c r="G13155" s="10"/>
    </row>
    <row r="13156">
      <c r="A13156" s="6"/>
      <c r="B13156" s="6"/>
      <c r="G13156" s="10"/>
    </row>
    <row r="13157">
      <c r="A13157" s="6"/>
      <c r="B13157" s="6"/>
      <c r="C13157" s="8"/>
      <c r="G13157" s="10"/>
    </row>
    <row r="13158">
      <c r="A13158" s="6"/>
      <c r="B13158" s="6"/>
      <c r="G13158" s="10"/>
    </row>
    <row r="13159">
      <c r="A13159" s="6"/>
      <c r="B13159" s="6"/>
      <c r="C13159" s="8"/>
      <c r="G13159" s="10"/>
    </row>
    <row r="13160">
      <c r="A13160" s="6"/>
      <c r="B13160" s="6"/>
      <c r="C13160" s="8"/>
      <c r="G13160" s="10"/>
    </row>
    <row r="13161">
      <c r="A13161" s="13"/>
      <c r="B13161" s="13"/>
      <c r="C13161" s="14"/>
      <c r="G13161" s="10"/>
    </row>
    <row r="13162">
      <c r="A13162" s="6"/>
      <c r="B13162" s="6"/>
      <c r="G13162" s="10"/>
    </row>
    <row r="13163">
      <c r="A13163" s="6"/>
      <c r="B13163" s="6"/>
      <c r="G13163" s="10"/>
    </row>
    <row r="13164">
      <c r="A13164" s="6"/>
      <c r="B13164" s="6"/>
      <c r="G13164" s="10"/>
    </row>
    <row r="13165">
      <c r="A13165" s="6"/>
      <c r="B13165" s="6"/>
      <c r="C13165" s="14"/>
      <c r="G13165" s="10"/>
    </row>
    <row r="13166">
      <c r="A13166" s="6"/>
      <c r="B13166" s="6"/>
      <c r="G13166" s="10"/>
    </row>
    <row r="13167">
      <c r="A13167" s="6"/>
      <c r="B13167" s="6"/>
      <c r="G13167" s="10"/>
    </row>
    <row r="13168">
      <c r="A13168" s="6"/>
      <c r="B13168" s="6"/>
      <c r="G13168" s="10"/>
    </row>
    <row r="13169">
      <c r="A13169" s="6"/>
      <c r="B13169" s="6"/>
      <c r="C13169" s="14"/>
      <c r="G13169" s="10"/>
    </row>
    <row r="13170">
      <c r="A13170" s="13"/>
      <c r="B13170" s="13"/>
      <c r="C13170" s="14"/>
      <c r="G13170" s="10"/>
    </row>
    <row r="13171">
      <c r="A13171" s="6"/>
      <c r="B13171" s="6"/>
      <c r="C13171" s="8"/>
      <c r="G13171" s="10"/>
    </row>
    <row r="13172">
      <c r="A13172" s="13"/>
      <c r="B13172" s="13"/>
      <c r="C13172" s="14"/>
      <c r="G13172" s="10"/>
    </row>
    <row r="13173">
      <c r="A13173" s="6"/>
      <c r="B13173" s="6"/>
      <c r="C13173" s="14"/>
      <c r="G13173" s="10"/>
    </row>
    <row r="13174">
      <c r="A13174" s="6"/>
      <c r="B13174" s="6"/>
      <c r="G13174" s="10"/>
    </row>
    <row r="13175">
      <c r="A13175" s="6"/>
      <c r="B13175" s="6"/>
      <c r="G13175" s="10"/>
    </row>
    <row r="13176">
      <c r="A13176" s="6"/>
      <c r="B13176" s="6"/>
      <c r="G13176" s="10"/>
    </row>
    <row r="13177">
      <c r="A13177" s="6"/>
      <c r="B13177" s="6"/>
      <c r="G13177" s="10"/>
    </row>
    <row r="13178">
      <c r="A13178" s="6"/>
      <c r="B13178" s="6"/>
      <c r="G13178" s="10"/>
    </row>
    <row r="13179">
      <c r="A13179" s="6"/>
      <c r="B13179" s="6"/>
      <c r="G13179" s="10"/>
    </row>
    <row r="13180">
      <c r="A13180" s="6"/>
      <c r="B13180" s="6"/>
      <c r="G13180" s="10"/>
    </row>
    <row r="13181">
      <c r="A13181" s="6"/>
      <c r="B13181" s="6"/>
      <c r="G13181" s="10"/>
    </row>
    <row r="13182">
      <c r="A13182" s="6"/>
      <c r="B13182" s="6"/>
      <c r="C13182" s="14"/>
      <c r="G13182" s="10"/>
    </row>
    <row r="13183">
      <c r="A13183" s="13"/>
      <c r="B13183" s="13"/>
      <c r="C13183" s="14"/>
      <c r="G13183" s="10"/>
    </row>
    <row r="13184">
      <c r="A13184" s="6"/>
      <c r="B13184" s="6"/>
      <c r="C13184" s="8"/>
      <c r="G13184" s="10"/>
    </row>
    <row r="13185">
      <c r="A13185" s="13"/>
      <c r="B13185" s="13"/>
      <c r="C13185" s="14"/>
      <c r="G13185" s="10"/>
    </row>
    <row r="13186">
      <c r="A13186" s="6"/>
      <c r="B13186" s="6"/>
      <c r="C13186" s="14"/>
      <c r="G13186" s="10"/>
    </row>
    <row r="13187">
      <c r="A13187" s="6"/>
      <c r="B13187" s="6"/>
      <c r="G13187" s="10"/>
    </row>
    <row r="13188">
      <c r="A13188" s="6"/>
      <c r="B13188" s="6"/>
      <c r="G13188" s="10"/>
    </row>
    <row r="13189">
      <c r="A13189" s="6"/>
      <c r="B13189" s="6"/>
      <c r="C13189" s="14"/>
      <c r="G13189" s="10"/>
    </row>
    <row r="13190">
      <c r="A13190" s="6"/>
      <c r="B13190" s="6"/>
      <c r="C13190" s="14"/>
      <c r="G13190" s="10"/>
    </row>
    <row r="13191">
      <c r="A13191" s="13"/>
      <c r="B13191" s="13"/>
      <c r="C13191" s="14"/>
      <c r="G13191" s="10"/>
    </row>
    <row r="13192">
      <c r="A13192" s="6"/>
      <c r="B13192" s="6"/>
      <c r="C13192" s="8"/>
      <c r="G13192" s="10"/>
    </row>
    <row r="13193">
      <c r="A13193" s="13"/>
      <c r="B13193" s="13"/>
      <c r="C13193" s="14"/>
      <c r="G13193" s="10"/>
    </row>
    <row r="13194">
      <c r="A13194" s="6"/>
      <c r="B13194" s="6"/>
      <c r="C13194" s="14"/>
      <c r="G13194" s="10"/>
    </row>
    <row r="13195">
      <c r="A13195" s="6"/>
      <c r="B13195" s="6"/>
      <c r="G13195" s="10"/>
    </row>
    <row r="13196">
      <c r="A13196" s="6"/>
      <c r="B13196" s="6"/>
      <c r="C13196" s="14"/>
      <c r="G13196" s="10"/>
    </row>
    <row r="13197">
      <c r="A13197" s="6"/>
      <c r="B13197" s="6"/>
      <c r="G13197" s="10"/>
    </row>
    <row r="13198">
      <c r="A13198" s="6"/>
      <c r="B13198" s="6"/>
      <c r="G13198" s="10"/>
    </row>
    <row r="13199">
      <c r="A13199" s="6"/>
      <c r="B13199" s="6"/>
      <c r="G13199" s="10"/>
    </row>
    <row r="13200">
      <c r="A13200" s="6"/>
      <c r="B13200" s="6"/>
      <c r="G13200" s="10"/>
    </row>
    <row r="13201">
      <c r="A13201" s="6"/>
      <c r="B13201" s="6"/>
      <c r="G13201" s="10"/>
    </row>
    <row r="13202">
      <c r="A13202" s="6"/>
      <c r="B13202" s="6"/>
      <c r="C13202" s="14"/>
      <c r="G13202" s="10"/>
    </row>
    <row r="13203">
      <c r="A13203" s="13"/>
      <c r="B13203" s="13"/>
      <c r="C13203" s="14"/>
      <c r="G13203" s="10"/>
    </row>
    <row r="13204">
      <c r="A13204" s="6"/>
      <c r="B13204" s="6"/>
      <c r="C13204" s="8"/>
      <c r="G13204" s="10"/>
    </row>
    <row r="13205">
      <c r="A13205" s="13"/>
      <c r="B13205" s="13"/>
      <c r="C13205" s="14"/>
      <c r="G13205" s="10"/>
    </row>
    <row r="13206">
      <c r="A13206" s="6"/>
      <c r="B13206" s="6"/>
      <c r="C13206" s="8"/>
      <c r="G13206" s="10"/>
    </row>
    <row r="13207">
      <c r="A13207" s="13"/>
      <c r="B13207" s="13"/>
      <c r="C13207" s="14"/>
      <c r="G13207" s="10"/>
    </row>
    <row r="13208">
      <c r="A13208" s="6"/>
      <c r="B13208" s="6"/>
      <c r="C13208" s="14"/>
      <c r="G13208" s="10"/>
    </row>
    <row r="13209">
      <c r="A13209" s="6"/>
      <c r="B13209" s="6"/>
      <c r="C13209" s="8"/>
      <c r="G13209" s="10"/>
    </row>
    <row r="13210">
      <c r="A13210" s="6"/>
      <c r="B13210" s="6"/>
      <c r="C13210" s="8"/>
      <c r="G13210" s="10"/>
    </row>
    <row r="13211">
      <c r="A13211" s="6"/>
      <c r="B13211" s="6"/>
      <c r="C13211" s="8"/>
      <c r="G13211" s="10"/>
    </row>
    <row r="13212">
      <c r="A13212" s="6"/>
      <c r="B13212" s="6"/>
      <c r="C13212" s="8"/>
      <c r="G13212" s="10"/>
    </row>
    <row r="13213">
      <c r="A13213" s="6"/>
      <c r="B13213" s="6"/>
      <c r="C13213" s="8"/>
      <c r="G13213" s="10"/>
    </row>
    <row r="13214">
      <c r="A13214" s="6"/>
      <c r="B13214" s="6"/>
      <c r="C13214" s="8"/>
      <c r="G13214" s="10"/>
    </row>
    <row r="13215">
      <c r="A13215" s="6"/>
      <c r="B13215" s="6"/>
      <c r="C13215" s="8"/>
      <c r="G13215" s="10"/>
    </row>
    <row r="13216">
      <c r="A13216" s="6"/>
      <c r="B13216" s="6"/>
      <c r="C13216" s="8"/>
      <c r="G13216" s="10"/>
    </row>
    <row r="13217">
      <c r="A13217" s="6"/>
      <c r="B13217" s="6"/>
      <c r="C13217" s="8"/>
      <c r="G13217" s="10"/>
    </row>
    <row r="13218">
      <c r="A13218" s="6"/>
      <c r="B13218" s="6"/>
      <c r="C13218" s="8"/>
      <c r="G13218" s="10"/>
    </row>
    <row r="13219">
      <c r="A13219" s="6"/>
      <c r="B13219" s="6"/>
      <c r="C13219" s="8"/>
      <c r="G13219" s="10"/>
    </row>
    <row r="13220">
      <c r="A13220" s="6"/>
      <c r="B13220" s="6"/>
      <c r="C13220" s="8"/>
      <c r="G13220" s="10"/>
    </row>
    <row r="13221">
      <c r="A13221" s="6"/>
      <c r="B13221" s="6"/>
      <c r="C13221" s="8"/>
      <c r="G13221" s="10"/>
    </row>
    <row r="13222">
      <c r="A13222" s="6"/>
      <c r="B13222" s="6"/>
      <c r="C13222" s="8"/>
      <c r="G13222" s="10"/>
    </row>
    <row r="13223">
      <c r="A13223" s="6"/>
      <c r="B13223" s="6"/>
      <c r="C13223" s="8"/>
      <c r="G13223" s="10"/>
    </row>
    <row r="13224">
      <c r="A13224" s="6"/>
      <c r="B13224" s="6"/>
      <c r="C13224" s="8"/>
      <c r="G13224" s="10"/>
    </row>
    <row r="13225">
      <c r="A13225" s="6"/>
      <c r="B13225" s="6"/>
      <c r="C13225" s="8"/>
      <c r="G13225" s="10"/>
    </row>
    <row r="13226">
      <c r="A13226" s="6"/>
      <c r="B13226" s="6"/>
      <c r="C13226" s="8"/>
      <c r="G13226" s="10"/>
    </row>
    <row r="13227">
      <c r="A13227" s="6"/>
      <c r="B13227" s="6"/>
      <c r="C13227" s="8"/>
      <c r="G13227" s="10"/>
    </row>
    <row r="13228">
      <c r="A13228" s="6"/>
      <c r="B13228" s="6"/>
      <c r="C13228" s="8"/>
      <c r="G13228" s="10"/>
    </row>
    <row r="13229">
      <c r="A13229" s="6"/>
      <c r="B13229" s="6"/>
      <c r="C13229" s="8"/>
      <c r="G13229" s="10"/>
    </row>
    <row r="13230">
      <c r="A13230" s="6"/>
      <c r="B13230" s="6"/>
      <c r="C13230" s="8"/>
      <c r="G13230" s="10"/>
    </row>
    <row r="13231">
      <c r="A13231" s="6"/>
      <c r="B13231" s="6"/>
      <c r="C13231" s="8"/>
      <c r="G13231" s="10"/>
    </row>
    <row r="13232">
      <c r="A13232" s="6"/>
      <c r="B13232" s="6"/>
      <c r="C13232" s="8"/>
      <c r="G13232" s="10"/>
    </row>
    <row r="13233">
      <c r="A13233" s="6"/>
      <c r="B13233" s="6"/>
      <c r="C13233" s="8"/>
      <c r="G13233" s="10"/>
    </row>
    <row r="13234">
      <c r="A13234" s="6"/>
      <c r="B13234" s="6"/>
      <c r="C13234" s="8"/>
      <c r="G13234" s="10"/>
    </row>
    <row r="13235">
      <c r="A13235" s="6"/>
      <c r="B13235" s="6"/>
      <c r="C13235" s="8"/>
      <c r="G13235" s="10"/>
    </row>
    <row r="13236">
      <c r="A13236" s="6"/>
      <c r="B13236" s="6"/>
      <c r="C13236" s="8"/>
      <c r="G13236" s="10"/>
    </row>
    <row r="13237">
      <c r="A13237" s="6"/>
      <c r="B13237" s="6"/>
      <c r="C13237" s="8"/>
      <c r="G13237" s="10"/>
    </row>
    <row r="13238">
      <c r="A13238" s="6"/>
      <c r="B13238" s="6"/>
      <c r="C13238" s="8"/>
      <c r="G13238" s="10"/>
    </row>
    <row r="13239">
      <c r="A13239" s="6"/>
      <c r="B13239" s="6"/>
      <c r="C13239" s="8"/>
      <c r="G13239" s="10"/>
    </row>
    <row r="13240">
      <c r="A13240" s="6"/>
      <c r="B13240" s="6"/>
      <c r="C13240" s="8"/>
      <c r="G13240" s="10"/>
    </row>
    <row r="13241">
      <c r="A13241" s="6"/>
      <c r="B13241" s="6"/>
      <c r="C13241" s="8"/>
      <c r="G13241" s="10"/>
    </row>
    <row r="13242">
      <c r="A13242" s="6"/>
      <c r="B13242" s="6"/>
      <c r="C13242" s="8"/>
      <c r="G13242" s="10"/>
    </row>
    <row r="13243">
      <c r="A13243" s="6"/>
      <c r="B13243" s="6"/>
      <c r="C13243" s="8"/>
      <c r="G13243" s="10"/>
    </row>
    <row r="13244">
      <c r="A13244" s="6"/>
      <c r="B13244" s="6"/>
      <c r="C13244" s="8"/>
      <c r="G13244" s="10"/>
    </row>
    <row r="13245">
      <c r="A13245" s="6"/>
      <c r="B13245" s="6"/>
      <c r="C13245" s="8"/>
      <c r="G13245" s="10"/>
    </row>
    <row r="13246">
      <c r="A13246" s="6"/>
      <c r="B13246" s="6"/>
      <c r="C13246" s="8"/>
      <c r="G13246" s="10"/>
    </row>
    <row r="13247">
      <c r="A13247" s="6"/>
      <c r="B13247" s="6"/>
      <c r="C13247" s="8"/>
      <c r="G13247" s="10"/>
    </row>
    <row r="13248">
      <c r="A13248" s="6"/>
      <c r="B13248" s="6"/>
      <c r="C13248" s="8"/>
      <c r="G13248" s="10"/>
    </row>
    <row r="13249">
      <c r="A13249" s="6"/>
      <c r="B13249" s="6"/>
      <c r="C13249" s="8"/>
      <c r="G13249" s="10"/>
    </row>
    <row r="13250">
      <c r="A13250" s="6"/>
      <c r="B13250" s="6"/>
      <c r="C13250" s="8"/>
      <c r="G13250" s="10"/>
    </row>
    <row r="13251">
      <c r="A13251" s="6"/>
      <c r="B13251" s="6"/>
      <c r="C13251" s="8"/>
      <c r="G13251" s="10"/>
    </row>
    <row r="13252">
      <c r="A13252" s="6"/>
      <c r="B13252" s="6"/>
      <c r="C13252" s="8"/>
      <c r="G13252" s="10"/>
    </row>
    <row r="13253">
      <c r="A13253" s="6"/>
      <c r="B13253" s="6"/>
      <c r="C13253" s="8"/>
      <c r="G13253" s="10"/>
    </row>
    <row r="13254">
      <c r="A13254" s="6"/>
      <c r="B13254" s="6"/>
      <c r="C13254" s="8"/>
      <c r="G13254" s="10"/>
    </row>
    <row r="13255">
      <c r="A13255" s="6"/>
      <c r="B13255" s="6"/>
      <c r="C13255" s="8"/>
      <c r="G13255" s="10"/>
    </row>
    <row r="13256">
      <c r="A13256" s="6"/>
      <c r="B13256" s="6"/>
      <c r="C13256" s="8"/>
      <c r="G13256" s="10"/>
    </row>
    <row r="13257">
      <c r="A13257" s="6"/>
      <c r="B13257" s="6"/>
      <c r="C13257" s="8"/>
      <c r="G13257" s="10"/>
    </row>
    <row r="13258">
      <c r="A13258" s="6"/>
      <c r="B13258" s="6"/>
      <c r="C13258" s="8"/>
      <c r="G13258" s="10"/>
    </row>
    <row r="13259">
      <c r="A13259" s="6"/>
      <c r="B13259" s="6"/>
      <c r="C13259" s="8"/>
      <c r="G13259" s="10"/>
    </row>
    <row r="13260">
      <c r="A13260" s="6"/>
      <c r="B13260" s="6"/>
      <c r="C13260" s="8"/>
      <c r="G13260" s="10"/>
    </row>
    <row r="13261">
      <c r="A13261" s="6"/>
      <c r="B13261" s="6"/>
      <c r="C13261" s="8"/>
      <c r="G13261" s="10"/>
    </row>
    <row r="13262">
      <c r="A13262" s="6"/>
      <c r="B13262" s="6"/>
      <c r="C13262" s="8"/>
      <c r="G13262" s="10"/>
    </row>
    <row r="13263">
      <c r="A13263" s="6"/>
      <c r="B13263" s="6"/>
      <c r="C13263" s="8"/>
      <c r="G13263" s="10"/>
    </row>
    <row r="13264">
      <c r="A13264" s="6"/>
      <c r="B13264" s="6"/>
      <c r="C13264" s="8"/>
      <c r="G13264" s="10"/>
    </row>
    <row r="13265">
      <c r="A13265" s="6"/>
      <c r="B13265" s="6"/>
      <c r="C13265" s="8"/>
      <c r="G13265" s="10"/>
    </row>
    <row r="13266">
      <c r="A13266" s="6"/>
      <c r="B13266" s="6"/>
      <c r="C13266" s="8"/>
      <c r="G13266" s="10"/>
    </row>
    <row r="13267">
      <c r="A13267" s="6"/>
      <c r="B13267" s="6"/>
      <c r="C13267" s="8"/>
      <c r="G13267" s="10"/>
    </row>
    <row r="13268">
      <c r="A13268" s="6"/>
      <c r="B13268" s="6"/>
      <c r="C13268" s="8"/>
      <c r="G13268" s="10"/>
    </row>
    <row r="13269">
      <c r="A13269" s="6"/>
      <c r="B13269" s="6"/>
      <c r="C13269" s="8"/>
      <c r="G13269" s="10"/>
    </row>
    <row r="13270">
      <c r="A13270" s="6"/>
      <c r="B13270" s="6"/>
      <c r="C13270" s="8"/>
      <c r="G13270" s="10"/>
    </row>
    <row r="13271">
      <c r="A13271" s="6"/>
      <c r="B13271" s="6"/>
      <c r="C13271" s="8"/>
      <c r="G13271" s="10"/>
    </row>
    <row r="13272">
      <c r="A13272" s="6"/>
      <c r="B13272" s="6"/>
      <c r="C13272" s="8"/>
      <c r="G13272" s="10"/>
    </row>
    <row r="13273">
      <c r="A13273" s="6"/>
      <c r="B13273" s="6"/>
      <c r="C13273" s="8"/>
      <c r="G13273" s="10"/>
    </row>
    <row r="13274">
      <c r="A13274" s="6"/>
      <c r="B13274" s="6"/>
      <c r="C13274" s="8"/>
      <c r="G13274" s="10"/>
    </row>
    <row r="13275">
      <c r="A13275" s="6"/>
      <c r="B13275" s="6"/>
      <c r="C13275" s="8"/>
      <c r="G13275" s="10"/>
    </row>
    <row r="13276">
      <c r="A13276" s="6"/>
      <c r="B13276" s="6"/>
      <c r="C13276" s="8"/>
      <c r="G13276" s="10"/>
    </row>
    <row r="13277">
      <c r="A13277" s="6"/>
      <c r="B13277" s="6"/>
      <c r="C13277" s="8"/>
      <c r="G13277" s="10"/>
    </row>
    <row r="13278">
      <c r="A13278" s="6"/>
      <c r="B13278" s="6"/>
      <c r="C13278" s="8"/>
      <c r="G13278" s="10"/>
    </row>
    <row r="13279">
      <c r="A13279" s="6"/>
      <c r="B13279" s="6"/>
      <c r="C13279" s="8"/>
      <c r="G13279" s="10"/>
    </row>
    <row r="13280">
      <c r="A13280" s="6"/>
      <c r="B13280" s="6"/>
      <c r="C13280" s="8"/>
      <c r="G13280" s="10"/>
    </row>
    <row r="13281">
      <c r="A13281" s="6"/>
      <c r="B13281" s="6"/>
      <c r="C13281" s="8"/>
      <c r="G13281" s="10"/>
    </row>
    <row r="13282">
      <c r="A13282" s="6"/>
      <c r="B13282" s="6"/>
      <c r="C13282" s="8"/>
      <c r="G13282" s="10"/>
    </row>
    <row r="13283">
      <c r="A13283" s="6"/>
      <c r="B13283" s="6"/>
      <c r="C13283" s="8"/>
      <c r="G13283" s="10"/>
    </row>
    <row r="13284">
      <c r="A13284" s="6"/>
      <c r="B13284" s="6"/>
      <c r="C13284" s="8"/>
      <c r="G13284" s="10"/>
    </row>
    <row r="13285">
      <c r="A13285" s="6"/>
      <c r="B13285" s="6"/>
      <c r="C13285" s="8"/>
      <c r="G13285" s="10"/>
    </row>
    <row r="13286">
      <c r="A13286" s="6"/>
      <c r="B13286" s="6"/>
      <c r="C13286" s="8"/>
      <c r="G13286" s="10"/>
    </row>
    <row r="13287">
      <c r="A13287" s="6"/>
      <c r="B13287" s="6"/>
      <c r="C13287" s="8"/>
      <c r="G13287" s="10"/>
    </row>
    <row r="13288">
      <c r="A13288" s="6"/>
      <c r="B13288" s="6"/>
      <c r="C13288" s="8"/>
      <c r="G13288" s="10"/>
    </row>
    <row r="13289">
      <c r="A13289" s="6"/>
      <c r="B13289" s="6"/>
      <c r="C13289" s="8"/>
      <c r="G13289" s="10"/>
    </row>
    <row r="13290">
      <c r="A13290" s="6"/>
      <c r="B13290" s="6"/>
      <c r="C13290" s="8"/>
      <c r="G13290" s="10"/>
    </row>
    <row r="13291">
      <c r="A13291" s="6"/>
      <c r="B13291" s="6"/>
      <c r="C13291" s="8"/>
      <c r="G13291" s="10"/>
    </row>
    <row r="13292">
      <c r="A13292" s="6"/>
      <c r="B13292" s="6"/>
      <c r="C13292" s="8"/>
      <c r="G13292" s="10"/>
    </row>
    <row r="13293">
      <c r="A13293" s="6"/>
      <c r="B13293" s="6"/>
      <c r="C13293" s="8"/>
      <c r="G13293" s="10"/>
    </row>
    <row r="13294">
      <c r="A13294" s="6"/>
      <c r="B13294" s="6"/>
      <c r="C13294" s="8"/>
      <c r="G13294" s="10"/>
    </row>
    <row r="13295">
      <c r="A13295" s="6"/>
      <c r="B13295" s="6"/>
      <c r="C13295" s="8"/>
      <c r="G13295" s="10"/>
    </row>
    <row r="13296">
      <c r="A13296" s="6"/>
      <c r="B13296" s="6"/>
      <c r="C13296" s="8"/>
      <c r="G13296" s="10"/>
    </row>
    <row r="13297">
      <c r="A13297" s="6"/>
      <c r="B13297" s="6"/>
      <c r="C13297" s="8"/>
      <c r="G13297" s="10"/>
    </row>
    <row r="13298">
      <c r="A13298" s="6"/>
      <c r="B13298" s="6"/>
      <c r="C13298" s="8"/>
      <c r="G13298" s="10"/>
    </row>
    <row r="13299">
      <c r="A13299" s="6"/>
      <c r="B13299" s="6"/>
      <c r="C13299" s="8"/>
      <c r="G13299" s="10"/>
    </row>
    <row r="13300">
      <c r="A13300" s="6"/>
      <c r="B13300" s="6"/>
      <c r="C13300" s="8"/>
      <c r="G13300" s="10"/>
    </row>
    <row r="13301">
      <c r="A13301" s="6"/>
      <c r="B13301" s="6"/>
      <c r="C13301" s="8"/>
      <c r="G13301" s="10"/>
    </row>
    <row r="13302">
      <c r="A13302" s="6"/>
      <c r="B13302" s="6"/>
      <c r="C13302" s="8"/>
      <c r="G13302" s="10"/>
    </row>
    <row r="13303">
      <c r="A13303" s="6"/>
      <c r="B13303" s="6"/>
      <c r="C13303" s="8"/>
      <c r="G13303" s="10"/>
    </row>
    <row r="13304">
      <c r="A13304" s="6"/>
      <c r="B13304" s="6"/>
      <c r="C13304" s="8"/>
      <c r="G13304" s="10"/>
    </row>
    <row r="13305">
      <c r="A13305" s="6"/>
      <c r="B13305" s="6"/>
      <c r="C13305" s="8"/>
      <c r="G13305" s="10"/>
    </row>
    <row r="13306">
      <c r="A13306" s="6"/>
      <c r="B13306" s="6"/>
      <c r="C13306" s="8"/>
      <c r="G13306" s="10"/>
    </row>
    <row r="13307">
      <c r="A13307" s="6"/>
      <c r="B13307" s="6"/>
      <c r="C13307" s="8"/>
      <c r="G13307" s="10"/>
    </row>
    <row r="13308">
      <c r="A13308" s="6"/>
      <c r="B13308" s="6"/>
      <c r="C13308" s="8"/>
      <c r="G13308" s="10"/>
    </row>
    <row r="13309">
      <c r="A13309" s="6"/>
      <c r="B13309" s="6"/>
      <c r="C13309" s="8"/>
      <c r="G13309" s="10"/>
    </row>
    <row r="13310">
      <c r="A13310" s="6"/>
      <c r="B13310" s="6"/>
      <c r="C13310" s="8"/>
      <c r="G13310" s="10"/>
    </row>
    <row r="13311">
      <c r="A13311" s="6"/>
      <c r="B13311" s="6"/>
      <c r="C13311" s="8"/>
      <c r="G13311" s="10"/>
    </row>
    <row r="13312">
      <c r="A13312" s="6"/>
      <c r="B13312" s="6"/>
      <c r="C13312" s="8"/>
      <c r="G13312" s="10"/>
    </row>
    <row r="13313">
      <c r="A13313" s="6"/>
      <c r="B13313" s="6"/>
      <c r="C13313" s="8"/>
      <c r="G13313" s="10"/>
    </row>
    <row r="13314">
      <c r="A13314" s="6"/>
      <c r="B13314" s="6"/>
      <c r="C13314" s="8"/>
      <c r="G13314" s="10"/>
    </row>
    <row r="13315">
      <c r="A13315" s="6"/>
      <c r="B13315" s="6"/>
      <c r="C13315" s="8"/>
      <c r="G13315" s="10"/>
    </row>
    <row r="13316">
      <c r="A13316" s="6"/>
      <c r="B13316" s="6"/>
      <c r="C13316" s="8"/>
      <c r="G13316" s="10"/>
    </row>
    <row r="13317">
      <c r="A13317" s="6"/>
      <c r="B13317" s="6"/>
      <c r="C13317" s="8"/>
      <c r="G13317" s="10"/>
    </row>
    <row r="13318">
      <c r="A13318" s="6"/>
      <c r="B13318" s="6"/>
      <c r="C13318" s="8"/>
      <c r="G13318" s="10"/>
    </row>
    <row r="13319">
      <c r="A13319" s="6"/>
      <c r="B13319" s="6"/>
      <c r="C13319" s="8"/>
      <c r="G13319" s="10"/>
    </row>
    <row r="13320">
      <c r="A13320" s="6"/>
      <c r="B13320" s="6"/>
      <c r="C13320" s="8"/>
      <c r="G13320" s="10"/>
    </row>
    <row r="13321">
      <c r="A13321" s="6"/>
      <c r="B13321" s="6"/>
      <c r="C13321" s="8"/>
      <c r="G13321" s="10"/>
    </row>
    <row r="13322">
      <c r="A13322" s="6"/>
      <c r="B13322" s="6"/>
      <c r="C13322" s="8"/>
      <c r="G13322" s="10"/>
    </row>
    <row r="13323">
      <c r="A13323" s="6"/>
      <c r="B13323" s="6"/>
      <c r="C13323" s="8"/>
      <c r="G13323" s="10"/>
    </row>
    <row r="13324">
      <c r="A13324" s="6"/>
      <c r="B13324" s="6"/>
      <c r="C13324" s="8"/>
      <c r="G13324" s="10"/>
    </row>
    <row r="13325">
      <c r="A13325" s="6"/>
      <c r="B13325" s="6"/>
      <c r="C13325" s="8"/>
      <c r="G13325" s="10"/>
    </row>
    <row r="13326">
      <c r="A13326" s="6"/>
      <c r="B13326" s="6"/>
      <c r="C13326" s="8"/>
      <c r="G13326" s="10"/>
    </row>
    <row r="13327">
      <c r="A13327" s="6"/>
      <c r="B13327" s="6"/>
      <c r="C13327" s="8"/>
      <c r="G13327" s="10"/>
    </row>
    <row r="13328">
      <c r="A13328" s="6"/>
      <c r="B13328" s="6"/>
      <c r="C13328" s="8"/>
      <c r="G13328" s="10"/>
    </row>
    <row r="13329">
      <c r="A13329" s="6"/>
      <c r="B13329" s="6"/>
      <c r="C13329" s="8"/>
      <c r="G13329" s="10"/>
    </row>
    <row r="13330">
      <c r="A13330" s="6"/>
      <c r="B13330" s="6"/>
      <c r="C13330" s="8"/>
      <c r="G13330" s="10"/>
    </row>
    <row r="13331">
      <c r="A13331" s="6"/>
      <c r="B13331" s="6"/>
      <c r="C13331" s="8"/>
      <c r="G13331" s="10"/>
    </row>
    <row r="13332">
      <c r="A13332" s="6"/>
      <c r="B13332" s="6"/>
      <c r="C13332" s="8"/>
      <c r="G13332" s="10"/>
    </row>
    <row r="13333">
      <c r="A13333" s="6"/>
      <c r="B13333" s="6"/>
      <c r="C13333" s="8"/>
      <c r="G13333" s="10"/>
    </row>
    <row r="13334">
      <c r="A13334" s="6"/>
      <c r="B13334" s="6"/>
      <c r="C13334" s="8"/>
      <c r="G13334" s="10"/>
    </row>
    <row r="13335">
      <c r="A13335" s="6"/>
      <c r="B13335" s="6"/>
      <c r="C13335" s="8"/>
      <c r="G13335" s="10"/>
    </row>
    <row r="13336">
      <c r="A13336" s="6"/>
      <c r="B13336" s="6"/>
      <c r="C13336" s="8"/>
      <c r="G13336" s="10"/>
    </row>
    <row r="13337">
      <c r="A13337" s="6"/>
      <c r="B13337" s="6"/>
      <c r="C13337" s="8"/>
      <c r="G13337" s="10"/>
    </row>
    <row r="13338">
      <c r="A13338" s="6"/>
      <c r="B13338" s="6"/>
      <c r="C13338" s="8"/>
      <c r="G13338" s="10"/>
    </row>
    <row r="13339">
      <c r="A13339" s="6"/>
      <c r="B13339" s="6"/>
      <c r="C13339" s="8"/>
      <c r="G13339" s="10"/>
    </row>
    <row r="13340">
      <c r="A13340" s="6"/>
      <c r="B13340" s="6"/>
      <c r="C13340" s="8"/>
      <c r="G13340" s="10"/>
    </row>
    <row r="13341">
      <c r="A13341" s="6"/>
      <c r="B13341" s="6"/>
      <c r="C13341" s="8"/>
      <c r="G13341" s="10"/>
    </row>
    <row r="13342">
      <c r="A13342" s="6"/>
      <c r="B13342" s="6"/>
      <c r="C13342" s="8"/>
      <c r="G13342" s="10"/>
    </row>
    <row r="13343">
      <c r="A13343" s="6"/>
      <c r="B13343" s="6"/>
      <c r="C13343" s="8"/>
      <c r="G13343" s="10"/>
    </row>
    <row r="13344">
      <c r="A13344" s="6"/>
      <c r="B13344" s="6"/>
      <c r="C13344" s="8"/>
      <c r="G13344" s="10"/>
    </row>
    <row r="13345">
      <c r="A13345" s="6"/>
      <c r="B13345" s="6"/>
      <c r="C13345" s="8"/>
      <c r="G13345" s="10"/>
    </row>
    <row r="13346">
      <c r="A13346" s="6"/>
      <c r="B13346" s="6"/>
      <c r="C13346" s="8"/>
      <c r="G13346" s="10"/>
    </row>
    <row r="13347">
      <c r="A13347" s="6"/>
      <c r="B13347" s="6"/>
      <c r="C13347" s="8"/>
      <c r="G13347" s="10"/>
    </row>
    <row r="13348">
      <c r="A13348" s="6"/>
      <c r="B13348" s="6"/>
      <c r="C13348" s="8"/>
      <c r="G13348" s="10"/>
    </row>
    <row r="13349">
      <c r="A13349" s="6"/>
      <c r="B13349" s="6"/>
      <c r="C13349" s="8"/>
      <c r="G13349" s="10"/>
    </row>
    <row r="13350">
      <c r="A13350" s="6"/>
      <c r="B13350" s="6"/>
      <c r="C13350" s="8"/>
      <c r="G13350" s="10"/>
    </row>
    <row r="13351">
      <c r="A13351" s="6"/>
      <c r="B13351" s="6"/>
      <c r="C13351" s="8"/>
      <c r="G13351" s="10"/>
    </row>
    <row r="13352">
      <c r="A13352" s="6"/>
      <c r="B13352" s="6"/>
      <c r="C13352" s="8"/>
      <c r="G13352" s="10"/>
    </row>
    <row r="13353">
      <c r="A13353" s="6"/>
      <c r="B13353" s="6"/>
      <c r="C13353" s="8"/>
      <c r="G13353" s="10"/>
    </row>
    <row r="13354">
      <c r="A13354" s="6"/>
      <c r="B13354" s="6"/>
      <c r="C13354" s="8"/>
      <c r="G13354" s="10"/>
    </row>
    <row r="13355">
      <c r="A13355" s="6"/>
      <c r="B13355" s="6"/>
      <c r="C13355" s="8"/>
      <c r="G13355" s="10"/>
    </row>
    <row r="13356">
      <c r="A13356" s="6"/>
      <c r="B13356" s="6"/>
      <c r="C13356" s="8"/>
      <c r="G13356" s="10"/>
    </row>
    <row r="13357">
      <c r="A13357" s="6"/>
      <c r="B13357" s="6"/>
      <c r="C13357" s="8"/>
      <c r="G13357" s="10"/>
    </row>
    <row r="13358">
      <c r="A13358" s="6"/>
      <c r="B13358" s="6"/>
      <c r="C13358" s="8"/>
      <c r="G13358" s="10"/>
    </row>
    <row r="13359">
      <c r="A13359" s="6"/>
      <c r="B13359" s="6"/>
      <c r="C13359" s="8"/>
      <c r="G13359" s="10"/>
    </row>
    <row r="13360">
      <c r="A13360" s="6"/>
      <c r="B13360" s="6"/>
      <c r="C13360" s="8"/>
      <c r="G13360" s="10"/>
    </row>
    <row r="13361">
      <c r="A13361" s="6"/>
      <c r="B13361" s="6"/>
      <c r="C13361" s="8"/>
      <c r="G13361" s="10"/>
    </row>
    <row r="13362">
      <c r="A13362" s="6"/>
      <c r="B13362" s="6"/>
      <c r="C13362" s="8"/>
      <c r="G13362" s="10"/>
    </row>
    <row r="13363">
      <c r="A13363" s="6"/>
      <c r="B13363" s="6"/>
      <c r="C13363" s="8"/>
      <c r="G13363" s="10"/>
    </row>
    <row r="13364">
      <c r="A13364" s="6"/>
      <c r="B13364" s="6"/>
      <c r="C13364" s="8"/>
      <c r="G13364" s="10"/>
    </row>
    <row r="13365">
      <c r="A13365" s="6"/>
      <c r="B13365" s="6"/>
      <c r="C13365" s="8"/>
      <c r="G13365" s="10"/>
    </row>
    <row r="13366">
      <c r="A13366" s="6"/>
      <c r="B13366" s="6"/>
      <c r="C13366" s="8"/>
      <c r="G13366" s="10"/>
    </row>
    <row r="13367">
      <c r="A13367" s="6"/>
      <c r="B13367" s="6"/>
      <c r="C13367" s="8"/>
      <c r="G13367" s="10"/>
    </row>
    <row r="13368">
      <c r="A13368" s="6"/>
      <c r="B13368" s="6"/>
      <c r="C13368" s="8"/>
      <c r="G13368" s="10"/>
    </row>
    <row r="13369">
      <c r="A13369" s="6"/>
      <c r="B13369" s="6"/>
      <c r="C13369" s="8"/>
      <c r="G13369" s="10"/>
    </row>
    <row r="13370">
      <c r="A13370" s="6"/>
      <c r="B13370" s="6"/>
      <c r="C13370" s="8"/>
      <c r="G13370" s="10"/>
    </row>
    <row r="13371">
      <c r="A13371" s="6"/>
      <c r="B13371" s="6"/>
      <c r="C13371" s="8"/>
      <c r="G13371" s="10"/>
    </row>
    <row r="13372">
      <c r="A13372" s="6"/>
      <c r="B13372" s="6"/>
      <c r="C13372" s="8"/>
      <c r="G13372" s="10"/>
    </row>
    <row r="13373">
      <c r="A13373" s="6"/>
      <c r="B13373" s="6"/>
      <c r="C13373" s="8"/>
      <c r="G13373" s="10"/>
    </row>
    <row r="13374">
      <c r="A13374" s="6"/>
      <c r="B13374" s="6"/>
      <c r="C13374" s="8"/>
      <c r="G13374" s="10"/>
    </row>
    <row r="13375">
      <c r="A13375" s="6"/>
      <c r="B13375" s="6"/>
      <c r="C13375" s="8"/>
      <c r="G13375" s="10"/>
    </row>
    <row r="13376">
      <c r="A13376" s="6"/>
      <c r="B13376" s="6"/>
      <c r="C13376" s="8"/>
      <c r="G13376" s="10"/>
    </row>
    <row r="13377">
      <c r="A13377" s="6"/>
      <c r="B13377" s="6"/>
      <c r="C13377" s="8"/>
      <c r="G13377" s="10"/>
    </row>
    <row r="13378">
      <c r="A13378" s="6"/>
      <c r="B13378" s="6"/>
      <c r="C13378" s="8"/>
      <c r="G13378" s="10"/>
    </row>
    <row r="13379">
      <c r="A13379" s="6"/>
      <c r="B13379" s="6"/>
      <c r="C13379" s="8"/>
      <c r="G13379" s="10"/>
    </row>
    <row r="13380">
      <c r="A13380" s="6"/>
      <c r="B13380" s="6"/>
      <c r="C13380" s="8"/>
      <c r="G13380" s="10"/>
    </row>
    <row r="13381">
      <c r="A13381" s="6"/>
      <c r="B13381" s="6"/>
      <c r="C13381" s="8"/>
      <c r="G13381" s="10"/>
    </row>
    <row r="13382">
      <c r="A13382" s="6"/>
      <c r="B13382" s="6"/>
      <c r="C13382" s="8"/>
      <c r="G13382" s="10"/>
    </row>
    <row r="13383">
      <c r="A13383" s="6"/>
      <c r="B13383" s="6"/>
      <c r="C13383" s="8"/>
      <c r="G13383" s="10"/>
    </row>
    <row r="13384">
      <c r="A13384" s="6"/>
      <c r="B13384" s="6"/>
      <c r="C13384" s="8"/>
      <c r="G13384" s="10"/>
    </row>
    <row r="13385">
      <c r="A13385" s="6"/>
      <c r="B13385" s="6"/>
      <c r="C13385" s="8"/>
      <c r="G13385" s="10"/>
    </row>
    <row r="13386">
      <c r="A13386" s="6"/>
      <c r="B13386" s="6"/>
      <c r="C13386" s="8"/>
      <c r="G13386" s="10"/>
    </row>
    <row r="13387">
      <c r="A13387" s="6"/>
      <c r="B13387" s="6"/>
      <c r="C13387" s="8"/>
      <c r="G13387" s="10"/>
    </row>
    <row r="13388">
      <c r="A13388" s="6"/>
      <c r="B13388" s="6"/>
      <c r="C13388" s="8"/>
      <c r="G13388" s="10"/>
    </row>
    <row r="13389">
      <c r="A13389" s="6"/>
      <c r="B13389" s="6"/>
      <c r="C13389" s="8"/>
      <c r="G13389" s="10"/>
    </row>
    <row r="13390">
      <c r="A13390" s="6"/>
      <c r="B13390" s="6"/>
      <c r="C13390" s="8"/>
      <c r="G13390" s="10"/>
    </row>
    <row r="13391">
      <c r="A13391" s="6"/>
      <c r="B13391" s="6"/>
      <c r="C13391" s="8"/>
      <c r="G13391" s="10"/>
    </row>
    <row r="13392">
      <c r="A13392" s="6"/>
      <c r="B13392" s="6"/>
      <c r="C13392" s="8"/>
      <c r="G13392" s="10"/>
    </row>
    <row r="13393">
      <c r="A13393" s="6"/>
      <c r="B13393" s="6"/>
      <c r="C13393" s="8"/>
      <c r="G13393" s="10"/>
    </row>
    <row r="13394">
      <c r="A13394" s="6"/>
      <c r="B13394" s="6"/>
      <c r="C13394" s="8"/>
      <c r="G13394" s="10"/>
    </row>
    <row r="13395">
      <c r="A13395" s="6"/>
      <c r="B13395" s="6"/>
      <c r="C13395" s="8"/>
      <c r="G13395" s="10"/>
    </row>
    <row r="13396">
      <c r="A13396" s="6"/>
      <c r="B13396" s="6"/>
      <c r="C13396" s="8"/>
      <c r="G13396" s="10"/>
    </row>
    <row r="13397">
      <c r="A13397" s="6"/>
      <c r="B13397" s="6"/>
      <c r="C13397" s="8"/>
      <c r="G13397" s="10"/>
    </row>
    <row r="13398">
      <c r="A13398" s="6"/>
      <c r="B13398" s="6"/>
      <c r="C13398" s="8"/>
      <c r="G13398" s="10"/>
    </row>
    <row r="13399">
      <c r="A13399" s="6"/>
      <c r="B13399" s="6"/>
      <c r="C13399" s="8"/>
      <c r="G13399" s="10"/>
    </row>
    <row r="13400">
      <c r="A13400" s="6"/>
      <c r="B13400" s="6"/>
      <c r="C13400" s="8"/>
      <c r="G13400" s="10"/>
    </row>
    <row r="13401">
      <c r="A13401" s="6"/>
      <c r="B13401" s="6"/>
      <c r="C13401" s="8"/>
      <c r="G13401" s="10"/>
    </row>
    <row r="13402">
      <c r="A13402" s="6"/>
      <c r="B13402" s="6"/>
      <c r="C13402" s="8"/>
      <c r="G13402" s="10"/>
    </row>
    <row r="13403">
      <c r="A13403" s="6"/>
      <c r="B13403" s="6"/>
      <c r="C13403" s="8"/>
      <c r="G13403" s="10"/>
    </row>
    <row r="13404">
      <c r="A13404" s="6"/>
      <c r="B13404" s="6"/>
      <c r="C13404" s="8"/>
      <c r="G13404" s="10"/>
    </row>
    <row r="13405">
      <c r="A13405" s="6"/>
      <c r="B13405" s="6"/>
      <c r="C13405" s="8"/>
      <c r="G13405" s="10"/>
    </row>
    <row r="13406">
      <c r="A13406" s="6"/>
      <c r="B13406" s="6"/>
      <c r="C13406" s="8"/>
      <c r="G13406" s="10"/>
    </row>
    <row r="13407">
      <c r="A13407" s="6"/>
      <c r="B13407" s="6"/>
      <c r="C13407" s="8"/>
      <c r="G13407" s="10"/>
    </row>
    <row r="13408">
      <c r="A13408" s="6"/>
      <c r="B13408" s="6"/>
      <c r="C13408" s="8"/>
      <c r="G13408" s="10"/>
    </row>
    <row r="13409">
      <c r="A13409" s="6"/>
      <c r="B13409" s="6"/>
      <c r="C13409" s="8"/>
      <c r="G13409" s="10"/>
    </row>
    <row r="13410">
      <c r="A13410" s="6"/>
      <c r="B13410" s="6"/>
      <c r="C13410" s="8"/>
      <c r="G13410" s="10"/>
    </row>
    <row r="13411">
      <c r="A13411" s="6"/>
      <c r="B13411" s="6"/>
      <c r="C13411" s="8"/>
      <c r="G13411" s="10"/>
    </row>
    <row r="13412">
      <c r="A13412" s="6"/>
      <c r="B13412" s="6"/>
      <c r="C13412" s="8"/>
      <c r="G13412" s="10"/>
    </row>
    <row r="13413">
      <c r="A13413" s="6"/>
      <c r="B13413" s="6"/>
      <c r="C13413" s="8"/>
      <c r="G13413" s="10"/>
    </row>
    <row r="13414">
      <c r="A13414" s="6"/>
      <c r="B13414" s="6"/>
      <c r="C13414" s="8"/>
      <c r="G13414" s="10"/>
    </row>
    <row r="13415">
      <c r="A13415" s="6"/>
      <c r="B13415" s="6"/>
      <c r="C13415" s="8"/>
      <c r="G13415" s="10"/>
    </row>
    <row r="13416">
      <c r="A13416" s="6"/>
      <c r="B13416" s="6"/>
      <c r="C13416" s="8"/>
      <c r="G13416" s="10"/>
    </row>
    <row r="13417">
      <c r="A13417" s="6"/>
      <c r="B13417" s="6"/>
      <c r="C13417" s="8"/>
      <c r="G13417" s="10"/>
    </row>
    <row r="13418">
      <c r="A13418" s="6"/>
      <c r="B13418" s="6"/>
      <c r="C13418" s="8"/>
      <c r="G13418" s="10"/>
    </row>
    <row r="13419">
      <c r="A13419" s="6"/>
      <c r="B13419" s="6"/>
      <c r="C13419" s="8"/>
      <c r="G13419" s="10"/>
    </row>
    <row r="13420">
      <c r="A13420" s="6"/>
      <c r="B13420" s="6"/>
      <c r="C13420" s="8"/>
      <c r="G13420" s="10"/>
    </row>
    <row r="13421">
      <c r="A13421" s="6"/>
      <c r="B13421" s="6"/>
      <c r="C13421" s="8"/>
      <c r="G13421" s="10"/>
    </row>
    <row r="13422">
      <c r="A13422" s="6"/>
      <c r="B13422" s="6"/>
      <c r="C13422" s="8"/>
      <c r="G13422" s="10"/>
    </row>
    <row r="13423">
      <c r="A13423" s="6"/>
      <c r="B13423" s="6"/>
      <c r="C13423" s="8"/>
      <c r="G13423" s="10"/>
    </row>
    <row r="13424">
      <c r="A13424" s="6"/>
      <c r="B13424" s="6"/>
      <c r="C13424" s="8"/>
      <c r="G13424" s="10"/>
    </row>
    <row r="13425">
      <c r="A13425" s="6"/>
      <c r="B13425" s="6"/>
      <c r="C13425" s="8"/>
      <c r="G13425" s="10"/>
    </row>
    <row r="13426">
      <c r="A13426" s="6"/>
      <c r="B13426" s="6"/>
      <c r="C13426" s="8"/>
      <c r="G13426" s="10"/>
    </row>
    <row r="13427">
      <c r="A13427" s="6"/>
      <c r="B13427" s="6"/>
      <c r="C13427" s="8"/>
      <c r="G13427" s="10"/>
    </row>
    <row r="13428">
      <c r="A13428" s="6"/>
      <c r="B13428" s="6"/>
      <c r="C13428" s="8"/>
      <c r="G13428" s="10"/>
    </row>
    <row r="13429">
      <c r="A13429" s="6"/>
      <c r="B13429" s="6"/>
      <c r="C13429" s="8"/>
      <c r="G13429" s="10"/>
    </row>
    <row r="13430">
      <c r="A13430" s="6"/>
      <c r="B13430" s="6"/>
      <c r="C13430" s="8"/>
      <c r="G13430" s="10"/>
    </row>
    <row r="13431">
      <c r="A13431" s="6"/>
      <c r="B13431" s="6"/>
      <c r="C13431" s="8"/>
      <c r="G13431" s="10"/>
    </row>
    <row r="13432">
      <c r="A13432" s="6"/>
      <c r="B13432" s="6"/>
      <c r="C13432" s="8"/>
      <c r="G13432" s="10"/>
    </row>
    <row r="13433">
      <c r="A13433" s="6"/>
      <c r="B13433" s="6"/>
      <c r="C13433" s="8"/>
      <c r="G13433" s="10"/>
    </row>
    <row r="13434">
      <c r="A13434" s="6"/>
      <c r="B13434" s="6"/>
      <c r="C13434" s="8"/>
      <c r="G13434" s="10"/>
    </row>
    <row r="13435">
      <c r="A13435" s="6"/>
      <c r="B13435" s="6"/>
      <c r="C13435" s="8"/>
      <c r="G13435" s="10"/>
    </row>
    <row r="13436">
      <c r="A13436" s="6"/>
      <c r="B13436" s="6"/>
      <c r="C13436" s="8"/>
      <c r="G13436" s="10"/>
    </row>
    <row r="13437">
      <c r="A13437" s="6"/>
      <c r="B13437" s="6"/>
      <c r="C13437" s="8"/>
      <c r="G13437" s="10"/>
    </row>
    <row r="13438">
      <c r="A13438" s="6"/>
      <c r="B13438" s="6"/>
      <c r="C13438" s="8"/>
      <c r="G13438" s="10"/>
    </row>
    <row r="13439">
      <c r="A13439" s="6"/>
      <c r="B13439" s="6"/>
      <c r="C13439" s="8"/>
      <c r="G13439" s="10"/>
    </row>
    <row r="13440">
      <c r="A13440" s="6"/>
      <c r="B13440" s="6"/>
      <c r="C13440" s="8"/>
      <c r="G13440" s="10"/>
    </row>
    <row r="13441">
      <c r="A13441" s="6"/>
      <c r="B13441" s="6"/>
      <c r="C13441" s="8"/>
      <c r="G13441" s="10"/>
    </row>
    <row r="13442">
      <c r="A13442" s="6"/>
      <c r="B13442" s="6"/>
      <c r="C13442" s="8"/>
      <c r="G13442" s="10"/>
    </row>
    <row r="13443">
      <c r="A13443" s="6"/>
      <c r="B13443" s="6"/>
      <c r="C13443" s="8"/>
      <c r="G13443" s="10"/>
    </row>
    <row r="13444">
      <c r="A13444" s="6"/>
      <c r="B13444" s="6"/>
      <c r="C13444" s="8"/>
      <c r="G13444" s="10"/>
    </row>
    <row r="13445">
      <c r="A13445" s="6"/>
      <c r="B13445" s="6"/>
      <c r="C13445" s="8"/>
      <c r="G13445" s="10"/>
    </row>
    <row r="13446">
      <c r="A13446" s="6"/>
      <c r="B13446" s="6"/>
      <c r="C13446" s="8"/>
      <c r="G13446" s="10"/>
    </row>
    <row r="13447">
      <c r="A13447" s="6"/>
      <c r="B13447" s="6"/>
      <c r="C13447" s="8"/>
      <c r="G13447" s="10"/>
    </row>
    <row r="13448">
      <c r="A13448" s="6"/>
      <c r="B13448" s="6"/>
      <c r="C13448" s="8"/>
      <c r="G13448" s="10"/>
    </row>
    <row r="13449">
      <c r="A13449" s="6"/>
      <c r="B13449" s="6"/>
      <c r="C13449" s="8"/>
      <c r="G13449" s="10"/>
    </row>
    <row r="13450">
      <c r="A13450" s="6"/>
      <c r="B13450" s="6"/>
      <c r="C13450" s="8"/>
      <c r="G13450" s="10"/>
    </row>
    <row r="13451">
      <c r="A13451" s="6"/>
      <c r="B13451" s="6"/>
      <c r="C13451" s="8"/>
      <c r="G13451" s="10"/>
    </row>
    <row r="13452">
      <c r="A13452" s="6"/>
      <c r="B13452" s="6"/>
      <c r="C13452" s="8"/>
      <c r="G13452" s="10"/>
    </row>
    <row r="13453">
      <c r="A13453" s="6"/>
      <c r="B13453" s="6"/>
      <c r="C13453" s="8"/>
      <c r="G13453" s="10"/>
    </row>
    <row r="13454">
      <c r="A13454" s="6"/>
      <c r="B13454" s="6"/>
      <c r="C13454" s="8"/>
      <c r="G13454" s="10"/>
    </row>
    <row r="13455">
      <c r="A13455" s="6"/>
      <c r="B13455" s="6"/>
      <c r="C13455" s="8"/>
      <c r="G13455" s="10"/>
    </row>
    <row r="13456">
      <c r="A13456" s="6"/>
      <c r="B13456" s="6"/>
      <c r="C13456" s="8"/>
      <c r="G13456" s="10"/>
    </row>
    <row r="13457">
      <c r="A13457" s="6"/>
      <c r="B13457" s="6"/>
      <c r="C13457" s="8"/>
      <c r="G13457" s="10"/>
    </row>
    <row r="13458">
      <c r="A13458" s="6"/>
      <c r="B13458" s="6"/>
      <c r="C13458" s="8"/>
      <c r="G13458" s="10"/>
    </row>
    <row r="13459">
      <c r="A13459" s="6"/>
      <c r="B13459" s="6"/>
      <c r="C13459" s="8"/>
      <c r="G13459" s="10"/>
    </row>
    <row r="13460">
      <c r="A13460" s="6"/>
      <c r="B13460" s="6"/>
      <c r="C13460" s="8"/>
      <c r="G13460" s="10"/>
    </row>
    <row r="13461">
      <c r="A13461" s="6"/>
      <c r="B13461" s="6"/>
      <c r="C13461" s="8"/>
      <c r="G13461" s="10"/>
    </row>
    <row r="13462">
      <c r="A13462" s="6"/>
      <c r="B13462" s="6"/>
      <c r="C13462" s="8"/>
      <c r="G13462" s="10"/>
    </row>
    <row r="13463">
      <c r="A13463" s="6"/>
      <c r="B13463" s="6"/>
      <c r="C13463" s="8"/>
      <c r="G13463" s="10"/>
    </row>
    <row r="13464">
      <c r="A13464" s="6"/>
      <c r="B13464" s="6"/>
      <c r="C13464" s="8"/>
      <c r="G13464" s="10"/>
    </row>
    <row r="13465">
      <c r="A13465" s="6"/>
      <c r="B13465" s="6"/>
      <c r="C13465" s="8"/>
      <c r="G13465" s="10"/>
    </row>
    <row r="13466">
      <c r="A13466" s="6"/>
      <c r="B13466" s="6"/>
      <c r="C13466" s="8"/>
      <c r="G13466" s="10"/>
    </row>
    <row r="13467">
      <c r="A13467" s="6"/>
      <c r="B13467" s="6"/>
      <c r="C13467" s="8"/>
      <c r="G13467" s="10"/>
    </row>
    <row r="13468">
      <c r="A13468" s="6"/>
      <c r="B13468" s="6"/>
      <c r="C13468" s="8"/>
      <c r="G13468" s="10"/>
    </row>
    <row r="13469">
      <c r="A13469" s="6"/>
      <c r="B13469" s="6"/>
      <c r="C13469" s="8"/>
      <c r="G13469" s="10"/>
    </row>
    <row r="13470">
      <c r="A13470" s="6"/>
      <c r="B13470" s="6"/>
      <c r="C13470" s="8"/>
      <c r="G13470" s="10"/>
    </row>
    <row r="13471">
      <c r="A13471" s="6"/>
      <c r="B13471" s="6"/>
      <c r="C13471" s="8"/>
      <c r="G13471" s="10"/>
    </row>
    <row r="13472">
      <c r="A13472" s="6"/>
      <c r="B13472" s="6"/>
      <c r="C13472" s="8"/>
      <c r="G13472" s="10"/>
    </row>
    <row r="13473">
      <c r="A13473" s="6"/>
      <c r="B13473" s="6"/>
      <c r="C13473" s="8"/>
      <c r="G13473" s="10"/>
    </row>
    <row r="13474">
      <c r="A13474" s="6"/>
      <c r="B13474" s="6"/>
      <c r="C13474" s="8"/>
      <c r="G13474" s="10"/>
    </row>
    <row r="13475">
      <c r="A13475" s="6"/>
      <c r="B13475" s="6"/>
      <c r="C13475" s="8"/>
      <c r="G13475" s="10"/>
    </row>
    <row r="13476">
      <c r="A13476" s="6"/>
      <c r="B13476" s="6"/>
      <c r="C13476" s="8"/>
      <c r="G13476" s="10"/>
    </row>
    <row r="13477">
      <c r="A13477" s="6"/>
      <c r="B13477" s="6"/>
      <c r="C13477" s="14"/>
      <c r="G13477" s="10"/>
    </row>
    <row r="13478">
      <c r="A13478" s="6"/>
      <c r="B13478" s="6"/>
      <c r="C13478" s="8"/>
      <c r="G13478" s="10"/>
    </row>
    <row r="13479">
      <c r="A13479" s="6"/>
      <c r="B13479" s="6"/>
      <c r="C13479" s="8"/>
      <c r="G13479" s="10"/>
    </row>
    <row r="13480">
      <c r="A13480" s="6"/>
      <c r="B13480" s="6"/>
      <c r="C13480" s="8"/>
      <c r="G13480" s="10"/>
    </row>
    <row r="13481">
      <c r="A13481" s="6"/>
      <c r="B13481" s="6"/>
      <c r="C13481" s="8"/>
      <c r="G13481" s="10"/>
    </row>
    <row r="13482">
      <c r="A13482" s="6"/>
      <c r="B13482" s="6"/>
      <c r="C13482" s="8"/>
      <c r="G13482" s="10"/>
    </row>
    <row r="13483">
      <c r="A13483" s="6"/>
      <c r="B13483" s="6"/>
      <c r="C13483" s="8"/>
      <c r="G13483" s="10"/>
    </row>
    <row r="13484">
      <c r="A13484" s="6"/>
      <c r="B13484" s="6"/>
      <c r="C13484" s="8"/>
      <c r="G13484" s="10"/>
    </row>
    <row r="13485">
      <c r="A13485" s="6"/>
      <c r="B13485" s="6"/>
      <c r="C13485" s="8"/>
      <c r="G13485" s="10"/>
    </row>
    <row r="13486">
      <c r="A13486" s="6"/>
      <c r="B13486" s="6"/>
      <c r="C13486" s="8"/>
      <c r="G13486" s="10"/>
    </row>
    <row r="13487">
      <c r="A13487" s="6"/>
      <c r="B13487" s="6"/>
      <c r="C13487" s="8"/>
      <c r="G13487" s="10"/>
    </row>
    <row r="13488">
      <c r="A13488" s="6"/>
      <c r="B13488" s="6"/>
      <c r="C13488" s="8"/>
      <c r="G13488" s="10"/>
    </row>
    <row r="13489">
      <c r="A13489" s="6"/>
      <c r="B13489" s="6"/>
      <c r="C13489" s="8"/>
      <c r="G13489" s="10"/>
    </row>
    <row r="13490">
      <c r="A13490" s="6"/>
      <c r="B13490" s="6"/>
      <c r="C13490" s="8"/>
      <c r="G13490" s="10"/>
    </row>
    <row r="13491">
      <c r="A13491" s="6"/>
      <c r="B13491" s="6"/>
      <c r="C13491" s="8"/>
      <c r="G13491" s="10"/>
    </row>
    <row r="13492">
      <c r="A13492" s="6"/>
      <c r="B13492" s="6"/>
      <c r="C13492" s="8"/>
      <c r="G13492" s="10"/>
    </row>
    <row r="13493">
      <c r="A13493" s="6"/>
      <c r="B13493" s="6"/>
      <c r="C13493" s="8"/>
      <c r="G13493" s="10"/>
    </row>
    <row r="13494">
      <c r="A13494" s="6"/>
      <c r="B13494" s="6"/>
      <c r="C13494" s="8"/>
      <c r="G13494" s="10"/>
    </row>
    <row r="13495">
      <c r="A13495" s="6"/>
      <c r="B13495" s="6"/>
      <c r="C13495" s="8"/>
      <c r="G13495" s="10"/>
    </row>
    <row r="13496">
      <c r="A13496" s="6"/>
      <c r="B13496" s="6"/>
      <c r="C13496" s="8"/>
      <c r="G13496" s="10"/>
    </row>
    <row r="13497">
      <c r="A13497" s="6"/>
      <c r="B13497" s="6"/>
      <c r="C13497" s="8"/>
      <c r="G13497" s="10"/>
    </row>
    <row r="13498">
      <c r="A13498" s="6"/>
      <c r="B13498" s="6"/>
      <c r="C13498" s="8"/>
      <c r="G13498" s="10"/>
    </row>
    <row r="13499">
      <c r="A13499" s="6"/>
      <c r="B13499" s="6"/>
      <c r="C13499" s="8"/>
      <c r="G13499" s="10"/>
    </row>
    <row r="13500">
      <c r="A13500" s="6"/>
      <c r="B13500" s="6"/>
      <c r="C13500" s="8"/>
      <c r="G13500" s="10"/>
    </row>
    <row r="13501">
      <c r="A13501" s="6"/>
      <c r="B13501" s="6"/>
      <c r="C13501" s="8"/>
      <c r="G13501" s="10"/>
    </row>
    <row r="13502">
      <c r="A13502" s="6"/>
      <c r="B13502" s="6"/>
      <c r="C13502" s="8"/>
      <c r="G13502" s="10"/>
    </row>
    <row r="13503">
      <c r="A13503" s="6"/>
      <c r="B13503" s="6"/>
      <c r="C13503" s="8"/>
      <c r="G13503" s="10"/>
    </row>
    <row r="13504">
      <c r="A13504" s="6"/>
      <c r="B13504" s="6"/>
      <c r="C13504" s="8"/>
      <c r="G13504" s="10"/>
    </row>
    <row r="13505">
      <c r="A13505" s="6"/>
      <c r="B13505" s="6"/>
      <c r="C13505" s="8"/>
      <c r="G13505" s="10"/>
    </row>
    <row r="13506">
      <c r="A13506" s="6"/>
      <c r="B13506" s="6"/>
      <c r="C13506" s="8"/>
      <c r="G13506" s="10"/>
    </row>
    <row r="13507">
      <c r="A13507" s="6"/>
      <c r="B13507" s="6"/>
      <c r="C13507" s="8"/>
      <c r="G13507" s="10"/>
    </row>
    <row r="13508">
      <c r="A13508" s="6"/>
      <c r="B13508" s="6"/>
      <c r="C13508" s="8"/>
      <c r="G13508" s="10"/>
    </row>
    <row r="13509">
      <c r="A13509" s="6"/>
      <c r="B13509" s="6"/>
      <c r="C13509" s="8"/>
      <c r="G13509" s="10"/>
    </row>
    <row r="13510">
      <c r="A13510" s="6"/>
      <c r="B13510" s="6"/>
      <c r="C13510" s="8"/>
      <c r="G13510" s="10"/>
    </row>
    <row r="13511">
      <c r="A13511" s="6"/>
      <c r="B13511" s="6"/>
      <c r="C13511" s="8"/>
      <c r="G13511" s="10"/>
    </row>
    <row r="13512">
      <c r="A13512" s="6"/>
      <c r="B13512" s="6"/>
      <c r="C13512" s="8"/>
      <c r="G13512" s="10"/>
    </row>
    <row r="13513">
      <c r="A13513" s="6"/>
      <c r="B13513" s="6"/>
      <c r="C13513" s="8"/>
      <c r="G13513" s="10"/>
    </row>
    <row r="13514">
      <c r="A13514" s="6"/>
      <c r="B13514" s="6"/>
      <c r="C13514" s="8"/>
      <c r="G13514" s="10"/>
    </row>
    <row r="13515">
      <c r="A13515" s="6"/>
      <c r="B13515" s="6"/>
      <c r="C13515" s="8"/>
      <c r="G13515" s="10"/>
    </row>
    <row r="13516">
      <c r="A13516" s="6"/>
      <c r="B13516" s="6"/>
      <c r="C13516" s="8"/>
      <c r="G13516" s="10"/>
    </row>
    <row r="13517">
      <c r="A13517" s="6"/>
      <c r="B13517" s="6"/>
      <c r="C13517" s="8"/>
      <c r="G13517" s="10"/>
    </row>
    <row r="13518">
      <c r="A13518" s="6"/>
      <c r="B13518" s="6"/>
      <c r="C13518" s="8"/>
      <c r="G13518" s="10"/>
    </row>
    <row r="13519">
      <c r="A13519" s="6"/>
      <c r="B13519" s="6"/>
      <c r="C13519" s="8"/>
      <c r="G13519" s="10"/>
    </row>
    <row r="13520">
      <c r="A13520" s="6"/>
      <c r="B13520" s="6"/>
      <c r="C13520" s="8"/>
      <c r="G13520" s="10"/>
    </row>
    <row r="13521">
      <c r="A13521" s="6"/>
      <c r="B13521" s="6"/>
      <c r="C13521" s="8"/>
      <c r="G13521" s="10"/>
    </row>
    <row r="13522">
      <c r="A13522" s="6"/>
      <c r="B13522" s="6"/>
      <c r="C13522" s="8"/>
      <c r="G13522" s="10"/>
    </row>
    <row r="13523">
      <c r="A13523" s="6"/>
      <c r="B13523" s="6"/>
      <c r="C13523" s="8"/>
      <c r="G13523" s="10"/>
    </row>
    <row r="13524">
      <c r="A13524" s="6"/>
      <c r="B13524" s="6"/>
      <c r="C13524" s="8"/>
      <c r="G13524" s="10"/>
    </row>
    <row r="13525">
      <c r="A13525" s="6"/>
      <c r="B13525" s="6"/>
      <c r="C13525" s="8"/>
      <c r="G13525" s="10"/>
    </row>
    <row r="13526">
      <c r="A13526" s="6"/>
      <c r="B13526" s="6"/>
      <c r="C13526" s="8"/>
      <c r="G13526" s="10"/>
    </row>
    <row r="13527">
      <c r="A13527" s="6"/>
      <c r="B13527" s="6"/>
      <c r="C13527" s="8"/>
      <c r="G13527" s="10"/>
    </row>
    <row r="13528">
      <c r="A13528" s="6"/>
      <c r="B13528" s="6"/>
      <c r="C13528" s="8"/>
      <c r="G13528" s="10"/>
    </row>
    <row r="13529">
      <c r="A13529" s="6"/>
      <c r="B13529" s="6"/>
      <c r="C13529" s="8"/>
      <c r="G13529" s="10"/>
    </row>
    <row r="13530">
      <c r="A13530" s="6"/>
      <c r="B13530" s="6"/>
      <c r="C13530" s="8"/>
      <c r="G13530" s="10"/>
    </row>
    <row r="13531">
      <c r="A13531" s="6"/>
      <c r="B13531" s="6"/>
      <c r="C13531" s="8"/>
      <c r="G13531" s="10"/>
    </row>
    <row r="13532">
      <c r="A13532" s="6"/>
      <c r="B13532" s="6"/>
      <c r="C13532" s="8"/>
      <c r="G13532" s="10"/>
    </row>
    <row r="13533">
      <c r="A13533" s="6"/>
      <c r="B13533" s="6"/>
      <c r="C13533" s="8"/>
      <c r="G13533" s="10"/>
    </row>
    <row r="13534">
      <c r="A13534" s="6"/>
      <c r="B13534" s="6"/>
      <c r="C13534" s="8"/>
      <c r="G13534" s="10"/>
    </row>
    <row r="13535">
      <c r="A13535" s="6"/>
      <c r="B13535" s="6"/>
      <c r="C13535" s="8"/>
      <c r="G13535" s="10"/>
    </row>
    <row r="13536">
      <c r="A13536" s="6"/>
      <c r="B13536" s="6"/>
      <c r="C13536" s="8"/>
      <c r="G13536" s="10"/>
    </row>
    <row r="13537">
      <c r="A13537" s="6"/>
      <c r="B13537" s="6"/>
      <c r="C13537" s="8"/>
      <c r="G13537" s="10"/>
    </row>
    <row r="13538">
      <c r="A13538" s="6"/>
      <c r="B13538" s="6"/>
      <c r="C13538" s="8"/>
      <c r="G13538" s="10"/>
    </row>
    <row r="13539">
      <c r="A13539" s="6"/>
      <c r="B13539" s="6"/>
      <c r="C13539" s="8"/>
      <c r="G13539" s="10"/>
    </row>
    <row r="13540">
      <c r="A13540" s="6"/>
      <c r="B13540" s="6"/>
      <c r="C13540" s="8"/>
      <c r="G13540" s="10"/>
    </row>
    <row r="13541">
      <c r="A13541" s="6"/>
      <c r="B13541" s="6"/>
      <c r="C13541" s="8"/>
      <c r="G13541" s="10"/>
    </row>
    <row r="13542">
      <c r="A13542" s="6"/>
      <c r="B13542" s="6"/>
      <c r="C13542" s="8"/>
      <c r="G13542" s="10"/>
    </row>
    <row r="13543">
      <c r="A13543" s="6"/>
      <c r="B13543" s="6"/>
      <c r="C13543" s="8"/>
      <c r="G13543" s="10"/>
    </row>
    <row r="13544">
      <c r="A13544" s="6"/>
      <c r="B13544" s="6"/>
      <c r="C13544" s="8"/>
      <c r="G13544" s="10"/>
    </row>
    <row r="13545">
      <c r="A13545" s="6"/>
      <c r="B13545" s="6"/>
      <c r="C13545" s="8"/>
      <c r="G13545" s="10"/>
    </row>
    <row r="13546">
      <c r="A13546" s="6"/>
      <c r="B13546" s="6"/>
      <c r="C13546" s="8"/>
      <c r="G13546" s="10"/>
    </row>
    <row r="13547">
      <c r="A13547" s="6"/>
      <c r="B13547" s="6"/>
      <c r="C13547" s="8"/>
      <c r="G13547" s="10"/>
    </row>
    <row r="13548">
      <c r="A13548" s="6"/>
      <c r="B13548" s="6"/>
      <c r="C13548" s="8"/>
      <c r="G13548" s="10"/>
    </row>
    <row r="13549">
      <c r="A13549" s="6"/>
      <c r="B13549" s="6"/>
      <c r="C13549" s="8"/>
      <c r="G13549" s="10"/>
    </row>
    <row r="13550">
      <c r="A13550" s="6"/>
      <c r="B13550" s="6"/>
      <c r="C13550" s="8"/>
      <c r="G13550" s="10"/>
    </row>
    <row r="13551">
      <c r="A13551" s="6"/>
      <c r="B13551" s="6"/>
      <c r="C13551" s="8"/>
      <c r="G13551" s="10"/>
    </row>
    <row r="13552">
      <c r="A13552" s="6"/>
      <c r="B13552" s="6"/>
      <c r="C13552" s="8"/>
      <c r="G13552" s="10"/>
    </row>
    <row r="13553">
      <c r="A13553" s="6"/>
      <c r="B13553" s="6"/>
      <c r="C13553" s="8"/>
      <c r="G13553" s="10"/>
    </row>
    <row r="13554">
      <c r="A13554" s="6"/>
      <c r="B13554" s="6"/>
      <c r="C13554" s="8"/>
      <c r="G13554" s="10"/>
    </row>
    <row r="13555">
      <c r="A13555" s="6"/>
      <c r="B13555" s="6"/>
      <c r="C13555" s="8"/>
      <c r="G13555" s="10"/>
    </row>
    <row r="13556">
      <c r="A13556" s="6"/>
      <c r="B13556" s="6"/>
      <c r="C13556" s="8"/>
      <c r="G13556" s="10"/>
    </row>
    <row r="13557">
      <c r="A13557" s="6"/>
      <c r="B13557" s="6"/>
      <c r="C13557" s="8"/>
      <c r="G13557" s="10"/>
    </row>
    <row r="13558">
      <c r="A13558" s="6"/>
      <c r="B13558" s="6"/>
      <c r="C13558" s="8"/>
      <c r="G13558" s="10"/>
    </row>
    <row r="13559">
      <c r="A13559" s="6"/>
      <c r="B13559" s="6"/>
      <c r="C13559" s="8"/>
      <c r="G13559" s="10"/>
    </row>
    <row r="13560">
      <c r="A13560" s="6"/>
      <c r="B13560" s="6"/>
      <c r="C13560" s="8"/>
      <c r="G13560" s="10"/>
    </row>
    <row r="13561">
      <c r="A13561" s="6"/>
      <c r="B13561" s="6"/>
      <c r="C13561" s="8"/>
      <c r="G13561" s="10"/>
    </row>
    <row r="13562">
      <c r="A13562" s="6"/>
      <c r="B13562" s="6"/>
      <c r="C13562" s="8"/>
      <c r="G13562" s="10"/>
    </row>
    <row r="13563">
      <c r="A13563" s="6"/>
      <c r="B13563" s="6"/>
      <c r="C13563" s="8"/>
      <c r="G13563" s="10"/>
    </row>
    <row r="13564">
      <c r="A13564" s="6"/>
      <c r="B13564" s="6"/>
      <c r="C13564" s="8"/>
      <c r="G13564" s="10"/>
    </row>
    <row r="13565">
      <c r="A13565" s="6"/>
      <c r="B13565" s="6"/>
      <c r="C13565" s="8"/>
      <c r="G13565" s="10"/>
    </row>
    <row r="13566">
      <c r="A13566" s="6"/>
      <c r="B13566" s="6"/>
      <c r="C13566" s="8"/>
      <c r="G13566" s="10"/>
    </row>
    <row r="13567">
      <c r="A13567" s="6"/>
      <c r="B13567" s="6"/>
      <c r="C13567" s="8"/>
      <c r="G13567" s="10"/>
    </row>
    <row r="13568">
      <c r="A13568" s="6"/>
      <c r="B13568" s="6"/>
      <c r="C13568" s="8"/>
      <c r="G13568" s="10"/>
    </row>
    <row r="13569">
      <c r="A13569" s="6"/>
      <c r="B13569" s="6"/>
      <c r="C13569" s="8"/>
      <c r="G13569" s="10"/>
    </row>
    <row r="13570">
      <c r="A13570" s="6"/>
      <c r="B13570" s="6"/>
      <c r="C13570" s="8"/>
      <c r="G13570" s="10"/>
    </row>
    <row r="13571">
      <c r="A13571" s="6"/>
      <c r="B13571" s="6"/>
      <c r="C13571" s="8"/>
      <c r="G13571" s="10"/>
    </row>
    <row r="13572">
      <c r="A13572" s="6"/>
      <c r="B13572" s="6"/>
      <c r="C13572" s="8"/>
      <c r="G13572" s="10"/>
    </row>
    <row r="13573">
      <c r="A13573" s="6"/>
      <c r="B13573" s="6"/>
      <c r="G13573" s="10"/>
    </row>
    <row r="13574">
      <c r="A13574" s="6"/>
      <c r="B13574" s="6"/>
      <c r="G13574" s="10"/>
    </row>
    <row r="13575">
      <c r="A13575" s="6"/>
      <c r="B13575" s="6"/>
      <c r="C13575" s="14"/>
      <c r="G13575" s="10"/>
    </row>
    <row r="13576">
      <c r="A13576" s="13"/>
      <c r="B13576" s="13"/>
      <c r="C13576" s="14"/>
      <c r="G13576" s="10"/>
    </row>
    <row r="13577">
      <c r="A13577" s="6"/>
      <c r="B13577" s="6"/>
      <c r="G13577" s="10"/>
    </row>
    <row r="13578">
      <c r="A13578" s="6"/>
      <c r="B13578" s="6"/>
      <c r="G13578" s="10"/>
    </row>
    <row r="13579">
      <c r="A13579" s="13"/>
      <c r="B13579" s="13"/>
      <c r="C13579" s="14"/>
      <c r="G13579" s="10"/>
    </row>
    <row r="13580">
      <c r="A13580" s="13"/>
      <c r="B13580" s="13"/>
      <c r="C13580" s="14"/>
      <c r="G13580" s="10"/>
    </row>
    <row r="13581">
      <c r="A13581" s="6"/>
      <c r="B13581" s="6"/>
      <c r="C13581" s="8"/>
      <c r="G13581" s="10"/>
    </row>
    <row r="13582">
      <c r="A13582" s="13"/>
      <c r="B13582" s="13"/>
      <c r="C13582" s="14"/>
      <c r="G13582" s="10"/>
    </row>
    <row r="13583">
      <c r="A13583" s="6"/>
      <c r="B13583" s="6"/>
      <c r="G13583" s="10"/>
    </row>
    <row r="13584">
      <c r="A13584" s="6"/>
      <c r="B13584" s="6"/>
      <c r="G13584" s="10"/>
    </row>
    <row r="13585">
      <c r="A13585" s="6"/>
      <c r="B13585" s="6"/>
      <c r="G13585" s="10"/>
    </row>
    <row r="13586">
      <c r="A13586" s="13"/>
      <c r="B13586" s="13"/>
      <c r="G13586" s="10"/>
    </row>
    <row r="13587">
      <c r="A13587" s="6"/>
      <c r="B13587" s="6"/>
      <c r="G13587" s="10"/>
    </row>
    <row r="13588">
      <c r="A13588" s="13"/>
      <c r="B13588" s="13"/>
      <c r="C13588" s="14"/>
      <c r="G13588" s="10"/>
    </row>
    <row r="13589">
      <c r="A13589" s="6"/>
      <c r="B13589" s="6"/>
      <c r="C13589" s="14"/>
      <c r="G13589" s="10"/>
    </row>
    <row r="13590">
      <c r="A13590" s="6"/>
      <c r="B13590" s="6"/>
      <c r="G13590" s="10"/>
    </row>
    <row r="13591">
      <c r="A13591" s="6"/>
      <c r="B13591" s="6"/>
      <c r="G13591" s="10"/>
    </row>
    <row r="13592">
      <c r="A13592" s="6"/>
      <c r="B13592" s="6"/>
      <c r="G13592" s="10"/>
    </row>
    <row r="13593">
      <c r="A13593" s="13"/>
      <c r="B13593" s="13"/>
      <c r="G13593" s="10"/>
    </row>
    <row r="13594">
      <c r="A13594" s="6"/>
      <c r="B13594" s="6"/>
      <c r="C13594" s="14"/>
      <c r="G13594" s="10"/>
    </row>
    <row r="13595">
      <c r="A13595" s="13"/>
      <c r="B13595" s="13"/>
      <c r="C13595" s="14"/>
      <c r="G13595" s="10"/>
    </row>
    <row r="13596">
      <c r="A13596" s="6"/>
      <c r="B13596" s="6"/>
      <c r="C13596" s="14"/>
      <c r="G13596" s="10"/>
    </row>
    <row r="13597">
      <c r="A13597" s="6"/>
      <c r="B13597" s="6"/>
      <c r="G13597" s="10"/>
    </row>
    <row r="13598">
      <c r="A13598" s="6"/>
      <c r="B13598" s="6"/>
      <c r="G13598" s="10"/>
    </row>
    <row r="13599">
      <c r="A13599" s="13"/>
      <c r="B13599" s="13"/>
      <c r="C13599" s="14"/>
      <c r="G13599" s="10"/>
    </row>
    <row r="13600">
      <c r="A13600" s="13"/>
      <c r="B13600" s="13"/>
      <c r="C13600" s="14"/>
      <c r="G13600" s="10"/>
    </row>
    <row r="13601">
      <c r="A13601" s="6"/>
      <c r="B13601" s="6"/>
      <c r="C13601" s="8"/>
      <c r="G13601" s="10"/>
    </row>
    <row r="13602">
      <c r="A13602" s="6"/>
      <c r="B13602" s="6"/>
      <c r="C13602" s="14"/>
      <c r="G13602" s="10"/>
    </row>
    <row r="13603">
      <c r="A13603" s="6"/>
      <c r="B13603" s="6"/>
      <c r="G13603" s="10"/>
    </row>
    <row r="13604">
      <c r="A13604" s="6"/>
      <c r="B13604" s="6"/>
      <c r="G13604" s="10"/>
    </row>
    <row r="13605">
      <c r="A13605" s="6"/>
      <c r="B13605" s="6"/>
      <c r="G13605" s="10"/>
    </row>
    <row r="13606">
      <c r="A13606" s="13"/>
      <c r="B13606" s="13"/>
      <c r="G13606" s="10"/>
    </row>
    <row r="13607">
      <c r="A13607" s="6"/>
      <c r="B13607" s="6"/>
      <c r="G13607" s="10"/>
    </row>
    <row r="13608">
      <c r="A13608" s="6"/>
      <c r="B13608" s="6"/>
      <c r="C13608" s="14"/>
      <c r="G13608" s="10"/>
    </row>
    <row r="13609">
      <c r="A13609" s="13"/>
      <c r="B13609" s="13"/>
      <c r="C13609" s="14"/>
      <c r="G13609" s="10"/>
    </row>
    <row r="13610">
      <c r="A13610" s="6"/>
      <c r="B13610" s="6"/>
      <c r="G13610" s="10"/>
    </row>
    <row r="13611">
      <c r="A13611" s="6"/>
      <c r="B13611" s="6"/>
      <c r="G13611" s="10"/>
    </row>
    <row r="13612">
      <c r="A13612" s="13"/>
      <c r="B13612" s="13"/>
      <c r="C13612" s="14"/>
      <c r="G13612" s="10"/>
    </row>
    <row r="13613">
      <c r="A13613" s="13"/>
      <c r="B13613" s="13"/>
      <c r="C13613" s="14"/>
      <c r="G13613" s="10"/>
    </row>
    <row r="13614">
      <c r="A13614" s="6"/>
      <c r="B13614" s="6"/>
      <c r="C13614" s="8"/>
      <c r="G13614" s="10"/>
    </row>
    <row r="13615">
      <c r="A13615" s="6"/>
      <c r="B13615" s="6"/>
      <c r="C13615" s="14"/>
      <c r="G13615" s="10"/>
    </row>
    <row r="13616">
      <c r="A13616" s="6"/>
      <c r="B13616" s="6"/>
      <c r="G13616" s="10"/>
    </row>
    <row r="13617">
      <c r="A13617" s="6"/>
      <c r="B13617" s="6"/>
      <c r="G13617" s="10"/>
    </row>
    <row r="13618">
      <c r="A13618" s="6"/>
      <c r="B13618" s="6"/>
      <c r="G13618" s="10"/>
    </row>
    <row r="13619">
      <c r="A13619" s="13"/>
      <c r="B13619" s="13"/>
      <c r="G13619" s="10"/>
    </row>
    <row r="13620">
      <c r="A13620" s="6"/>
      <c r="B13620" s="6"/>
      <c r="G13620" s="10"/>
    </row>
    <row r="13621">
      <c r="A13621" s="6"/>
      <c r="B13621" s="6"/>
      <c r="C13621" s="14"/>
      <c r="G13621" s="10"/>
    </row>
    <row r="13622">
      <c r="A13622" s="13"/>
      <c r="B13622" s="13"/>
      <c r="C13622" s="14"/>
      <c r="G13622" s="10"/>
    </row>
    <row r="13623">
      <c r="A13623" s="6"/>
      <c r="B13623" s="6"/>
      <c r="G13623" s="10"/>
    </row>
    <row r="13624">
      <c r="A13624" s="6"/>
      <c r="B13624" s="6"/>
      <c r="G13624" s="10"/>
    </row>
    <row r="13625">
      <c r="A13625" s="13"/>
      <c r="B13625" s="13"/>
      <c r="C13625" s="14"/>
      <c r="G13625" s="10"/>
    </row>
    <row r="13626">
      <c r="A13626" s="13"/>
      <c r="B13626" s="13"/>
      <c r="C13626" s="14"/>
      <c r="G13626" s="10"/>
    </row>
    <row r="13627">
      <c r="A13627" s="6"/>
      <c r="B13627" s="6"/>
      <c r="C13627" s="8"/>
      <c r="G13627" s="10"/>
    </row>
    <row r="13628">
      <c r="A13628" s="6"/>
      <c r="B13628" s="6"/>
      <c r="C13628" s="14"/>
      <c r="G13628" s="10"/>
    </row>
    <row r="13629">
      <c r="A13629" s="6"/>
      <c r="B13629" s="6"/>
      <c r="G13629" s="10"/>
    </row>
    <row r="13630">
      <c r="A13630" s="6"/>
      <c r="B13630" s="6"/>
      <c r="G13630" s="10"/>
    </row>
    <row r="13631">
      <c r="A13631" s="6"/>
      <c r="B13631" s="6"/>
      <c r="G13631" s="10"/>
    </row>
    <row r="13632">
      <c r="A13632" s="13"/>
      <c r="B13632" s="13"/>
      <c r="G13632" s="10"/>
    </row>
    <row r="13633">
      <c r="A13633" s="6"/>
      <c r="B13633" s="6"/>
      <c r="C13633" s="14"/>
      <c r="G13633" s="10"/>
    </row>
    <row r="13634">
      <c r="A13634" s="13"/>
      <c r="B13634" s="13"/>
      <c r="C13634" s="14"/>
      <c r="G13634" s="10"/>
    </row>
    <row r="13635">
      <c r="A13635" s="6"/>
      <c r="B13635" s="6"/>
      <c r="G13635" s="10"/>
    </row>
    <row r="13636">
      <c r="A13636" s="6"/>
      <c r="B13636" s="6"/>
      <c r="G13636" s="10"/>
    </row>
    <row r="13637">
      <c r="A13637" s="6"/>
      <c r="B13637" s="6"/>
      <c r="G13637" s="10"/>
    </row>
    <row r="13638">
      <c r="A13638" s="13"/>
      <c r="B13638" s="13"/>
      <c r="C13638" s="14"/>
      <c r="G13638" s="10"/>
    </row>
    <row r="13639">
      <c r="A13639" s="13"/>
      <c r="B13639" s="13"/>
      <c r="C13639" s="14"/>
      <c r="G13639" s="10"/>
    </row>
    <row r="13640">
      <c r="A13640" s="6"/>
      <c r="B13640" s="6"/>
      <c r="C13640" s="8"/>
      <c r="G13640" s="10"/>
    </row>
    <row r="13641">
      <c r="A13641" s="6"/>
      <c r="B13641" s="6"/>
      <c r="C13641" s="14"/>
      <c r="G13641" s="10"/>
    </row>
    <row r="13642">
      <c r="A13642" s="6"/>
      <c r="B13642" s="6"/>
      <c r="G13642" s="10"/>
    </row>
    <row r="13643">
      <c r="A13643" s="6"/>
      <c r="B13643" s="6"/>
      <c r="G13643" s="10"/>
    </row>
    <row r="13644">
      <c r="A13644" s="6"/>
      <c r="B13644" s="6"/>
      <c r="G13644" s="10"/>
    </row>
    <row r="13645">
      <c r="A13645" s="13"/>
      <c r="B13645" s="13"/>
      <c r="G13645" s="10"/>
    </row>
    <row r="13646">
      <c r="A13646" s="6"/>
      <c r="B13646" s="6"/>
      <c r="C13646" s="14"/>
      <c r="G13646" s="10"/>
    </row>
    <row r="13647">
      <c r="A13647" s="13"/>
      <c r="B13647" s="13"/>
      <c r="C13647" s="14"/>
      <c r="G13647" s="10"/>
    </row>
    <row r="13648">
      <c r="A13648" s="6"/>
      <c r="B13648" s="6"/>
      <c r="G13648" s="10"/>
    </row>
    <row r="13649">
      <c r="A13649" s="6"/>
      <c r="B13649" s="6"/>
      <c r="G13649" s="10"/>
    </row>
    <row r="13650">
      <c r="A13650" s="6"/>
      <c r="B13650" s="6"/>
      <c r="G13650" s="10"/>
    </row>
    <row r="13651">
      <c r="A13651" s="13"/>
      <c r="B13651" s="13"/>
      <c r="C13651" s="14"/>
      <c r="G13651" s="10"/>
    </row>
    <row r="13652">
      <c r="A13652" s="13"/>
      <c r="B13652" s="13"/>
      <c r="C13652" s="14"/>
      <c r="G13652" s="10"/>
    </row>
    <row r="13653">
      <c r="A13653" s="6"/>
      <c r="B13653" s="6"/>
      <c r="C13653" s="8"/>
      <c r="G13653" s="10"/>
    </row>
    <row r="13654">
      <c r="A13654" s="6"/>
      <c r="B13654" s="6"/>
      <c r="C13654" s="14"/>
      <c r="G13654" s="10"/>
    </row>
    <row r="13655">
      <c r="A13655" s="6"/>
      <c r="B13655" s="6"/>
      <c r="G13655" s="10"/>
    </row>
    <row r="13656">
      <c r="A13656" s="6"/>
      <c r="B13656" s="6"/>
      <c r="G13656" s="10"/>
    </row>
    <row r="13657">
      <c r="A13657" s="6"/>
      <c r="B13657" s="6"/>
      <c r="G13657" s="10"/>
    </row>
    <row r="13658">
      <c r="A13658" s="13"/>
      <c r="B13658" s="13"/>
      <c r="G13658" s="10"/>
    </row>
    <row r="13659">
      <c r="A13659" s="6"/>
      <c r="B13659" s="6"/>
      <c r="C13659" s="14"/>
      <c r="G13659" s="10"/>
    </row>
    <row r="13660">
      <c r="A13660" s="13"/>
      <c r="B13660" s="13"/>
      <c r="C13660" s="14"/>
      <c r="G13660" s="10"/>
    </row>
    <row r="13661">
      <c r="A13661" s="6"/>
      <c r="B13661" s="6"/>
      <c r="G13661" s="10"/>
    </row>
    <row r="13662">
      <c r="A13662" s="6"/>
      <c r="B13662" s="6"/>
      <c r="G13662" s="10"/>
    </row>
    <row r="13663">
      <c r="A13663" s="6"/>
      <c r="B13663" s="6"/>
      <c r="G13663" s="10"/>
    </row>
    <row r="13664">
      <c r="A13664" s="13"/>
      <c r="B13664" s="13"/>
      <c r="C13664" s="14"/>
      <c r="G13664" s="10"/>
    </row>
    <row r="13665">
      <c r="A13665" s="13"/>
      <c r="B13665" s="13"/>
      <c r="C13665" s="14"/>
      <c r="G13665" s="10"/>
    </row>
    <row r="13666">
      <c r="A13666" s="6"/>
      <c r="B13666" s="6"/>
      <c r="C13666" s="8"/>
      <c r="G13666" s="10"/>
    </row>
    <row r="13667">
      <c r="A13667" s="6"/>
      <c r="B13667" s="6"/>
      <c r="C13667" s="14"/>
      <c r="G13667" s="10"/>
    </row>
    <row r="13668">
      <c r="A13668" s="6"/>
      <c r="B13668" s="6"/>
      <c r="G13668" s="10"/>
    </row>
    <row r="13669">
      <c r="A13669" s="6"/>
      <c r="B13669" s="6"/>
      <c r="G13669" s="10"/>
    </row>
    <row r="13670">
      <c r="A13670" s="6"/>
      <c r="B13670" s="6"/>
      <c r="G13670" s="10"/>
    </row>
    <row r="13671">
      <c r="A13671" s="13"/>
      <c r="B13671" s="13"/>
      <c r="G13671" s="10"/>
    </row>
    <row r="13672">
      <c r="A13672" s="6"/>
      <c r="B13672" s="6"/>
      <c r="C13672" s="14"/>
      <c r="G13672" s="10"/>
    </row>
    <row r="13673">
      <c r="A13673" s="13"/>
      <c r="B13673" s="13"/>
      <c r="C13673" s="14"/>
      <c r="G13673" s="10"/>
    </row>
    <row r="13674">
      <c r="A13674" s="6"/>
      <c r="B13674" s="6"/>
      <c r="G13674" s="10"/>
    </row>
    <row r="13675">
      <c r="A13675" s="6"/>
      <c r="B13675" s="6"/>
      <c r="G13675" s="10"/>
    </row>
    <row r="13676">
      <c r="A13676" s="6"/>
      <c r="B13676" s="6"/>
      <c r="G13676" s="10"/>
    </row>
    <row r="13677">
      <c r="A13677" s="13"/>
      <c r="B13677" s="13"/>
      <c r="C13677" s="14"/>
      <c r="G13677" s="10"/>
    </row>
    <row r="13678">
      <c r="A13678" s="13"/>
      <c r="B13678" s="13"/>
      <c r="C13678" s="14"/>
      <c r="G13678" s="10"/>
    </row>
    <row r="13679">
      <c r="A13679" s="6"/>
      <c r="B13679" s="6"/>
      <c r="C13679" s="8"/>
      <c r="G13679" s="10"/>
    </row>
    <row r="13680">
      <c r="A13680" s="6"/>
      <c r="B13680" s="6"/>
      <c r="C13680" s="14"/>
      <c r="G13680" s="10"/>
    </row>
    <row r="13681">
      <c r="A13681" s="6"/>
      <c r="B13681" s="6"/>
      <c r="G13681" s="10"/>
    </row>
    <row r="13682">
      <c r="A13682" s="6"/>
      <c r="B13682" s="6"/>
      <c r="G13682" s="10"/>
    </row>
    <row r="13683">
      <c r="A13683" s="6"/>
      <c r="B13683" s="6"/>
      <c r="G13683" s="10"/>
    </row>
    <row r="13684">
      <c r="A13684" s="13"/>
      <c r="B13684" s="13"/>
      <c r="G13684" s="10"/>
    </row>
    <row r="13685">
      <c r="A13685" s="6"/>
      <c r="B13685" s="6"/>
      <c r="C13685" s="14"/>
      <c r="G13685" s="10"/>
    </row>
    <row r="13686">
      <c r="A13686" s="13"/>
      <c r="B13686" s="13"/>
      <c r="C13686" s="14"/>
      <c r="G13686" s="10"/>
    </row>
    <row r="13687">
      <c r="A13687" s="6"/>
      <c r="B13687" s="6"/>
      <c r="G13687" s="10"/>
    </row>
    <row r="13688">
      <c r="A13688" s="6"/>
      <c r="B13688" s="6"/>
      <c r="G13688" s="10"/>
    </row>
    <row r="13689">
      <c r="A13689" s="6"/>
      <c r="B13689" s="6"/>
      <c r="G13689" s="10"/>
    </row>
    <row r="13690">
      <c r="A13690" s="13"/>
      <c r="B13690" s="13"/>
      <c r="C13690" s="14"/>
      <c r="G13690" s="10"/>
    </row>
    <row r="13691">
      <c r="A13691" s="13"/>
      <c r="B13691" s="13"/>
      <c r="C13691" s="14"/>
      <c r="G13691" s="10"/>
    </row>
    <row r="13692">
      <c r="A13692" s="6"/>
      <c r="B13692" s="6"/>
      <c r="C13692" s="8"/>
      <c r="G13692" s="10"/>
    </row>
    <row r="13693">
      <c r="A13693" s="6"/>
      <c r="B13693" s="6"/>
      <c r="C13693" s="14"/>
      <c r="G13693" s="10"/>
    </row>
    <row r="13694">
      <c r="A13694" s="6"/>
      <c r="B13694" s="6"/>
      <c r="G13694" s="10"/>
    </row>
    <row r="13695">
      <c r="A13695" s="6"/>
      <c r="B13695" s="6"/>
      <c r="G13695" s="10"/>
    </row>
    <row r="13696">
      <c r="A13696" s="6"/>
      <c r="B13696" s="6"/>
      <c r="G13696" s="10"/>
    </row>
    <row r="13697">
      <c r="A13697" s="13"/>
      <c r="B13697" s="13"/>
      <c r="G13697" s="10"/>
    </row>
    <row r="13698">
      <c r="A13698" s="6"/>
      <c r="B13698" s="6"/>
      <c r="C13698" s="14"/>
      <c r="G13698" s="10"/>
    </row>
    <row r="13699">
      <c r="A13699" s="6"/>
      <c r="B13699" s="6"/>
      <c r="G13699" s="10"/>
    </row>
    <row r="13700">
      <c r="A13700" s="13"/>
      <c r="B13700" s="13"/>
      <c r="C13700" s="14"/>
      <c r="G13700" s="10"/>
    </row>
    <row r="13701">
      <c r="A13701" s="6"/>
      <c r="B13701" s="6"/>
      <c r="G13701" s="10"/>
    </row>
    <row r="13702">
      <c r="A13702" s="6"/>
      <c r="B13702" s="6"/>
      <c r="G13702" s="10"/>
    </row>
    <row r="13703">
      <c r="A13703" s="13"/>
      <c r="B13703" s="13"/>
      <c r="C13703" s="14"/>
      <c r="G13703" s="10"/>
    </row>
    <row r="13704">
      <c r="A13704" s="13"/>
      <c r="B13704" s="13"/>
      <c r="C13704" s="14"/>
      <c r="G13704" s="10"/>
    </row>
    <row r="13705">
      <c r="A13705" s="6"/>
      <c r="B13705" s="6"/>
      <c r="C13705" s="8"/>
      <c r="G13705" s="10"/>
    </row>
    <row r="13706">
      <c r="A13706" s="6"/>
      <c r="B13706" s="6"/>
      <c r="C13706" s="14"/>
      <c r="G13706" s="10"/>
    </row>
    <row r="13707">
      <c r="A13707" s="6"/>
      <c r="B13707" s="6"/>
      <c r="G13707" s="10"/>
    </row>
    <row r="13708">
      <c r="A13708" s="6"/>
      <c r="B13708" s="6"/>
      <c r="G13708" s="10"/>
    </row>
    <row r="13709">
      <c r="A13709" s="6"/>
      <c r="B13709" s="6"/>
      <c r="G13709" s="10"/>
    </row>
    <row r="13710">
      <c r="A13710" s="13"/>
      <c r="B13710" s="13"/>
      <c r="G13710" s="10"/>
    </row>
    <row r="13711">
      <c r="A13711" s="6"/>
      <c r="B13711" s="6"/>
      <c r="C13711" s="14"/>
      <c r="G13711" s="10"/>
    </row>
    <row r="13712">
      <c r="A13712" s="6"/>
      <c r="B13712" s="6"/>
      <c r="G13712" s="10"/>
    </row>
    <row r="13713">
      <c r="A13713" s="13"/>
      <c r="B13713" s="13"/>
      <c r="C13713" s="14"/>
      <c r="G13713" s="10"/>
    </row>
    <row r="13714">
      <c r="A13714" s="6"/>
      <c r="B13714" s="6"/>
      <c r="G13714" s="10"/>
    </row>
    <row r="13715">
      <c r="A13715" s="6"/>
      <c r="B13715" s="6"/>
      <c r="G13715" s="10"/>
    </row>
    <row r="13716">
      <c r="A13716" s="13"/>
      <c r="B13716" s="13"/>
      <c r="C13716" s="14"/>
      <c r="G13716" s="10"/>
    </row>
    <row r="13717">
      <c r="A13717" s="13"/>
      <c r="B13717" s="13"/>
      <c r="C13717" s="14"/>
      <c r="G13717" s="10"/>
    </row>
    <row r="13718">
      <c r="A13718" s="6"/>
      <c r="B13718" s="6"/>
      <c r="C13718" s="8"/>
      <c r="G13718" s="10"/>
    </row>
    <row r="13719">
      <c r="A13719" s="6"/>
      <c r="B13719" s="6"/>
      <c r="C13719" s="14"/>
      <c r="G13719" s="10"/>
    </row>
    <row r="13720">
      <c r="A13720" s="6"/>
      <c r="B13720" s="6"/>
      <c r="G13720" s="10"/>
    </row>
    <row r="13721">
      <c r="A13721" s="6"/>
      <c r="B13721" s="6"/>
      <c r="G13721" s="10"/>
    </row>
    <row r="13722">
      <c r="A13722" s="6"/>
      <c r="B13722" s="6"/>
      <c r="G13722" s="10"/>
    </row>
    <row r="13723">
      <c r="A13723" s="13"/>
      <c r="B13723" s="13"/>
      <c r="G13723" s="10"/>
    </row>
    <row r="13724">
      <c r="A13724" s="6"/>
      <c r="B13724" s="6"/>
      <c r="G13724" s="10"/>
    </row>
    <row r="13725">
      <c r="A13725" s="6"/>
      <c r="B13725" s="6"/>
      <c r="C13725" s="14"/>
      <c r="G13725" s="10"/>
    </row>
    <row r="13726">
      <c r="A13726" s="13"/>
      <c r="B13726" s="13"/>
      <c r="C13726" s="14"/>
      <c r="G13726" s="10"/>
    </row>
    <row r="13727">
      <c r="A13727" s="13"/>
      <c r="B13727" s="13"/>
      <c r="C13727" s="14"/>
      <c r="G13727" s="10"/>
    </row>
    <row r="13728">
      <c r="A13728" s="13"/>
      <c r="B13728" s="13"/>
      <c r="C13728" s="14"/>
      <c r="G13728" s="10"/>
    </row>
    <row r="13729">
      <c r="A13729" s="13"/>
      <c r="B13729" s="13"/>
      <c r="C13729" s="14"/>
      <c r="G13729" s="10"/>
    </row>
    <row r="13730">
      <c r="A13730" s="13"/>
      <c r="B13730" s="13"/>
      <c r="C13730" s="14"/>
      <c r="G13730" s="10"/>
    </row>
    <row r="13731">
      <c r="A13731" s="6"/>
      <c r="B13731" s="6"/>
      <c r="G13731" s="10"/>
    </row>
    <row r="13732">
      <c r="A13732" s="6"/>
      <c r="B13732" s="6"/>
      <c r="G13732" s="10"/>
    </row>
    <row r="13733">
      <c r="A13733" s="6"/>
      <c r="B13733" s="6"/>
      <c r="C13733" s="8"/>
      <c r="G13733" s="10"/>
    </row>
    <row r="13734">
      <c r="A13734" s="6"/>
      <c r="B13734" s="6"/>
      <c r="G13734" s="10"/>
    </row>
    <row r="13735">
      <c r="A13735" s="13"/>
      <c r="B13735" s="13"/>
      <c r="C13735" s="14"/>
      <c r="G13735" s="10"/>
    </row>
    <row r="13736">
      <c r="A13736" s="6"/>
      <c r="B13736" s="6"/>
      <c r="C13736" s="8"/>
      <c r="G13736" s="10"/>
    </row>
    <row r="13737">
      <c r="A13737" s="6"/>
      <c r="B13737" s="6"/>
      <c r="G13737" s="10"/>
    </row>
    <row r="13738">
      <c r="A13738" s="17"/>
      <c r="B13738" s="17"/>
      <c r="C13738" s="8"/>
      <c r="G13738" s="10"/>
    </row>
    <row r="13739">
      <c r="A13739" s="13"/>
      <c r="B13739" s="13"/>
      <c r="C13739" s="14"/>
      <c r="G13739" s="10"/>
    </row>
    <row r="13740">
      <c r="A13740" s="6"/>
      <c r="B13740" s="6"/>
      <c r="G13740" s="10"/>
    </row>
    <row r="13741">
      <c r="A13741" s="13"/>
      <c r="B13741" s="13"/>
      <c r="C13741" s="14"/>
      <c r="G13741" s="10"/>
    </row>
    <row r="13742">
      <c r="A13742" s="6"/>
      <c r="B13742" s="6"/>
      <c r="G13742" s="10"/>
    </row>
    <row r="13743">
      <c r="A13743" s="6"/>
      <c r="B13743" s="6"/>
      <c r="C13743" s="8"/>
      <c r="G13743" s="10"/>
    </row>
    <row r="13744">
      <c r="A13744" s="6"/>
      <c r="B13744" s="6"/>
      <c r="C13744" s="8"/>
      <c r="G13744" s="10"/>
    </row>
    <row r="13745">
      <c r="A13745" s="6"/>
      <c r="B13745" s="6"/>
      <c r="C13745" s="8"/>
      <c r="G13745" s="10"/>
    </row>
    <row r="13746">
      <c r="A13746" s="6"/>
      <c r="B13746" s="6"/>
      <c r="C13746" s="8"/>
      <c r="G13746" s="10"/>
    </row>
    <row r="13747">
      <c r="A13747" s="6"/>
      <c r="B13747" s="6"/>
      <c r="C13747" s="8"/>
      <c r="G13747" s="10"/>
    </row>
    <row r="13748">
      <c r="A13748" s="6"/>
      <c r="B13748" s="6"/>
      <c r="C13748" s="8"/>
      <c r="G13748" s="10"/>
    </row>
    <row r="13749">
      <c r="A13749" s="6"/>
      <c r="B13749" s="6"/>
      <c r="C13749" s="8"/>
      <c r="G13749" s="10"/>
    </row>
    <row r="13750">
      <c r="A13750" s="6"/>
      <c r="B13750" s="6"/>
      <c r="C13750" s="8"/>
      <c r="G13750" s="10"/>
    </row>
    <row r="13751">
      <c r="A13751" s="6"/>
      <c r="B13751" s="6"/>
      <c r="C13751" s="8"/>
      <c r="G13751" s="10"/>
    </row>
    <row r="13752">
      <c r="A13752" s="6"/>
      <c r="B13752" s="6"/>
      <c r="C13752" s="8"/>
      <c r="G13752" s="10"/>
    </row>
    <row r="13753">
      <c r="A13753" s="6"/>
      <c r="B13753" s="6"/>
      <c r="C13753" s="8"/>
      <c r="G13753" s="10"/>
    </row>
    <row r="13754">
      <c r="A13754" s="6"/>
      <c r="B13754" s="6"/>
      <c r="C13754" s="8"/>
      <c r="G13754" s="10"/>
    </row>
    <row r="13755">
      <c r="A13755" s="6"/>
      <c r="B13755" s="6"/>
      <c r="C13755" s="8"/>
      <c r="G13755" s="10"/>
    </row>
    <row r="13756">
      <c r="A13756" s="6"/>
      <c r="B13756" s="6"/>
      <c r="C13756" s="8"/>
      <c r="G13756" s="10"/>
    </row>
    <row r="13757">
      <c r="A13757" s="6"/>
      <c r="B13757" s="6"/>
      <c r="C13757" s="8"/>
      <c r="G13757" s="10"/>
    </row>
    <row r="13758">
      <c r="A13758" s="6"/>
      <c r="B13758" s="6"/>
      <c r="C13758" s="8"/>
      <c r="G13758" s="10"/>
    </row>
    <row r="13759">
      <c r="A13759" s="6"/>
      <c r="B13759" s="6"/>
      <c r="C13759" s="8"/>
      <c r="G13759" s="10"/>
    </row>
    <row r="13760">
      <c r="A13760" s="6"/>
      <c r="B13760" s="6"/>
      <c r="C13760" s="8"/>
      <c r="G13760" s="10"/>
    </row>
    <row r="13761">
      <c r="A13761" s="6"/>
      <c r="B13761" s="6"/>
      <c r="C13761" s="8"/>
      <c r="G13761" s="10"/>
    </row>
    <row r="13762">
      <c r="A13762" s="6"/>
      <c r="B13762" s="6"/>
      <c r="C13762" s="8"/>
      <c r="G13762" s="10"/>
    </row>
    <row r="13763">
      <c r="A13763" s="6"/>
      <c r="B13763" s="6"/>
      <c r="C13763" s="8"/>
      <c r="G13763" s="10"/>
    </row>
    <row r="13764">
      <c r="A13764" s="6"/>
      <c r="B13764" s="6"/>
      <c r="C13764" s="8"/>
      <c r="G13764" s="10"/>
    </row>
    <row r="13765">
      <c r="A13765" s="6"/>
      <c r="B13765" s="6"/>
      <c r="C13765" s="8"/>
      <c r="G13765" s="10"/>
    </row>
    <row r="13766">
      <c r="A13766" s="6"/>
      <c r="B13766" s="6"/>
      <c r="C13766" s="8"/>
      <c r="G13766" s="10"/>
    </row>
    <row r="13767">
      <c r="A13767" s="6"/>
      <c r="B13767" s="6"/>
      <c r="C13767" s="8"/>
      <c r="G13767" s="10"/>
    </row>
    <row r="13768">
      <c r="A13768" s="6"/>
      <c r="B13768" s="6"/>
      <c r="C13768" s="8"/>
      <c r="G13768" s="10"/>
    </row>
    <row r="13769">
      <c r="A13769" s="6"/>
      <c r="B13769" s="6"/>
      <c r="C13769" s="8"/>
      <c r="G13769" s="10"/>
    </row>
    <row r="13770">
      <c r="A13770" s="6"/>
      <c r="B13770" s="6"/>
      <c r="C13770" s="8"/>
      <c r="G13770" s="10"/>
    </row>
    <row r="13771">
      <c r="A13771" s="6"/>
      <c r="B13771" s="6"/>
      <c r="C13771" s="8"/>
      <c r="G13771" s="10"/>
    </row>
    <row r="13772">
      <c r="A13772" s="6"/>
      <c r="B13772" s="6"/>
      <c r="C13772" s="8"/>
      <c r="G13772" s="10"/>
    </row>
    <row r="13773">
      <c r="A13773" s="6"/>
      <c r="B13773" s="6"/>
      <c r="C13773" s="8"/>
      <c r="G13773" s="10"/>
    </row>
    <row r="13774">
      <c r="A13774" s="6"/>
      <c r="B13774" s="6"/>
      <c r="C13774" s="8"/>
      <c r="G13774" s="10"/>
    </row>
    <row r="13775">
      <c r="A13775" s="6"/>
      <c r="B13775" s="6"/>
      <c r="C13775" s="8"/>
      <c r="G13775" s="10"/>
    </row>
    <row r="13776">
      <c r="A13776" s="6"/>
      <c r="B13776" s="6"/>
      <c r="C13776" s="8"/>
      <c r="G13776" s="10"/>
    </row>
    <row r="13777">
      <c r="A13777" s="6"/>
      <c r="B13777" s="6"/>
      <c r="C13777" s="8"/>
      <c r="G13777" s="10"/>
    </row>
    <row r="13778">
      <c r="A13778" s="6"/>
      <c r="B13778" s="6"/>
      <c r="C13778" s="8"/>
      <c r="G13778" s="10"/>
    </row>
    <row r="13779">
      <c r="A13779" s="6"/>
      <c r="B13779" s="6"/>
      <c r="C13779" s="8"/>
      <c r="G13779" s="10"/>
    </row>
    <row r="13780">
      <c r="A13780" s="6"/>
      <c r="B13780" s="6"/>
      <c r="C13780" s="8"/>
      <c r="G13780" s="10"/>
    </row>
    <row r="13781">
      <c r="A13781" s="6"/>
      <c r="B13781" s="6"/>
      <c r="C13781" s="8"/>
      <c r="G13781" s="10"/>
    </row>
    <row r="13782">
      <c r="A13782" s="6"/>
      <c r="B13782" s="6"/>
      <c r="C13782" s="8"/>
      <c r="G13782" s="10"/>
    </row>
    <row r="13783">
      <c r="A13783" s="6"/>
      <c r="B13783" s="6"/>
      <c r="C13783" s="8"/>
      <c r="G13783" s="10"/>
    </row>
    <row r="13784">
      <c r="A13784" s="6"/>
      <c r="B13784" s="6"/>
      <c r="C13784" s="8"/>
      <c r="G13784" s="10"/>
    </row>
    <row r="13785">
      <c r="A13785" s="6"/>
      <c r="B13785" s="6"/>
      <c r="C13785" s="8"/>
      <c r="G13785" s="10"/>
    </row>
    <row r="13786">
      <c r="A13786" s="6"/>
      <c r="B13786" s="6"/>
      <c r="C13786" s="8"/>
      <c r="G13786" s="10"/>
    </row>
    <row r="13787">
      <c r="A13787" s="6"/>
      <c r="B13787" s="6"/>
      <c r="C13787" s="8"/>
      <c r="G13787" s="10"/>
    </row>
    <row r="13788">
      <c r="A13788" s="6"/>
      <c r="B13788" s="6"/>
      <c r="C13788" s="8"/>
      <c r="G13788" s="10"/>
    </row>
    <row r="13789">
      <c r="A13789" s="6"/>
      <c r="B13789" s="6"/>
      <c r="C13789" s="8"/>
      <c r="G13789" s="10"/>
    </row>
    <row r="13790">
      <c r="A13790" s="6"/>
      <c r="B13790" s="6"/>
      <c r="C13790" s="8"/>
      <c r="G13790" s="10"/>
    </row>
    <row r="13791">
      <c r="A13791" s="6"/>
      <c r="B13791" s="6"/>
      <c r="C13791" s="8"/>
      <c r="G13791" s="10"/>
    </row>
    <row r="13792">
      <c r="A13792" s="6"/>
      <c r="B13792" s="6"/>
      <c r="C13792" s="8"/>
      <c r="G13792" s="10"/>
    </row>
    <row r="13793">
      <c r="A13793" s="6"/>
      <c r="B13793" s="6"/>
      <c r="C13793" s="8"/>
      <c r="G13793" s="10"/>
    </row>
    <row r="13794">
      <c r="A13794" s="6"/>
      <c r="B13794" s="6"/>
      <c r="C13794" s="8"/>
      <c r="G13794" s="10"/>
    </row>
    <row r="13795">
      <c r="A13795" s="6"/>
      <c r="B13795" s="6"/>
      <c r="C13795" s="8"/>
      <c r="G13795" s="10"/>
    </row>
    <row r="13796">
      <c r="A13796" s="6"/>
      <c r="B13796" s="6"/>
      <c r="C13796" s="8"/>
      <c r="G13796" s="10"/>
    </row>
    <row r="13797">
      <c r="A13797" s="6"/>
      <c r="B13797" s="6"/>
      <c r="C13797" s="8"/>
      <c r="G13797" s="10"/>
    </row>
    <row r="13798">
      <c r="A13798" s="6"/>
      <c r="B13798" s="6"/>
      <c r="C13798" s="8"/>
      <c r="G13798" s="10"/>
    </row>
    <row r="13799">
      <c r="A13799" s="6"/>
      <c r="B13799" s="6"/>
      <c r="C13799" s="8"/>
      <c r="G13799" s="10"/>
    </row>
    <row r="13800">
      <c r="A13800" s="6"/>
      <c r="B13800" s="6"/>
      <c r="C13800" s="8"/>
      <c r="G13800" s="10"/>
    </row>
    <row r="13801">
      <c r="A13801" s="6"/>
      <c r="B13801" s="6"/>
      <c r="C13801" s="8"/>
      <c r="G13801" s="10"/>
    </row>
    <row r="13802">
      <c r="A13802" s="6"/>
      <c r="B13802" s="6"/>
      <c r="C13802" s="8"/>
      <c r="G13802" s="10"/>
    </row>
    <row r="13803">
      <c r="A13803" s="6"/>
      <c r="B13803" s="6"/>
      <c r="C13803" s="8"/>
      <c r="G13803" s="10"/>
    </row>
    <row r="13804">
      <c r="A13804" s="6"/>
      <c r="B13804" s="6"/>
      <c r="C13804" s="8"/>
      <c r="G13804" s="10"/>
    </row>
    <row r="13805">
      <c r="A13805" s="6"/>
      <c r="B13805" s="6"/>
      <c r="C13805" s="8"/>
      <c r="G13805" s="10"/>
    </row>
    <row r="13806">
      <c r="A13806" s="6"/>
      <c r="B13806" s="6"/>
      <c r="C13806" s="8"/>
      <c r="G13806" s="10"/>
    </row>
    <row r="13807">
      <c r="A13807" s="6"/>
      <c r="B13807" s="6"/>
      <c r="C13807" s="8"/>
      <c r="G13807" s="10"/>
    </row>
    <row r="13808">
      <c r="A13808" s="6"/>
      <c r="B13808" s="6"/>
      <c r="C13808" s="8"/>
      <c r="G13808" s="10"/>
    </row>
    <row r="13809">
      <c r="A13809" s="6"/>
      <c r="B13809" s="6"/>
      <c r="C13809" s="8"/>
      <c r="G13809" s="10"/>
    </row>
    <row r="13810">
      <c r="A13810" s="6"/>
      <c r="B13810" s="6"/>
      <c r="C13810" s="8"/>
      <c r="G13810" s="10"/>
    </row>
    <row r="13811">
      <c r="A13811" s="6"/>
      <c r="B13811" s="6"/>
      <c r="C13811" s="8"/>
      <c r="G13811" s="10"/>
    </row>
    <row r="13812">
      <c r="A13812" s="6"/>
      <c r="B13812" s="6"/>
      <c r="C13812" s="8"/>
      <c r="G13812" s="10"/>
    </row>
    <row r="13813">
      <c r="A13813" s="6"/>
      <c r="B13813" s="6"/>
      <c r="C13813" s="8"/>
      <c r="G13813" s="10"/>
    </row>
    <row r="13814">
      <c r="A13814" s="6"/>
      <c r="B13814" s="6"/>
      <c r="C13814" s="8"/>
      <c r="G13814" s="10"/>
    </row>
    <row r="13815">
      <c r="A13815" s="6"/>
      <c r="B13815" s="6"/>
      <c r="C13815" s="8"/>
      <c r="G13815" s="10"/>
    </row>
    <row r="13816">
      <c r="A13816" s="6"/>
      <c r="B13816" s="6"/>
      <c r="C13816" s="8"/>
      <c r="G13816" s="10"/>
    </row>
    <row r="13817">
      <c r="A13817" s="6"/>
      <c r="B13817" s="6"/>
      <c r="C13817" s="8"/>
      <c r="G13817" s="10"/>
    </row>
    <row r="13818">
      <c r="A13818" s="6"/>
      <c r="B13818" s="6"/>
      <c r="C13818" s="8"/>
      <c r="G13818" s="10"/>
    </row>
    <row r="13819">
      <c r="A13819" s="6"/>
      <c r="B13819" s="6"/>
      <c r="C13819" s="8"/>
      <c r="G13819" s="10"/>
    </row>
    <row r="13820">
      <c r="A13820" s="6"/>
      <c r="B13820" s="6"/>
      <c r="C13820" s="8"/>
      <c r="G13820" s="10"/>
    </row>
    <row r="13821">
      <c r="A13821" s="6"/>
      <c r="B13821" s="6"/>
      <c r="C13821" s="8"/>
      <c r="G13821" s="10"/>
    </row>
    <row r="13822">
      <c r="A13822" s="6"/>
      <c r="B13822" s="6"/>
      <c r="C13822" s="8"/>
      <c r="G13822" s="10"/>
    </row>
    <row r="13823">
      <c r="A13823" s="6"/>
      <c r="B13823" s="6"/>
      <c r="C13823" s="8"/>
      <c r="G13823" s="10"/>
    </row>
    <row r="13824">
      <c r="A13824" s="6"/>
      <c r="B13824" s="6"/>
      <c r="C13824" s="8"/>
      <c r="G13824" s="10"/>
    </row>
    <row r="13825">
      <c r="A13825" s="6"/>
      <c r="B13825" s="6"/>
      <c r="C13825" s="8"/>
      <c r="G13825" s="10"/>
    </row>
    <row r="13826">
      <c r="A13826" s="6"/>
      <c r="B13826" s="6"/>
      <c r="C13826" s="8"/>
      <c r="G13826" s="10"/>
    </row>
    <row r="13827">
      <c r="A13827" s="6"/>
      <c r="B13827" s="6"/>
      <c r="C13827" s="8"/>
      <c r="G13827" s="10"/>
    </row>
    <row r="13828">
      <c r="A13828" s="6"/>
      <c r="B13828" s="6"/>
      <c r="C13828" s="8"/>
      <c r="G13828" s="10"/>
    </row>
    <row r="13829">
      <c r="A13829" s="6"/>
      <c r="B13829" s="6"/>
      <c r="C13829" s="8"/>
      <c r="G13829" s="10"/>
    </row>
    <row r="13830">
      <c r="A13830" s="6"/>
      <c r="B13830" s="6"/>
      <c r="C13830" s="8"/>
      <c r="G13830" s="10"/>
    </row>
    <row r="13831">
      <c r="A13831" s="6"/>
      <c r="B13831" s="6"/>
      <c r="C13831" s="8"/>
      <c r="G13831" s="10"/>
    </row>
    <row r="13832">
      <c r="A13832" s="6"/>
      <c r="B13832" s="6"/>
      <c r="C13832" s="8"/>
      <c r="G13832" s="10"/>
    </row>
    <row r="13833">
      <c r="A13833" s="6"/>
      <c r="B13833" s="6"/>
      <c r="C13833" s="8"/>
      <c r="G13833" s="10"/>
    </row>
    <row r="13834">
      <c r="A13834" s="6"/>
      <c r="B13834" s="6"/>
      <c r="C13834" s="8"/>
      <c r="G13834" s="10"/>
    </row>
    <row r="13835">
      <c r="A13835" s="6"/>
      <c r="B13835" s="6"/>
      <c r="C13835" s="8"/>
      <c r="G13835" s="10"/>
    </row>
    <row r="13836">
      <c r="A13836" s="6"/>
      <c r="B13836" s="6"/>
      <c r="C13836" s="8"/>
      <c r="G13836" s="10"/>
    </row>
    <row r="13837">
      <c r="A13837" s="6"/>
      <c r="B13837" s="6"/>
      <c r="C13837" s="8"/>
      <c r="G13837" s="10"/>
    </row>
    <row r="13838">
      <c r="A13838" s="6"/>
      <c r="B13838" s="6"/>
      <c r="C13838" s="8"/>
      <c r="G13838" s="10"/>
    </row>
    <row r="13839">
      <c r="A13839" s="6"/>
      <c r="B13839" s="6"/>
      <c r="C13839" s="8"/>
      <c r="G13839" s="10"/>
    </row>
    <row r="13840">
      <c r="A13840" s="6"/>
      <c r="B13840" s="6"/>
      <c r="C13840" s="8"/>
      <c r="G13840" s="10"/>
    </row>
    <row r="13841">
      <c r="A13841" s="6"/>
      <c r="B13841" s="6"/>
      <c r="C13841" s="8"/>
      <c r="G13841" s="10"/>
    </row>
    <row r="13842">
      <c r="A13842" s="6"/>
      <c r="B13842" s="6"/>
      <c r="C13842" s="8"/>
      <c r="G13842" s="10"/>
    </row>
    <row r="13843">
      <c r="A13843" s="6"/>
      <c r="B13843" s="6"/>
      <c r="C13843" s="8"/>
      <c r="G13843" s="10"/>
    </row>
    <row r="13844">
      <c r="A13844" s="6"/>
      <c r="B13844" s="6"/>
      <c r="C13844" s="8"/>
      <c r="G13844" s="10"/>
    </row>
    <row r="13845">
      <c r="A13845" s="6"/>
      <c r="B13845" s="6"/>
      <c r="C13845" s="8"/>
      <c r="G13845" s="10"/>
    </row>
    <row r="13846">
      <c r="A13846" s="6"/>
      <c r="B13846" s="6"/>
      <c r="C13846" s="8"/>
      <c r="G13846" s="10"/>
    </row>
    <row r="13847">
      <c r="A13847" s="6"/>
      <c r="B13847" s="6"/>
      <c r="C13847" s="8"/>
      <c r="G13847" s="10"/>
    </row>
    <row r="13848">
      <c r="A13848" s="6"/>
      <c r="B13848" s="6"/>
      <c r="C13848" s="8"/>
      <c r="G13848" s="10"/>
    </row>
    <row r="13849">
      <c r="A13849" s="6"/>
      <c r="B13849" s="6"/>
      <c r="C13849" s="8"/>
      <c r="G13849" s="10"/>
    </row>
    <row r="13850">
      <c r="A13850" s="6"/>
      <c r="B13850" s="6"/>
      <c r="C13850" s="8"/>
      <c r="G13850" s="10"/>
    </row>
    <row r="13851">
      <c r="A13851" s="6"/>
      <c r="B13851" s="6"/>
      <c r="C13851" s="8"/>
      <c r="G13851" s="10"/>
    </row>
    <row r="13852">
      <c r="A13852" s="6"/>
      <c r="B13852" s="6"/>
      <c r="C13852" s="8"/>
      <c r="G13852" s="10"/>
    </row>
    <row r="13853">
      <c r="A13853" s="6"/>
      <c r="B13853" s="6"/>
      <c r="C13853" s="8"/>
      <c r="G13853" s="10"/>
    </row>
    <row r="13854">
      <c r="A13854" s="6"/>
      <c r="B13854" s="6"/>
      <c r="C13854" s="8"/>
      <c r="G13854" s="10"/>
    </row>
    <row r="13855">
      <c r="A13855" s="6"/>
      <c r="B13855" s="6"/>
      <c r="C13855" s="8"/>
      <c r="G13855" s="10"/>
    </row>
    <row r="13856">
      <c r="A13856" s="6"/>
      <c r="B13856" s="6"/>
      <c r="C13856" s="8"/>
      <c r="G13856" s="10"/>
    </row>
    <row r="13857">
      <c r="A13857" s="6"/>
      <c r="B13857" s="6"/>
      <c r="C13857" s="8"/>
      <c r="G13857" s="10"/>
    </row>
    <row r="13858">
      <c r="A13858" s="6"/>
      <c r="B13858" s="6"/>
      <c r="C13858" s="8"/>
      <c r="G13858" s="10"/>
    </row>
    <row r="13859">
      <c r="A13859" s="6"/>
      <c r="B13859" s="6"/>
      <c r="C13859" s="8"/>
      <c r="G13859" s="10"/>
    </row>
    <row r="13860">
      <c r="A13860" s="6"/>
      <c r="B13860" s="6"/>
      <c r="C13860" s="8"/>
      <c r="G13860" s="10"/>
    </row>
    <row r="13861">
      <c r="A13861" s="6"/>
      <c r="B13861" s="6"/>
      <c r="C13861" s="8"/>
      <c r="G13861" s="10"/>
    </row>
    <row r="13862">
      <c r="A13862" s="6"/>
      <c r="B13862" s="6"/>
      <c r="C13862" s="8"/>
      <c r="G13862" s="10"/>
    </row>
    <row r="13863">
      <c r="A13863" s="6"/>
      <c r="B13863" s="6"/>
      <c r="C13863" s="8"/>
      <c r="G13863" s="10"/>
    </row>
    <row r="13864">
      <c r="A13864" s="6"/>
      <c r="B13864" s="6"/>
      <c r="C13864" s="8"/>
      <c r="G13864" s="10"/>
    </row>
    <row r="13865">
      <c r="A13865" s="6"/>
      <c r="B13865" s="6"/>
      <c r="C13865" s="8"/>
      <c r="G13865" s="10"/>
    </row>
    <row r="13866">
      <c r="A13866" s="6"/>
      <c r="B13866" s="6"/>
      <c r="C13866" s="8"/>
      <c r="G13866" s="10"/>
    </row>
    <row r="13867">
      <c r="A13867" s="6"/>
      <c r="B13867" s="6"/>
      <c r="C13867" s="8"/>
      <c r="G13867" s="10"/>
    </row>
    <row r="13868">
      <c r="A13868" s="6"/>
      <c r="B13868" s="6"/>
      <c r="C13868" s="8"/>
      <c r="G13868" s="10"/>
    </row>
    <row r="13869">
      <c r="A13869" s="6"/>
      <c r="B13869" s="6"/>
      <c r="C13869" s="8"/>
      <c r="G13869" s="10"/>
    </row>
    <row r="13870">
      <c r="A13870" s="6"/>
      <c r="B13870" s="6"/>
      <c r="C13870" s="8"/>
      <c r="G13870" s="10"/>
    </row>
    <row r="13871">
      <c r="A13871" s="6"/>
      <c r="B13871" s="6"/>
      <c r="C13871" s="8"/>
      <c r="G13871" s="10"/>
    </row>
    <row r="13872">
      <c r="A13872" s="6"/>
      <c r="B13872" s="6"/>
      <c r="C13872" s="8"/>
      <c r="G13872" s="10"/>
    </row>
    <row r="13873">
      <c r="A13873" s="6"/>
      <c r="B13873" s="6"/>
      <c r="C13873" s="8"/>
      <c r="G13873" s="10"/>
    </row>
    <row r="13874">
      <c r="A13874" s="6"/>
      <c r="B13874" s="6"/>
      <c r="C13874" s="8"/>
      <c r="G13874" s="10"/>
    </row>
    <row r="13875">
      <c r="A13875" s="6"/>
      <c r="B13875" s="6"/>
      <c r="C13875" s="8"/>
      <c r="G13875" s="10"/>
    </row>
    <row r="13876">
      <c r="A13876" s="6"/>
      <c r="B13876" s="6"/>
      <c r="C13876" s="8"/>
      <c r="G13876" s="10"/>
    </row>
    <row r="13877">
      <c r="A13877" s="6"/>
      <c r="B13877" s="6"/>
      <c r="C13877" s="8"/>
      <c r="G13877" s="10"/>
    </row>
    <row r="13878">
      <c r="A13878" s="6"/>
      <c r="B13878" s="6"/>
      <c r="C13878" s="8"/>
      <c r="G13878" s="10"/>
    </row>
    <row r="13879">
      <c r="A13879" s="6"/>
      <c r="B13879" s="6"/>
      <c r="C13879" s="8"/>
      <c r="G13879" s="10"/>
    </row>
    <row r="13880">
      <c r="A13880" s="6"/>
      <c r="B13880" s="6"/>
      <c r="C13880" s="8"/>
      <c r="G13880" s="10"/>
    </row>
    <row r="13881">
      <c r="A13881" s="6"/>
      <c r="B13881" s="6"/>
      <c r="C13881" s="8"/>
      <c r="G13881" s="10"/>
    </row>
    <row r="13882">
      <c r="A13882" s="6"/>
      <c r="B13882" s="6"/>
      <c r="C13882" s="8"/>
      <c r="G13882" s="10"/>
    </row>
    <row r="13883">
      <c r="A13883" s="6"/>
      <c r="B13883" s="6"/>
      <c r="C13883" s="8"/>
      <c r="G13883" s="10"/>
    </row>
    <row r="13884">
      <c r="A13884" s="6"/>
      <c r="B13884" s="6"/>
      <c r="C13884" s="8"/>
      <c r="G13884" s="10"/>
    </row>
    <row r="13885">
      <c r="A13885" s="6"/>
      <c r="B13885" s="6"/>
      <c r="C13885" s="8"/>
      <c r="G13885" s="10"/>
    </row>
    <row r="13886">
      <c r="A13886" s="6"/>
      <c r="B13886" s="6"/>
      <c r="C13886" s="8"/>
      <c r="G13886" s="10"/>
    </row>
    <row r="13887">
      <c r="A13887" s="6"/>
      <c r="B13887" s="6"/>
      <c r="C13887" s="8"/>
      <c r="G13887" s="10"/>
    </row>
    <row r="13888">
      <c r="A13888" s="6"/>
      <c r="B13888" s="6"/>
      <c r="C13888" s="8"/>
      <c r="G13888" s="10"/>
    </row>
    <row r="13889">
      <c r="A13889" s="6"/>
      <c r="B13889" s="6"/>
      <c r="C13889" s="8"/>
      <c r="G13889" s="10"/>
    </row>
    <row r="13890">
      <c r="A13890" s="6"/>
      <c r="B13890" s="6"/>
      <c r="C13890" s="8"/>
      <c r="G13890" s="10"/>
    </row>
    <row r="13891">
      <c r="A13891" s="6"/>
      <c r="B13891" s="6"/>
      <c r="C13891" s="8"/>
      <c r="G13891" s="10"/>
    </row>
    <row r="13892">
      <c r="A13892" s="6"/>
      <c r="B13892" s="6"/>
      <c r="C13892" s="8"/>
      <c r="G13892" s="10"/>
    </row>
    <row r="13893">
      <c r="A13893" s="6"/>
      <c r="B13893" s="6"/>
      <c r="C13893" s="8"/>
      <c r="G13893" s="10"/>
    </row>
    <row r="13894">
      <c r="A13894" s="6"/>
      <c r="B13894" s="6"/>
      <c r="C13894" s="8"/>
      <c r="G13894" s="10"/>
    </row>
    <row r="13895">
      <c r="A13895" s="6"/>
      <c r="B13895" s="6"/>
      <c r="C13895" s="8"/>
      <c r="G13895" s="10"/>
    </row>
    <row r="13896">
      <c r="A13896" s="6"/>
      <c r="B13896" s="6"/>
      <c r="C13896" s="8"/>
      <c r="G13896" s="10"/>
    </row>
    <row r="13897">
      <c r="A13897" s="6"/>
      <c r="B13897" s="6"/>
      <c r="C13897" s="8"/>
      <c r="G13897" s="10"/>
    </row>
    <row r="13898">
      <c r="A13898" s="6"/>
      <c r="B13898" s="6"/>
      <c r="C13898" s="8"/>
      <c r="G13898" s="10"/>
    </row>
    <row r="13899">
      <c r="A13899" s="6"/>
      <c r="B13899" s="6"/>
      <c r="C13899" s="8"/>
      <c r="G13899" s="10"/>
    </row>
    <row r="13900">
      <c r="A13900" s="6"/>
      <c r="B13900" s="6"/>
      <c r="C13900" s="8"/>
      <c r="G13900" s="10"/>
    </row>
    <row r="13901">
      <c r="A13901" s="6"/>
      <c r="B13901" s="6"/>
      <c r="C13901" s="8"/>
      <c r="G13901" s="10"/>
    </row>
    <row r="13902">
      <c r="A13902" s="6"/>
      <c r="B13902" s="6"/>
      <c r="C13902" s="8"/>
      <c r="G13902" s="10"/>
    </row>
    <row r="13903">
      <c r="A13903" s="6"/>
      <c r="B13903" s="6"/>
      <c r="C13903" s="8"/>
      <c r="G13903" s="10"/>
    </row>
    <row r="13904">
      <c r="A13904" s="6"/>
      <c r="B13904" s="6"/>
      <c r="C13904" s="8"/>
      <c r="G13904" s="10"/>
    </row>
    <row r="13905">
      <c r="A13905" s="6"/>
      <c r="B13905" s="6"/>
      <c r="C13905" s="8"/>
      <c r="G13905" s="10"/>
    </row>
    <row r="13906">
      <c r="A13906" s="6"/>
      <c r="B13906" s="6"/>
      <c r="C13906" s="8"/>
      <c r="G13906" s="10"/>
    </row>
    <row r="13907">
      <c r="A13907" s="6"/>
      <c r="B13907" s="6"/>
      <c r="C13907" s="8"/>
      <c r="G13907" s="10"/>
    </row>
    <row r="13908">
      <c r="A13908" s="6"/>
      <c r="B13908" s="6"/>
      <c r="C13908" s="8"/>
      <c r="G13908" s="10"/>
    </row>
    <row r="13909">
      <c r="A13909" s="6"/>
      <c r="B13909" s="6"/>
      <c r="C13909" s="8"/>
      <c r="G13909" s="10"/>
    </row>
    <row r="13910">
      <c r="A13910" s="6"/>
      <c r="B13910" s="6"/>
      <c r="C13910" s="8"/>
      <c r="G13910" s="10"/>
    </row>
    <row r="13911">
      <c r="A13911" s="6"/>
      <c r="B13911" s="6"/>
      <c r="C13911" s="8"/>
      <c r="G13911" s="10"/>
    </row>
    <row r="13912">
      <c r="A13912" s="6"/>
      <c r="B13912" s="6"/>
      <c r="C13912" s="8"/>
      <c r="G13912" s="10"/>
    </row>
    <row r="13913">
      <c r="A13913" s="6"/>
      <c r="B13913" s="6"/>
      <c r="C13913" s="8"/>
      <c r="G13913" s="10"/>
    </row>
    <row r="13914">
      <c r="A13914" s="6"/>
      <c r="B13914" s="6"/>
      <c r="C13914" s="8"/>
      <c r="G13914" s="10"/>
    </row>
    <row r="13915">
      <c r="A13915" s="6"/>
      <c r="B13915" s="6"/>
      <c r="C13915" s="8"/>
      <c r="G13915" s="10"/>
    </row>
    <row r="13916">
      <c r="A13916" s="6"/>
      <c r="B13916" s="6"/>
      <c r="C13916" s="8"/>
      <c r="G13916" s="10"/>
    </row>
    <row r="13917">
      <c r="A13917" s="6"/>
      <c r="B13917" s="6"/>
      <c r="C13917" s="8"/>
      <c r="G13917" s="10"/>
    </row>
    <row r="13918">
      <c r="A13918" s="6"/>
      <c r="B13918" s="6"/>
      <c r="C13918" s="8"/>
      <c r="G13918" s="10"/>
    </row>
    <row r="13919">
      <c r="A13919" s="6"/>
      <c r="B13919" s="6"/>
      <c r="C13919" s="8"/>
      <c r="G13919" s="10"/>
    </row>
    <row r="13920">
      <c r="A13920" s="6"/>
      <c r="B13920" s="6"/>
      <c r="C13920" s="8"/>
      <c r="G13920" s="10"/>
    </row>
    <row r="13921">
      <c r="A13921" s="6"/>
      <c r="B13921" s="6"/>
      <c r="C13921" s="8"/>
      <c r="G13921" s="10"/>
    </row>
    <row r="13922">
      <c r="A13922" s="6"/>
      <c r="B13922" s="6"/>
      <c r="C13922" s="8"/>
      <c r="G13922" s="10"/>
    </row>
    <row r="13923">
      <c r="A13923" s="6"/>
      <c r="B13923" s="6"/>
      <c r="C13923" s="8"/>
      <c r="G13923" s="10"/>
    </row>
    <row r="13924">
      <c r="A13924" s="6"/>
      <c r="B13924" s="6"/>
      <c r="C13924" s="8"/>
      <c r="G13924" s="10"/>
    </row>
    <row r="13925">
      <c r="A13925" s="6"/>
      <c r="B13925" s="6"/>
      <c r="C13925" s="8"/>
      <c r="G13925" s="10"/>
    </row>
    <row r="13926">
      <c r="A13926" s="6"/>
      <c r="B13926" s="6"/>
      <c r="C13926" s="8"/>
      <c r="G13926" s="10"/>
    </row>
    <row r="13927">
      <c r="A13927" s="6"/>
      <c r="B13927" s="6"/>
      <c r="C13927" s="8"/>
      <c r="G13927" s="10"/>
    </row>
    <row r="13928">
      <c r="A13928" s="6"/>
      <c r="B13928" s="6"/>
      <c r="C13928" s="8"/>
      <c r="G13928" s="10"/>
    </row>
    <row r="13929">
      <c r="A13929" s="6"/>
      <c r="B13929" s="6"/>
      <c r="C13929" s="8"/>
      <c r="G13929" s="10"/>
    </row>
    <row r="13930">
      <c r="A13930" s="6"/>
      <c r="B13930" s="6"/>
      <c r="C13930" s="8"/>
      <c r="G13930" s="10"/>
    </row>
    <row r="13931">
      <c r="A13931" s="6"/>
      <c r="B13931" s="6"/>
      <c r="C13931" s="8"/>
      <c r="G13931" s="10"/>
    </row>
    <row r="13932">
      <c r="A13932" s="6"/>
      <c r="B13932" s="6"/>
      <c r="C13932" s="8"/>
      <c r="G13932" s="10"/>
    </row>
    <row r="13933">
      <c r="A13933" s="6"/>
      <c r="B13933" s="6"/>
      <c r="C13933" s="8"/>
      <c r="G13933" s="10"/>
    </row>
    <row r="13934">
      <c r="A13934" s="6"/>
      <c r="B13934" s="6"/>
      <c r="C13934" s="8"/>
      <c r="G13934" s="10"/>
    </row>
    <row r="13935">
      <c r="A13935" s="6"/>
      <c r="B13935" s="6"/>
      <c r="C13935" s="8"/>
      <c r="G13935" s="10"/>
    </row>
    <row r="13936">
      <c r="A13936" s="6"/>
      <c r="B13936" s="6"/>
      <c r="C13936" s="8"/>
      <c r="G13936" s="10"/>
    </row>
    <row r="13937">
      <c r="A13937" s="6"/>
      <c r="B13937" s="6"/>
      <c r="C13937" s="8"/>
      <c r="G13937" s="10"/>
    </row>
    <row r="13938">
      <c r="A13938" s="6"/>
      <c r="B13938" s="6"/>
      <c r="C13938" s="8"/>
      <c r="G13938" s="10"/>
    </row>
    <row r="13939">
      <c r="A13939" s="6"/>
      <c r="B13939" s="6"/>
      <c r="C13939" s="8"/>
      <c r="G13939" s="10"/>
    </row>
    <row r="13940">
      <c r="A13940" s="6"/>
      <c r="B13940" s="6"/>
      <c r="C13940" s="8"/>
      <c r="G13940" s="10"/>
    </row>
    <row r="13941">
      <c r="A13941" s="6"/>
      <c r="B13941" s="6"/>
      <c r="C13941" s="8"/>
      <c r="G13941" s="10"/>
    </row>
    <row r="13942">
      <c r="A13942" s="6"/>
      <c r="B13942" s="6"/>
      <c r="C13942" s="8"/>
      <c r="G13942" s="10"/>
    </row>
    <row r="13943">
      <c r="A13943" s="6"/>
      <c r="B13943" s="6"/>
      <c r="C13943" s="8"/>
      <c r="G13943" s="10"/>
    </row>
    <row r="13944">
      <c r="A13944" s="6"/>
      <c r="B13944" s="6"/>
      <c r="C13944" s="8"/>
      <c r="G13944" s="10"/>
    </row>
    <row r="13945">
      <c r="A13945" s="6"/>
      <c r="B13945" s="6"/>
      <c r="C13945" s="8"/>
      <c r="G13945" s="10"/>
    </row>
    <row r="13946">
      <c r="A13946" s="6"/>
      <c r="B13946" s="6"/>
      <c r="C13946" s="8"/>
      <c r="G13946" s="10"/>
    </row>
    <row r="13947">
      <c r="A13947" s="6"/>
      <c r="B13947" s="6"/>
      <c r="C13947" s="8"/>
      <c r="G13947" s="10"/>
    </row>
    <row r="13948">
      <c r="A13948" s="6"/>
      <c r="B13948" s="6"/>
      <c r="C13948" s="8"/>
      <c r="G13948" s="10"/>
    </row>
    <row r="13949">
      <c r="A13949" s="6"/>
      <c r="B13949" s="6"/>
      <c r="C13949" s="8"/>
      <c r="G13949" s="10"/>
    </row>
    <row r="13950">
      <c r="A13950" s="6"/>
      <c r="B13950" s="6"/>
      <c r="C13950" s="8"/>
      <c r="G13950" s="10"/>
    </row>
    <row r="13951">
      <c r="A13951" s="6"/>
      <c r="B13951" s="6"/>
      <c r="C13951" s="8"/>
      <c r="G13951" s="10"/>
    </row>
    <row r="13952">
      <c r="A13952" s="6"/>
      <c r="B13952" s="6"/>
      <c r="C13952" s="8"/>
      <c r="G13952" s="10"/>
    </row>
    <row r="13953">
      <c r="A13953" s="6"/>
      <c r="B13953" s="6"/>
      <c r="C13953" s="8"/>
      <c r="G13953" s="10"/>
    </row>
    <row r="13954">
      <c r="A13954" s="6"/>
      <c r="B13954" s="6"/>
      <c r="C13954" s="8"/>
      <c r="G13954" s="10"/>
    </row>
    <row r="13955">
      <c r="A13955" s="6"/>
      <c r="B13955" s="6"/>
      <c r="C13955" s="8"/>
      <c r="G13955" s="10"/>
    </row>
    <row r="13956">
      <c r="A13956" s="6"/>
      <c r="B13956" s="6"/>
      <c r="C13956" s="8"/>
      <c r="G13956" s="10"/>
    </row>
    <row r="13957">
      <c r="A13957" s="6"/>
      <c r="B13957" s="6"/>
      <c r="C13957" s="8"/>
      <c r="G13957" s="10"/>
    </row>
    <row r="13958">
      <c r="A13958" s="6"/>
      <c r="B13958" s="6"/>
      <c r="C13958" s="8"/>
      <c r="G13958" s="10"/>
    </row>
    <row r="13959">
      <c r="A13959" s="6"/>
      <c r="B13959" s="6"/>
      <c r="C13959" s="8"/>
      <c r="G13959" s="10"/>
    </row>
    <row r="13960">
      <c r="A13960" s="6"/>
      <c r="B13960" s="6"/>
      <c r="C13960" s="8"/>
      <c r="G13960" s="10"/>
    </row>
    <row r="13961">
      <c r="A13961" s="6"/>
      <c r="B13961" s="6"/>
      <c r="C13961" s="8"/>
      <c r="G13961" s="10"/>
    </row>
    <row r="13962">
      <c r="A13962" s="6"/>
      <c r="B13962" s="6"/>
      <c r="C13962" s="8"/>
      <c r="G13962" s="10"/>
    </row>
    <row r="13963">
      <c r="A13963" s="6"/>
      <c r="B13963" s="6"/>
      <c r="C13963" s="8"/>
      <c r="G13963" s="10"/>
    </row>
    <row r="13964">
      <c r="A13964" s="6"/>
      <c r="B13964" s="6"/>
      <c r="C13964" s="8"/>
      <c r="G13964" s="10"/>
    </row>
    <row r="13965">
      <c r="A13965" s="6"/>
      <c r="B13965" s="6"/>
      <c r="C13965" s="8"/>
      <c r="G13965" s="10"/>
    </row>
    <row r="13966">
      <c r="A13966" s="6"/>
      <c r="B13966" s="6"/>
      <c r="C13966" s="8"/>
      <c r="G13966" s="10"/>
    </row>
    <row r="13967">
      <c r="A13967" s="6"/>
      <c r="B13967" s="6"/>
      <c r="C13967" s="8"/>
      <c r="G13967" s="10"/>
    </row>
    <row r="13968">
      <c r="A13968" s="6"/>
      <c r="B13968" s="6"/>
      <c r="C13968" s="8"/>
      <c r="G13968" s="10"/>
    </row>
    <row r="13969">
      <c r="A13969" s="6"/>
      <c r="B13969" s="6"/>
      <c r="C13969" s="8"/>
      <c r="G13969" s="10"/>
    </row>
    <row r="13970">
      <c r="A13970" s="6"/>
      <c r="B13970" s="6"/>
      <c r="C13970" s="8"/>
      <c r="G13970" s="10"/>
    </row>
    <row r="13971">
      <c r="A13971" s="6"/>
      <c r="B13971" s="6"/>
      <c r="C13971" s="8"/>
      <c r="G13971" s="10"/>
    </row>
    <row r="13972">
      <c r="A13972" s="6"/>
      <c r="B13972" s="6"/>
      <c r="C13972" s="8"/>
      <c r="G13972" s="10"/>
    </row>
    <row r="13973">
      <c r="A13973" s="6"/>
      <c r="B13973" s="6"/>
      <c r="C13973" s="14"/>
      <c r="G13973" s="10"/>
    </row>
    <row r="13974">
      <c r="A13974" s="6"/>
      <c r="B13974" s="6"/>
      <c r="C13974" s="8"/>
      <c r="G13974" s="10"/>
    </row>
    <row r="13975">
      <c r="A13975" s="6"/>
      <c r="B13975" s="6"/>
      <c r="C13975" s="8"/>
      <c r="G13975" s="10"/>
    </row>
    <row r="13976">
      <c r="A13976" s="6"/>
      <c r="B13976" s="6"/>
      <c r="C13976" s="8"/>
      <c r="G13976" s="10"/>
    </row>
    <row r="13977">
      <c r="A13977" s="6"/>
      <c r="B13977" s="6"/>
      <c r="C13977" s="8"/>
      <c r="G13977" s="10"/>
    </row>
    <row r="13978">
      <c r="A13978" s="6"/>
      <c r="B13978" s="6"/>
      <c r="C13978" s="8"/>
      <c r="G13978" s="10"/>
    </row>
    <row r="13979">
      <c r="A13979" s="6"/>
      <c r="B13979" s="6"/>
      <c r="C13979" s="8"/>
      <c r="G13979" s="10"/>
    </row>
    <row r="13980">
      <c r="A13980" s="6"/>
      <c r="B13980" s="6"/>
      <c r="C13980" s="8"/>
      <c r="G13980" s="10"/>
    </row>
    <row r="13981">
      <c r="A13981" s="6"/>
      <c r="B13981" s="6"/>
      <c r="C13981" s="8"/>
      <c r="G13981" s="10"/>
    </row>
    <row r="13982">
      <c r="A13982" s="6"/>
      <c r="B13982" s="6"/>
      <c r="C13982" s="8"/>
      <c r="G13982" s="10"/>
    </row>
    <row r="13983">
      <c r="A13983" s="6"/>
      <c r="B13983" s="6"/>
      <c r="C13983" s="8"/>
      <c r="G13983" s="10"/>
    </row>
    <row r="13984">
      <c r="A13984" s="6"/>
      <c r="B13984" s="6"/>
      <c r="C13984" s="8"/>
      <c r="G13984" s="10"/>
    </row>
    <row r="13985">
      <c r="A13985" s="6"/>
      <c r="B13985" s="6"/>
      <c r="C13985" s="8"/>
      <c r="G13985" s="10"/>
    </row>
    <row r="13986">
      <c r="A13986" s="6"/>
      <c r="B13986" s="6"/>
      <c r="C13986" s="8"/>
      <c r="G13986" s="10"/>
    </row>
    <row r="13987">
      <c r="A13987" s="6"/>
      <c r="B13987" s="6"/>
      <c r="C13987" s="8"/>
      <c r="G13987" s="10"/>
    </row>
    <row r="13988">
      <c r="A13988" s="6"/>
      <c r="B13988" s="6"/>
      <c r="C13988" s="8"/>
      <c r="G13988" s="10"/>
    </row>
    <row r="13989">
      <c r="A13989" s="6"/>
      <c r="B13989" s="6"/>
      <c r="C13989" s="8"/>
      <c r="G13989" s="10"/>
    </row>
    <row r="13990">
      <c r="A13990" s="6"/>
      <c r="B13990" s="6"/>
      <c r="C13990" s="8"/>
      <c r="G13990" s="10"/>
    </row>
    <row r="13991">
      <c r="A13991" s="6"/>
      <c r="B13991" s="6"/>
      <c r="C13991" s="8"/>
      <c r="G13991" s="10"/>
    </row>
    <row r="13992">
      <c r="A13992" s="6"/>
      <c r="B13992" s="6"/>
      <c r="C13992" s="8"/>
      <c r="G13992" s="10"/>
    </row>
    <row r="13993">
      <c r="A13993" s="6"/>
      <c r="B13993" s="6"/>
      <c r="C13993" s="14"/>
      <c r="G13993" s="10"/>
    </row>
    <row r="13994">
      <c r="A13994" s="6"/>
      <c r="B13994" s="6"/>
      <c r="C13994" s="8"/>
      <c r="G13994" s="10"/>
    </row>
    <row r="13995">
      <c r="A13995" s="6"/>
      <c r="B13995" s="6"/>
      <c r="C13995" s="8"/>
      <c r="G13995" s="10"/>
    </row>
    <row r="13996">
      <c r="A13996" s="6"/>
      <c r="B13996" s="6"/>
      <c r="C13996" s="8"/>
      <c r="G13996" s="10"/>
    </row>
    <row r="13997">
      <c r="A13997" s="6"/>
      <c r="B13997" s="6"/>
      <c r="C13997" s="8"/>
      <c r="G13997" s="10"/>
    </row>
    <row r="13998">
      <c r="A13998" s="6"/>
      <c r="B13998" s="6"/>
      <c r="C13998" s="8"/>
      <c r="G13998" s="10"/>
    </row>
    <row r="13999">
      <c r="A13999" s="6"/>
      <c r="B13999" s="6"/>
      <c r="C13999" s="8"/>
      <c r="G13999" s="10"/>
    </row>
    <row r="14000">
      <c r="A14000" s="6"/>
      <c r="B14000" s="6"/>
      <c r="C14000" s="8"/>
      <c r="G14000" s="10"/>
    </row>
    <row r="14001">
      <c r="A14001" s="6"/>
      <c r="B14001" s="6"/>
      <c r="C14001" s="8"/>
      <c r="G14001" s="10"/>
    </row>
    <row r="14002">
      <c r="A14002" s="6"/>
      <c r="B14002" s="6"/>
      <c r="C14002" s="8"/>
      <c r="G14002" s="10"/>
    </row>
    <row r="14003">
      <c r="A14003" s="6"/>
      <c r="B14003" s="6"/>
      <c r="C14003" s="8"/>
      <c r="G14003" s="10"/>
    </row>
    <row r="14004">
      <c r="A14004" s="6"/>
      <c r="B14004" s="6"/>
      <c r="C14004" s="8"/>
      <c r="G14004" s="10"/>
    </row>
    <row r="14005">
      <c r="A14005" s="6"/>
      <c r="B14005" s="6"/>
      <c r="C14005" s="8"/>
      <c r="G14005" s="10"/>
    </row>
    <row r="14006">
      <c r="A14006" s="6"/>
      <c r="B14006" s="6"/>
      <c r="C14006" s="8"/>
      <c r="G14006" s="10"/>
    </row>
    <row r="14007">
      <c r="A14007" s="6"/>
      <c r="B14007" s="6"/>
      <c r="C14007" s="8"/>
      <c r="G14007" s="10"/>
    </row>
    <row r="14008">
      <c r="A14008" s="6"/>
      <c r="B14008" s="6"/>
      <c r="C14008" s="8"/>
      <c r="G14008" s="10"/>
    </row>
    <row r="14009">
      <c r="A14009" s="6"/>
      <c r="B14009" s="6"/>
      <c r="C14009" s="8"/>
      <c r="G14009" s="10"/>
    </row>
    <row r="14010">
      <c r="A14010" s="6"/>
      <c r="B14010" s="6"/>
      <c r="C14010" s="8"/>
      <c r="G14010" s="10"/>
    </row>
    <row r="14011">
      <c r="A14011" s="6"/>
      <c r="B14011" s="6"/>
      <c r="C14011" s="8"/>
      <c r="G14011" s="10"/>
    </row>
    <row r="14012">
      <c r="A14012" s="6"/>
      <c r="B14012" s="6"/>
      <c r="C14012" s="8"/>
      <c r="G14012" s="10"/>
    </row>
    <row r="14013">
      <c r="A14013" s="6"/>
      <c r="B14013" s="6"/>
      <c r="C14013" s="8"/>
      <c r="G14013" s="10"/>
    </row>
    <row r="14014">
      <c r="A14014" s="6"/>
      <c r="B14014" s="6"/>
      <c r="C14014" s="8"/>
      <c r="G14014" s="10"/>
    </row>
    <row r="14015">
      <c r="A14015" s="6"/>
      <c r="B14015" s="6"/>
      <c r="C14015" s="8"/>
      <c r="G14015" s="10"/>
    </row>
    <row r="14016">
      <c r="A14016" s="6"/>
      <c r="B14016" s="6"/>
      <c r="C14016" s="8"/>
      <c r="G14016" s="10"/>
    </row>
    <row r="14017">
      <c r="A14017" s="6"/>
      <c r="B14017" s="6"/>
      <c r="C14017" s="8"/>
      <c r="G14017" s="10"/>
    </row>
    <row r="14018">
      <c r="A14018" s="6"/>
      <c r="B14018" s="6"/>
      <c r="C14018" s="8"/>
      <c r="G14018" s="10"/>
    </row>
    <row r="14019">
      <c r="A14019" s="6"/>
      <c r="B14019" s="6"/>
      <c r="C14019" s="8"/>
      <c r="G14019" s="10"/>
    </row>
    <row r="14020">
      <c r="A14020" s="6"/>
      <c r="B14020" s="6"/>
      <c r="C14020" s="8"/>
      <c r="G14020" s="10"/>
    </row>
    <row r="14021">
      <c r="A14021" s="6"/>
      <c r="B14021" s="6"/>
      <c r="C14021" s="8"/>
      <c r="G14021" s="10"/>
    </row>
    <row r="14022">
      <c r="A14022" s="6"/>
      <c r="B14022" s="6"/>
      <c r="C14022" s="8"/>
      <c r="G14022" s="10"/>
    </row>
    <row r="14023">
      <c r="A14023" s="6"/>
      <c r="B14023" s="6"/>
      <c r="C14023" s="8"/>
      <c r="G14023" s="10"/>
    </row>
    <row r="14024">
      <c r="A14024" s="6"/>
      <c r="B14024" s="6"/>
      <c r="C14024" s="8"/>
      <c r="G14024" s="10"/>
    </row>
    <row r="14025">
      <c r="A14025" s="6"/>
      <c r="B14025" s="6"/>
      <c r="C14025" s="8"/>
      <c r="G14025" s="10"/>
    </row>
    <row r="14026">
      <c r="A14026" s="6"/>
      <c r="B14026" s="6"/>
      <c r="C14026" s="8"/>
      <c r="G14026" s="10"/>
    </row>
    <row r="14027">
      <c r="A14027" s="6"/>
      <c r="B14027" s="6"/>
      <c r="C14027" s="8"/>
      <c r="G14027" s="10"/>
    </row>
    <row r="14028">
      <c r="A14028" s="6"/>
      <c r="B14028" s="6"/>
      <c r="C14028" s="8"/>
      <c r="G14028" s="10"/>
    </row>
    <row r="14029">
      <c r="A14029" s="6"/>
      <c r="B14029" s="6"/>
      <c r="C14029" s="8"/>
      <c r="G14029" s="10"/>
    </row>
    <row r="14030">
      <c r="A14030" s="6"/>
      <c r="B14030" s="6"/>
      <c r="C14030" s="8"/>
      <c r="G14030" s="10"/>
    </row>
    <row r="14031">
      <c r="A14031" s="6"/>
      <c r="B14031" s="6"/>
      <c r="C14031" s="8"/>
      <c r="G14031" s="10"/>
    </row>
    <row r="14032">
      <c r="A14032" s="6"/>
      <c r="B14032" s="6"/>
      <c r="C14032" s="8"/>
      <c r="G14032" s="10"/>
    </row>
    <row r="14033">
      <c r="A14033" s="6"/>
      <c r="B14033" s="6"/>
      <c r="C14033" s="8"/>
      <c r="G14033" s="10"/>
    </row>
    <row r="14034">
      <c r="A14034" s="6"/>
      <c r="B14034" s="6"/>
      <c r="C14034" s="8"/>
      <c r="G14034" s="10"/>
    </row>
    <row r="14035">
      <c r="A14035" s="6"/>
      <c r="B14035" s="6"/>
      <c r="C14035" s="8"/>
      <c r="G14035" s="10"/>
    </row>
    <row r="14036">
      <c r="A14036" s="6"/>
      <c r="B14036" s="6"/>
      <c r="C14036" s="8"/>
      <c r="G14036" s="10"/>
    </row>
    <row r="14037">
      <c r="A14037" s="6"/>
      <c r="B14037" s="6"/>
      <c r="C14037" s="8"/>
      <c r="G14037" s="10"/>
    </row>
    <row r="14038">
      <c r="A14038" s="6"/>
      <c r="B14038" s="6"/>
      <c r="C14038" s="8"/>
      <c r="G14038" s="10"/>
    </row>
    <row r="14039">
      <c r="A14039" s="6"/>
      <c r="B14039" s="6"/>
      <c r="C14039" s="8"/>
      <c r="G14039" s="10"/>
    </row>
    <row r="14040">
      <c r="A14040" s="6"/>
      <c r="B14040" s="6"/>
      <c r="C14040" s="8"/>
      <c r="G14040" s="10"/>
    </row>
    <row r="14041">
      <c r="A14041" s="6"/>
      <c r="B14041" s="6"/>
      <c r="C14041" s="8"/>
      <c r="G14041" s="10"/>
    </row>
    <row r="14042">
      <c r="A14042" s="6"/>
      <c r="B14042" s="6"/>
      <c r="C14042" s="8"/>
      <c r="G14042" s="10"/>
    </row>
    <row r="14043">
      <c r="A14043" s="6"/>
      <c r="B14043" s="6"/>
      <c r="C14043" s="8"/>
      <c r="G14043" s="10"/>
    </row>
    <row r="14044">
      <c r="A14044" s="6"/>
      <c r="B14044" s="6"/>
      <c r="C14044" s="8"/>
      <c r="G14044" s="10"/>
    </row>
    <row r="14045">
      <c r="A14045" s="6"/>
      <c r="B14045" s="6"/>
      <c r="C14045" s="8"/>
      <c r="G14045" s="10"/>
    </row>
    <row r="14046">
      <c r="A14046" s="6"/>
      <c r="B14046" s="6"/>
      <c r="C14046" s="8"/>
      <c r="G14046" s="10"/>
    </row>
    <row r="14047">
      <c r="A14047" s="6"/>
      <c r="B14047" s="6"/>
      <c r="C14047" s="8"/>
      <c r="G14047" s="10"/>
    </row>
    <row r="14048">
      <c r="A14048" s="6"/>
      <c r="B14048" s="6"/>
      <c r="C14048" s="8"/>
      <c r="G14048" s="10"/>
    </row>
    <row r="14049">
      <c r="A14049" s="6"/>
      <c r="B14049" s="6"/>
      <c r="C14049" s="8"/>
      <c r="G14049" s="10"/>
    </row>
    <row r="14050">
      <c r="A14050" s="6"/>
      <c r="B14050" s="6"/>
      <c r="C14050" s="8"/>
      <c r="G14050" s="10"/>
    </row>
    <row r="14051">
      <c r="A14051" s="6"/>
      <c r="B14051" s="6"/>
      <c r="C14051" s="8"/>
      <c r="G14051" s="10"/>
    </row>
    <row r="14052">
      <c r="A14052" s="6"/>
      <c r="B14052" s="6"/>
      <c r="C14052" s="8"/>
      <c r="G14052" s="10"/>
    </row>
    <row r="14053">
      <c r="A14053" s="6"/>
      <c r="B14053" s="6"/>
      <c r="C14053" s="8"/>
      <c r="G14053" s="10"/>
    </row>
    <row r="14054">
      <c r="A14054" s="6"/>
      <c r="B14054" s="6"/>
      <c r="C14054" s="8"/>
      <c r="G14054" s="10"/>
    </row>
    <row r="14055">
      <c r="A14055" s="6"/>
      <c r="B14055" s="6"/>
      <c r="C14055" s="8"/>
      <c r="G14055" s="10"/>
    </row>
    <row r="14056">
      <c r="A14056" s="6"/>
      <c r="B14056" s="6"/>
      <c r="C14056" s="8"/>
      <c r="G14056" s="10"/>
    </row>
    <row r="14057">
      <c r="A14057" s="6"/>
      <c r="B14057" s="6"/>
      <c r="C14057" s="8"/>
      <c r="G14057" s="10"/>
    </row>
    <row r="14058">
      <c r="A14058" s="6"/>
      <c r="B14058" s="6"/>
      <c r="C14058" s="8"/>
      <c r="G14058" s="10"/>
    </row>
    <row r="14059">
      <c r="A14059" s="6"/>
      <c r="B14059" s="6"/>
      <c r="C14059" s="8"/>
      <c r="G14059" s="10"/>
    </row>
    <row r="14060">
      <c r="A14060" s="6"/>
      <c r="B14060" s="6"/>
      <c r="C14060" s="8"/>
      <c r="G14060" s="10"/>
    </row>
    <row r="14061">
      <c r="A14061" s="6"/>
      <c r="B14061" s="6"/>
      <c r="C14061" s="8"/>
      <c r="G14061" s="10"/>
    </row>
    <row r="14062">
      <c r="A14062" s="6"/>
      <c r="B14062" s="6"/>
      <c r="C14062" s="8"/>
      <c r="G14062" s="10"/>
    </row>
    <row r="14063">
      <c r="A14063" s="6"/>
      <c r="B14063" s="6"/>
      <c r="C14063" s="8"/>
      <c r="G14063" s="10"/>
    </row>
    <row r="14064">
      <c r="A14064" s="6"/>
      <c r="B14064" s="6"/>
      <c r="C14064" s="8"/>
      <c r="G14064" s="10"/>
    </row>
    <row r="14065">
      <c r="A14065" s="6"/>
      <c r="B14065" s="6"/>
      <c r="C14065" s="8"/>
      <c r="G14065" s="10"/>
    </row>
    <row r="14066">
      <c r="A14066" s="6"/>
      <c r="B14066" s="6"/>
      <c r="C14066" s="8"/>
      <c r="G14066" s="10"/>
    </row>
    <row r="14067">
      <c r="A14067" s="6"/>
      <c r="B14067" s="6"/>
      <c r="C14067" s="8"/>
      <c r="G14067" s="10"/>
    </row>
    <row r="14068">
      <c r="A14068" s="6"/>
      <c r="B14068" s="6"/>
      <c r="C14068" s="8"/>
      <c r="G14068" s="10"/>
    </row>
    <row r="14069">
      <c r="A14069" s="6"/>
      <c r="B14069" s="6"/>
      <c r="C14069" s="8"/>
      <c r="G14069" s="10"/>
    </row>
    <row r="14070">
      <c r="A14070" s="6"/>
      <c r="B14070" s="6"/>
      <c r="C14070" s="8"/>
      <c r="G14070" s="10"/>
    </row>
    <row r="14071">
      <c r="A14071" s="6"/>
      <c r="B14071" s="6"/>
      <c r="C14071" s="8"/>
      <c r="G14071" s="10"/>
    </row>
    <row r="14072">
      <c r="A14072" s="6"/>
      <c r="B14072" s="6"/>
      <c r="C14072" s="8"/>
      <c r="G14072" s="10"/>
    </row>
    <row r="14073">
      <c r="A14073" s="6"/>
      <c r="B14073" s="6"/>
      <c r="C14073" s="8"/>
      <c r="G14073" s="10"/>
    </row>
    <row r="14074">
      <c r="A14074" s="6"/>
      <c r="B14074" s="6"/>
      <c r="C14074" s="8"/>
      <c r="G14074" s="10"/>
    </row>
    <row r="14075">
      <c r="A14075" s="6"/>
      <c r="B14075" s="6"/>
      <c r="C14075" s="8"/>
      <c r="G14075" s="10"/>
    </row>
    <row r="14076">
      <c r="A14076" s="6"/>
      <c r="B14076" s="6"/>
      <c r="C14076" s="8"/>
      <c r="G14076" s="10"/>
    </row>
    <row r="14077">
      <c r="A14077" s="6"/>
      <c r="B14077" s="6"/>
      <c r="C14077" s="8"/>
      <c r="G14077" s="10"/>
    </row>
    <row r="14078">
      <c r="A14078" s="6"/>
      <c r="B14078" s="6"/>
      <c r="C14078" s="8"/>
      <c r="G14078" s="10"/>
    </row>
    <row r="14079">
      <c r="A14079" s="6"/>
      <c r="B14079" s="6"/>
      <c r="C14079" s="8"/>
      <c r="G14079" s="10"/>
    </row>
    <row r="14080">
      <c r="A14080" s="6"/>
      <c r="B14080" s="6"/>
      <c r="C14080" s="8"/>
      <c r="G14080" s="10"/>
    </row>
    <row r="14081">
      <c r="A14081" s="6"/>
      <c r="B14081" s="6"/>
      <c r="C14081" s="8"/>
      <c r="G14081" s="10"/>
    </row>
    <row r="14082">
      <c r="A14082" s="6"/>
      <c r="B14082" s="6"/>
      <c r="C14082" s="8"/>
      <c r="G14082" s="10"/>
    </row>
    <row r="14083">
      <c r="A14083" s="6"/>
      <c r="B14083" s="6"/>
      <c r="C14083" s="8"/>
      <c r="G14083" s="10"/>
    </row>
    <row r="14084">
      <c r="A14084" s="6"/>
      <c r="B14084" s="6"/>
      <c r="C14084" s="8"/>
      <c r="G14084" s="10"/>
    </row>
    <row r="14085">
      <c r="A14085" s="6"/>
      <c r="B14085" s="6"/>
      <c r="C14085" s="8"/>
      <c r="G14085" s="10"/>
    </row>
    <row r="14086">
      <c r="A14086" s="6"/>
      <c r="B14086" s="6"/>
      <c r="C14086" s="8"/>
      <c r="G14086" s="10"/>
    </row>
    <row r="14087">
      <c r="A14087" s="6"/>
      <c r="B14087" s="6"/>
      <c r="C14087" s="8"/>
      <c r="G14087" s="10"/>
    </row>
    <row r="14088">
      <c r="A14088" s="6"/>
      <c r="B14088" s="6"/>
      <c r="C14088" s="8"/>
      <c r="G14088" s="10"/>
    </row>
    <row r="14089">
      <c r="A14089" s="6"/>
      <c r="B14089" s="6"/>
      <c r="C14089" s="8"/>
      <c r="G14089" s="10"/>
    </row>
    <row r="14090">
      <c r="A14090" s="6"/>
      <c r="B14090" s="6"/>
      <c r="C14090" s="8"/>
      <c r="G14090" s="10"/>
    </row>
    <row r="14091">
      <c r="A14091" s="6"/>
      <c r="B14091" s="6"/>
      <c r="C14091" s="8"/>
      <c r="G14091" s="10"/>
    </row>
    <row r="14092">
      <c r="A14092" s="6"/>
      <c r="B14092" s="6"/>
      <c r="C14092" s="8"/>
      <c r="G14092" s="10"/>
    </row>
    <row r="14093">
      <c r="A14093" s="6"/>
      <c r="B14093" s="6"/>
      <c r="C14093" s="8"/>
      <c r="G14093" s="10"/>
    </row>
    <row r="14094">
      <c r="A14094" s="6"/>
      <c r="B14094" s="6"/>
      <c r="C14094" s="8"/>
      <c r="G14094" s="10"/>
    </row>
    <row r="14095">
      <c r="A14095" s="6"/>
      <c r="B14095" s="6"/>
      <c r="C14095" s="8"/>
      <c r="G14095" s="10"/>
    </row>
    <row r="14096">
      <c r="A14096" s="6"/>
      <c r="B14096" s="6"/>
      <c r="C14096" s="8"/>
      <c r="G14096" s="10"/>
    </row>
    <row r="14097">
      <c r="A14097" s="6"/>
      <c r="B14097" s="6"/>
      <c r="C14097" s="8"/>
      <c r="G14097" s="10"/>
    </row>
    <row r="14098">
      <c r="A14098" s="6"/>
      <c r="B14098" s="6"/>
      <c r="C14098" s="8"/>
      <c r="G14098" s="10"/>
    </row>
    <row r="14099">
      <c r="A14099" s="6"/>
      <c r="B14099" s="6"/>
      <c r="C14099" s="8"/>
      <c r="G14099" s="10"/>
    </row>
    <row r="14100">
      <c r="A14100" s="6"/>
      <c r="B14100" s="6"/>
      <c r="C14100" s="8"/>
      <c r="G14100" s="10"/>
    </row>
    <row r="14101">
      <c r="A14101" s="6"/>
      <c r="B14101" s="6"/>
      <c r="C14101" s="8"/>
      <c r="G14101" s="10"/>
    </row>
    <row r="14102">
      <c r="A14102" s="6"/>
      <c r="B14102" s="6"/>
      <c r="C14102" s="8"/>
      <c r="G14102" s="10"/>
    </row>
    <row r="14103">
      <c r="A14103" s="6"/>
      <c r="B14103" s="6"/>
      <c r="C14103" s="8"/>
      <c r="G14103" s="10"/>
    </row>
    <row r="14104">
      <c r="A14104" s="6"/>
      <c r="B14104" s="6"/>
      <c r="C14104" s="8"/>
      <c r="G14104" s="10"/>
    </row>
    <row r="14105">
      <c r="A14105" s="6"/>
      <c r="B14105" s="6"/>
      <c r="C14105" s="8"/>
      <c r="G14105" s="10"/>
    </row>
    <row r="14106">
      <c r="A14106" s="6"/>
      <c r="B14106" s="6"/>
      <c r="C14106" s="8"/>
      <c r="G14106" s="10"/>
    </row>
    <row r="14107">
      <c r="A14107" s="6"/>
      <c r="B14107" s="6"/>
      <c r="C14107" s="8"/>
      <c r="G14107" s="10"/>
    </row>
    <row r="14108">
      <c r="A14108" s="6"/>
      <c r="B14108" s="6"/>
      <c r="C14108" s="8"/>
      <c r="G14108" s="10"/>
    </row>
    <row r="14109">
      <c r="A14109" s="6"/>
      <c r="B14109" s="6"/>
      <c r="C14109" s="8"/>
      <c r="G14109" s="10"/>
    </row>
    <row r="14110">
      <c r="A14110" s="6"/>
      <c r="B14110" s="6"/>
      <c r="C14110" s="8"/>
      <c r="G14110" s="10"/>
    </row>
    <row r="14111">
      <c r="A14111" s="6"/>
      <c r="B14111" s="6"/>
      <c r="C14111" s="8"/>
      <c r="G14111" s="10"/>
    </row>
    <row r="14112">
      <c r="A14112" s="6"/>
      <c r="B14112" s="6"/>
      <c r="C14112" s="8"/>
      <c r="G14112" s="10"/>
    </row>
    <row r="14113">
      <c r="A14113" s="6"/>
      <c r="B14113" s="6"/>
      <c r="C14113" s="8"/>
      <c r="G14113" s="10"/>
    </row>
    <row r="14114">
      <c r="A14114" s="6"/>
      <c r="B14114" s="6"/>
      <c r="C14114" s="8"/>
      <c r="G14114" s="10"/>
    </row>
    <row r="14115">
      <c r="A14115" s="6"/>
      <c r="B14115" s="6"/>
      <c r="C14115" s="8"/>
      <c r="G14115" s="10"/>
    </row>
    <row r="14116">
      <c r="A14116" s="6"/>
      <c r="B14116" s="6"/>
      <c r="C14116" s="8"/>
      <c r="G14116" s="10"/>
    </row>
    <row r="14117">
      <c r="A14117" s="6"/>
      <c r="B14117" s="6"/>
      <c r="C14117" s="8"/>
      <c r="G14117" s="10"/>
    </row>
    <row r="14118">
      <c r="A14118" s="6"/>
      <c r="B14118" s="6"/>
      <c r="C14118" s="8"/>
      <c r="G14118" s="10"/>
    </row>
    <row r="14119">
      <c r="A14119" s="6"/>
      <c r="B14119" s="6"/>
      <c r="C14119" s="8"/>
      <c r="G14119" s="10"/>
    </row>
    <row r="14120">
      <c r="A14120" s="6"/>
      <c r="B14120" s="6"/>
      <c r="C14120" s="8"/>
      <c r="G14120" s="10"/>
    </row>
    <row r="14121">
      <c r="A14121" s="6"/>
      <c r="B14121" s="6"/>
      <c r="C14121" s="8"/>
      <c r="G14121" s="10"/>
    </row>
    <row r="14122">
      <c r="A14122" s="6"/>
      <c r="B14122" s="6"/>
      <c r="C14122" s="8"/>
      <c r="G14122" s="10"/>
    </row>
    <row r="14123">
      <c r="A14123" s="6"/>
      <c r="B14123" s="6"/>
      <c r="C14123" s="8"/>
      <c r="G14123" s="10"/>
    </row>
    <row r="14124">
      <c r="A14124" s="6"/>
      <c r="B14124" s="6"/>
      <c r="C14124" s="8"/>
      <c r="G14124" s="10"/>
    </row>
    <row r="14125">
      <c r="A14125" s="6"/>
      <c r="B14125" s="6"/>
      <c r="C14125" s="8"/>
      <c r="G14125" s="10"/>
    </row>
    <row r="14126">
      <c r="A14126" s="6"/>
      <c r="B14126" s="6"/>
      <c r="C14126" s="8"/>
      <c r="G14126" s="10"/>
    </row>
    <row r="14127">
      <c r="A14127" s="6"/>
      <c r="B14127" s="6"/>
      <c r="C14127" s="8"/>
      <c r="G14127" s="10"/>
    </row>
    <row r="14128">
      <c r="A14128" s="6"/>
      <c r="B14128" s="6"/>
      <c r="C14128" s="8"/>
      <c r="G14128" s="10"/>
    </row>
    <row r="14129">
      <c r="A14129" s="6"/>
      <c r="B14129" s="6"/>
      <c r="C14129" s="8"/>
      <c r="G14129" s="10"/>
    </row>
    <row r="14130">
      <c r="A14130" s="6"/>
      <c r="B14130" s="6"/>
      <c r="C14130" s="8"/>
      <c r="G14130" s="10"/>
    </row>
    <row r="14131">
      <c r="A14131" s="6"/>
      <c r="B14131" s="6"/>
      <c r="C14131" s="8"/>
      <c r="G14131" s="10"/>
    </row>
    <row r="14132">
      <c r="A14132" s="6"/>
      <c r="B14132" s="6"/>
      <c r="C14132" s="8"/>
      <c r="G14132" s="10"/>
    </row>
    <row r="14133">
      <c r="A14133" s="6"/>
      <c r="B14133" s="6"/>
      <c r="C14133" s="8"/>
      <c r="G14133" s="10"/>
    </row>
    <row r="14134">
      <c r="A14134" s="6"/>
      <c r="B14134" s="6"/>
      <c r="C14134" s="8"/>
      <c r="G14134" s="10"/>
    </row>
    <row r="14135">
      <c r="A14135" s="6"/>
      <c r="B14135" s="6"/>
      <c r="C14135" s="8"/>
      <c r="G14135" s="10"/>
    </row>
    <row r="14136">
      <c r="A14136" s="6"/>
      <c r="B14136" s="6"/>
      <c r="C14136" s="8"/>
      <c r="G14136" s="10"/>
    </row>
    <row r="14137">
      <c r="A14137" s="6"/>
      <c r="B14137" s="6"/>
      <c r="C14137" s="8"/>
      <c r="G14137" s="10"/>
    </row>
    <row r="14138">
      <c r="A14138" s="6"/>
      <c r="B14138" s="6"/>
      <c r="C14138" s="8"/>
      <c r="G14138" s="10"/>
    </row>
    <row r="14139">
      <c r="A14139" s="6"/>
      <c r="B14139" s="6"/>
      <c r="C14139" s="8"/>
      <c r="G14139" s="10"/>
    </row>
    <row r="14140">
      <c r="A14140" s="6"/>
      <c r="B14140" s="6"/>
      <c r="C14140" s="8"/>
      <c r="G14140" s="10"/>
    </row>
    <row r="14141">
      <c r="A14141" s="6"/>
      <c r="B14141" s="6"/>
      <c r="C14141" s="8"/>
      <c r="G14141" s="10"/>
    </row>
    <row r="14142">
      <c r="A14142" s="6"/>
      <c r="B14142" s="6"/>
      <c r="C14142" s="8"/>
      <c r="G14142" s="10"/>
    </row>
    <row r="14143">
      <c r="A14143" s="6"/>
      <c r="B14143" s="6"/>
      <c r="C14143" s="8"/>
      <c r="G14143" s="10"/>
    </row>
    <row r="14144">
      <c r="A14144" s="6"/>
      <c r="B14144" s="6"/>
      <c r="C14144" s="8"/>
      <c r="G14144" s="10"/>
    </row>
    <row r="14145">
      <c r="A14145" s="6"/>
      <c r="B14145" s="6"/>
      <c r="C14145" s="8"/>
      <c r="G14145" s="10"/>
    </row>
    <row r="14146">
      <c r="A14146" s="6"/>
      <c r="B14146" s="6"/>
      <c r="C14146" s="8"/>
      <c r="G14146" s="10"/>
    </row>
    <row r="14147">
      <c r="A14147" s="6"/>
      <c r="B14147" s="6"/>
      <c r="C14147" s="8"/>
      <c r="G14147" s="10"/>
    </row>
    <row r="14148">
      <c r="A14148" s="6"/>
      <c r="B14148" s="6"/>
      <c r="C14148" s="8"/>
      <c r="G14148" s="10"/>
    </row>
    <row r="14149">
      <c r="A14149" s="6"/>
      <c r="B14149" s="6"/>
      <c r="C14149" s="8"/>
      <c r="G14149" s="10"/>
    </row>
    <row r="14150">
      <c r="A14150" s="6"/>
      <c r="B14150" s="6"/>
      <c r="C14150" s="8"/>
      <c r="G14150" s="10"/>
    </row>
    <row r="14151">
      <c r="A14151" s="6"/>
      <c r="B14151" s="6"/>
      <c r="C14151" s="8"/>
      <c r="G14151" s="10"/>
    </row>
    <row r="14152">
      <c r="A14152" s="6"/>
      <c r="B14152" s="6"/>
      <c r="C14152" s="8"/>
      <c r="G14152" s="10"/>
    </row>
    <row r="14153">
      <c r="A14153" s="6"/>
      <c r="B14153" s="6"/>
      <c r="C14153" s="8"/>
      <c r="G14153" s="10"/>
    </row>
    <row r="14154">
      <c r="A14154" s="6"/>
      <c r="B14154" s="6"/>
      <c r="C14154" s="8"/>
      <c r="G14154" s="10"/>
    </row>
    <row r="14155">
      <c r="A14155" s="6"/>
      <c r="B14155" s="6"/>
      <c r="C14155" s="8"/>
      <c r="G14155" s="10"/>
    </row>
    <row r="14156">
      <c r="A14156" s="6"/>
      <c r="B14156" s="6"/>
      <c r="C14156" s="8"/>
      <c r="G14156" s="10"/>
    </row>
    <row r="14157">
      <c r="A14157" s="6"/>
      <c r="B14157" s="6"/>
      <c r="C14157" s="8"/>
      <c r="G14157" s="10"/>
    </row>
    <row r="14158">
      <c r="A14158" s="6"/>
      <c r="B14158" s="6"/>
      <c r="C14158" s="8"/>
      <c r="G14158" s="10"/>
    </row>
    <row r="14159">
      <c r="A14159" s="6"/>
      <c r="B14159" s="6"/>
      <c r="C14159" s="8"/>
      <c r="G14159" s="10"/>
    </row>
    <row r="14160">
      <c r="A14160" s="6"/>
      <c r="B14160" s="6"/>
      <c r="C14160" s="8"/>
      <c r="G14160" s="10"/>
    </row>
    <row r="14161">
      <c r="A14161" s="6"/>
      <c r="B14161" s="6"/>
      <c r="C14161" s="8"/>
      <c r="G14161" s="10"/>
    </row>
    <row r="14162">
      <c r="A14162" s="6"/>
      <c r="B14162" s="6"/>
      <c r="C14162" s="8"/>
      <c r="G14162" s="10"/>
    </row>
    <row r="14163">
      <c r="A14163" s="6"/>
      <c r="B14163" s="6"/>
      <c r="C14163" s="8"/>
      <c r="G14163" s="10"/>
    </row>
    <row r="14164">
      <c r="A14164" s="6"/>
      <c r="B14164" s="6"/>
      <c r="C14164" s="8"/>
      <c r="G14164" s="10"/>
    </row>
    <row r="14165">
      <c r="A14165" s="6"/>
      <c r="B14165" s="6"/>
      <c r="C14165" s="8"/>
      <c r="G14165" s="10"/>
    </row>
    <row r="14166">
      <c r="A14166" s="6"/>
      <c r="B14166" s="6"/>
      <c r="C14166" s="8"/>
      <c r="G14166" s="10"/>
    </row>
    <row r="14167">
      <c r="A14167" s="6"/>
      <c r="B14167" s="6"/>
      <c r="C14167" s="8"/>
      <c r="G14167" s="10"/>
    </row>
    <row r="14168">
      <c r="A14168" s="6"/>
      <c r="B14168" s="6"/>
      <c r="C14168" s="8"/>
      <c r="G14168" s="10"/>
    </row>
    <row r="14169">
      <c r="A14169" s="6"/>
      <c r="B14169" s="6"/>
      <c r="C14169" s="8"/>
      <c r="G14169" s="10"/>
    </row>
    <row r="14170">
      <c r="A14170" s="6"/>
      <c r="B14170" s="6"/>
      <c r="C14170" s="8"/>
      <c r="G14170" s="10"/>
    </row>
    <row r="14171">
      <c r="A14171" s="6"/>
      <c r="B14171" s="6"/>
      <c r="C14171" s="8"/>
      <c r="G14171" s="10"/>
    </row>
    <row r="14172">
      <c r="A14172" s="6"/>
      <c r="B14172" s="6"/>
      <c r="C14172" s="8"/>
      <c r="G14172" s="10"/>
    </row>
    <row r="14173">
      <c r="A14173" s="6"/>
      <c r="B14173" s="6"/>
      <c r="C14173" s="8"/>
      <c r="G14173" s="10"/>
    </row>
    <row r="14174">
      <c r="A14174" s="6"/>
      <c r="B14174" s="6"/>
      <c r="C14174" s="8"/>
      <c r="G14174" s="10"/>
    </row>
    <row r="14175">
      <c r="A14175" s="6"/>
      <c r="B14175" s="6"/>
      <c r="C14175" s="8"/>
      <c r="G14175" s="10"/>
    </row>
    <row r="14176">
      <c r="A14176" s="6"/>
      <c r="B14176" s="6"/>
      <c r="C14176" s="8"/>
      <c r="G14176" s="10"/>
    </row>
    <row r="14177">
      <c r="A14177" s="6"/>
      <c r="B14177" s="6"/>
      <c r="C14177" s="8"/>
      <c r="G14177" s="10"/>
    </row>
    <row r="14178">
      <c r="A14178" s="6"/>
      <c r="B14178" s="6"/>
      <c r="C14178" s="8"/>
      <c r="G14178" s="10"/>
    </row>
    <row r="14179">
      <c r="A14179" s="6"/>
      <c r="B14179" s="6"/>
      <c r="C14179" s="8"/>
      <c r="G14179" s="10"/>
    </row>
    <row r="14180">
      <c r="A14180" s="6"/>
      <c r="B14180" s="6"/>
      <c r="C14180" s="8"/>
      <c r="G14180" s="10"/>
    </row>
    <row r="14181">
      <c r="A14181" s="6"/>
      <c r="B14181" s="6"/>
      <c r="C14181" s="8"/>
      <c r="G14181" s="10"/>
    </row>
    <row r="14182">
      <c r="A14182" s="6"/>
      <c r="B14182" s="6"/>
      <c r="C14182" s="8"/>
      <c r="G14182" s="10"/>
    </row>
    <row r="14183">
      <c r="A14183" s="6"/>
      <c r="B14183" s="6"/>
      <c r="C14183" s="8"/>
      <c r="G14183" s="10"/>
    </row>
    <row r="14184">
      <c r="A14184" s="6"/>
      <c r="B14184" s="6"/>
      <c r="C14184" s="8"/>
      <c r="G14184" s="10"/>
    </row>
    <row r="14185">
      <c r="A14185" s="6"/>
      <c r="B14185" s="6"/>
      <c r="C14185" s="8"/>
      <c r="G14185" s="10"/>
    </row>
    <row r="14186">
      <c r="A14186" s="6"/>
      <c r="B14186" s="6"/>
      <c r="C14186" s="8"/>
      <c r="G14186" s="10"/>
    </row>
    <row r="14187">
      <c r="A14187" s="6"/>
      <c r="B14187" s="6"/>
      <c r="C14187" s="8"/>
      <c r="G14187" s="10"/>
    </row>
    <row r="14188">
      <c r="A14188" s="6"/>
      <c r="B14188" s="6"/>
      <c r="C14188" s="8"/>
      <c r="G14188" s="10"/>
    </row>
    <row r="14189">
      <c r="A14189" s="6"/>
      <c r="B14189" s="6"/>
      <c r="C14189" s="8"/>
      <c r="G14189" s="10"/>
    </row>
    <row r="14190">
      <c r="A14190" s="6"/>
      <c r="B14190" s="6"/>
      <c r="C14190" s="8"/>
      <c r="G14190" s="10"/>
    </row>
    <row r="14191">
      <c r="A14191" s="6"/>
      <c r="B14191" s="6"/>
      <c r="C14191" s="8"/>
      <c r="G14191" s="10"/>
    </row>
    <row r="14192">
      <c r="A14192" s="6"/>
      <c r="B14192" s="6"/>
      <c r="C14192" s="8"/>
      <c r="G14192" s="10"/>
    </row>
    <row r="14193">
      <c r="A14193" s="6"/>
      <c r="B14193" s="6"/>
      <c r="C14193" s="8"/>
      <c r="G14193" s="10"/>
    </row>
    <row r="14194">
      <c r="A14194" s="6"/>
      <c r="B14194" s="6"/>
      <c r="C14194" s="8"/>
      <c r="G14194" s="10"/>
    </row>
    <row r="14195">
      <c r="A14195" s="6"/>
      <c r="B14195" s="6"/>
      <c r="C14195" s="8"/>
      <c r="G14195" s="10"/>
    </row>
    <row r="14196">
      <c r="A14196" s="6"/>
      <c r="B14196" s="6"/>
      <c r="C14196" s="8"/>
      <c r="G14196" s="10"/>
    </row>
    <row r="14197">
      <c r="A14197" s="6"/>
      <c r="B14197" s="6"/>
      <c r="C14197" s="8"/>
      <c r="G14197" s="10"/>
    </row>
    <row r="14198">
      <c r="A14198" s="6"/>
      <c r="B14198" s="6"/>
      <c r="C14198" s="8"/>
      <c r="G14198" s="10"/>
    </row>
    <row r="14199">
      <c r="A14199" s="6"/>
      <c r="B14199" s="6"/>
      <c r="C14199" s="8"/>
      <c r="G14199" s="10"/>
    </row>
    <row r="14200">
      <c r="A14200" s="6"/>
      <c r="B14200" s="6"/>
      <c r="C14200" s="8"/>
      <c r="G14200" s="10"/>
    </row>
    <row r="14201">
      <c r="A14201" s="6"/>
      <c r="B14201" s="6"/>
      <c r="C14201" s="8"/>
      <c r="G14201" s="10"/>
    </row>
    <row r="14202">
      <c r="A14202" s="6"/>
      <c r="B14202" s="6"/>
      <c r="C14202" s="8"/>
      <c r="G14202" s="10"/>
    </row>
    <row r="14203">
      <c r="A14203" s="6"/>
      <c r="B14203" s="6"/>
      <c r="C14203" s="8"/>
      <c r="G14203" s="10"/>
    </row>
    <row r="14204">
      <c r="A14204" s="6"/>
      <c r="B14204" s="6"/>
      <c r="C14204" s="8"/>
      <c r="G14204" s="10"/>
    </row>
    <row r="14205">
      <c r="A14205" s="6"/>
      <c r="B14205" s="6"/>
      <c r="C14205" s="8"/>
      <c r="G14205" s="10"/>
    </row>
    <row r="14206">
      <c r="A14206" s="6"/>
      <c r="B14206" s="6"/>
      <c r="C14206" s="8"/>
      <c r="G14206" s="10"/>
    </row>
    <row r="14207">
      <c r="A14207" s="6"/>
      <c r="B14207" s="6"/>
      <c r="C14207" s="8"/>
      <c r="G14207" s="10"/>
    </row>
    <row r="14208">
      <c r="A14208" s="6"/>
      <c r="B14208" s="6"/>
      <c r="C14208" s="8"/>
      <c r="G14208" s="10"/>
    </row>
    <row r="14209">
      <c r="A14209" s="6"/>
      <c r="B14209" s="6"/>
      <c r="C14209" s="8"/>
      <c r="G14209" s="10"/>
    </row>
    <row r="14210">
      <c r="A14210" s="6"/>
      <c r="B14210" s="6"/>
      <c r="C14210" s="8"/>
      <c r="G14210" s="10"/>
    </row>
    <row r="14211">
      <c r="A14211" s="6"/>
      <c r="B14211" s="6"/>
      <c r="C14211" s="8"/>
      <c r="G14211" s="10"/>
    </row>
    <row r="14212">
      <c r="A14212" s="6"/>
      <c r="B14212" s="6"/>
      <c r="C14212" s="8"/>
      <c r="G14212" s="10"/>
    </row>
    <row r="14213">
      <c r="A14213" s="6"/>
      <c r="B14213" s="6"/>
      <c r="C14213" s="8"/>
      <c r="G14213" s="10"/>
    </row>
    <row r="14214">
      <c r="A14214" s="6"/>
      <c r="B14214" s="6"/>
      <c r="C14214" s="8"/>
      <c r="G14214" s="10"/>
    </row>
    <row r="14215">
      <c r="A14215" s="6"/>
      <c r="B14215" s="6"/>
      <c r="C14215" s="8"/>
      <c r="G14215" s="10"/>
    </row>
    <row r="14216">
      <c r="A14216" s="6"/>
      <c r="B14216" s="6"/>
      <c r="C14216" s="8"/>
      <c r="G14216" s="10"/>
    </row>
    <row r="14217">
      <c r="A14217" s="6"/>
      <c r="B14217" s="6"/>
      <c r="C14217" s="8"/>
      <c r="G14217" s="10"/>
    </row>
    <row r="14218">
      <c r="A14218" s="6"/>
      <c r="B14218" s="6"/>
      <c r="C14218" s="8"/>
      <c r="G14218" s="10"/>
    </row>
    <row r="14219">
      <c r="A14219" s="6"/>
      <c r="B14219" s="6"/>
      <c r="C14219" s="8"/>
      <c r="G14219" s="10"/>
    </row>
    <row r="14220">
      <c r="A14220" s="6"/>
      <c r="B14220" s="6"/>
      <c r="C14220" s="8"/>
      <c r="G14220" s="10"/>
    </row>
    <row r="14221">
      <c r="A14221" s="6"/>
      <c r="B14221" s="6"/>
      <c r="C14221" s="8"/>
      <c r="G14221" s="10"/>
    </row>
    <row r="14222">
      <c r="A14222" s="6"/>
      <c r="B14222" s="6"/>
      <c r="C14222" s="8"/>
      <c r="G14222" s="10"/>
    </row>
    <row r="14223">
      <c r="A14223" s="6"/>
      <c r="B14223" s="6"/>
      <c r="C14223" s="8"/>
      <c r="G14223" s="10"/>
    </row>
    <row r="14224">
      <c r="A14224" s="6"/>
      <c r="B14224" s="6"/>
      <c r="C14224" s="8"/>
      <c r="G14224" s="10"/>
    </row>
    <row r="14225">
      <c r="A14225" s="6"/>
      <c r="B14225" s="6"/>
      <c r="C14225" s="8"/>
      <c r="G14225" s="10"/>
    </row>
    <row r="14226">
      <c r="A14226" s="6"/>
      <c r="B14226" s="6"/>
      <c r="C14226" s="8"/>
      <c r="G14226" s="10"/>
    </row>
    <row r="14227">
      <c r="A14227" s="6"/>
      <c r="B14227" s="6"/>
      <c r="C14227" s="8"/>
      <c r="G14227" s="10"/>
    </row>
    <row r="14228">
      <c r="A14228" s="6"/>
      <c r="B14228" s="6"/>
      <c r="C14228" s="8"/>
      <c r="G14228" s="10"/>
    </row>
    <row r="14229">
      <c r="A14229" s="6"/>
      <c r="B14229" s="6"/>
      <c r="C14229" s="8"/>
      <c r="G14229" s="10"/>
    </row>
    <row r="14230">
      <c r="A14230" s="6"/>
      <c r="B14230" s="6"/>
      <c r="C14230" s="8"/>
      <c r="G14230" s="10"/>
    </row>
    <row r="14231">
      <c r="A14231" s="6"/>
      <c r="B14231" s="6"/>
      <c r="C14231" s="8"/>
      <c r="G14231" s="10"/>
    </row>
    <row r="14232">
      <c r="A14232" s="6"/>
      <c r="B14232" s="6"/>
      <c r="C14232" s="8"/>
      <c r="G14232" s="10"/>
    </row>
    <row r="14233">
      <c r="A14233" s="6"/>
      <c r="B14233" s="6"/>
      <c r="C14233" s="8"/>
      <c r="G14233" s="10"/>
    </row>
    <row r="14234">
      <c r="A14234" s="6"/>
      <c r="B14234" s="6"/>
      <c r="C14234" s="8"/>
      <c r="G14234" s="10"/>
    </row>
    <row r="14235">
      <c r="A14235" s="6"/>
      <c r="B14235" s="6"/>
      <c r="C14235" s="8"/>
      <c r="G14235" s="10"/>
    </row>
    <row r="14236">
      <c r="A14236" s="6"/>
      <c r="B14236" s="6"/>
      <c r="C14236" s="8"/>
      <c r="G14236" s="10"/>
    </row>
    <row r="14237">
      <c r="A14237" s="6"/>
      <c r="B14237" s="6"/>
      <c r="C14237" s="8"/>
      <c r="G14237" s="10"/>
    </row>
    <row r="14238">
      <c r="A14238" s="6"/>
      <c r="B14238" s="6"/>
      <c r="C14238" s="8"/>
      <c r="G14238" s="10"/>
    </row>
    <row r="14239">
      <c r="A14239" s="6"/>
      <c r="B14239" s="6"/>
      <c r="C14239" s="8"/>
      <c r="G14239" s="10"/>
    </row>
    <row r="14240">
      <c r="A14240" s="6"/>
      <c r="B14240" s="6"/>
      <c r="C14240" s="8"/>
      <c r="G14240" s="10"/>
    </row>
    <row r="14241">
      <c r="A14241" s="6"/>
      <c r="B14241" s="6"/>
      <c r="C14241" s="8"/>
      <c r="G14241" s="10"/>
    </row>
    <row r="14242">
      <c r="A14242" s="6"/>
      <c r="B14242" s="6"/>
      <c r="C14242" s="8"/>
      <c r="G14242" s="10"/>
    </row>
    <row r="14243">
      <c r="A14243" s="6"/>
      <c r="B14243" s="6"/>
      <c r="C14243" s="8"/>
      <c r="G14243" s="10"/>
    </row>
    <row r="14244">
      <c r="A14244" s="6"/>
      <c r="B14244" s="6"/>
      <c r="C14244" s="8"/>
      <c r="G14244" s="10"/>
    </row>
    <row r="14245">
      <c r="A14245" s="6"/>
      <c r="B14245" s="6"/>
      <c r="C14245" s="8"/>
      <c r="G14245" s="10"/>
    </row>
    <row r="14246">
      <c r="A14246" s="6"/>
      <c r="B14246" s="6"/>
      <c r="C14246" s="8"/>
      <c r="G14246" s="10"/>
    </row>
    <row r="14247">
      <c r="A14247" s="6"/>
      <c r="B14247" s="6"/>
      <c r="C14247" s="8"/>
      <c r="G14247" s="10"/>
    </row>
    <row r="14248">
      <c r="A14248" s="6"/>
      <c r="B14248" s="6"/>
      <c r="C14248" s="8"/>
      <c r="G14248" s="10"/>
    </row>
    <row r="14249">
      <c r="A14249" s="6"/>
      <c r="B14249" s="6"/>
      <c r="C14249" s="8"/>
      <c r="G14249" s="10"/>
    </row>
    <row r="14250">
      <c r="A14250" s="6"/>
      <c r="B14250" s="6"/>
      <c r="C14250" s="8"/>
      <c r="G14250" s="10"/>
    </row>
    <row r="14251">
      <c r="A14251" s="6"/>
      <c r="B14251" s="6"/>
      <c r="C14251" s="8"/>
      <c r="G14251" s="10"/>
    </row>
    <row r="14252">
      <c r="A14252" s="6"/>
      <c r="B14252" s="6"/>
      <c r="C14252" s="8"/>
      <c r="G14252" s="10"/>
    </row>
    <row r="14253">
      <c r="A14253" s="6"/>
      <c r="B14253" s="6"/>
      <c r="C14253" s="8"/>
      <c r="G14253" s="10"/>
    </row>
    <row r="14254">
      <c r="A14254" s="6"/>
      <c r="B14254" s="6"/>
      <c r="C14254" s="8"/>
      <c r="G14254" s="10"/>
    </row>
    <row r="14255">
      <c r="A14255" s="6"/>
      <c r="B14255" s="6"/>
      <c r="C14255" s="8"/>
      <c r="G14255" s="10"/>
    </row>
    <row r="14256">
      <c r="A14256" s="6"/>
      <c r="B14256" s="6"/>
      <c r="C14256" s="8"/>
      <c r="G14256" s="10"/>
    </row>
    <row r="14257">
      <c r="A14257" s="6"/>
      <c r="B14257" s="6"/>
      <c r="C14257" s="8"/>
      <c r="G14257" s="10"/>
    </row>
    <row r="14258">
      <c r="A14258" s="6"/>
      <c r="B14258" s="6"/>
      <c r="C14258" s="8"/>
      <c r="G14258" s="10"/>
    </row>
    <row r="14259">
      <c r="A14259" s="6"/>
      <c r="B14259" s="6"/>
      <c r="C14259" s="8"/>
      <c r="G14259" s="10"/>
    </row>
    <row r="14260">
      <c r="A14260" s="6"/>
      <c r="B14260" s="6"/>
      <c r="C14260" s="8"/>
      <c r="G14260" s="10"/>
    </row>
    <row r="14261">
      <c r="A14261" s="6"/>
      <c r="B14261" s="6"/>
      <c r="C14261" s="8"/>
      <c r="G14261" s="10"/>
    </row>
    <row r="14262">
      <c r="A14262" s="6"/>
      <c r="B14262" s="6"/>
      <c r="C14262" s="8"/>
      <c r="G14262" s="10"/>
    </row>
    <row r="14263">
      <c r="A14263" s="6"/>
      <c r="B14263" s="6"/>
      <c r="C14263" s="8"/>
      <c r="G14263" s="10"/>
    </row>
    <row r="14264">
      <c r="A14264" s="6"/>
      <c r="B14264" s="6"/>
      <c r="C14264" s="8"/>
      <c r="G14264" s="10"/>
    </row>
    <row r="14265">
      <c r="A14265" s="6"/>
      <c r="B14265" s="6"/>
      <c r="C14265" s="8"/>
      <c r="G14265" s="10"/>
    </row>
    <row r="14266">
      <c r="A14266" s="6"/>
      <c r="B14266" s="6"/>
      <c r="C14266" s="8"/>
      <c r="G14266" s="10"/>
    </row>
    <row r="14267">
      <c r="A14267" s="6"/>
      <c r="B14267" s="6"/>
      <c r="C14267" s="8"/>
      <c r="G14267" s="10"/>
    </row>
    <row r="14268">
      <c r="A14268" s="6"/>
      <c r="B14268" s="6"/>
      <c r="C14268" s="8"/>
      <c r="G14268" s="10"/>
    </row>
    <row r="14269">
      <c r="A14269" s="6"/>
      <c r="B14269" s="6"/>
      <c r="C14269" s="8"/>
      <c r="G14269" s="10"/>
    </row>
    <row r="14270">
      <c r="A14270" s="6"/>
      <c r="B14270" s="6"/>
      <c r="C14270" s="8"/>
      <c r="G14270" s="10"/>
    </row>
    <row r="14271">
      <c r="A14271" s="6"/>
      <c r="B14271" s="6"/>
      <c r="C14271" s="8"/>
      <c r="G14271" s="10"/>
    </row>
    <row r="14272">
      <c r="A14272" s="6"/>
      <c r="B14272" s="6"/>
      <c r="C14272" s="8"/>
      <c r="G14272" s="10"/>
    </row>
    <row r="14273">
      <c r="A14273" s="6"/>
      <c r="B14273" s="6"/>
      <c r="C14273" s="8"/>
      <c r="G14273" s="10"/>
    </row>
    <row r="14274">
      <c r="A14274" s="6"/>
      <c r="B14274" s="6"/>
      <c r="C14274" s="8"/>
      <c r="G14274" s="10"/>
    </row>
    <row r="14275">
      <c r="A14275" s="6"/>
      <c r="B14275" s="6"/>
      <c r="C14275" s="8"/>
      <c r="G14275" s="10"/>
    </row>
    <row r="14276">
      <c r="A14276" s="6"/>
      <c r="B14276" s="6"/>
      <c r="C14276" s="8"/>
      <c r="G14276" s="10"/>
    </row>
    <row r="14277">
      <c r="A14277" s="6"/>
      <c r="B14277" s="6"/>
      <c r="C14277" s="8"/>
      <c r="G14277" s="10"/>
    </row>
    <row r="14278">
      <c r="A14278" s="6"/>
      <c r="B14278" s="6"/>
      <c r="C14278" s="8"/>
      <c r="G14278" s="10"/>
    </row>
    <row r="14279">
      <c r="A14279" s="6"/>
      <c r="B14279" s="6"/>
      <c r="C14279" s="8"/>
      <c r="G14279" s="10"/>
    </row>
    <row r="14280">
      <c r="A14280" s="6"/>
      <c r="B14280" s="6"/>
      <c r="C14280" s="8"/>
      <c r="G14280" s="10"/>
    </row>
    <row r="14281">
      <c r="A14281" s="6"/>
      <c r="B14281" s="6"/>
      <c r="C14281" s="8"/>
      <c r="G14281" s="10"/>
    </row>
    <row r="14282">
      <c r="A14282" s="6"/>
      <c r="B14282" s="6"/>
      <c r="C14282" s="8"/>
      <c r="G14282" s="10"/>
    </row>
    <row r="14283">
      <c r="A14283" s="6"/>
      <c r="B14283" s="6"/>
      <c r="C14283" s="8"/>
      <c r="G14283" s="10"/>
    </row>
    <row r="14284">
      <c r="A14284" s="6"/>
      <c r="B14284" s="6"/>
      <c r="C14284" s="8"/>
      <c r="G14284" s="10"/>
    </row>
    <row r="14285">
      <c r="A14285" s="6"/>
      <c r="B14285" s="6"/>
      <c r="C14285" s="8"/>
      <c r="G14285" s="10"/>
    </row>
    <row r="14286">
      <c r="A14286" s="6"/>
      <c r="B14286" s="6"/>
      <c r="C14286" s="8"/>
      <c r="G14286" s="10"/>
    </row>
    <row r="14287">
      <c r="A14287" s="6"/>
      <c r="B14287" s="6"/>
      <c r="C14287" s="8"/>
      <c r="G14287" s="10"/>
    </row>
    <row r="14288">
      <c r="A14288" s="6"/>
      <c r="B14288" s="6"/>
      <c r="C14288" s="8"/>
      <c r="G14288" s="10"/>
    </row>
    <row r="14289">
      <c r="A14289" s="6"/>
      <c r="B14289" s="6"/>
      <c r="C14289" s="8"/>
      <c r="G14289" s="10"/>
    </row>
    <row r="14290">
      <c r="A14290" s="6"/>
      <c r="B14290" s="6"/>
      <c r="C14290" s="8"/>
      <c r="G14290" s="10"/>
    </row>
    <row r="14291">
      <c r="A14291" s="6"/>
      <c r="B14291" s="6"/>
      <c r="C14291" s="8"/>
      <c r="G14291" s="10"/>
    </row>
    <row r="14292">
      <c r="A14292" s="6"/>
      <c r="B14292" s="6"/>
      <c r="C14292" s="8"/>
      <c r="G14292" s="10"/>
    </row>
    <row r="14293">
      <c r="A14293" s="6"/>
      <c r="B14293" s="6"/>
      <c r="C14293" s="8"/>
      <c r="G14293" s="10"/>
    </row>
    <row r="14294">
      <c r="A14294" s="6"/>
      <c r="B14294" s="6"/>
      <c r="C14294" s="8"/>
      <c r="G14294" s="10"/>
    </row>
    <row r="14295">
      <c r="A14295" s="6"/>
      <c r="B14295" s="6"/>
      <c r="C14295" s="8"/>
      <c r="G14295" s="10"/>
    </row>
    <row r="14296">
      <c r="A14296" s="6"/>
      <c r="B14296" s="6"/>
      <c r="C14296" s="8"/>
      <c r="G14296" s="10"/>
    </row>
    <row r="14297">
      <c r="A14297" s="6"/>
      <c r="B14297" s="6"/>
      <c r="C14297" s="8"/>
      <c r="G14297" s="10"/>
    </row>
    <row r="14298">
      <c r="A14298" s="6"/>
      <c r="B14298" s="6"/>
      <c r="C14298" s="8"/>
      <c r="G14298" s="10"/>
    </row>
    <row r="14299">
      <c r="A14299" s="6"/>
      <c r="B14299" s="6"/>
      <c r="C14299" s="8"/>
      <c r="G14299" s="10"/>
    </row>
    <row r="14300">
      <c r="A14300" s="6"/>
      <c r="B14300" s="6"/>
      <c r="C14300" s="8"/>
      <c r="G14300" s="10"/>
    </row>
    <row r="14301">
      <c r="A14301" s="6"/>
      <c r="B14301" s="6"/>
      <c r="C14301" s="8"/>
      <c r="G14301" s="10"/>
    </row>
    <row r="14302">
      <c r="A14302" s="6"/>
      <c r="B14302" s="6"/>
      <c r="C14302" s="8"/>
      <c r="G14302" s="10"/>
    </row>
    <row r="14303">
      <c r="A14303" s="6"/>
      <c r="B14303" s="6"/>
      <c r="C14303" s="8"/>
      <c r="G14303" s="10"/>
    </row>
    <row r="14304">
      <c r="A14304" s="6"/>
      <c r="B14304" s="6"/>
      <c r="C14304" s="8"/>
      <c r="G14304" s="10"/>
    </row>
    <row r="14305">
      <c r="A14305" s="6"/>
      <c r="B14305" s="6"/>
      <c r="C14305" s="8"/>
      <c r="G14305" s="10"/>
    </row>
    <row r="14306">
      <c r="A14306" s="6"/>
      <c r="B14306" s="6"/>
      <c r="C14306" s="8"/>
      <c r="G14306" s="10"/>
    </row>
    <row r="14307">
      <c r="A14307" s="6"/>
      <c r="B14307" s="6"/>
      <c r="C14307" s="8"/>
      <c r="G14307" s="10"/>
    </row>
    <row r="14308">
      <c r="A14308" s="6"/>
      <c r="B14308" s="6"/>
      <c r="C14308" s="8"/>
      <c r="G14308" s="10"/>
    </row>
    <row r="14309">
      <c r="A14309" s="6"/>
      <c r="B14309" s="6"/>
      <c r="C14309" s="8"/>
      <c r="G14309" s="10"/>
    </row>
    <row r="14310">
      <c r="A14310" s="6"/>
      <c r="B14310" s="6"/>
      <c r="C14310" s="14"/>
      <c r="G14310" s="10"/>
    </row>
    <row r="14311">
      <c r="A14311" s="6"/>
      <c r="B14311" s="6"/>
      <c r="C14311" s="14"/>
      <c r="G14311" s="10"/>
    </row>
    <row r="14312">
      <c r="A14312" s="6"/>
      <c r="B14312" s="6"/>
      <c r="C14312" s="14"/>
      <c r="G14312" s="10"/>
    </row>
    <row r="14313">
      <c r="A14313" s="6"/>
      <c r="B14313" s="6"/>
      <c r="C14313" s="14"/>
      <c r="G14313" s="10"/>
    </row>
    <row r="14314">
      <c r="A14314" s="6"/>
      <c r="B14314" s="6"/>
      <c r="G14314" s="10"/>
    </row>
    <row r="14315">
      <c r="A14315" s="6"/>
      <c r="B14315" s="6"/>
      <c r="G14315" s="10"/>
    </row>
    <row r="14316">
      <c r="A14316" s="6"/>
      <c r="B14316" s="6"/>
      <c r="G14316" s="10"/>
    </row>
    <row r="14317">
      <c r="A14317" s="13"/>
      <c r="B14317" s="13"/>
      <c r="C14317" s="14"/>
      <c r="G14317" s="10"/>
    </row>
    <row r="14318">
      <c r="A14318" s="13"/>
      <c r="B14318" s="13"/>
      <c r="C14318" s="14"/>
      <c r="G14318" s="10"/>
    </row>
    <row r="14319">
      <c r="A14319" s="6"/>
      <c r="B14319" s="6"/>
      <c r="C14319" s="8"/>
      <c r="G14319" s="10"/>
    </row>
    <row r="14320">
      <c r="A14320" s="6"/>
      <c r="B14320" s="6"/>
      <c r="C14320" s="14"/>
      <c r="G14320" s="10"/>
    </row>
    <row r="14321">
      <c r="A14321" s="6"/>
      <c r="B14321" s="6"/>
      <c r="G14321" s="10"/>
    </row>
    <row r="14322">
      <c r="A14322" s="6"/>
      <c r="B14322" s="6"/>
      <c r="C14322" s="14"/>
      <c r="G14322" s="10"/>
    </row>
    <row r="14323">
      <c r="A14323" s="6"/>
      <c r="B14323" s="6"/>
      <c r="G14323" s="10"/>
    </row>
    <row r="14324">
      <c r="A14324" s="6"/>
      <c r="B14324" s="6"/>
      <c r="C14324" s="14"/>
      <c r="G14324" s="10"/>
    </row>
    <row r="14325">
      <c r="A14325" s="6"/>
      <c r="B14325" s="6"/>
      <c r="C14325" s="14"/>
      <c r="G14325" s="10"/>
    </row>
    <row r="14326">
      <c r="A14326" s="6"/>
      <c r="B14326" s="6"/>
      <c r="G14326" s="10"/>
    </row>
    <row r="14327">
      <c r="A14327" s="6"/>
      <c r="B14327" s="6"/>
      <c r="G14327" s="10"/>
    </row>
    <row r="14328">
      <c r="A14328" s="6"/>
      <c r="B14328" s="6"/>
      <c r="C14328" s="14"/>
      <c r="G14328" s="10"/>
    </row>
    <row r="14329">
      <c r="A14329" s="6"/>
      <c r="B14329" s="6"/>
      <c r="G14329" s="10"/>
    </row>
    <row r="14330">
      <c r="A14330" s="6"/>
      <c r="B14330" s="6"/>
      <c r="G14330" s="10"/>
    </row>
    <row r="14331">
      <c r="A14331" s="6"/>
      <c r="B14331" s="6"/>
      <c r="C14331" s="14"/>
      <c r="G14331" s="10"/>
    </row>
    <row r="14332">
      <c r="A14332" s="6"/>
      <c r="B14332" s="6"/>
      <c r="C14332" s="14"/>
      <c r="G14332" s="10"/>
    </row>
    <row r="14333">
      <c r="A14333" s="6"/>
      <c r="B14333" s="6"/>
      <c r="G14333" s="10"/>
    </row>
    <row r="14334">
      <c r="A14334" s="6"/>
      <c r="B14334" s="6"/>
      <c r="G14334" s="10"/>
    </row>
    <row r="14335">
      <c r="A14335" s="6"/>
      <c r="B14335" s="6"/>
      <c r="G14335" s="10"/>
    </row>
    <row r="14336">
      <c r="A14336" s="13"/>
      <c r="B14336" s="13"/>
      <c r="C14336" s="14"/>
      <c r="G14336" s="10"/>
    </row>
    <row r="14337">
      <c r="A14337" s="13"/>
      <c r="B14337" s="13"/>
      <c r="C14337" s="14"/>
      <c r="G14337" s="10"/>
    </row>
    <row r="14338">
      <c r="A14338" s="6"/>
      <c r="B14338" s="6"/>
      <c r="C14338" s="8"/>
      <c r="G14338" s="10"/>
    </row>
    <row r="14339">
      <c r="A14339" s="13"/>
      <c r="B14339" s="13"/>
      <c r="C14339" s="14"/>
      <c r="G14339" s="10"/>
    </row>
    <row r="14340">
      <c r="A14340" s="6"/>
      <c r="B14340" s="6"/>
      <c r="C14340" s="14"/>
      <c r="G14340" s="10"/>
    </row>
    <row r="14341">
      <c r="A14341" s="6"/>
      <c r="B14341" s="6"/>
      <c r="C14341" s="14"/>
      <c r="G14341" s="10"/>
    </row>
    <row r="14342">
      <c r="A14342" s="13"/>
      <c r="B14342" s="13"/>
      <c r="C14342" s="14"/>
      <c r="G14342" s="10"/>
    </row>
    <row r="14343">
      <c r="A14343" s="6"/>
      <c r="B14343" s="6"/>
      <c r="C14343" s="14"/>
      <c r="G14343" s="10"/>
    </row>
    <row r="14344">
      <c r="A14344" s="6"/>
      <c r="B14344" s="6"/>
      <c r="C14344" s="14"/>
      <c r="G14344" s="10"/>
    </row>
    <row r="14345">
      <c r="A14345" s="6"/>
      <c r="B14345" s="6"/>
      <c r="C14345" s="14"/>
      <c r="G14345" s="10"/>
    </row>
    <row r="14346">
      <c r="A14346" s="6"/>
      <c r="B14346" s="6"/>
      <c r="G14346" s="10"/>
    </row>
    <row r="14347">
      <c r="A14347" s="6"/>
      <c r="B14347" s="6"/>
      <c r="C14347" s="14"/>
      <c r="G14347" s="10"/>
    </row>
    <row r="14348">
      <c r="A14348" s="6"/>
      <c r="B14348" s="6"/>
      <c r="C14348" s="14"/>
      <c r="G14348" s="10"/>
    </row>
    <row r="14349">
      <c r="A14349" s="6"/>
      <c r="B14349" s="6"/>
      <c r="C14349" s="14"/>
      <c r="G14349" s="10"/>
    </row>
    <row r="14350">
      <c r="A14350" s="6"/>
      <c r="B14350" s="6"/>
      <c r="G14350" s="10"/>
    </row>
    <row r="14351">
      <c r="A14351" s="6"/>
      <c r="B14351" s="6"/>
      <c r="C14351" s="14"/>
      <c r="G14351" s="10"/>
    </row>
    <row r="14352">
      <c r="A14352" s="6"/>
      <c r="B14352" s="6"/>
      <c r="G14352" s="10"/>
    </row>
    <row r="14353">
      <c r="A14353" s="6"/>
      <c r="B14353" s="6"/>
      <c r="C14353" s="14"/>
      <c r="G14353" s="10"/>
    </row>
    <row r="14354">
      <c r="A14354" s="6"/>
      <c r="B14354" s="6"/>
      <c r="G14354" s="10"/>
    </row>
    <row r="14355">
      <c r="A14355" s="6"/>
      <c r="B14355" s="6"/>
      <c r="G14355" s="10"/>
    </row>
    <row r="14356">
      <c r="A14356" s="6"/>
      <c r="B14356" s="6"/>
      <c r="G14356" s="10"/>
    </row>
    <row r="14357">
      <c r="A14357" s="6"/>
      <c r="B14357" s="6"/>
      <c r="G14357" s="10"/>
    </row>
    <row r="14358">
      <c r="A14358" s="13"/>
      <c r="B14358" s="13"/>
      <c r="C14358" s="14"/>
      <c r="G14358" s="10"/>
    </row>
    <row r="14359">
      <c r="A14359" s="13"/>
      <c r="B14359" s="13"/>
      <c r="C14359" s="14"/>
      <c r="G14359" s="10"/>
    </row>
    <row r="14360">
      <c r="A14360" s="6"/>
      <c r="B14360" s="6"/>
      <c r="C14360" s="8"/>
      <c r="G14360" s="10"/>
    </row>
    <row r="14361">
      <c r="A14361" s="6"/>
      <c r="B14361" s="6"/>
      <c r="C14361" s="14"/>
      <c r="G14361" s="10"/>
    </row>
    <row r="14362">
      <c r="A14362" s="6"/>
      <c r="B14362" s="6"/>
      <c r="G14362" s="10"/>
    </row>
    <row r="14363">
      <c r="A14363" s="6"/>
      <c r="B14363" s="6"/>
      <c r="G14363" s="10"/>
    </row>
    <row r="14364">
      <c r="A14364" s="6"/>
      <c r="B14364" s="6"/>
      <c r="G14364" s="10"/>
    </row>
    <row r="14365">
      <c r="A14365" s="6"/>
      <c r="B14365" s="6"/>
      <c r="G14365" s="10"/>
    </row>
    <row r="14366">
      <c r="A14366" s="6"/>
      <c r="B14366" s="6"/>
      <c r="C14366" s="8"/>
      <c r="G14366" s="10"/>
    </row>
    <row r="14367">
      <c r="A14367" s="6"/>
      <c r="B14367" s="6"/>
      <c r="G14367" s="10"/>
    </row>
    <row r="14368">
      <c r="A14368" s="6"/>
      <c r="B14368" s="6"/>
      <c r="C14368" s="14"/>
      <c r="G14368" s="10"/>
    </row>
    <row r="14369">
      <c r="A14369" s="6"/>
      <c r="B14369" s="6"/>
      <c r="G14369" s="10"/>
    </row>
    <row r="14370">
      <c r="A14370" s="6"/>
      <c r="B14370" s="6"/>
      <c r="C14370" s="14"/>
      <c r="G14370" s="10"/>
    </row>
    <row r="14371">
      <c r="A14371" s="6"/>
      <c r="B14371" s="6"/>
      <c r="G14371" s="10"/>
    </row>
    <row r="14372">
      <c r="A14372" s="6"/>
      <c r="B14372" s="6"/>
      <c r="G14372" s="10"/>
    </row>
    <row r="14373">
      <c r="A14373" s="6"/>
      <c r="B14373" s="6"/>
      <c r="C14373" s="8"/>
      <c r="G14373" s="10"/>
    </row>
    <row r="14374">
      <c r="A14374" s="6"/>
      <c r="B14374" s="6"/>
      <c r="C14374" s="8"/>
      <c r="G14374" s="10"/>
    </row>
    <row r="14375">
      <c r="A14375" s="6"/>
      <c r="B14375" s="6"/>
      <c r="G14375" s="10"/>
    </row>
    <row r="14376">
      <c r="A14376" s="6"/>
      <c r="B14376" s="6"/>
      <c r="G14376" s="10"/>
    </row>
    <row r="14377">
      <c r="A14377" s="6"/>
      <c r="B14377" s="6"/>
      <c r="C14377" s="14"/>
      <c r="G14377" s="10"/>
    </row>
    <row r="14378">
      <c r="A14378" s="6"/>
      <c r="B14378" s="6"/>
      <c r="C14378" s="14"/>
      <c r="G14378" s="10"/>
    </row>
    <row r="14379">
      <c r="A14379" s="6"/>
      <c r="B14379" s="6"/>
      <c r="G14379" s="10"/>
    </row>
    <row r="14380">
      <c r="A14380" s="6"/>
      <c r="B14380" s="6"/>
      <c r="C14380" s="14"/>
      <c r="G14380" s="10"/>
    </row>
    <row r="14381">
      <c r="A14381" s="6"/>
      <c r="B14381" s="6"/>
      <c r="G14381" s="10"/>
    </row>
    <row r="14382">
      <c r="A14382" s="6"/>
      <c r="B14382" s="6"/>
      <c r="G14382" s="10"/>
    </row>
    <row r="14383">
      <c r="A14383" s="6"/>
      <c r="B14383" s="6"/>
      <c r="G14383" s="10"/>
    </row>
    <row r="14384">
      <c r="A14384" s="6"/>
      <c r="B14384" s="6"/>
      <c r="C14384" s="14"/>
      <c r="G14384" s="10"/>
    </row>
    <row r="14385">
      <c r="A14385" s="6"/>
      <c r="B14385" s="6"/>
      <c r="G14385" s="10"/>
    </row>
    <row r="14386">
      <c r="A14386" s="6"/>
      <c r="B14386" s="6"/>
      <c r="G14386" s="10"/>
    </row>
    <row r="14387">
      <c r="A14387" s="6"/>
      <c r="B14387" s="6"/>
      <c r="G14387" s="10"/>
    </row>
    <row r="14388">
      <c r="A14388" s="6"/>
      <c r="B14388" s="6"/>
      <c r="G14388" s="10"/>
    </row>
    <row r="14389">
      <c r="A14389" s="6"/>
      <c r="B14389" s="6"/>
      <c r="G14389" s="10"/>
    </row>
    <row r="14390">
      <c r="A14390" s="6"/>
      <c r="B14390" s="6"/>
      <c r="G14390" s="10"/>
    </row>
    <row r="14391">
      <c r="A14391" s="6"/>
      <c r="B14391" s="6"/>
      <c r="G14391" s="10"/>
    </row>
    <row r="14392">
      <c r="A14392" s="6"/>
      <c r="B14392" s="6"/>
      <c r="G14392" s="10"/>
    </row>
    <row r="14393">
      <c r="A14393" s="6"/>
      <c r="B14393" s="6"/>
      <c r="G14393" s="10"/>
    </row>
    <row r="14394">
      <c r="A14394" s="6"/>
      <c r="B14394" s="6"/>
      <c r="C14394" s="14"/>
      <c r="G14394" s="10"/>
    </row>
    <row r="14395">
      <c r="A14395" s="6"/>
      <c r="B14395" s="6"/>
      <c r="G14395" s="10"/>
    </row>
    <row r="14396">
      <c r="A14396" s="6"/>
      <c r="B14396" s="6"/>
      <c r="G14396" s="10"/>
    </row>
    <row r="14397">
      <c r="A14397" s="6"/>
      <c r="B14397" s="6"/>
      <c r="C14397" s="14"/>
      <c r="G14397" s="10"/>
    </row>
    <row r="14398">
      <c r="A14398" s="6"/>
      <c r="B14398" s="6"/>
      <c r="C14398" s="14"/>
      <c r="G14398" s="10"/>
    </row>
    <row r="14399">
      <c r="A14399" s="6"/>
      <c r="B14399" s="6"/>
      <c r="G14399" s="10"/>
    </row>
    <row r="14400">
      <c r="A14400" s="6"/>
      <c r="B14400" s="6"/>
      <c r="C14400" s="14"/>
      <c r="G14400" s="10"/>
    </row>
    <row r="14401">
      <c r="A14401" s="13"/>
      <c r="B14401" s="13"/>
      <c r="C14401" s="14"/>
      <c r="G14401" s="10"/>
    </row>
    <row r="14402">
      <c r="A14402" s="6"/>
      <c r="B14402" s="6"/>
      <c r="G14402" s="10"/>
    </row>
    <row r="14403">
      <c r="A14403" s="6"/>
      <c r="B14403" s="6"/>
      <c r="C14403" s="14"/>
      <c r="G14403" s="10"/>
    </row>
    <row r="14404">
      <c r="A14404" s="6"/>
      <c r="B14404" s="6"/>
      <c r="G14404" s="10"/>
    </row>
    <row r="14405">
      <c r="A14405" s="6"/>
      <c r="B14405" s="6"/>
      <c r="C14405" s="14"/>
      <c r="G14405" s="10"/>
    </row>
    <row r="14406">
      <c r="A14406" s="6"/>
      <c r="B14406" s="6"/>
      <c r="G14406" s="10"/>
    </row>
    <row r="14407">
      <c r="A14407" s="6"/>
      <c r="B14407" s="6"/>
      <c r="C14407" s="14"/>
      <c r="G14407" s="10"/>
    </row>
    <row r="14408">
      <c r="A14408" s="13"/>
      <c r="B14408" s="13"/>
      <c r="C14408" s="14"/>
      <c r="G14408" s="10"/>
    </row>
    <row r="14409">
      <c r="A14409" s="13"/>
      <c r="B14409" s="13"/>
      <c r="C14409" s="14"/>
      <c r="G14409" s="10"/>
    </row>
    <row r="14410">
      <c r="A14410" s="6"/>
      <c r="B14410" s="6"/>
      <c r="G14410" s="10"/>
    </row>
    <row r="14411">
      <c r="A14411" s="6"/>
      <c r="B14411" s="6"/>
      <c r="C14411" s="14"/>
      <c r="G14411" s="10"/>
    </row>
    <row r="14412">
      <c r="A14412" s="6"/>
      <c r="B14412" s="6"/>
      <c r="C14412" s="14"/>
      <c r="G14412" s="10"/>
    </row>
    <row r="14413">
      <c r="A14413" s="13"/>
      <c r="B14413" s="13"/>
      <c r="C14413" s="14"/>
      <c r="G14413" s="10"/>
    </row>
    <row r="14414">
      <c r="A14414" s="6"/>
      <c r="B14414" s="6"/>
      <c r="G14414" s="10"/>
    </row>
    <row r="14415">
      <c r="A14415" s="6"/>
      <c r="B14415" s="6"/>
      <c r="C14415" s="8"/>
      <c r="G14415" s="10"/>
    </row>
    <row r="14416">
      <c r="A14416" s="6"/>
      <c r="B14416" s="6"/>
      <c r="C14416" s="8"/>
      <c r="G14416" s="10"/>
    </row>
    <row r="14417">
      <c r="A14417" s="6"/>
      <c r="B14417" s="6"/>
      <c r="C14417" s="8"/>
      <c r="G14417" s="10"/>
    </row>
    <row r="14418">
      <c r="A14418" s="6"/>
      <c r="B14418" s="6"/>
      <c r="C14418" s="8"/>
      <c r="G14418" s="10"/>
    </row>
    <row r="14419">
      <c r="A14419" s="6"/>
      <c r="B14419" s="6"/>
      <c r="C14419" s="8"/>
      <c r="G14419" s="10"/>
    </row>
    <row r="14420">
      <c r="A14420" s="6"/>
      <c r="B14420" s="6"/>
      <c r="C14420" s="8"/>
      <c r="G14420" s="10"/>
    </row>
    <row r="14421">
      <c r="A14421" s="6"/>
      <c r="B14421" s="6"/>
      <c r="C14421" s="14"/>
      <c r="G14421" s="10"/>
    </row>
    <row r="14422">
      <c r="A14422" s="6"/>
      <c r="B14422" s="6"/>
      <c r="C14422" s="14"/>
      <c r="G14422" s="10"/>
    </row>
    <row r="14423">
      <c r="A14423" s="13"/>
      <c r="B14423" s="13"/>
      <c r="C14423" s="14"/>
      <c r="G14423" s="10"/>
    </row>
    <row r="14424">
      <c r="A14424" s="6"/>
      <c r="B14424" s="6"/>
      <c r="G14424" s="10"/>
    </row>
    <row r="14425">
      <c r="A14425" s="6"/>
      <c r="B14425" s="6"/>
      <c r="C14425" s="8"/>
      <c r="G14425" s="10"/>
    </row>
    <row r="14426">
      <c r="A14426" s="6"/>
      <c r="B14426" s="6"/>
      <c r="C14426" s="8"/>
      <c r="G14426" s="10"/>
    </row>
    <row r="14427">
      <c r="A14427" s="6"/>
      <c r="B14427" s="6"/>
      <c r="C14427" s="8"/>
      <c r="G14427" s="10"/>
    </row>
    <row r="14428">
      <c r="A14428" s="6"/>
      <c r="B14428" s="6"/>
      <c r="C14428" s="8"/>
      <c r="G14428" s="10"/>
    </row>
    <row r="14429">
      <c r="A14429" s="6"/>
      <c r="B14429" s="6"/>
      <c r="C14429" s="14"/>
      <c r="G14429" s="10"/>
    </row>
    <row r="14430">
      <c r="A14430" s="6"/>
      <c r="B14430" s="6"/>
      <c r="C14430" s="14"/>
      <c r="G14430" s="10"/>
    </row>
    <row r="14431">
      <c r="A14431" s="13"/>
      <c r="B14431" s="13"/>
      <c r="C14431" s="14"/>
      <c r="G14431" s="10"/>
    </row>
    <row r="14432">
      <c r="A14432" s="6"/>
      <c r="B14432" s="6"/>
      <c r="G14432" s="10"/>
    </row>
    <row r="14433">
      <c r="A14433" s="6"/>
      <c r="B14433" s="6"/>
      <c r="C14433" s="8"/>
      <c r="G14433" s="10"/>
    </row>
    <row r="14434">
      <c r="A14434" s="6"/>
      <c r="B14434" s="6"/>
      <c r="C14434" s="8"/>
      <c r="G14434" s="10"/>
    </row>
    <row r="14435">
      <c r="A14435" s="13"/>
      <c r="B14435" s="13"/>
      <c r="C14435" s="14"/>
      <c r="G14435" s="10"/>
    </row>
    <row r="14436">
      <c r="A14436" s="6"/>
      <c r="B14436" s="6"/>
      <c r="G14436" s="10"/>
    </row>
    <row r="14437">
      <c r="A14437" s="6"/>
      <c r="B14437" s="6"/>
      <c r="G14437" s="10"/>
    </row>
    <row r="14438">
      <c r="A14438" s="6"/>
      <c r="B14438" s="6"/>
      <c r="C14438" s="14"/>
      <c r="G14438" s="10"/>
    </row>
    <row r="14439">
      <c r="A14439" s="6"/>
      <c r="B14439" s="6"/>
      <c r="G14439" s="10"/>
    </row>
    <row r="14440">
      <c r="A14440" s="6"/>
      <c r="B14440" s="6"/>
      <c r="G14440" s="10"/>
    </row>
    <row r="14441">
      <c r="A14441" s="6"/>
      <c r="B14441" s="6"/>
      <c r="G14441" s="10"/>
    </row>
    <row r="14442">
      <c r="A14442" s="6"/>
      <c r="B14442" s="6"/>
      <c r="C14442" s="8"/>
      <c r="G14442" s="10"/>
    </row>
    <row r="14443">
      <c r="A14443" s="6"/>
      <c r="B14443" s="6"/>
      <c r="G14443" s="10"/>
    </row>
    <row r="14444">
      <c r="A14444" s="6"/>
      <c r="B14444" s="6"/>
      <c r="G14444" s="10"/>
    </row>
    <row r="14445">
      <c r="A14445" s="6"/>
      <c r="B14445" s="6"/>
      <c r="C14445" s="8"/>
      <c r="G14445" s="10"/>
    </row>
    <row r="14446">
      <c r="A14446" s="6"/>
      <c r="B14446" s="6"/>
      <c r="C14446" s="14"/>
      <c r="G14446" s="10"/>
    </row>
    <row r="14447">
      <c r="A14447" s="6"/>
      <c r="B14447" s="6"/>
      <c r="C14447" s="14"/>
      <c r="G14447" s="10"/>
    </row>
    <row r="14448">
      <c r="A14448" s="6"/>
      <c r="B14448" s="6"/>
      <c r="C14448" s="14"/>
      <c r="G14448" s="10"/>
    </row>
    <row r="14449">
      <c r="A14449" s="6"/>
      <c r="B14449" s="6"/>
      <c r="C14449" s="14"/>
      <c r="G14449" s="10"/>
    </row>
    <row r="14450">
      <c r="A14450" s="6"/>
      <c r="B14450" s="6"/>
      <c r="G14450" s="10"/>
    </row>
    <row r="14451">
      <c r="A14451" s="6"/>
      <c r="B14451" s="6"/>
      <c r="G14451" s="10"/>
    </row>
    <row r="14452">
      <c r="A14452" s="6"/>
      <c r="B14452" s="6"/>
      <c r="G14452" s="10"/>
    </row>
    <row r="14453">
      <c r="A14453" s="13"/>
      <c r="B14453" s="13"/>
      <c r="C14453" s="14"/>
      <c r="G14453" s="10"/>
    </row>
    <row r="14454">
      <c r="A14454" s="13"/>
      <c r="B14454" s="13"/>
      <c r="C14454" s="14"/>
      <c r="G14454" s="10"/>
    </row>
    <row r="14455">
      <c r="A14455" s="6"/>
      <c r="B14455" s="6"/>
      <c r="C14455" s="8"/>
      <c r="G14455" s="10"/>
    </row>
    <row r="14456">
      <c r="A14456" s="6"/>
      <c r="B14456" s="6"/>
      <c r="C14456" s="14"/>
      <c r="G14456" s="10"/>
    </row>
    <row r="14457">
      <c r="A14457" s="6"/>
      <c r="B14457" s="6"/>
      <c r="G14457" s="10"/>
    </row>
    <row r="14458">
      <c r="A14458" s="6"/>
      <c r="B14458" s="6"/>
      <c r="G14458" s="10"/>
    </row>
    <row r="14459">
      <c r="A14459" s="6"/>
      <c r="B14459" s="6"/>
      <c r="G14459" s="10"/>
    </row>
    <row r="14460">
      <c r="A14460" s="6"/>
      <c r="B14460" s="6"/>
      <c r="G14460" s="10"/>
    </row>
    <row r="14461">
      <c r="A14461" s="6"/>
      <c r="B14461" s="6"/>
      <c r="C14461" s="8"/>
      <c r="G14461" s="10"/>
    </row>
    <row r="14462">
      <c r="A14462" s="6"/>
      <c r="B14462" s="6"/>
      <c r="G14462" s="10"/>
    </row>
    <row r="14463">
      <c r="A14463" s="6"/>
      <c r="B14463" s="6"/>
      <c r="C14463" s="14"/>
      <c r="G14463" s="10"/>
    </row>
    <row r="14464">
      <c r="A14464" s="6"/>
      <c r="B14464" s="6"/>
      <c r="G14464" s="10"/>
    </row>
    <row r="14465">
      <c r="A14465" s="6"/>
      <c r="B14465" s="6"/>
      <c r="C14465" s="14"/>
      <c r="G14465" s="10"/>
    </row>
    <row r="14466">
      <c r="A14466" s="6"/>
      <c r="B14466" s="6"/>
      <c r="G14466" s="10"/>
    </row>
    <row r="14467">
      <c r="A14467" s="6"/>
      <c r="B14467" s="6"/>
      <c r="G14467" s="10"/>
    </row>
    <row r="14468">
      <c r="A14468" s="6"/>
      <c r="B14468" s="6"/>
      <c r="C14468" s="8"/>
      <c r="G14468" s="10"/>
    </row>
    <row r="14469">
      <c r="A14469" s="6"/>
      <c r="B14469" s="6"/>
      <c r="C14469" s="8"/>
      <c r="G14469" s="10"/>
    </row>
    <row r="14470">
      <c r="A14470" s="6"/>
      <c r="B14470" s="6"/>
      <c r="G14470" s="10"/>
    </row>
    <row r="14471">
      <c r="A14471" s="6"/>
      <c r="B14471" s="6"/>
      <c r="G14471" s="10"/>
    </row>
    <row r="14472">
      <c r="A14472" s="6"/>
      <c r="B14472" s="6"/>
      <c r="C14472" s="14"/>
      <c r="G14472" s="10"/>
    </row>
    <row r="14473">
      <c r="A14473" s="6"/>
      <c r="B14473" s="6"/>
      <c r="C14473" s="14"/>
      <c r="G14473" s="10"/>
    </row>
    <row r="14474">
      <c r="A14474" s="6"/>
      <c r="B14474" s="6"/>
      <c r="G14474" s="10"/>
    </row>
    <row r="14475">
      <c r="A14475" s="6"/>
      <c r="B14475" s="6"/>
      <c r="C14475" s="14"/>
      <c r="G14475" s="10"/>
    </row>
    <row r="14476">
      <c r="A14476" s="6"/>
      <c r="B14476" s="6"/>
      <c r="G14476" s="10"/>
    </row>
    <row r="14477">
      <c r="A14477" s="6"/>
      <c r="B14477" s="6"/>
      <c r="G14477" s="10"/>
    </row>
    <row r="14478">
      <c r="A14478" s="6"/>
      <c r="B14478" s="6"/>
      <c r="G14478" s="10"/>
    </row>
    <row r="14479">
      <c r="A14479" s="6"/>
      <c r="B14479" s="6"/>
      <c r="C14479" s="14"/>
      <c r="G14479" s="10"/>
    </row>
    <row r="14480">
      <c r="A14480" s="6"/>
      <c r="B14480" s="6"/>
      <c r="G14480" s="10"/>
    </row>
    <row r="14481">
      <c r="A14481" s="6"/>
      <c r="B14481" s="6"/>
      <c r="G14481" s="10"/>
    </row>
    <row r="14482">
      <c r="A14482" s="6"/>
      <c r="B14482" s="6"/>
      <c r="G14482" s="10"/>
    </row>
    <row r="14483">
      <c r="A14483" s="6"/>
      <c r="B14483" s="6"/>
      <c r="G14483" s="10"/>
    </row>
    <row r="14484">
      <c r="A14484" s="6"/>
      <c r="B14484" s="6"/>
      <c r="G14484" s="10"/>
    </row>
    <row r="14485">
      <c r="A14485" s="6"/>
      <c r="B14485" s="6"/>
      <c r="C14485" s="14"/>
      <c r="G14485" s="10"/>
    </row>
    <row r="14486">
      <c r="A14486" s="6"/>
      <c r="B14486" s="6"/>
      <c r="C14486" s="14"/>
      <c r="G14486" s="10"/>
    </row>
    <row r="14487">
      <c r="A14487" s="6"/>
      <c r="B14487" s="6"/>
      <c r="G14487" s="10"/>
    </row>
    <row r="14488">
      <c r="A14488" s="6"/>
      <c r="B14488" s="6"/>
      <c r="C14488" s="14"/>
      <c r="G14488" s="10"/>
    </row>
    <row r="14489">
      <c r="A14489" s="6"/>
      <c r="B14489" s="6"/>
      <c r="G14489" s="10"/>
    </row>
    <row r="14490">
      <c r="A14490" s="6"/>
      <c r="B14490" s="6"/>
      <c r="C14490" s="14"/>
      <c r="G14490" s="10"/>
    </row>
    <row r="14491">
      <c r="A14491" s="13"/>
      <c r="B14491" s="13"/>
      <c r="C14491" s="14"/>
      <c r="G14491" s="10"/>
    </row>
    <row r="14492">
      <c r="A14492" s="6"/>
      <c r="B14492" s="6"/>
      <c r="G14492" s="10"/>
    </row>
    <row r="14493">
      <c r="A14493" s="6"/>
      <c r="B14493" s="6"/>
      <c r="C14493" s="8"/>
      <c r="G14493" s="10"/>
    </row>
    <row r="14494">
      <c r="A14494" s="6"/>
      <c r="B14494" s="6"/>
      <c r="G14494" s="10"/>
    </row>
    <row r="14495">
      <c r="A14495" s="6"/>
      <c r="B14495" s="6"/>
      <c r="C14495" s="14"/>
      <c r="G14495" s="10"/>
    </row>
    <row r="14496">
      <c r="A14496" s="6"/>
      <c r="B14496" s="6"/>
      <c r="C14496" s="14"/>
      <c r="G14496" s="10"/>
    </row>
    <row r="14497">
      <c r="A14497" s="13"/>
      <c r="B14497" s="13"/>
      <c r="C14497" s="14"/>
      <c r="G14497" s="10"/>
    </row>
    <row r="14498">
      <c r="A14498" s="6"/>
      <c r="B14498" s="6"/>
      <c r="G14498" s="10"/>
    </row>
    <row r="14499">
      <c r="A14499" s="6"/>
      <c r="B14499" s="6"/>
      <c r="C14499" s="14"/>
      <c r="G14499" s="10"/>
    </row>
    <row r="14500">
      <c r="A14500" s="6"/>
      <c r="B14500" s="6"/>
      <c r="G14500" s="10"/>
    </row>
    <row r="14501">
      <c r="A14501" s="6"/>
      <c r="B14501" s="6"/>
      <c r="G14501" s="10"/>
    </row>
    <row r="14502">
      <c r="A14502" s="6"/>
      <c r="B14502" s="6"/>
      <c r="C14502" s="8"/>
      <c r="G14502" s="10"/>
    </row>
    <row r="14503">
      <c r="A14503" s="6"/>
      <c r="B14503" s="6"/>
      <c r="C14503" s="14"/>
      <c r="G14503" s="10"/>
    </row>
    <row r="14504">
      <c r="A14504" s="6"/>
      <c r="B14504" s="6"/>
      <c r="C14504" s="14"/>
      <c r="G14504" s="10"/>
    </row>
    <row r="14505">
      <c r="A14505" s="6"/>
      <c r="B14505" s="6"/>
      <c r="G14505" s="10"/>
    </row>
    <row r="14506">
      <c r="A14506" s="6"/>
      <c r="B14506" s="6"/>
      <c r="G14506" s="10"/>
    </row>
    <row r="14507">
      <c r="A14507" s="6"/>
      <c r="B14507" s="6"/>
      <c r="G14507" s="10"/>
    </row>
    <row r="14508">
      <c r="A14508" s="13"/>
      <c r="B14508" s="13"/>
      <c r="C14508" s="14"/>
      <c r="G14508" s="10"/>
    </row>
    <row r="14509">
      <c r="A14509" s="13"/>
      <c r="B14509" s="13"/>
      <c r="C14509" s="14"/>
      <c r="G14509" s="10"/>
    </row>
    <row r="14510">
      <c r="A14510" s="6"/>
      <c r="B14510" s="6"/>
      <c r="C14510" s="8"/>
      <c r="G14510" s="10"/>
    </row>
    <row r="14511">
      <c r="A14511" s="6"/>
      <c r="B14511" s="6"/>
      <c r="C14511" s="14"/>
      <c r="G14511" s="10"/>
    </row>
    <row r="14512">
      <c r="A14512" s="6"/>
      <c r="B14512" s="6"/>
      <c r="G14512" s="10"/>
    </row>
    <row r="14513">
      <c r="A14513" s="6"/>
      <c r="B14513" s="6"/>
      <c r="G14513" s="10"/>
    </row>
    <row r="14514">
      <c r="A14514" s="6"/>
      <c r="B14514" s="6"/>
      <c r="G14514" s="10"/>
    </row>
    <row r="14515">
      <c r="A14515" s="6"/>
      <c r="B14515" s="6"/>
      <c r="G14515" s="10"/>
    </row>
    <row r="14516">
      <c r="A14516" s="6"/>
      <c r="B14516" s="6"/>
      <c r="C14516" s="8"/>
      <c r="G14516" s="10"/>
    </row>
    <row r="14517">
      <c r="A14517" s="6"/>
      <c r="B14517" s="6"/>
      <c r="G14517" s="10"/>
    </row>
    <row r="14518">
      <c r="A14518" s="6"/>
      <c r="B14518" s="6"/>
      <c r="C14518" s="14"/>
      <c r="G14518" s="10"/>
    </row>
    <row r="14519">
      <c r="A14519" s="6"/>
      <c r="B14519" s="6"/>
      <c r="G14519" s="10"/>
    </row>
    <row r="14520">
      <c r="A14520" s="6"/>
      <c r="B14520" s="6"/>
      <c r="C14520" s="14"/>
      <c r="G14520" s="10"/>
    </row>
    <row r="14521">
      <c r="A14521" s="6"/>
      <c r="B14521" s="6"/>
      <c r="G14521" s="10"/>
    </row>
    <row r="14522">
      <c r="A14522" s="6"/>
      <c r="B14522" s="6"/>
      <c r="G14522" s="10"/>
    </row>
    <row r="14523">
      <c r="A14523" s="6"/>
      <c r="B14523" s="6"/>
      <c r="C14523" s="8"/>
      <c r="G14523" s="10"/>
    </row>
    <row r="14524">
      <c r="A14524" s="6"/>
      <c r="B14524" s="6"/>
      <c r="C14524" s="8"/>
      <c r="G14524" s="10"/>
    </row>
    <row r="14525">
      <c r="A14525" s="6"/>
      <c r="B14525" s="6"/>
      <c r="G14525" s="10"/>
    </row>
    <row r="14526">
      <c r="A14526" s="6"/>
      <c r="B14526" s="6"/>
      <c r="G14526" s="10"/>
    </row>
    <row r="14527">
      <c r="A14527" s="6"/>
      <c r="B14527" s="6"/>
      <c r="C14527" s="14"/>
      <c r="G14527" s="10"/>
    </row>
    <row r="14528">
      <c r="A14528" s="6"/>
      <c r="B14528" s="6"/>
      <c r="C14528" s="14"/>
      <c r="G14528" s="10"/>
    </row>
    <row r="14529">
      <c r="A14529" s="6"/>
      <c r="B14529" s="6"/>
      <c r="G14529" s="10"/>
    </row>
    <row r="14530">
      <c r="A14530" s="6"/>
      <c r="B14530" s="6"/>
      <c r="C14530" s="14"/>
      <c r="G14530" s="10"/>
    </row>
    <row r="14531">
      <c r="A14531" s="6"/>
      <c r="B14531" s="6"/>
      <c r="G14531" s="10"/>
    </row>
    <row r="14532">
      <c r="A14532" s="6"/>
      <c r="B14532" s="6"/>
      <c r="C14532" s="14"/>
      <c r="G14532" s="10"/>
    </row>
    <row r="14533">
      <c r="A14533" s="6"/>
      <c r="B14533" s="6"/>
      <c r="C14533" s="14"/>
      <c r="G14533" s="10"/>
    </row>
    <row r="14534">
      <c r="A14534" s="6"/>
      <c r="B14534" s="6"/>
      <c r="G14534" s="10"/>
    </row>
    <row r="14535">
      <c r="A14535" s="6"/>
      <c r="B14535" s="6"/>
      <c r="C14535" s="14"/>
      <c r="G14535" s="10"/>
    </row>
    <row r="14536">
      <c r="A14536" s="6"/>
      <c r="B14536" s="6"/>
      <c r="G14536" s="10"/>
    </row>
    <row r="14537">
      <c r="A14537" s="6"/>
      <c r="B14537" s="6"/>
      <c r="C14537" s="14"/>
      <c r="G14537" s="10"/>
    </row>
    <row r="14538">
      <c r="A14538" s="6"/>
      <c r="B14538" s="6"/>
      <c r="G14538" s="10"/>
    </row>
    <row r="14539">
      <c r="A14539" s="6"/>
      <c r="B14539" s="6"/>
      <c r="G14539" s="10"/>
    </row>
    <row r="14540">
      <c r="A14540" s="6"/>
      <c r="B14540" s="6"/>
      <c r="G14540" s="10"/>
    </row>
    <row r="14541">
      <c r="A14541" s="13"/>
      <c r="B14541" s="13"/>
      <c r="C14541" s="14"/>
      <c r="G14541" s="10"/>
    </row>
    <row r="14542">
      <c r="A14542" s="13"/>
      <c r="B14542" s="13"/>
      <c r="C14542" s="14"/>
      <c r="G14542" s="10"/>
    </row>
    <row r="14543">
      <c r="A14543" s="6"/>
      <c r="B14543" s="6"/>
      <c r="C14543" s="8"/>
      <c r="G14543" s="10"/>
    </row>
    <row r="14544">
      <c r="A14544" s="6"/>
      <c r="B14544" s="6"/>
      <c r="G14544" s="10"/>
    </row>
    <row r="14545">
      <c r="A14545" s="6"/>
      <c r="B14545" s="6"/>
      <c r="G14545" s="10"/>
    </row>
    <row r="14546">
      <c r="A14546" s="6"/>
      <c r="B14546" s="6"/>
      <c r="G14546" s="10"/>
    </row>
    <row r="14547">
      <c r="A14547" s="6"/>
      <c r="B14547" s="6"/>
      <c r="G14547" s="10"/>
    </row>
    <row r="14548">
      <c r="A14548" s="6"/>
      <c r="B14548" s="6"/>
      <c r="C14548" s="8"/>
      <c r="G14548" s="10"/>
    </row>
    <row r="14549">
      <c r="A14549" s="6"/>
      <c r="B14549" s="6"/>
      <c r="G14549" s="10"/>
    </row>
    <row r="14550">
      <c r="A14550" s="6"/>
      <c r="B14550" s="6"/>
      <c r="G14550" s="10"/>
    </row>
    <row r="14551">
      <c r="A14551" s="6"/>
      <c r="B14551" s="6"/>
      <c r="C14551" s="14"/>
      <c r="G14551" s="10"/>
    </row>
    <row r="14552">
      <c r="A14552" s="6"/>
      <c r="B14552" s="6"/>
      <c r="G14552" s="10"/>
    </row>
    <row r="14553">
      <c r="A14553" s="6"/>
      <c r="B14553" s="6"/>
      <c r="C14553" s="14"/>
      <c r="G14553" s="10"/>
    </row>
    <row r="14554">
      <c r="A14554" s="6"/>
      <c r="B14554" s="6"/>
      <c r="G14554" s="10"/>
    </row>
    <row r="14555">
      <c r="A14555" s="6"/>
      <c r="B14555" s="6"/>
      <c r="G14555" s="10"/>
    </row>
    <row r="14556">
      <c r="A14556" s="6"/>
      <c r="B14556" s="6"/>
      <c r="C14556" s="8"/>
      <c r="G14556" s="10"/>
    </row>
    <row r="14557">
      <c r="A14557" s="6"/>
      <c r="B14557" s="6"/>
      <c r="C14557" s="8"/>
      <c r="G14557" s="10"/>
    </row>
    <row r="14558">
      <c r="A14558" s="6"/>
      <c r="B14558" s="6"/>
      <c r="G14558" s="10"/>
    </row>
    <row r="14559">
      <c r="A14559" s="6"/>
      <c r="B14559" s="6"/>
      <c r="G14559" s="10"/>
    </row>
    <row r="14560">
      <c r="A14560" s="6"/>
      <c r="B14560" s="6"/>
      <c r="C14560" s="14"/>
      <c r="G14560" s="10"/>
    </row>
    <row r="14561">
      <c r="A14561" s="13"/>
      <c r="B14561" s="13"/>
      <c r="C14561" s="8"/>
      <c r="G14561" s="10"/>
    </row>
    <row r="14562">
      <c r="A14562" s="13"/>
      <c r="B14562" s="13"/>
      <c r="C14562" s="14"/>
      <c r="G14562" s="10"/>
    </row>
    <row r="14563">
      <c r="A14563" s="6"/>
      <c r="B14563" s="6"/>
      <c r="C14563" s="14"/>
      <c r="G14563" s="10"/>
    </row>
    <row r="14564">
      <c r="A14564" s="6"/>
      <c r="B14564" s="6"/>
      <c r="C14564" s="14"/>
      <c r="G14564" s="10"/>
    </row>
    <row r="14565">
      <c r="A14565" s="13"/>
      <c r="B14565" s="13"/>
      <c r="C14565" s="14"/>
      <c r="G14565" s="10"/>
    </row>
    <row r="14566">
      <c r="A14566" s="6"/>
      <c r="B14566" s="6"/>
      <c r="G14566" s="10"/>
    </row>
    <row r="14567">
      <c r="A14567" s="6"/>
      <c r="B14567" s="6"/>
      <c r="G14567" s="10"/>
    </row>
    <row r="14568">
      <c r="A14568" s="6"/>
      <c r="B14568" s="6"/>
      <c r="C14568" s="14"/>
      <c r="G14568" s="10"/>
    </row>
    <row r="14569">
      <c r="A14569" s="13"/>
      <c r="B14569" s="13"/>
      <c r="C14569" s="14"/>
      <c r="G14569" s="10"/>
    </row>
    <row r="14570">
      <c r="A14570" s="6"/>
      <c r="B14570" s="6"/>
      <c r="C14570" s="14"/>
      <c r="G14570" s="10"/>
    </row>
    <row r="14571">
      <c r="A14571" s="6"/>
      <c r="B14571" s="6"/>
      <c r="C14571" s="14"/>
      <c r="G14571" s="10"/>
    </row>
    <row r="14572">
      <c r="A14572" s="6"/>
      <c r="B14572" s="6"/>
      <c r="C14572" s="14"/>
      <c r="G14572" s="10"/>
    </row>
    <row r="14573">
      <c r="A14573" s="13"/>
      <c r="B14573" s="13"/>
      <c r="C14573" s="14"/>
      <c r="G14573" s="10"/>
    </row>
    <row r="14574">
      <c r="A14574" s="6"/>
      <c r="B14574" s="6"/>
      <c r="C14574" s="14"/>
      <c r="G14574" s="10"/>
    </row>
    <row r="14575">
      <c r="A14575" s="13"/>
      <c r="B14575" s="13"/>
      <c r="C14575" s="14"/>
      <c r="G14575" s="10"/>
    </row>
    <row r="14576">
      <c r="A14576" s="13"/>
      <c r="B14576" s="13"/>
      <c r="C14576" s="14"/>
      <c r="G14576" s="10"/>
    </row>
    <row r="14577">
      <c r="A14577" s="13"/>
      <c r="B14577" s="13"/>
      <c r="C14577" s="14"/>
      <c r="G14577" s="10"/>
    </row>
    <row r="14578">
      <c r="A14578" s="13"/>
      <c r="B14578" s="13"/>
      <c r="C14578" s="14"/>
      <c r="G14578" s="10"/>
    </row>
    <row r="14579">
      <c r="A14579" s="13"/>
      <c r="B14579" s="13"/>
      <c r="C14579" s="14"/>
      <c r="G14579" s="10"/>
    </row>
    <row r="14580">
      <c r="A14580" s="13"/>
      <c r="B14580" s="13"/>
      <c r="C14580" s="14"/>
      <c r="G14580" s="10"/>
    </row>
    <row r="14581">
      <c r="A14581" s="13"/>
      <c r="B14581" s="13"/>
      <c r="C14581" s="14"/>
      <c r="G14581" s="10"/>
    </row>
    <row r="14582">
      <c r="A14582" s="6"/>
      <c r="B14582" s="6"/>
      <c r="G14582" s="10"/>
    </row>
    <row r="14583">
      <c r="A14583" s="6"/>
      <c r="B14583" s="6"/>
      <c r="G14583" s="10"/>
    </row>
    <row r="14584">
      <c r="A14584" s="6"/>
      <c r="B14584" s="6"/>
      <c r="C14584" s="8"/>
      <c r="G14584" s="10"/>
    </row>
    <row r="14585">
      <c r="A14585" s="6"/>
      <c r="B14585" s="6"/>
      <c r="G14585" s="10"/>
    </row>
    <row r="14586">
      <c r="A14586" s="13"/>
      <c r="B14586" s="13"/>
      <c r="C14586" s="14"/>
      <c r="G14586" s="10"/>
    </row>
    <row r="14587">
      <c r="A14587" s="6"/>
      <c r="B14587" s="6"/>
      <c r="C14587" s="8"/>
      <c r="G14587" s="10"/>
    </row>
    <row r="14588">
      <c r="A14588" s="6"/>
      <c r="B14588" s="6"/>
      <c r="G14588" s="10"/>
    </row>
    <row r="14589">
      <c r="A14589" s="17"/>
      <c r="B14589" s="17"/>
      <c r="C14589" s="14"/>
      <c r="G14589" s="10"/>
    </row>
    <row r="14590">
      <c r="A14590" s="6"/>
      <c r="B14590" s="6"/>
      <c r="G14590" s="10"/>
    </row>
    <row r="14591">
      <c r="A14591" s="6"/>
      <c r="B14591" s="6"/>
      <c r="C14591" s="8"/>
      <c r="G14591" s="10"/>
    </row>
    <row r="14592">
      <c r="A14592" s="6"/>
      <c r="B14592" s="6"/>
      <c r="C14592" s="8"/>
      <c r="G14592" s="10"/>
    </row>
    <row r="14593">
      <c r="A14593" s="6"/>
      <c r="B14593" s="6"/>
      <c r="C14593" s="8"/>
      <c r="G14593" s="10"/>
    </row>
    <row r="14594">
      <c r="A14594" s="6"/>
      <c r="B14594" s="6"/>
      <c r="C14594" s="8"/>
      <c r="G14594" s="10"/>
    </row>
    <row r="14595">
      <c r="A14595" s="6"/>
      <c r="B14595" s="6"/>
      <c r="C14595" s="8"/>
      <c r="G14595" s="10"/>
    </row>
    <row r="14596">
      <c r="A14596" s="6"/>
      <c r="B14596" s="6"/>
      <c r="C14596" s="8"/>
      <c r="G14596" s="10"/>
    </row>
    <row r="14597">
      <c r="A14597" s="6"/>
      <c r="B14597" s="6"/>
      <c r="C14597" s="8"/>
      <c r="G14597" s="10"/>
    </row>
    <row r="14598">
      <c r="A14598" s="6"/>
      <c r="B14598" s="6"/>
      <c r="C14598" s="8"/>
      <c r="G14598" s="10"/>
    </row>
    <row r="14599">
      <c r="A14599" s="6"/>
      <c r="B14599" s="6"/>
      <c r="C14599" s="8"/>
      <c r="G14599" s="10"/>
    </row>
    <row r="14600">
      <c r="A14600" s="6"/>
      <c r="B14600" s="6"/>
      <c r="C14600" s="8"/>
      <c r="G14600" s="10"/>
    </row>
    <row r="14601">
      <c r="A14601" s="6"/>
      <c r="B14601" s="6"/>
      <c r="C14601" s="8"/>
      <c r="G14601" s="10"/>
    </row>
    <row r="14602">
      <c r="A14602" s="6"/>
      <c r="B14602" s="6"/>
      <c r="C14602" s="8"/>
      <c r="G14602" s="10"/>
    </row>
    <row r="14603">
      <c r="A14603" s="6"/>
      <c r="B14603" s="6"/>
      <c r="C14603" s="8"/>
      <c r="G14603" s="10"/>
    </row>
    <row r="14604">
      <c r="A14604" s="6"/>
      <c r="B14604" s="6"/>
      <c r="C14604" s="8"/>
      <c r="G14604" s="10"/>
    </row>
    <row r="14605">
      <c r="A14605" s="6"/>
      <c r="B14605" s="6"/>
      <c r="C14605" s="8"/>
      <c r="G14605" s="10"/>
    </row>
    <row r="14606">
      <c r="A14606" s="6"/>
      <c r="B14606" s="6"/>
      <c r="C14606" s="8"/>
      <c r="G14606" s="10"/>
    </row>
    <row r="14607">
      <c r="A14607" s="6"/>
      <c r="B14607" s="6"/>
      <c r="C14607" s="8"/>
      <c r="G14607" s="10"/>
    </row>
    <row r="14608">
      <c r="A14608" s="6"/>
      <c r="B14608" s="6"/>
      <c r="C14608" s="8"/>
      <c r="G14608" s="10"/>
    </row>
    <row r="14609">
      <c r="A14609" s="6"/>
      <c r="B14609" s="6"/>
      <c r="C14609" s="8"/>
      <c r="G14609" s="10"/>
    </row>
    <row r="14610">
      <c r="A14610" s="6"/>
      <c r="B14610" s="6"/>
      <c r="C14610" s="8"/>
      <c r="G14610" s="10"/>
    </row>
    <row r="14611">
      <c r="A14611" s="6"/>
      <c r="B14611" s="6"/>
      <c r="C14611" s="8"/>
      <c r="G14611" s="10"/>
    </row>
    <row r="14612">
      <c r="A14612" s="6"/>
      <c r="B14612" s="6"/>
      <c r="C14612" s="8"/>
      <c r="G14612" s="10"/>
    </row>
    <row r="14613">
      <c r="A14613" s="6"/>
      <c r="B14613" s="6"/>
      <c r="C14613" s="8"/>
      <c r="G14613" s="10"/>
    </row>
    <row r="14614">
      <c r="A14614" s="6"/>
      <c r="B14614" s="6"/>
      <c r="C14614" s="8"/>
      <c r="G14614" s="10"/>
    </row>
    <row r="14615">
      <c r="A14615" s="6"/>
      <c r="B14615" s="6"/>
      <c r="C14615" s="8"/>
      <c r="G14615" s="10"/>
    </row>
    <row r="14616">
      <c r="A14616" s="6"/>
      <c r="B14616" s="6"/>
      <c r="C14616" s="8"/>
      <c r="G14616" s="10"/>
    </row>
    <row r="14617">
      <c r="A14617" s="6"/>
      <c r="B14617" s="6"/>
      <c r="C14617" s="8"/>
      <c r="G14617" s="10"/>
    </row>
    <row r="14618">
      <c r="A14618" s="6"/>
      <c r="B14618" s="6"/>
      <c r="C14618" s="8"/>
      <c r="G14618" s="10"/>
    </row>
    <row r="14619">
      <c r="A14619" s="6"/>
      <c r="B14619" s="6"/>
      <c r="C14619" s="8"/>
      <c r="G14619" s="10"/>
    </row>
    <row r="14620">
      <c r="A14620" s="6"/>
      <c r="B14620" s="6"/>
      <c r="C14620" s="8"/>
      <c r="G14620" s="10"/>
    </row>
    <row r="14621">
      <c r="A14621" s="6"/>
      <c r="B14621" s="6"/>
      <c r="C14621" s="8"/>
      <c r="G14621" s="10"/>
    </row>
    <row r="14622">
      <c r="A14622" s="6"/>
      <c r="B14622" s="6"/>
      <c r="C14622" s="8"/>
      <c r="G14622" s="10"/>
    </row>
    <row r="14623">
      <c r="A14623" s="6"/>
      <c r="B14623" s="6"/>
      <c r="C14623" s="8"/>
      <c r="G14623" s="10"/>
    </row>
    <row r="14624">
      <c r="A14624" s="6"/>
      <c r="B14624" s="6"/>
      <c r="C14624" s="8"/>
      <c r="G14624" s="10"/>
    </row>
    <row r="14625">
      <c r="A14625" s="6"/>
      <c r="B14625" s="6"/>
      <c r="C14625" s="8"/>
      <c r="G14625" s="10"/>
    </row>
    <row r="14626">
      <c r="A14626" s="6"/>
      <c r="B14626" s="6"/>
      <c r="C14626" s="8"/>
      <c r="G14626" s="10"/>
    </row>
    <row r="14627">
      <c r="A14627" s="6"/>
      <c r="B14627" s="6"/>
      <c r="C14627" s="8"/>
      <c r="G14627" s="10"/>
    </row>
    <row r="14628">
      <c r="A14628" s="6"/>
      <c r="B14628" s="6"/>
      <c r="C14628" s="8"/>
      <c r="G14628" s="10"/>
    </row>
    <row r="14629">
      <c r="A14629" s="6"/>
      <c r="B14629" s="6"/>
      <c r="C14629" s="8"/>
      <c r="G14629" s="10"/>
    </row>
    <row r="14630">
      <c r="A14630" s="6"/>
      <c r="B14630" s="6"/>
      <c r="C14630" s="8"/>
      <c r="G14630" s="10"/>
    </row>
    <row r="14631">
      <c r="A14631" s="6"/>
      <c r="B14631" s="6"/>
      <c r="C14631" s="8"/>
      <c r="G14631" s="10"/>
    </row>
    <row r="14632">
      <c r="A14632" s="6"/>
      <c r="B14632" s="6"/>
      <c r="C14632" s="8"/>
      <c r="G14632" s="10"/>
    </row>
    <row r="14633">
      <c r="A14633" s="6"/>
      <c r="B14633" s="6"/>
      <c r="C14633" s="8"/>
      <c r="G14633" s="10"/>
    </row>
    <row r="14634">
      <c r="A14634" s="6"/>
      <c r="B14634" s="6"/>
      <c r="C14634" s="8"/>
      <c r="G14634" s="10"/>
    </row>
    <row r="14635">
      <c r="A14635" s="6"/>
      <c r="B14635" s="6"/>
      <c r="C14635" s="8"/>
      <c r="G14635" s="10"/>
    </row>
    <row r="14636">
      <c r="A14636" s="6"/>
      <c r="B14636" s="6"/>
      <c r="C14636" s="8"/>
      <c r="G14636" s="10"/>
    </row>
    <row r="14637">
      <c r="A14637" s="6"/>
      <c r="B14637" s="6"/>
      <c r="C14637" s="8"/>
      <c r="G14637" s="10"/>
    </row>
    <row r="14638">
      <c r="A14638" s="6"/>
      <c r="B14638" s="6"/>
      <c r="C14638" s="8"/>
      <c r="G14638" s="10"/>
    </row>
    <row r="14639">
      <c r="A14639" s="6"/>
      <c r="B14639" s="6"/>
      <c r="C14639" s="8"/>
      <c r="G14639" s="10"/>
    </row>
    <row r="14640">
      <c r="A14640" s="6"/>
      <c r="B14640" s="6"/>
      <c r="C14640" s="8"/>
      <c r="G14640" s="10"/>
    </row>
    <row r="14641">
      <c r="A14641" s="6"/>
      <c r="B14641" s="6"/>
      <c r="C14641" s="8"/>
      <c r="G14641" s="10"/>
    </row>
    <row r="14642">
      <c r="A14642" s="6"/>
      <c r="B14642" s="6"/>
      <c r="C14642" s="8"/>
      <c r="G14642" s="10"/>
    </row>
    <row r="14643">
      <c r="A14643" s="6"/>
      <c r="B14643" s="6"/>
      <c r="C14643" s="8"/>
      <c r="G14643" s="10"/>
    </row>
    <row r="14644">
      <c r="A14644" s="6"/>
      <c r="B14644" s="6"/>
      <c r="C14644" s="8"/>
      <c r="G14644" s="10"/>
    </row>
    <row r="14645">
      <c r="A14645" s="6"/>
      <c r="B14645" s="6"/>
      <c r="C14645" s="8"/>
      <c r="G14645" s="10"/>
    </row>
    <row r="14646">
      <c r="A14646" s="6"/>
      <c r="B14646" s="6"/>
      <c r="C14646" s="8"/>
      <c r="G14646" s="10"/>
    </row>
    <row r="14647">
      <c r="A14647" s="6"/>
      <c r="B14647" s="6"/>
      <c r="C14647" s="8"/>
      <c r="G14647" s="10"/>
    </row>
    <row r="14648">
      <c r="A14648" s="6"/>
      <c r="B14648" s="6"/>
      <c r="C14648" s="8"/>
      <c r="G14648" s="10"/>
    </row>
    <row r="14649">
      <c r="A14649" s="6"/>
      <c r="B14649" s="6"/>
      <c r="C14649" s="8"/>
      <c r="G14649" s="10"/>
    </row>
    <row r="14650">
      <c r="A14650" s="6"/>
      <c r="B14650" s="6"/>
      <c r="C14650" s="8"/>
      <c r="G14650" s="10"/>
    </row>
    <row r="14651">
      <c r="A14651" s="6"/>
      <c r="B14651" s="6"/>
      <c r="C14651" s="8"/>
      <c r="G14651" s="10"/>
    </row>
    <row r="14652">
      <c r="A14652" s="6"/>
      <c r="B14652" s="6"/>
      <c r="C14652" s="8"/>
      <c r="G14652" s="10"/>
    </row>
    <row r="14653">
      <c r="A14653" s="6"/>
      <c r="B14653" s="6"/>
      <c r="C14653" s="8"/>
      <c r="G14653" s="10"/>
    </row>
    <row r="14654">
      <c r="A14654" s="6"/>
      <c r="B14654" s="6"/>
      <c r="C14654" s="8"/>
      <c r="G14654" s="10"/>
    </row>
    <row r="14655">
      <c r="A14655" s="6"/>
      <c r="B14655" s="6"/>
      <c r="C14655" s="8"/>
      <c r="G14655" s="10"/>
    </row>
    <row r="14656">
      <c r="A14656" s="6"/>
      <c r="B14656" s="6"/>
      <c r="C14656" s="8"/>
      <c r="G14656" s="10"/>
    </row>
    <row r="14657">
      <c r="A14657" s="6"/>
      <c r="B14657" s="6"/>
      <c r="C14657" s="8"/>
      <c r="G14657" s="10"/>
    </row>
    <row r="14658">
      <c r="A14658" s="6"/>
      <c r="B14658" s="6"/>
      <c r="C14658" s="8"/>
      <c r="G14658" s="10"/>
    </row>
    <row r="14659">
      <c r="A14659" s="6"/>
      <c r="B14659" s="6"/>
      <c r="C14659" s="8"/>
      <c r="G14659" s="10"/>
    </row>
    <row r="14660">
      <c r="A14660" s="6"/>
      <c r="B14660" s="6"/>
      <c r="C14660" s="8"/>
      <c r="G14660" s="10"/>
    </row>
    <row r="14661">
      <c r="A14661" s="6"/>
      <c r="B14661" s="6"/>
      <c r="C14661" s="8"/>
      <c r="G14661" s="10"/>
    </row>
    <row r="14662">
      <c r="A14662" s="6"/>
      <c r="B14662" s="6"/>
      <c r="C14662" s="8"/>
      <c r="G14662" s="10"/>
    </row>
    <row r="14663">
      <c r="A14663" s="6"/>
      <c r="B14663" s="6"/>
      <c r="C14663" s="8"/>
      <c r="G14663" s="10"/>
    </row>
    <row r="14664">
      <c r="A14664" s="6"/>
      <c r="B14664" s="6"/>
      <c r="C14664" s="8"/>
      <c r="G14664" s="10"/>
    </row>
    <row r="14665">
      <c r="A14665" s="6"/>
      <c r="B14665" s="6"/>
      <c r="C14665" s="8"/>
      <c r="G14665" s="10"/>
    </row>
    <row r="14666">
      <c r="A14666" s="6"/>
      <c r="B14666" s="6"/>
      <c r="C14666" s="8"/>
      <c r="G14666" s="10"/>
    </row>
    <row r="14667">
      <c r="A14667" s="6"/>
      <c r="B14667" s="6"/>
      <c r="C14667" s="8"/>
      <c r="G14667" s="10"/>
    </row>
    <row r="14668">
      <c r="A14668" s="6"/>
      <c r="B14668" s="6"/>
      <c r="G14668" s="10"/>
    </row>
    <row r="14669">
      <c r="A14669" s="6"/>
      <c r="B14669" s="6"/>
      <c r="C14669" s="14"/>
      <c r="G14669" s="10"/>
    </row>
    <row r="14670">
      <c r="A14670" s="6"/>
      <c r="B14670" s="6"/>
      <c r="C14670" s="14"/>
      <c r="G14670" s="10"/>
    </row>
    <row r="14671">
      <c r="A14671" s="6"/>
      <c r="B14671" s="6"/>
      <c r="C14671" s="8"/>
      <c r="G14671" s="10"/>
    </row>
    <row r="14672">
      <c r="A14672" s="6"/>
      <c r="B14672" s="6"/>
      <c r="G14672" s="10"/>
    </row>
    <row r="14673">
      <c r="A14673" s="13"/>
      <c r="B14673" s="13"/>
      <c r="C14673" s="8"/>
      <c r="G14673" s="10"/>
    </row>
    <row r="14674">
      <c r="A14674" s="13"/>
      <c r="B14674" s="13"/>
      <c r="C14674" s="8"/>
      <c r="G14674" s="10"/>
    </row>
    <row r="14675">
      <c r="A14675" s="13"/>
      <c r="B14675" s="13"/>
      <c r="C14675" s="14"/>
      <c r="G14675" s="10"/>
    </row>
    <row r="14676">
      <c r="A14676" s="6"/>
      <c r="B14676" s="6"/>
      <c r="C14676" s="14"/>
      <c r="G14676" s="10"/>
    </row>
    <row r="14677">
      <c r="A14677" s="6"/>
      <c r="B14677" s="6"/>
      <c r="G14677" s="10"/>
    </row>
    <row r="14678">
      <c r="A14678" s="6"/>
      <c r="B14678" s="6"/>
      <c r="G14678" s="10"/>
    </row>
    <row r="14679">
      <c r="A14679" s="13"/>
      <c r="B14679" s="13"/>
      <c r="C14679" s="14"/>
      <c r="G14679" s="10"/>
    </row>
    <row r="14680">
      <c r="A14680" s="13"/>
      <c r="B14680" s="13"/>
      <c r="C14680" s="14"/>
      <c r="G14680" s="10"/>
    </row>
    <row r="14681">
      <c r="A14681" s="6"/>
      <c r="B14681" s="6"/>
      <c r="C14681" s="8"/>
      <c r="G14681" s="10"/>
    </row>
    <row r="14682">
      <c r="A14682" s="13"/>
      <c r="B14682" s="13"/>
      <c r="C14682" s="14"/>
      <c r="G14682" s="10"/>
    </row>
    <row r="14683">
      <c r="A14683" s="6"/>
      <c r="B14683" s="6"/>
      <c r="G14683" s="10"/>
    </row>
    <row r="14684">
      <c r="A14684" s="13"/>
      <c r="B14684" s="13"/>
      <c r="C14684" s="14"/>
      <c r="G14684" s="10"/>
    </row>
    <row r="14685">
      <c r="A14685" s="6"/>
      <c r="B14685" s="6"/>
      <c r="G14685" s="10"/>
    </row>
    <row r="14686">
      <c r="A14686" s="6"/>
      <c r="B14686" s="6"/>
      <c r="G14686" s="10"/>
    </row>
    <row r="14687">
      <c r="A14687" s="6"/>
      <c r="B14687" s="6"/>
      <c r="G14687" s="10"/>
    </row>
    <row r="14688">
      <c r="A14688" s="6"/>
      <c r="B14688" s="6"/>
      <c r="G14688" s="10"/>
    </row>
    <row r="14689">
      <c r="A14689" s="13"/>
      <c r="B14689" s="13"/>
      <c r="G14689" s="10"/>
    </row>
    <row r="14690">
      <c r="A14690" s="13"/>
      <c r="B14690" s="13"/>
      <c r="G14690" s="10"/>
    </row>
    <row r="14691">
      <c r="A14691" s="13"/>
      <c r="B14691" s="13"/>
      <c r="G14691" s="10"/>
    </row>
    <row r="14692">
      <c r="A14692" s="13"/>
      <c r="B14692" s="13"/>
      <c r="C14692" s="14"/>
      <c r="G14692" s="10"/>
    </row>
    <row r="14693">
      <c r="A14693" s="6"/>
      <c r="B14693" s="6"/>
      <c r="C14693" s="14"/>
      <c r="G14693" s="10"/>
    </row>
    <row r="14694">
      <c r="A14694" s="6"/>
      <c r="B14694" s="6"/>
      <c r="G14694" s="10"/>
    </row>
    <row r="14695">
      <c r="A14695" s="6"/>
      <c r="B14695" s="6"/>
      <c r="C14695" s="14"/>
      <c r="G14695" s="10"/>
    </row>
    <row r="14696">
      <c r="A14696" s="6"/>
      <c r="B14696" s="6"/>
      <c r="G14696" s="10"/>
    </row>
    <row r="14697">
      <c r="A14697" s="13"/>
      <c r="B14697" s="13"/>
      <c r="G14697" s="10"/>
    </row>
    <row r="14698">
      <c r="A14698" s="6"/>
      <c r="B14698" s="6"/>
      <c r="G14698" s="10"/>
    </row>
    <row r="14699">
      <c r="A14699" s="13"/>
      <c r="B14699" s="13"/>
      <c r="C14699" s="14"/>
      <c r="G14699" s="10"/>
    </row>
    <row r="14700">
      <c r="A14700" s="6"/>
      <c r="B14700" s="6"/>
      <c r="C14700" s="14"/>
      <c r="G14700" s="10"/>
    </row>
    <row r="14701">
      <c r="A14701" s="6"/>
      <c r="B14701" s="6"/>
      <c r="C14701" s="8"/>
      <c r="G14701" s="10"/>
    </row>
    <row r="14702">
      <c r="A14702" s="6"/>
      <c r="B14702" s="6"/>
      <c r="G14702" s="10"/>
    </row>
    <row r="14703">
      <c r="A14703" s="6"/>
      <c r="B14703" s="6"/>
      <c r="C14703" s="14"/>
      <c r="G14703" s="10"/>
    </row>
    <row r="14704">
      <c r="A14704" s="6"/>
      <c r="B14704" s="6"/>
      <c r="C14704" s="14"/>
      <c r="G14704" s="10"/>
    </row>
    <row r="14705">
      <c r="A14705" s="6"/>
      <c r="B14705" s="6"/>
      <c r="C14705" s="8"/>
      <c r="G14705" s="10"/>
    </row>
    <row r="14706">
      <c r="A14706" s="6"/>
      <c r="B14706" s="6"/>
      <c r="G14706" s="10"/>
    </row>
    <row r="14707">
      <c r="A14707" s="13"/>
      <c r="B14707" s="13"/>
      <c r="C14707" s="8"/>
      <c r="G14707" s="10"/>
    </row>
    <row r="14708">
      <c r="A14708" s="13"/>
      <c r="B14708" s="13"/>
      <c r="C14708" s="8"/>
      <c r="G14708" s="10"/>
    </row>
    <row r="14709">
      <c r="A14709" s="13"/>
      <c r="B14709" s="13"/>
      <c r="C14709" s="14"/>
      <c r="G14709" s="10"/>
    </row>
    <row r="14710">
      <c r="A14710" s="6"/>
      <c r="B14710" s="6"/>
      <c r="C14710" s="14"/>
      <c r="G14710" s="10"/>
    </row>
    <row r="14711">
      <c r="A14711" s="13"/>
      <c r="B14711" s="13"/>
      <c r="C14711" s="14"/>
      <c r="G14711" s="10"/>
    </row>
    <row r="14712">
      <c r="A14712" s="6"/>
      <c r="B14712" s="6"/>
      <c r="G14712" s="10"/>
    </row>
    <row r="14713">
      <c r="A14713" s="6"/>
      <c r="B14713" s="6"/>
      <c r="G14713" s="10"/>
    </row>
    <row r="14714">
      <c r="A14714" s="13"/>
      <c r="B14714" s="13"/>
      <c r="C14714" s="14"/>
      <c r="G14714" s="10"/>
    </row>
    <row r="14715">
      <c r="A14715" s="13"/>
      <c r="B14715" s="13"/>
      <c r="C14715" s="14"/>
      <c r="G14715" s="10"/>
    </row>
    <row r="14716">
      <c r="A14716" s="6"/>
      <c r="B14716" s="6"/>
      <c r="C14716" s="8"/>
      <c r="G14716" s="10"/>
    </row>
    <row r="14717">
      <c r="A14717" s="13"/>
      <c r="B14717" s="13"/>
      <c r="C14717" s="14"/>
      <c r="G14717" s="10"/>
    </row>
    <row r="14718">
      <c r="A14718" s="6"/>
      <c r="B14718" s="6"/>
      <c r="G14718" s="10"/>
    </row>
    <row r="14719">
      <c r="A14719" s="13"/>
      <c r="B14719" s="13"/>
      <c r="C14719" s="14"/>
      <c r="G14719" s="10"/>
    </row>
    <row r="14720">
      <c r="A14720" s="6"/>
      <c r="B14720" s="6"/>
      <c r="G14720" s="10"/>
    </row>
    <row r="14721">
      <c r="A14721" s="6"/>
      <c r="B14721" s="6"/>
      <c r="G14721" s="10"/>
    </row>
    <row r="14722">
      <c r="A14722" s="6"/>
      <c r="B14722" s="6"/>
      <c r="G14722" s="10"/>
    </row>
    <row r="14723">
      <c r="A14723" s="6"/>
      <c r="B14723" s="6"/>
      <c r="G14723" s="10"/>
    </row>
    <row r="14724">
      <c r="A14724" s="6"/>
      <c r="B14724" s="6"/>
      <c r="G14724" s="10"/>
    </row>
    <row r="14725">
      <c r="A14725" s="6"/>
      <c r="B14725" s="6"/>
      <c r="G14725" s="10"/>
    </row>
    <row r="14726">
      <c r="A14726" s="6"/>
      <c r="B14726" s="6"/>
      <c r="G14726" s="10"/>
    </row>
    <row r="14727">
      <c r="A14727" s="13"/>
      <c r="B14727" s="13"/>
      <c r="G14727" s="10"/>
    </row>
    <row r="14728">
      <c r="A14728" s="13"/>
      <c r="B14728" s="13"/>
      <c r="G14728" s="10"/>
    </row>
    <row r="14729">
      <c r="A14729" s="13"/>
      <c r="B14729" s="13"/>
      <c r="G14729" s="10"/>
    </row>
    <row r="14730">
      <c r="A14730" s="13"/>
      <c r="B14730" s="13"/>
      <c r="G14730" s="10"/>
    </row>
    <row r="14731">
      <c r="A14731" s="13"/>
      <c r="B14731" s="13"/>
      <c r="G14731" s="10"/>
    </row>
    <row r="14732">
      <c r="A14732" s="13"/>
      <c r="B14732" s="13"/>
      <c r="C14732" s="14"/>
      <c r="G14732" s="10"/>
    </row>
    <row r="14733">
      <c r="A14733" s="6"/>
      <c r="B14733" s="6"/>
      <c r="G14733" s="10"/>
    </row>
    <row r="14734">
      <c r="A14734" s="13"/>
      <c r="B14734" s="13"/>
      <c r="C14734" s="14"/>
      <c r="G14734" s="10"/>
    </row>
    <row r="14735">
      <c r="A14735" s="6"/>
      <c r="B14735" s="6"/>
      <c r="C14735" s="8"/>
      <c r="G14735" s="10"/>
    </row>
    <row r="14736">
      <c r="A14736" s="6"/>
      <c r="B14736" s="6"/>
      <c r="G14736" s="10"/>
    </row>
    <row r="14737">
      <c r="A14737" s="6"/>
      <c r="B14737" s="6"/>
      <c r="G14737" s="10"/>
    </row>
    <row r="14738">
      <c r="A14738" s="6"/>
      <c r="B14738" s="6"/>
      <c r="C14738" s="14"/>
      <c r="G14738" s="10"/>
    </row>
    <row r="14739">
      <c r="A14739" s="6"/>
      <c r="B14739" s="6"/>
      <c r="G14739" s="10"/>
    </row>
    <row r="14740">
      <c r="A14740" s="13"/>
      <c r="B14740" s="13"/>
      <c r="G14740" s="10"/>
    </row>
    <row r="14741">
      <c r="A14741" s="6"/>
      <c r="B14741" s="6"/>
      <c r="G14741" s="10"/>
    </row>
    <row r="14742">
      <c r="A14742" s="13"/>
      <c r="B14742" s="13"/>
      <c r="C14742" s="14"/>
      <c r="G14742" s="10"/>
    </row>
    <row r="14743">
      <c r="A14743" s="6"/>
      <c r="B14743" s="6"/>
      <c r="C14743" s="14"/>
      <c r="G14743" s="10"/>
    </row>
    <row r="14744">
      <c r="A14744" s="6"/>
      <c r="B14744" s="6"/>
      <c r="C14744" s="8"/>
      <c r="G14744" s="10"/>
    </row>
    <row r="14745">
      <c r="A14745" s="6"/>
      <c r="B14745" s="6"/>
      <c r="G14745" s="10"/>
    </row>
    <row r="14746">
      <c r="A14746" s="6"/>
      <c r="B14746" s="6"/>
      <c r="C14746" s="14"/>
      <c r="G14746" s="10"/>
    </row>
    <row r="14747">
      <c r="A14747" s="6"/>
      <c r="B14747" s="6"/>
      <c r="C14747" s="14"/>
      <c r="G14747" s="10"/>
    </row>
    <row r="14748">
      <c r="A14748" s="6"/>
      <c r="B14748" s="6"/>
      <c r="C14748" s="8"/>
      <c r="G14748" s="10"/>
    </row>
    <row r="14749">
      <c r="A14749" s="6"/>
      <c r="B14749" s="6"/>
      <c r="G14749" s="10"/>
    </row>
    <row r="14750">
      <c r="A14750" s="13"/>
      <c r="B14750" s="13"/>
      <c r="C14750" s="8"/>
      <c r="G14750" s="10"/>
    </row>
    <row r="14751">
      <c r="A14751" s="13"/>
      <c r="B14751" s="13"/>
      <c r="C14751" s="8"/>
      <c r="G14751" s="10"/>
    </row>
    <row r="14752">
      <c r="A14752" s="13"/>
      <c r="B14752" s="13"/>
      <c r="C14752" s="14"/>
      <c r="G14752" s="10"/>
    </row>
    <row r="14753">
      <c r="A14753" s="6"/>
      <c r="B14753" s="6"/>
      <c r="C14753" s="14"/>
      <c r="G14753" s="10"/>
    </row>
    <row r="14754">
      <c r="A14754" s="6"/>
      <c r="B14754" s="6"/>
      <c r="C14754" s="8"/>
      <c r="G14754" s="10"/>
    </row>
    <row r="14755">
      <c r="A14755" s="6"/>
      <c r="B14755" s="6"/>
      <c r="C14755" s="8"/>
      <c r="G14755" s="10"/>
    </row>
    <row r="14756">
      <c r="A14756" s="6"/>
      <c r="B14756" s="6"/>
      <c r="G14756" s="10"/>
    </row>
    <row r="14757">
      <c r="A14757" s="6"/>
      <c r="B14757" s="6"/>
      <c r="C14757" s="14"/>
      <c r="G14757" s="10"/>
    </row>
    <row r="14758">
      <c r="A14758" s="6"/>
      <c r="B14758" s="6"/>
      <c r="C14758" s="14"/>
      <c r="G14758" s="10"/>
    </row>
    <row r="14759">
      <c r="A14759" s="6"/>
      <c r="B14759" s="6"/>
      <c r="C14759" s="8"/>
      <c r="G14759" s="10"/>
    </row>
    <row r="14760">
      <c r="A14760" s="6"/>
      <c r="B14760" s="6"/>
      <c r="G14760" s="10"/>
    </row>
    <row r="14761">
      <c r="A14761" s="13"/>
      <c r="B14761" s="13"/>
      <c r="C14761" s="8"/>
      <c r="G14761" s="10"/>
    </row>
    <row r="14762">
      <c r="A14762" s="13"/>
      <c r="B14762" s="13"/>
      <c r="C14762" s="8"/>
      <c r="G14762" s="10"/>
    </row>
    <row r="14763">
      <c r="A14763" s="13"/>
      <c r="B14763" s="13"/>
      <c r="C14763" s="14"/>
      <c r="G14763" s="10"/>
    </row>
    <row r="14764">
      <c r="A14764" s="6"/>
      <c r="B14764" s="6"/>
      <c r="C14764" s="14"/>
      <c r="G14764" s="10"/>
    </row>
    <row r="14765">
      <c r="A14765" s="6"/>
      <c r="B14765" s="6"/>
      <c r="G14765" s="10"/>
    </row>
    <row r="14766">
      <c r="A14766" s="6"/>
      <c r="B14766" s="6"/>
      <c r="C14766" s="8"/>
      <c r="G14766" s="10"/>
    </row>
    <row r="14767">
      <c r="A14767" s="6"/>
      <c r="B14767" s="6"/>
      <c r="G14767" s="10"/>
    </row>
    <row r="14768">
      <c r="A14768" s="6"/>
      <c r="B14768" s="6"/>
      <c r="C14768" s="14"/>
      <c r="G14768" s="10"/>
    </row>
    <row r="14769">
      <c r="A14769" s="6"/>
      <c r="B14769" s="6"/>
      <c r="C14769" s="14"/>
      <c r="G14769" s="10"/>
    </row>
    <row r="14770">
      <c r="A14770" s="6"/>
      <c r="B14770" s="6"/>
      <c r="C14770" s="8"/>
      <c r="G14770" s="10"/>
    </row>
    <row r="14771">
      <c r="A14771" s="6"/>
      <c r="B14771" s="6"/>
      <c r="G14771" s="10"/>
    </row>
    <row r="14772">
      <c r="A14772" s="13"/>
      <c r="B14772" s="13"/>
      <c r="C14772" s="8"/>
      <c r="G14772" s="10"/>
    </row>
    <row r="14773">
      <c r="A14773" s="13"/>
      <c r="B14773" s="13"/>
      <c r="C14773" s="8"/>
      <c r="G14773" s="10"/>
    </row>
    <row r="14774">
      <c r="A14774" s="13"/>
      <c r="B14774" s="13"/>
      <c r="C14774" s="14"/>
      <c r="G14774" s="10"/>
    </row>
    <row r="14775">
      <c r="A14775" s="6"/>
      <c r="B14775" s="6"/>
      <c r="C14775" s="14"/>
      <c r="G14775" s="10"/>
    </row>
    <row r="14776">
      <c r="A14776" s="6"/>
      <c r="B14776" s="6"/>
      <c r="C14776" s="8"/>
      <c r="G14776" s="10"/>
    </row>
    <row r="14777">
      <c r="A14777" s="6"/>
      <c r="B14777" s="6"/>
      <c r="C14777" s="8"/>
      <c r="G14777" s="10"/>
    </row>
    <row r="14778">
      <c r="A14778" s="6"/>
      <c r="B14778" s="6"/>
      <c r="G14778" s="10"/>
    </row>
    <row r="14779">
      <c r="A14779" s="6"/>
      <c r="B14779" s="6"/>
      <c r="C14779" s="14"/>
      <c r="G14779" s="10"/>
    </row>
    <row r="14780">
      <c r="A14780" s="6"/>
      <c r="B14780" s="6"/>
      <c r="C14780" s="14"/>
      <c r="G14780" s="10"/>
    </row>
    <row r="14781">
      <c r="A14781" s="6"/>
      <c r="B14781" s="6"/>
      <c r="C14781" s="8"/>
      <c r="G14781" s="10"/>
    </row>
    <row r="14782">
      <c r="A14782" s="6"/>
      <c r="B14782" s="6"/>
      <c r="G14782" s="10"/>
    </row>
    <row r="14783">
      <c r="A14783" s="13"/>
      <c r="B14783" s="13"/>
      <c r="C14783" s="8"/>
      <c r="G14783" s="10"/>
    </row>
    <row r="14784">
      <c r="A14784" s="13"/>
      <c r="B14784" s="13"/>
      <c r="G14784" s="10"/>
    </row>
    <row r="14785">
      <c r="A14785" s="13"/>
      <c r="B14785" s="13"/>
      <c r="C14785" s="14"/>
      <c r="G14785" s="10"/>
    </row>
    <row r="14786">
      <c r="A14786" s="6"/>
      <c r="B14786" s="6"/>
      <c r="C14786" s="14"/>
      <c r="G14786" s="10"/>
    </row>
    <row r="14787">
      <c r="A14787" s="6"/>
      <c r="B14787" s="6"/>
      <c r="G14787" s="10"/>
    </row>
    <row r="14788">
      <c r="A14788" s="6"/>
      <c r="B14788" s="6"/>
      <c r="C14788" s="8"/>
      <c r="G14788" s="10"/>
    </row>
    <row r="14789">
      <c r="A14789" s="6"/>
      <c r="B14789" s="6"/>
      <c r="G14789" s="10"/>
    </row>
    <row r="14790">
      <c r="A14790" s="6"/>
      <c r="B14790" s="6"/>
      <c r="C14790" s="14"/>
      <c r="G14790" s="10"/>
    </row>
    <row r="14791">
      <c r="A14791" s="6"/>
      <c r="B14791" s="6"/>
      <c r="C14791" s="14"/>
      <c r="G14791" s="10"/>
    </row>
    <row r="14792">
      <c r="A14792" s="6"/>
      <c r="B14792" s="6"/>
      <c r="C14792" s="8"/>
      <c r="G14792" s="10"/>
    </row>
    <row r="14793">
      <c r="A14793" s="6"/>
      <c r="B14793" s="6"/>
      <c r="G14793" s="10"/>
    </row>
    <row r="14794">
      <c r="A14794" s="13"/>
      <c r="B14794" s="13"/>
      <c r="C14794" s="8"/>
      <c r="G14794" s="10"/>
    </row>
    <row r="14795">
      <c r="A14795" s="13"/>
      <c r="B14795" s="13"/>
      <c r="C14795" s="8"/>
      <c r="G14795" s="10"/>
    </row>
    <row r="14796">
      <c r="A14796" s="13"/>
      <c r="B14796" s="13"/>
      <c r="C14796" s="14"/>
      <c r="G14796" s="10"/>
    </row>
    <row r="14797">
      <c r="A14797" s="6"/>
      <c r="B14797" s="6"/>
      <c r="C14797" s="14"/>
      <c r="G14797" s="10"/>
    </row>
    <row r="14798">
      <c r="A14798" s="6"/>
      <c r="B14798" s="6"/>
      <c r="G14798" s="10"/>
    </row>
    <row r="14799">
      <c r="A14799" s="6"/>
      <c r="B14799" s="6"/>
      <c r="C14799" s="8"/>
      <c r="G14799" s="10"/>
    </row>
    <row r="14800">
      <c r="A14800" s="6"/>
      <c r="B14800" s="6"/>
      <c r="G14800" s="10"/>
    </row>
    <row r="14801">
      <c r="A14801" s="6"/>
      <c r="B14801" s="6"/>
      <c r="C14801" s="14"/>
      <c r="G14801" s="10"/>
    </row>
    <row r="14802">
      <c r="A14802" s="6"/>
      <c r="B14802" s="6"/>
      <c r="C14802" s="14"/>
      <c r="G14802" s="10"/>
    </row>
    <row r="14803">
      <c r="A14803" s="6"/>
      <c r="B14803" s="6"/>
      <c r="C14803" s="8"/>
      <c r="G14803" s="10"/>
    </row>
    <row r="14804">
      <c r="A14804" s="6"/>
      <c r="B14804" s="6"/>
      <c r="G14804" s="10"/>
    </row>
    <row r="14805">
      <c r="A14805" s="13"/>
      <c r="B14805" s="13"/>
      <c r="C14805" s="8"/>
      <c r="G14805" s="10"/>
    </row>
    <row r="14806">
      <c r="A14806" s="13"/>
      <c r="B14806" s="13"/>
      <c r="G14806" s="10"/>
    </row>
    <row r="14807">
      <c r="A14807" s="13"/>
      <c r="B14807" s="13"/>
      <c r="C14807" s="14"/>
      <c r="G14807" s="10"/>
    </row>
    <row r="14808">
      <c r="A14808" s="6"/>
      <c r="B14808" s="6"/>
      <c r="C14808" s="14"/>
      <c r="G14808" s="10"/>
    </row>
    <row r="14809">
      <c r="A14809" s="6"/>
      <c r="B14809" s="6"/>
      <c r="G14809" s="10"/>
    </row>
    <row r="14810">
      <c r="A14810" s="6"/>
      <c r="B14810" s="6"/>
      <c r="C14810" s="8"/>
      <c r="G14810" s="10"/>
    </row>
    <row r="14811">
      <c r="A14811" s="6"/>
      <c r="B14811" s="6"/>
      <c r="G14811" s="10"/>
    </row>
    <row r="14812">
      <c r="A14812" s="6"/>
      <c r="B14812" s="6"/>
      <c r="C14812" s="14"/>
      <c r="G14812" s="10"/>
    </row>
    <row r="14813">
      <c r="A14813" s="6"/>
      <c r="B14813" s="6"/>
      <c r="C14813" s="14"/>
      <c r="G14813" s="10"/>
    </row>
    <row r="14814">
      <c r="A14814" s="6"/>
      <c r="B14814" s="6"/>
      <c r="C14814" s="8"/>
      <c r="G14814" s="10"/>
    </row>
    <row r="14815">
      <c r="A14815" s="6"/>
      <c r="B14815" s="6"/>
      <c r="G14815" s="10"/>
    </row>
    <row r="14816">
      <c r="A14816" s="13"/>
      <c r="B14816" s="13"/>
      <c r="C14816" s="8"/>
      <c r="G14816" s="10"/>
    </row>
    <row r="14817">
      <c r="A14817" s="13"/>
      <c r="B14817" s="13"/>
      <c r="C14817" s="8"/>
      <c r="G14817" s="10"/>
    </row>
    <row r="14818">
      <c r="A14818" s="13"/>
      <c r="B14818" s="13"/>
      <c r="C14818" s="14"/>
      <c r="G14818" s="10"/>
    </row>
    <row r="14819">
      <c r="A14819" s="6"/>
      <c r="B14819" s="6"/>
      <c r="G14819" s="10"/>
    </row>
    <row r="14820">
      <c r="A14820" s="13"/>
      <c r="B14820" s="13"/>
      <c r="C14820" s="14"/>
      <c r="G14820" s="10"/>
    </row>
    <row r="14821">
      <c r="A14821" s="6"/>
      <c r="B14821" s="6"/>
      <c r="G14821" s="10"/>
    </row>
    <row r="14822">
      <c r="A14822" s="6"/>
      <c r="B14822" s="6"/>
      <c r="G14822" s="10"/>
    </row>
    <row r="14823">
      <c r="A14823" s="13"/>
      <c r="B14823" s="13"/>
      <c r="C14823" s="14"/>
      <c r="G14823" s="10"/>
    </row>
    <row r="14824">
      <c r="A14824" s="13"/>
      <c r="B14824" s="13"/>
      <c r="C14824" s="14"/>
      <c r="G14824" s="10"/>
    </row>
    <row r="14825">
      <c r="A14825" s="6"/>
      <c r="B14825" s="6"/>
      <c r="C14825" s="8"/>
      <c r="G14825" s="10"/>
    </row>
    <row r="14826">
      <c r="A14826" s="13"/>
      <c r="B14826" s="13"/>
      <c r="C14826" s="14"/>
      <c r="G14826" s="10"/>
    </row>
    <row r="14827">
      <c r="A14827" s="6"/>
      <c r="B14827" s="6"/>
      <c r="G14827" s="10"/>
    </row>
    <row r="14828">
      <c r="A14828" s="13"/>
      <c r="B14828" s="13"/>
      <c r="C14828" s="14"/>
      <c r="G14828" s="10"/>
    </row>
    <row r="14829">
      <c r="A14829" s="6"/>
      <c r="B14829" s="6"/>
      <c r="G14829" s="10"/>
    </row>
    <row r="14830">
      <c r="A14830" s="6"/>
      <c r="B14830" s="6"/>
      <c r="G14830" s="10"/>
    </row>
    <row r="14831">
      <c r="A14831" s="6"/>
      <c r="B14831" s="6"/>
      <c r="G14831" s="10"/>
    </row>
    <row r="14832">
      <c r="A14832" s="6"/>
      <c r="B14832" s="6"/>
      <c r="G14832" s="10"/>
    </row>
    <row r="14833">
      <c r="A14833" s="13"/>
      <c r="B14833" s="13"/>
      <c r="G14833" s="10"/>
    </row>
    <row r="14834">
      <c r="A14834" s="13"/>
      <c r="B14834" s="13"/>
      <c r="G14834" s="10"/>
    </row>
    <row r="14835">
      <c r="A14835" s="13"/>
      <c r="B14835" s="13"/>
      <c r="G14835" s="10"/>
    </row>
    <row r="14836">
      <c r="A14836" s="13"/>
      <c r="B14836" s="13"/>
      <c r="G14836" s="10"/>
    </row>
    <row r="14837">
      <c r="A14837" s="13"/>
      <c r="B14837" s="13"/>
      <c r="C14837" s="14"/>
      <c r="G14837" s="10"/>
    </row>
    <row r="14838">
      <c r="A14838" s="6"/>
      <c r="B14838" s="6"/>
      <c r="G14838" s="10"/>
    </row>
    <row r="14839">
      <c r="A14839" s="13"/>
      <c r="B14839" s="13"/>
      <c r="C14839" s="14"/>
      <c r="G14839" s="10"/>
    </row>
    <row r="14840">
      <c r="A14840" s="6"/>
      <c r="B14840" s="6"/>
      <c r="C14840" s="8"/>
      <c r="G14840" s="10"/>
    </row>
    <row r="14841">
      <c r="A14841" s="6"/>
      <c r="B14841" s="6"/>
      <c r="C14841" s="14"/>
      <c r="G14841" s="10"/>
    </row>
    <row r="14842">
      <c r="A14842" s="6"/>
      <c r="B14842" s="6"/>
      <c r="G14842" s="10"/>
    </row>
    <row r="14843">
      <c r="A14843" s="6"/>
      <c r="B14843" s="6"/>
      <c r="C14843" s="14"/>
      <c r="G14843" s="10"/>
    </row>
    <row r="14844">
      <c r="A14844" s="6"/>
      <c r="B14844" s="6"/>
      <c r="G14844" s="10"/>
    </row>
    <row r="14845">
      <c r="A14845" s="13"/>
      <c r="B14845" s="13"/>
      <c r="G14845" s="10"/>
    </row>
    <row r="14846">
      <c r="A14846" s="6"/>
      <c r="B14846" s="6"/>
      <c r="G14846" s="10"/>
    </row>
    <row r="14847">
      <c r="A14847" s="13"/>
      <c r="B14847" s="13"/>
      <c r="C14847" s="14"/>
      <c r="G14847" s="10"/>
    </row>
    <row r="14848">
      <c r="A14848" s="6"/>
      <c r="B14848" s="6"/>
      <c r="C14848" s="14"/>
      <c r="G14848" s="10"/>
    </row>
    <row r="14849">
      <c r="A14849" s="6"/>
      <c r="B14849" s="6"/>
      <c r="C14849" s="8"/>
      <c r="G14849" s="10"/>
    </row>
    <row r="14850">
      <c r="A14850" s="6"/>
      <c r="B14850" s="6"/>
      <c r="G14850" s="10"/>
    </row>
    <row r="14851">
      <c r="A14851" s="6"/>
      <c r="B14851" s="6"/>
      <c r="C14851" s="14"/>
      <c r="G14851" s="10"/>
    </row>
    <row r="14852">
      <c r="A14852" s="6"/>
      <c r="B14852" s="6"/>
      <c r="C14852" s="14"/>
      <c r="G14852" s="10"/>
    </row>
    <row r="14853">
      <c r="A14853" s="6"/>
      <c r="B14853" s="6"/>
      <c r="C14853" s="8"/>
      <c r="G14853" s="10"/>
    </row>
    <row r="14854">
      <c r="A14854" s="6"/>
      <c r="B14854" s="6"/>
      <c r="G14854" s="10"/>
    </row>
    <row r="14855">
      <c r="A14855" s="13"/>
      <c r="B14855" s="13"/>
      <c r="C14855" s="8"/>
      <c r="G14855" s="10"/>
    </row>
    <row r="14856">
      <c r="A14856" s="13"/>
      <c r="B14856" s="13"/>
      <c r="C14856" s="8"/>
      <c r="G14856" s="10"/>
    </row>
    <row r="14857">
      <c r="A14857" s="13"/>
      <c r="B14857" s="13"/>
      <c r="C14857" s="14"/>
      <c r="G14857" s="10"/>
    </row>
    <row r="14858">
      <c r="A14858" s="6"/>
      <c r="B14858" s="6"/>
      <c r="C14858" s="14"/>
      <c r="G14858" s="10"/>
    </row>
    <row r="14859">
      <c r="A14859" s="6"/>
      <c r="B14859" s="6"/>
      <c r="G14859" s="10"/>
    </row>
    <row r="14860">
      <c r="A14860" s="6"/>
      <c r="B14860" s="6"/>
      <c r="C14860" s="8"/>
      <c r="G14860" s="10"/>
    </row>
    <row r="14861">
      <c r="A14861" s="6"/>
      <c r="B14861" s="6"/>
      <c r="G14861" s="10"/>
    </row>
    <row r="14862">
      <c r="A14862" s="6"/>
      <c r="B14862" s="6"/>
      <c r="C14862" s="14"/>
      <c r="G14862" s="10"/>
    </row>
    <row r="14863">
      <c r="A14863" s="6"/>
      <c r="B14863" s="6"/>
      <c r="C14863" s="14"/>
      <c r="G14863" s="10"/>
    </row>
    <row r="14864">
      <c r="A14864" s="6"/>
      <c r="B14864" s="6"/>
      <c r="C14864" s="8"/>
      <c r="G14864" s="10"/>
    </row>
    <row r="14865">
      <c r="A14865" s="6"/>
      <c r="B14865" s="6"/>
      <c r="C14865" s="8"/>
      <c r="G14865" s="10"/>
    </row>
    <row r="14866">
      <c r="A14866" s="13"/>
      <c r="B14866" s="13"/>
      <c r="C14866" s="8"/>
      <c r="G14866" s="10"/>
    </row>
    <row r="14867">
      <c r="A14867" s="13"/>
      <c r="B14867" s="13"/>
      <c r="C14867" s="8"/>
      <c r="G14867" s="10"/>
    </row>
    <row r="14868">
      <c r="A14868" s="13"/>
      <c r="B14868" s="13"/>
      <c r="C14868" s="14"/>
      <c r="G14868" s="10"/>
    </row>
    <row r="14869">
      <c r="A14869" s="6"/>
      <c r="B14869" s="6"/>
      <c r="C14869" s="14"/>
      <c r="G14869" s="10"/>
    </row>
    <row r="14870">
      <c r="A14870" s="6"/>
      <c r="B14870" s="6"/>
      <c r="G14870" s="10"/>
    </row>
    <row r="14871">
      <c r="A14871" s="6"/>
      <c r="B14871" s="6"/>
      <c r="C14871" s="8"/>
      <c r="G14871" s="10"/>
    </row>
    <row r="14872">
      <c r="A14872" s="6"/>
      <c r="B14872" s="6"/>
      <c r="G14872" s="10"/>
    </row>
    <row r="14873">
      <c r="A14873" s="6"/>
      <c r="B14873" s="6"/>
      <c r="C14873" s="14"/>
      <c r="G14873" s="10"/>
    </row>
    <row r="14874">
      <c r="A14874" s="6"/>
      <c r="B14874" s="6"/>
      <c r="C14874" s="14"/>
      <c r="G14874" s="10"/>
    </row>
    <row r="14875">
      <c r="A14875" s="6"/>
      <c r="B14875" s="6"/>
      <c r="C14875" s="8"/>
      <c r="G14875" s="10"/>
    </row>
    <row r="14876">
      <c r="A14876" s="13"/>
      <c r="B14876" s="13"/>
      <c r="C14876" s="8"/>
      <c r="G14876" s="10"/>
    </row>
    <row r="14877">
      <c r="A14877" s="6"/>
      <c r="B14877" s="6"/>
      <c r="G14877" s="10"/>
    </row>
    <row r="14878">
      <c r="A14878" s="13"/>
      <c r="B14878" s="13"/>
      <c r="C14878" s="14"/>
      <c r="G14878" s="10"/>
    </row>
    <row r="14879">
      <c r="A14879" s="6"/>
      <c r="B14879" s="6"/>
      <c r="C14879" s="14"/>
      <c r="G14879" s="10"/>
    </row>
    <row r="14880">
      <c r="A14880" s="6"/>
      <c r="B14880" s="6"/>
      <c r="G14880" s="10"/>
    </row>
    <row r="14881">
      <c r="A14881" s="6"/>
      <c r="B14881" s="6"/>
      <c r="G14881" s="10"/>
    </row>
    <row r="14882">
      <c r="A14882" s="13"/>
      <c r="B14882" s="13"/>
      <c r="C14882" s="14"/>
      <c r="G14882" s="10"/>
    </row>
    <row r="14883">
      <c r="A14883" s="13"/>
      <c r="B14883" s="13"/>
      <c r="C14883" s="14"/>
      <c r="G14883" s="10"/>
    </row>
    <row r="14884">
      <c r="A14884" s="6"/>
      <c r="B14884" s="6"/>
      <c r="C14884" s="8"/>
      <c r="G14884" s="10"/>
    </row>
    <row r="14885">
      <c r="A14885" s="13"/>
      <c r="B14885" s="13"/>
      <c r="C14885" s="14"/>
      <c r="G14885" s="10"/>
    </row>
    <row r="14886">
      <c r="A14886" s="6"/>
      <c r="B14886" s="6"/>
      <c r="G14886" s="10"/>
    </row>
    <row r="14887">
      <c r="A14887" s="13"/>
      <c r="B14887" s="13"/>
      <c r="C14887" s="14"/>
      <c r="G14887" s="10"/>
    </row>
    <row r="14888">
      <c r="A14888" s="6"/>
      <c r="B14888" s="6"/>
      <c r="G14888" s="10"/>
    </row>
    <row r="14889">
      <c r="A14889" s="6"/>
      <c r="B14889" s="6"/>
      <c r="G14889" s="10"/>
    </row>
    <row r="14890">
      <c r="A14890" s="6"/>
      <c r="B14890" s="6"/>
      <c r="G14890" s="10"/>
    </row>
    <row r="14891">
      <c r="A14891" s="6"/>
      <c r="B14891" s="6"/>
      <c r="G14891" s="10"/>
    </row>
    <row r="14892">
      <c r="A14892" s="6"/>
      <c r="B14892" s="6"/>
      <c r="G14892" s="10"/>
    </row>
    <row r="14893">
      <c r="A14893" s="6"/>
      <c r="B14893" s="6"/>
      <c r="C14893" s="14"/>
      <c r="G14893" s="10"/>
    </row>
    <row r="14894">
      <c r="A14894" s="13"/>
      <c r="B14894" s="13"/>
      <c r="G14894" s="10"/>
    </row>
    <row r="14895">
      <c r="A14895" s="13"/>
      <c r="B14895" s="13"/>
      <c r="G14895" s="10"/>
    </row>
    <row r="14896">
      <c r="A14896" s="13"/>
      <c r="B14896" s="13"/>
      <c r="G14896" s="10"/>
    </row>
    <row r="14897">
      <c r="A14897" s="13"/>
      <c r="B14897" s="13"/>
      <c r="G14897" s="10"/>
    </row>
    <row r="14898">
      <c r="A14898" s="13"/>
      <c r="B14898" s="13"/>
      <c r="C14898" s="14"/>
      <c r="G14898" s="10"/>
    </row>
    <row r="14899">
      <c r="A14899" s="6"/>
      <c r="B14899" s="6"/>
      <c r="C14899" s="14"/>
      <c r="G14899" s="10"/>
    </row>
    <row r="14900">
      <c r="A14900" s="6"/>
      <c r="B14900" s="6"/>
      <c r="G14900" s="10"/>
    </row>
    <row r="14901">
      <c r="A14901" s="6"/>
      <c r="B14901" s="6"/>
      <c r="C14901" s="14"/>
      <c r="G14901" s="10"/>
    </row>
    <row r="14902">
      <c r="A14902" s="6"/>
      <c r="B14902" s="6"/>
      <c r="G14902" s="10"/>
    </row>
    <row r="14903">
      <c r="A14903" s="13"/>
      <c r="B14903" s="13"/>
      <c r="G14903" s="10"/>
    </row>
    <row r="14904">
      <c r="A14904" s="6"/>
      <c r="B14904" s="6"/>
      <c r="G14904" s="10"/>
    </row>
    <row r="14905">
      <c r="A14905" s="13"/>
      <c r="B14905" s="13"/>
      <c r="C14905" s="14"/>
      <c r="G14905" s="10"/>
    </row>
    <row r="14906">
      <c r="A14906" s="6"/>
      <c r="B14906" s="6"/>
      <c r="G14906" s="10"/>
    </row>
    <row r="14907">
      <c r="A14907" s="6"/>
      <c r="B14907" s="6"/>
      <c r="C14907" s="8"/>
      <c r="G14907" s="10"/>
    </row>
    <row r="14908">
      <c r="A14908" s="6"/>
      <c r="B14908" s="6"/>
      <c r="G14908" s="10"/>
    </row>
    <row r="14909">
      <c r="A14909" s="6"/>
      <c r="B14909" s="6"/>
      <c r="C14909" s="14"/>
      <c r="G14909" s="10"/>
    </row>
    <row r="14910">
      <c r="A14910" s="6"/>
      <c r="B14910" s="6"/>
      <c r="C14910" s="14"/>
      <c r="G14910" s="10"/>
    </row>
    <row r="14911">
      <c r="A14911" s="6"/>
      <c r="B14911" s="6"/>
      <c r="C14911" s="8"/>
      <c r="G14911" s="10"/>
    </row>
    <row r="14912">
      <c r="A14912" s="13"/>
      <c r="B14912" s="13"/>
      <c r="C14912" s="8"/>
      <c r="G14912" s="10"/>
    </row>
    <row r="14913">
      <c r="A14913" s="6"/>
      <c r="B14913" s="6"/>
      <c r="C14913" s="8"/>
      <c r="G14913" s="10"/>
    </row>
    <row r="14914">
      <c r="A14914" s="13"/>
      <c r="B14914" s="13"/>
      <c r="C14914" s="14"/>
      <c r="G14914" s="10"/>
    </row>
    <row r="14915">
      <c r="A14915" s="6"/>
      <c r="B14915" s="6"/>
      <c r="C14915" s="14"/>
      <c r="G14915" s="10"/>
    </row>
    <row r="14916">
      <c r="A14916" s="6"/>
      <c r="B14916" s="6"/>
      <c r="G14916" s="10"/>
    </row>
    <row r="14917">
      <c r="A14917" s="6"/>
      <c r="B14917" s="6"/>
      <c r="G14917" s="10"/>
    </row>
    <row r="14918">
      <c r="A14918" s="13"/>
      <c r="B14918" s="13"/>
      <c r="C14918" s="14"/>
      <c r="G14918" s="10"/>
    </row>
    <row r="14919">
      <c r="A14919" s="13"/>
      <c r="B14919" s="13"/>
      <c r="C14919" s="14"/>
      <c r="G14919" s="10"/>
    </row>
    <row r="14920">
      <c r="A14920" s="6"/>
      <c r="B14920" s="6"/>
      <c r="C14920" s="8"/>
      <c r="G14920" s="10"/>
    </row>
    <row r="14921">
      <c r="A14921" s="13"/>
      <c r="B14921" s="13"/>
      <c r="C14921" s="14"/>
      <c r="G14921" s="10"/>
    </row>
    <row r="14922">
      <c r="A14922" s="6"/>
      <c r="B14922" s="6"/>
      <c r="G14922" s="10"/>
    </row>
    <row r="14923">
      <c r="A14923" s="13"/>
      <c r="B14923" s="13"/>
      <c r="C14923" s="14"/>
      <c r="G14923" s="10"/>
    </row>
    <row r="14924">
      <c r="A14924" s="6"/>
      <c r="B14924" s="6"/>
      <c r="G14924" s="10"/>
    </row>
    <row r="14925">
      <c r="A14925" s="6"/>
      <c r="B14925" s="6"/>
      <c r="G14925" s="10"/>
    </row>
    <row r="14926">
      <c r="A14926" s="6"/>
      <c r="B14926" s="6"/>
      <c r="G14926" s="10"/>
    </row>
    <row r="14927">
      <c r="A14927" s="6"/>
      <c r="B14927" s="6"/>
      <c r="G14927" s="10"/>
    </row>
    <row r="14928">
      <c r="A14928" s="6"/>
      <c r="B14928" s="6"/>
      <c r="C14928" s="14"/>
      <c r="G14928" s="10"/>
    </row>
    <row r="14929">
      <c r="A14929" s="13"/>
      <c r="B14929" s="13"/>
      <c r="G14929" s="10"/>
    </row>
    <row r="14930">
      <c r="A14930" s="13"/>
      <c r="B14930" s="13"/>
      <c r="G14930" s="10"/>
    </row>
    <row r="14931">
      <c r="A14931" s="13"/>
      <c r="B14931" s="13"/>
      <c r="G14931" s="10"/>
    </row>
    <row r="14932">
      <c r="A14932" s="13"/>
      <c r="B14932" s="13"/>
      <c r="G14932" s="10"/>
    </row>
    <row r="14933">
      <c r="A14933" s="13"/>
      <c r="B14933" s="13"/>
      <c r="C14933" s="14"/>
      <c r="G14933" s="10"/>
    </row>
    <row r="14934">
      <c r="A14934" s="6"/>
      <c r="B14934" s="6"/>
      <c r="C14934" s="14"/>
      <c r="G14934" s="10"/>
    </row>
    <row r="14935">
      <c r="A14935" s="6"/>
      <c r="B14935" s="6"/>
      <c r="G14935" s="10"/>
    </row>
    <row r="14936">
      <c r="A14936" s="6"/>
      <c r="B14936" s="6"/>
      <c r="C14936" s="14"/>
      <c r="G14936" s="10"/>
    </row>
    <row r="14937">
      <c r="A14937" s="6"/>
      <c r="B14937" s="6"/>
      <c r="G14937" s="10"/>
    </row>
    <row r="14938">
      <c r="A14938" s="13"/>
      <c r="B14938" s="13"/>
      <c r="G14938" s="10"/>
    </row>
    <row r="14939">
      <c r="A14939" s="6"/>
      <c r="B14939" s="6"/>
      <c r="G14939" s="10"/>
    </row>
    <row r="14940">
      <c r="A14940" s="13"/>
      <c r="B14940" s="13"/>
      <c r="C14940" s="14"/>
      <c r="G14940" s="10"/>
    </row>
    <row r="14941">
      <c r="A14941" s="6"/>
      <c r="B14941" s="6"/>
      <c r="C14941" s="14"/>
      <c r="G14941" s="10"/>
    </row>
    <row r="14942">
      <c r="A14942" s="6"/>
      <c r="B14942" s="6"/>
      <c r="C14942" s="8"/>
      <c r="G14942" s="10"/>
    </row>
    <row r="14943">
      <c r="A14943" s="6"/>
      <c r="B14943" s="6"/>
      <c r="G14943" s="10"/>
    </row>
    <row r="14944">
      <c r="A14944" s="6"/>
      <c r="B14944" s="6"/>
      <c r="C14944" s="14"/>
      <c r="G14944" s="10"/>
    </row>
    <row r="14945">
      <c r="A14945" s="6"/>
      <c r="B14945" s="6"/>
      <c r="C14945" s="14"/>
      <c r="G14945" s="10"/>
    </row>
    <row r="14946">
      <c r="A14946" s="6"/>
      <c r="B14946" s="6"/>
      <c r="C14946" s="8"/>
      <c r="G14946" s="10"/>
    </row>
    <row r="14947">
      <c r="A14947" s="13"/>
      <c r="B14947" s="13"/>
      <c r="C14947" s="8"/>
      <c r="G14947" s="10"/>
    </row>
    <row r="14948">
      <c r="A14948" s="6"/>
      <c r="B14948" s="6"/>
      <c r="C14948" s="8"/>
      <c r="G14948" s="10"/>
    </row>
    <row r="14949">
      <c r="A14949" s="13"/>
      <c r="B14949" s="13"/>
      <c r="C14949" s="14"/>
      <c r="G14949" s="10"/>
    </row>
    <row r="14950">
      <c r="A14950" s="6"/>
      <c r="B14950" s="6"/>
      <c r="C14950" s="14"/>
      <c r="G14950" s="10"/>
    </row>
    <row r="14951">
      <c r="A14951" s="6"/>
      <c r="B14951" s="6"/>
      <c r="G14951" s="10"/>
    </row>
    <row r="14952">
      <c r="A14952" s="6"/>
      <c r="B14952" s="6"/>
      <c r="G14952" s="10"/>
    </row>
    <row r="14953">
      <c r="A14953" s="13"/>
      <c r="B14953" s="13"/>
      <c r="C14953" s="14"/>
      <c r="G14953" s="10"/>
    </row>
    <row r="14954">
      <c r="A14954" s="13"/>
      <c r="B14954" s="13"/>
      <c r="C14954" s="14"/>
      <c r="G14954" s="10"/>
    </row>
    <row r="14955">
      <c r="A14955" s="6"/>
      <c r="B14955" s="6"/>
      <c r="C14955" s="8"/>
      <c r="G14955" s="10"/>
    </row>
    <row r="14956">
      <c r="A14956" s="13"/>
      <c r="B14956" s="13"/>
      <c r="C14956" s="14"/>
      <c r="G14956" s="10"/>
    </row>
    <row r="14957">
      <c r="A14957" s="6"/>
      <c r="B14957" s="6"/>
      <c r="C14957" s="14"/>
      <c r="G14957" s="10"/>
    </row>
    <row r="14958">
      <c r="A14958" s="6"/>
      <c r="B14958" s="6"/>
      <c r="G14958" s="10"/>
    </row>
    <row r="14959">
      <c r="A14959" s="6"/>
      <c r="B14959" s="6"/>
      <c r="C14959" s="8"/>
      <c r="G14959" s="10"/>
    </row>
    <row r="14960">
      <c r="A14960" s="13"/>
      <c r="B14960" s="13"/>
      <c r="C14960" s="8"/>
      <c r="G14960" s="10"/>
    </row>
    <row r="14961">
      <c r="A14961" s="6"/>
      <c r="B14961" s="6"/>
      <c r="G14961" s="10"/>
    </row>
    <row r="14962">
      <c r="A14962" s="6"/>
      <c r="B14962" s="6"/>
      <c r="C14962" s="14"/>
      <c r="G14962" s="10"/>
    </row>
    <row r="14963">
      <c r="A14963" s="6"/>
      <c r="B14963" s="6"/>
      <c r="C14963" s="14"/>
      <c r="G14963" s="10"/>
    </row>
    <row r="14964">
      <c r="A14964" s="13"/>
      <c r="B14964" s="13"/>
      <c r="C14964" s="14"/>
      <c r="G14964" s="10"/>
    </row>
    <row r="14965">
      <c r="A14965" s="6"/>
      <c r="B14965" s="6"/>
      <c r="C14965" s="14"/>
      <c r="G14965" s="10"/>
    </row>
    <row r="14966">
      <c r="A14966" s="6"/>
      <c r="B14966" s="6"/>
      <c r="G14966" s="10"/>
    </row>
    <row r="14967">
      <c r="A14967" s="6"/>
      <c r="B14967" s="6"/>
      <c r="C14967" s="8"/>
      <c r="G14967" s="10"/>
    </row>
    <row r="14968">
      <c r="A14968" s="13"/>
      <c r="B14968" s="13"/>
      <c r="C14968" s="8"/>
      <c r="G14968" s="10"/>
    </row>
    <row r="14969">
      <c r="A14969" s="6"/>
      <c r="B14969" s="6"/>
      <c r="G14969" s="10"/>
    </row>
    <row r="14970">
      <c r="A14970" s="6"/>
      <c r="B14970" s="6"/>
      <c r="C14970" s="14"/>
      <c r="G14970" s="10"/>
    </row>
    <row r="14971">
      <c r="A14971" s="6"/>
      <c r="B14971" s="6"/>
      <c r="C14971" s="14"/>
      <c r="G14971" s="10"/>
    </row>
    <row r="14972">
      <c r="A14972" s="13"/>
      <c r="B14972" s="13"/>
      <c r="C14972" s="14"/>
      <c r="G14972" s="10"/>
    </row>
    <row r="14973">
      <c r="A14973" s="6"/>
      <c r="B14973" s="6"/>
      <c r="C14973" s="14"/>
      <c r="G14973" s="10"/>
    </row>
    <row r="14974">
      <c r="A14974" s="6"/>
      <c r="B14974" s="6"/>
      <c r="G14974" s="10"/>
    </row>
    <row r="14975">
      <c r="A14975" s="6"/>
      <c r="B14975" s="6"/>
      <c r="C14975" s="8"/>
      <c r="G14975" s="10"/>
    </row>
    <row r="14976">
      <c r="A14976" s="13"/>
      <c r="B14976" s="13"/>
      <c r="C14976" s="8"/>
      <c r="G14976" s="10"/>
    </row>
    <row r="14977">
      <c r="A14977" s="6"/>
      <c r="B14977" s="6"/>
      <c r="G14977" s="10"/>
    </row>
    <row r="14978">
      <c r="A14978" s="6"/>
      <c r="B14978" s="6"/>
      <c r="C14978" s="14"/>
      <c r="G14978" s="10"/>
    </row>
    <row r="14979">
      <c r="A14979" s="6"/>
      <c r="B14979" s="6"/>
      <c r="C14979" s="14"/>
      <c r="G14979" s="10"/>
    </row>
    <row r="14980">
      <c r="A14980" s="13"/>
      <c r="B14980" s="13"/>
      <c r="C14980" s="14"/>
      <c r="G14980" s="10"/>
    </row>
    <row r="14981">
      <c r="A14981" s="6"/>
      <c r="B14981" s="6"/>
      <c r="C14981" s="14"/>
      <c r="G14981" s="10"/>
    </row>
    <row r="14982">
      <c r="A14982" s="6"/>
      <c r="B14982" s="6"/>
      <c r="G14982" s="10"/>
    </row>
    <row r="14983">
      <c r="A14983" s="6"/>
      <c r="B14983" s="6"/>
      <c r="C14983" s="8"/>
      <c r="G14983" s="10"/>
    </row>
    <row r="14984">
      <c r="A14984" s="13"/>
      <c r="B14984" s="13"/>
      <c r="C14984" s="8"/>
      <c r="G14984" s="10"/>
    </row>
    <row r="14985">
      <c r="A14985" s="6"/>
      <c r="B14985" s="6"/>
      <c r="G14985" s="10"/>
    </row>
    <row r="14986">
      <c r="A14986" s="6"/>
      <c r="B14986" s="6"/>
      <c r="C14986" s="14"/>
      <c r="G14986" s="10"/>
    </row>
    <row r="14987">
      <c r="A14987" s="6"/>
      <c r="B14987" s="6"/>
      <c r="C14987" s="14"/>
      <c r="G14987" s="10"/>
    </row>
    <row r="14988">
      <c r="A14988" s="13"/>
      <c r="B14988" s="13"/>
      <c r="C14988" s="14"/>
      <c r="G14988" s="10"/>
    </row>
    <row r="14989">
      <c r="A14989" s="6"/>
      <c r="B14989" s="6"/>
      <c r="C14989" s="14"/>
      <c r="G14989" s="10"/>
    </row>
    <row r="14990">
      <c r="A14990" s="6"/>
      <c r="B14990" s="6"/>
      <c r="G14990" s="10"/>
    </row>
    <row r="14991">
      <c r="A14991" s="6"/>
      <c r="B14991" s="6"/>
      <c r="C14991" s="8"/>
      <c r="G14991" s="10"/>
    </row>
    <row r="14992">
      <c r="A14992" s="13"/>
      <c r="B14992" s="13"/>
      <c r="C14992" s="8"/>
      <c r="G14992" s="10"/>
    </row>
    <row r="14993">
      <c r="A14993" s="6"/>
      <c r="B14993" s="6"/>
      <c r="G14993" s="10"/>
    </row>
    <row r="14994">
      <c r="A14994" s="6"/>
      <c r="B14994" s="6"/>
      <c r="C14994" s="14"/>
      <c r="G14994" s="10"/>
    </row>
    <row r="14995">
      <c r="A14995" s="6"/>
      <c r="B14995" s="6"/>
      <c r="C14995" s="14"/>
      <c r="G14995" s="10"/>
    </row>
    <row r="14996">
      <c r="A14996" s="13"/>
      <c r="B14996" s="13"/>
      <c r="C14996" s="14"/>
      <c r="G14996" s="10"/>
    </row>
    <row r="14997">
      <c r="A14997" s="6"/>
      <c r="B14997" s="6"/>
      <c r="C14997" s="14"/>
      <c r="G14997" s="10"/>
    </row>
    <row r="14998">
      <c r="A14998" s="6"/>
      <c r="B14998" s="6"/>
      <c r="G14998" s="10"/>
    </row>
    <row r="14999">
      <c r="A14999" s="6"/>
      <c r="B14999" s="6"/>
      <c r="C14999" s="8"/>
      <c r="G14999" s="10"/>
    </row>
    <row r="15000">
      <c r="A15000" s="13"/>
      <c r="B15000" s="13"/>
      <c r="C15000" s="8"/>
      <c r="G15000" s="10"/>
    </row>
    <row r="15001">
      <c r="A15001" s="6"/>
      <c r="B15001" s="6"/>
      <c r="G15001" s="10"/>
    </row>
    <row r="15002">
      <c r="A15002" s="6"/>
      <c r="B15002" s="6"/>
      <c r="C15002" s="14"/>
      <c r="G15002" s="10"/>
    </row>
    <row r="15003">
      <c r="A15003" s="6"/>
      <c r="B15003" s="6"/>
      <c r="C15003" s="14"/>
      <c r="G15003" s="10"/>
    </row>
    <row r="15004">
      <c r="A15004" s="13"/>
      <c r="B15004" s="13"/>
      <c r="C15004" s="14"/>
      <c r="G15004" s="10"/>
    </row>
    <row r="15005">
      <c r="A15005" s="6"/>
      <c r="B15005" s="6"/>
      <c r="C15005" s="14"/>
      <c r="G15005" s="10"/>
    </row>
    <row r="15006">
      <c r="A15006" s="6"/>
      <c r="B15006" s="6"/>
      <c r="G15006" s="10"/>
    </row>
    <row r="15007">
      <c r="A15007" s="6"/>
      <c r="B15007" s="6"/>
      <c r="C15007" s="8"/>
      <c r="G15007" s="10"/>
    </row>
    <row r="15008">
      <c r="A15008" s="13"/>
      <c r="B15008" s="13"/>
      <c r="C15008" s="8"/>
      <c r="G15008" s="10"/>
    </row>
    <row r="15009">
      <c r="A15009" s="6"/>
      <c r="B15009" s="6"/>
      <c r="G15009" s="10"/>
    </row>
    <row r="15010">
      <c r="A15010" s="6"/>
      <c r="B15010" s="6"/>
      <c r="C15010" s="14"/>
      <c r="G15010" s="10"/>
    </row>
    <row r="15011">
      <c r="A15011" s="6"/>
      <c r="B15011" s="6"/>
      <c r="C15011" s="14"/>
      <c r="G15011" s="10"/>
    </row>
    <row r="15012">
      <c r="A15012" s="13"/>
      <c r="B15012" s="13"/>
      <c r="C15012" s="14"/>
      <c r="G15012" s="10"/>
    </row>
    <row r="15013">
      <c r="A15013" s="6"/>
      <c r="B15013" s="6"/>
      <c r="C15013" s="14"/>
      <c r="G15013" s="10"/>
    </row>
    <row r="15014">
      <c r="A15014" s="6"/>
      <c r="B15014" s="6"/>
      <c r="G15014" s="10"/>
    </row>
    <row r="15015">
      <c r="A15015" s="6"/>
      <c r="B15015" s="6"/>
      <c r="C15015" s="8"/>
      <c r="G15015" s="10"/>
    </row>
    <row r="15016">
      <c r="A15016" s="13"/>
      <c r="B15016" s="13"/>
      <c r="C15016" s="8"/>
      <c r="G15016" s="10"/>
    </row>
    <row r="15017">
      <c r="A15017" s="6"/>
      <c r="B15017" s="6"/>
      <c r="G15017" s="10"/>
    </row>
    <row r="15018">
      <c r="A15018" s="6"/>
      <c r="B15018" s="6"/>
      <c r="C15018" s="14"/>
      <c r="G15018" s="10"/>
    </row>
    <row r="15019">
      <c r="A15019" s="6"/>
      <c r="B15019" s="6"/>
      <c r="C15019" s="14"/>
      <c r="G15019" s="10"/>
    </row>
    <row r="15020">
      <c r="A15020" s="13"/>
      <c r="B15020" s="13"/>
      <c r="C15020" s="14"/>
      <c r="G15020" s="10"/>
    </row>
    <row r="15021">
      <c r="A15021" s="6"/>
      <c r="B15021" s="6"/>
      <c r="C15021" s="14"/>
      <c r="G15021" s="10"/>
    </row>
    <row r="15022">
      <c r="A15022" s="6"/>
      <c r="B15022" s="6"/>
      <c r="G15022" s="10"/>
    </row>
    <row r="15023">
      <c r="A15023" s="6"/>
      <c r="B15023" s="6"/>
      <c r="C15023" s="8"/>
      <c r="G15023" s="10"/>
    </row>
    <row r="15024">
      <c r="A15024" s="13"/>
      <c r="B15024" s="13"/>
      <c r="C15024" s="8"/>
      <c r="G15024" s="10"/>
    </row>
    <row r="15025">
      <c r="A15025" s="6"/>
      <c r="B15025" s="6"/>
      <c r="G15025" s="10"/>
    </row>
    <row r="15026">
      <c r="A15026" s="6"/>
      <c r="B15026" s="6"/>
      <c r="C15026" s="14"/>
      <c r="G15026" s="10"/>
    </row>
    <row r="15027">
      <c r="A15027" s="6"/>
      <c r="B15027" s="6"/>
      <c r="C15027" s="14"/>
      <c r="G15027" s="10"/>
    </row>
    <row r="15028">
      <c r="A15028" s="13"/>
      <c r="B15028" s="13"/>
      <c r="C15028" s="14"/>
      <c r="G15028" s="10"/>
    </row>
    <row r="15029">
      <c r="A15029" s="6"/>
      <c r="B15029" s="6"/>
      <c r="C15029" s="14"/>
      <c r="G15029" s="10"/>
    </row>
    <row r="15030">
      <c r="A15030" s="6"/>
      <c r="B15030" s="6"/>
      <c r="G15030" s="10"/>
    </row>
    <row r="15031">
      <c r="A15031" s="6"/>
      <c r="B15031" s="6"/>
      <c r="C15031" s="8"/>
      <c r="G15031" s="10"/>
    </row>
    <row r="15032">
      <c r="A15032" s="13"/>
      <c r="B15032" s="13"/>
      <c r="C15032" s="8"/>
      <c r="G15032" s="10"/>
    </row>
    <row r="15033">
      <c r="A15033" s="6"/>
      <c r="B15033" s="6"/>
      <c r="G15033" s="10"/>
    </row>
    <row r="15034">
      <c r="A15034" s="6"/>
      <c r="B15034" s="6"/>
      <c r="C15034" s="14"/>
      <c r="G15034" s="10"/>
    </row>
    <row r="15035">
      <c r="A15035" s="6"/>
      <c r="B15035" s="6"/>
      <c r="C15035" s="14"/>
      <c r="G15035" s="10"/>
    </row>
    <row r="15036">
      <c r="A15036" s="13"/>
      <c r="B15036" s="13"/>
      <c r="C15036" s="14"/>
      <c r="G15036" s="10"/>
    </row>
    <row r="15037">
      <c r="A15037" s="6"/>
      <c r="B15037" s="6"/>
      <c r="C15037" s="14"/>
      <c r="G15037" s="10"/>
    </row>
    <row r="15038">
      <c r="A15038" s="6"/>
      <c r="B15038" s="6"/>
      <c r="G15038" s="10"/>
    </row>
    <row r="15039">
      <c r="A15039" s="6"/>
      <c r="B15039" s="6"/>
      <c r="C15039" s="8"/>
      <c r="G15039" s="10"/>
    </row>
    <row r="15040">
      <c r="A15040" s="13"/>
      <c r="B15040" s="13"/>
      <c r="C15040" s="8"/>
      <c r="G15040" s="10"/>
    </row>
    <row r="15041">
      <c r="A15041" s="6"/>
      <c r="B15041" s="6"/>
      <c r="G15041" s="10"/>
    </row>
    <row r="15042">
      <c r="A15042" s="6"/>
      <c r="B15042" s="6"/>
      <c r="C15042" s="14"/>
      <c r="G15042" s="10"/>
    </row>
    <row r="15043">
      <c r="A15043" s="6"/>
      <c r="B15043" s="6"/>
      <c r="C15043" s="14"/>
      <c r="G15043" s="10"/>
    </row>
    <row r="15044">
      <c r="A15044" s="13"/>
      <c r="B15044" s="13"/>
      <c r="C15044" s="14"/>
      <c r="G15044" s="10"/>
    </row>
    <row r="15045">
      <c r="A15045" s="6"/>
      <c r="B15045" s="6"/>
      <c r="C15045" s="14"/>
      <c r="G15045" s="10"/>
    </row>
    <row r="15046">
      <c r="A15046" s="6"/>
      <c r="B15046" s="6"/>
      <c r="G15046" s="10"/>
    </row>
    <row r="15047">
      <c r="A15047" s="6"/>
      <c r="B15047" s="6"/>
      <c r="C15047" s="8"/>
      <c r="G15047" s="10"/>
    </row>
    <row r="15048">
      <c r="A15048" s="13"/>
      <c r="B15048" s="13"/>
      <c r="C15048" s="8"/>
      <c r="G15048" s="10"/>
    </row>
    <row r="15049">
      <c r="A15049" s="6"/>
      <c r="B15049" s="6"/>
      <c r="G15049" s="10"/>
    </row>
    <row r="15050">
      <c r="A15050" s="6"/>
      <c r="B15050" s="6"/>
      <c r="C15050" s="14"/>
      <c r="G15050" s="10"/>
    </row>
    <row r="15051">
      <c r="A15051" s="6"/>
      <c r="B15051" s="6"/>
      <c r="C15051" s="14"/>
      <c r="G15051" s="10"/>
    </row>
    <row r="15052">
      <c r="A15052" s="13"/>
      <c r="B15052" s="13"/>
      <c r="C15052" s="14"/>
      <c r="G15052" s="10"/>
    </row>
    <row r="15053">
      <c r="A15053" s="6"/>
      <c r="B15053" s="6"/>
      <c r="C15053" s="14"/>
      <c r="G15053" s="10"/>
    </row>
    <row r="15054">
      <c r="A15054" s="6"/>
      <c r="B15054" s="6"/>
      <c r="G15054" s="10"/>
    </row>
    <row r="15055">
      <c r="A15055" s="6"/>
      <c r="B15055" s="6"/>
      <c r="C15055" s="8"/>
      <c r="G15055" s="10"/>
    </row>
    <row r="15056">
      <c r="A15056" s="13"/>
      <c r="B15056" s="13"/>
      <c r="C15056" s="8"/>
      <c r="G15056" s="10"/>
    </row>
    <row r="15057">
      <c r="A15057" s="6"/>
      <c r="B15057" s="6"/>
      <c r="G15057" s="10"/>
    </row>
    <row r="15058">
      <c r="A15058" s="6"/>
      <c r="B15058" s="6"/>
      <c r="C15058" s="14"/>
      <c r="G15058" s="10"/>
    </row>
    <row r="15059">
      <c r="A15059" s="6"/>
      <c r="B15059" s="6"/>
      <c r="C15059" s="14"/>
      <c r="G15059" s="10"/>
    </row>
    <row r="15060">
      <c r="A15060" s="13"/>
      <c r="B15060" s="13"/>
      <c r="C15060" s="14"/>
      <c r="G15060" s="10"/>
    </row>
    <row r="15061">
      <c r="A15061" s="6"/>
      <c r="B15061" s="6"/>
      <c r="C15061" s="14"/>
      <c r="G15061" s="10"/>
    </row>
    <row r="15062">
      <c r="A15062" s="6"/>
      <c r="B15062" s="6"/>
      <c r="G15062" s="10"/>
    </row>
    <row r="15063">
      <c r="A15063" s="6"/>
      <c r="B15063" s="6"/>
      <c r="C15063" s="8"/>
      <c r="G15063" s="10"/>
    </row>
    <row r="15064">
      <c r="A15064" s="13"/>
      <c r="B15064" s="13"/>
      <c r="C15064" s="8"/>
      <c r="G15064" s="10"/>
    </row>
    <row r="15065">
      <c r="A15065" s="6"/>
      <c r="B15065" s="6"/>
      <c r="G15065" s="10"/>
    </row>
    <row r="15066">
      <c r="A15066" s="6"/>
      <c r="B15066" s="6"/>
      <c r="C15066" s="14"/>
      <c r="G15066" s="10"/>
    </row>
    <row r="15067">
      <c r="A15067" s="6"/>
      <c r="B15067" s="6"/>
      <c r="C15067" s="14"/>
      <c r="G15067" s="10"/>
    </row>
    <row r="15068">
      <c r="A15068" s="13"/>
      <c r="B15068" s="13"/>
      <c r="C15068" s="14"/>
      <c r="G15068" s="10"/>
    </row>
    <row r="15069">
      <c r="A15069" s="6"/>
      <c r="B15069" s="6"/>
      <c r="C15069" s="14"/>
      <c r="G15069" s="10"/>
    </row>
    <row r="15070">
      <c r="A15070" s="6"/>
      <c r="B15070" s="6"/>
      <c r="G15070" s="10"/>
    </row>
    <row r="15071">
      <c r="A15071" s="6"/>
      <c r="B15071" s="6"/>
      <c r="C15071" s="8"/>
      <c r="G15071" s="10"/>
    </row>
    <row r="15072">
      <c r="A15072" s="13"/>
      <c r="B15072" s="13"/>
      <c r="C15072" s="8"/>
      <c r="G15072" s="10"/>
    </row>
    <row r="15073">
      <c r="A15073" s="6"/>
      <c r="B15073" s="6"/>
      <c r="G15073" s="10"/>
    </row>
    <row r="15074">
      <c r="A15074" s="6"/>
      <c r="B15074" s="6"/>
      <c r="C15074" s="14"/>
      <c r="G15074" s="10"/>
    </row>
    <row r="15075">
      <c r="A15075" s="6"/>
      <c r="B15075" s="6"/>
      <c r="C15075" s="14"/>
      <c r="G15075" s="10"/>
    </row>
    <row r="15076">
      <c r="A15076" s="13"/>
      <c r="B15076" s="13"/>
      <c r="C15076" s="14"/>
      <c r="G15076" s="10"/>
    </row>
    <row r="15077">
      <c r="A15077" s="6"/>
      <c r="B15077" s="6"/>
      <c r="C15077" s="14"/>
      <c r="G15077" s="10"/>
    </row>
    <row r="15078">
      <c r="A15078" s="6"/>
      <c r="B15078" s="6"/>
      <c r="G15078" s="10"/>
    </row>
    <row r="15079">
      <c r="A15079" s="6"/>
      <c r="B15079" s="6"/>
      <c r="C15079" s="8"/>
      <c r="G15079" s="10"/>
    </row>
    <row r="15080">
      <c r="A15080" s="13"/>
      <c r="B15080" s="13"/>
      <c r="C15080" s="8"/>
      <c r="G15080" s="10"/>
    </row>
    <row r="15081">
      <c r="A15081" s="6"/>
      <c r="B15081" s="6"/>
      <c r="G15081" s="10"/>
    </row>
    <row r="15082">
      <c r="A15082" s="6"/>
      <c r="B15082" s="6"/>
      <c r="C15082" s="14"/>
      <c r="G15082" s="10"/>
    </row>
    <row r="15083">
      <c r="A15083" s="6"/>
      <c r="B15083" s="6"/>
      <c r="C15083" s="14"/>
      <c r="G15083" s="10"/>
    </row>
    <row r="15084">
      <c r="A15084" s="13"/>
      <c r="B15084" s="13"/>
      <c r="C15084" s="14"/>
      <c r="G15084" s="10"/>
    </row>
    <row r="15085">
      <c r="A15085" s="6"/>
      <c r="B15085" s="6"/>
      <c r="C15085" s="14"/>
      <c r="G15085" s="10"/>
    </row>
    <row r="15086">
      <c r="A15086" s="6"/>
      <c r="B15086" s="6"/>
      <c r="G15086" s="10"/>
    </row>
    <row r="15087">
      <c r="A15087" s="6"/>
      <c r="B15087" s="6"/>
      <c r="C15087" s="8"/>
      <c r="G15087" s="10"/>
    </row>
    <row r="15088">
      <c r="A15088" s="13"/>
      <c r="B15088" s="13"/>
      <c r="C15088" s="8"/>
      <c r="G15088" s="10"/>
    </row>
    <row r="15089">
      <c r="A15089" s="6"/>
      <c r="B15089" s="6"/>
      <c r="G15089" s="10"/>
    </row>
    <row r="15090">
      <c r="A15090" s="6"/>
      <c r="B15090" s="6"/>
      <c r="C15090" s="14"/>
      <c r="G15090" s="10"/>
    </row>
    <row r="15091">
      <c r="A15091" s="6"/>
      <c r="B15091" s="6"/>
      <c r="C15091" s="14"/>
      <c r="G15091" s="10"/>
    </row>
    <row r="15092">
      <c r="A15092" s="6"/>
      <c r="B15092" s="6"/>
      <c r="C15092" s="8"/>
      <c r="G15092" s="10"/>
    </row>
    <row r="15093">
      <c r="A15093" s="13"/>
      <c r="B15093" s="13"/>
      <c r="C15093" s="14"/>
      <c r="G15093" s="10"/>
    </row>
    <row r="15094">
      <c r="A15094" s="6"/>
      <c r="B15094" s="6"/>
      <c r="C15094" s="14"/>
      <c r="G15094" s="10"/>
    </row>
    <row r="15095">
      <c r="A15095" s="6"/>
      <c r="B15095" s="6"/>
      <c r="G15095" s="10"/>
    </row>
    <row r="15096">
      <c r="A15096" s="6"/>
      <c r="B15096" s="6"/>
      <c r="C15096" s="8"/>
      <c r="G15096" s="10"/>
    </row>
    <row r="15097">
      <c r="A15097" s="13"/>
      <c r="B15097" s="13"/>
      <c r="C15097" s="8"/>
      <c r="G15097" s="10"/>
    </row>
    <row r="15098">
      <c r="A15098" s="6"/>
      <c r="B15098" s="6"/>
      <c r="G15098" s="10"/>
    </row>
    <row r="15099">
      <c r="A15099" s="6"/>
      <c r="B15099" s="6"/>
      <c r="C15099" s="14"/>
      <c r="G15099" s="10"/>
    </row>
    <row r="15100">
      <c r="A15100" s="13"/>
      <c r="B15100" s="13"/>
      <c r="C15100" s="14"/>
      <c r="G15100" s="10"/>
    </row>
    <row r="15101">
      <c r="A15101" s="6"/>
      <c r="B15101" s="6"/>
      <c r="C15101" s="14"/>
      <c r="G15101" s="10"/>
    </row>
    <row r="15102">
      <c r="A15102" s="6"/>
      <c r="B15102" s="6"/>
      <c r="G15102" s="10"/>
    </row>
    <row r="15103">
      <c r="A15103" s="6"/>
      <c r="B15103" s="6"/>
      <c r="C15103" s="8"/>
      <c r="G15103" s="10"/>
    </row>
    <row r="15104">
      <c r="A15104" s="13"/>
      <c r="B15104" s="13"/>
      <c r="C15104" s="8"/>
      <c r="G15104" s="10"/>
    </row>
    <row r="15105">
      <c r="A15105" s="6"/>
      <c r="B15105" s="6"/>
      <c r="G15105" s="10"/>
    </row>
    <row r="15106">
      <c r="A15106" s="6"/>
      <c r="B15106" s="6"/>
      <c r="C15106" s="14"/>
      <c r="G15106" s="10"/>
    </row>
    <row r="15107">
      <c r="A15107" s="13"/>
      <c r="B15107" s="13"/>
      <c r="C15107" s="14"/>
      <c r="G15107" s="10"/>
    </row>
    <row r="15108">
      <c r="A15108" s="6"/>
      <c r="B15108" s="6"/>
      <c r="C15108" s="14"/>
      <c r="G15108" s="10"/>
    </row>
    <row r="15109">
      <c r="A15109" s="6"/>
      <c r="B15109" s="6"/>
      <c r="G15109" s="10"/>
    </row>
    <row r="15110">
      <c r="A15110" s="6"/>
      <c r="B15110" s="6"/>
      <c r="C15110" s="8"/>
      <c r="G15110" s="10"/>
    </row>
    <row r="15111">
      <c r="A15111" s="13"/>
      <c r="B15111" s="13"/>
      <c r="C15111" s="8"/>
      <c r="G15111" s="10"/>
    </row>
    <row r="15112">
      <c r="A15112" s="6"/>
      <c r="B15112" s="6"/>
      <c r="G15112" s="10"/>
    </row>
    <row r="15113">
      <c r="A15113" s="6"/>
      <c r="B15113" s="6"/>
      <c r="C15113" s="14"/>
      <c r="G15113" s="10"/>
    </row>
    <row r="15114">
      <c r="A15114" s="13"/>
      <c r="B15114" s="13"/>
      <c r="C15114" s="14"/>
      <c r="G15114" s="10"/>
    </row>
    <row r="15115">
      <c r="A15115" s="6"/>
      <c r="B15115" s="6"/>
      <c r="C15115" s="14"/>
      <c r="G15115" s="10"/>
    </row>
    <row r="15116">
      <c r="A15116" s="6"/>
      <c r="B15116" s="6"/>
      <c r="G15116" s="10"/>
    </row>
    <row r="15117">
      <c r="A15117" s="6"/>
      <c r="B15117" s="6"/>
      <c r="C15117" s="8"/>
      <c r="G15117" s="10"/>
    </row>
    <row r="15118">
      <c r="A15118" s="13"/>
      <c r="B15118" s="13"/>
      <c r="C15118" s="8"/>
      <c r="G15118" s="10"/>
    </row>
    <row r="15119">
      <c r="A15119" s="6"/>
      <c r="B15119" s="6"/>
      <c r="G15119" s="10"/>
    </row>
    <row r="15120">
      <c r="A15120" s="6"/>
      <c r="B15120" s="6"/>
      <c r="C15120" s="14"/>
      <c r="G15120" s="10"/>
    </row>
    <row r="15121">
      <c r="A15121" s="13"/>
      <c r="B15121" s="13"/>
      <c r="C15121" s="14"/>
      <c r="G15121" s="10"/>
    </row>
    <row r="15122">
      <c r="A15122" s="6"/>
      <c r="B15122" s="6"/>
      <c r="C15122" s="14"/>
      <c r="G15122" s="10"/>
    </row>
    <row r="15123">
      <c r="A15123" s="6"/>
      <c r="B15123" s="6"/>
      <c r="G15123" s="10"/>
    </row>
    <row r="15124">
      <c r="A15124" s="6"/>
      <c r="B15124" s="6"/>
      <c r="C15124" s="8"/>
      <c r="G15124" s="10"/>
    </row>
    <row r="15125">
      <c r="A15125" s="13"/>
      <c r="B15125" s="13"/>
      <c r="C15125" s="8"/>
      <c r="G15125" s="10"/>
    </row>
    <row r="15126">
      <c r="A15126" s="6"/>
      <c r="B15126" s="6"/>
      <c r="G15126" s="10"/>
    </row>
    <row r="15127">
      <c r="A15127" s="6"/>
      <c r="B15127" s="6"/>
      <c r="C15127" s="14"/>
      <c r="G15127" s="10"/>
    </row>
    <row r="15128">
      <c r="A15128" s="13"/>
      <c r="B15128" s="13"/>
      <c r="C15128" s="14"/>
      <c r="G15128" s="10"/>
    </row>
    <row r="15129">
      <c r="A15129" s="6"/>
      <c r="B15129" s="6"/>
      <c r="C15129" s="14"/>
      <c r="G15129" s="10"/>
    </row>
    <row r="15130">
      <c r="A15130" s="6"/>
      <c r="B15130" s="6"/>
      <c r="G15130" s="10"/>
    </row>
    <row r="15131">
      <c r="A15131" s="6"/>
      <c r="B15131" s="6"/>
      <c r="C15131" s="8"/>
      <c r="G15131" s="10"/>
    </row>
    <row r="15132">
      <c r="A15132" s="13"/>
      <c r="B15132" s="13"/>
      <c r="C15132" s="8"/>
      <c r="G15132" s="10"/>
    </row>
    <row r="15133">
      <c r="A15133" s="6"/>
      <c r="B15133" s="6"/>
      <c r="G15133" s="10"/>
    </row>
    <row r="15134">
      <c r="A15134" s="6"/>
      <c r="B15134" s="6"/>
      <c r="C15134" s="14"/>
      <c r="G15134" s="10"/>
    </row>
    <row r="15135">
      <c r="A15135" s="13"/>
      <c r="B15135" s="13"/>
      <c r="C15135" s="14"/>
      <c r="G15135" s="10"/>
    </row>
    <row r="15136">
      <c r="A15136" s="6"/>
      <c r="B15136" s="6"/>
      <c r="C15136" s="14"/>
      <c r="G15136" s="10"/>
    </row>
    <row r="15137">
      <c r="A15137" s="6"/>
      <c r="B15137" s="6"/>
      <c r="G15137" s="10"/>
    </row>
    <row r="15138">
      <c r="A15138" s="6"/>
      <c r="B15138" s="6"/>
      <c r="C15138" s="8"/>
      <c r="G15138" s="10"/>
    </row>
    <row r="15139">
      <c r="A15139" s="13"/>
      <c r="B15139" s="13"/>
      <c r="C15139" s="8"/>
      <c r="G15139" s="10"/>
    </row>
    <row r="15140">
      <c r="A15140" s="6"/>
      <c r="B15140" s="6"/>
      <c r="G15140" s="10"/>
    </row>
    <row r="15141">
      <c r="A15141" s="6"/>
      <c r="B15141" s="6"/>
      <c r="C15141" s="14"/>
      <c r="G15141" s="10"/>
    </row>
    <row r="15142">
      <c r="A15142" s="13"/>
      <c r="B15142" s="13"/>
      <c r="C15142" s="14"/>
      <c r="G15142" s="10"/>
    </row>
    <row r="15143">
      <c r="A15143" s="6"/>
      <c r="B15143" s="6"/>
      <c r="C15143" s="14"/>
      <c r="G15143" s="10"/>
    </row>
    <row r="15144">
      <c r="A15144" s="6"/>
      <c r="B15144" s="6"/>
      <c r="G15144" s="10"/>
    </row>
    <row r="15145">
      <c r="A15145" s="6"/>
      <c r="B15145" s="6"/>
      <c r="C15145" s="8"/>
      <c r="G15145" s="10"/>
    </row>
    <row r="15146">
      <c r="A15146" s="13"/>
      <c r="B15146" s="13"/>
      <c r="C15146" s="8"/>
      <c r="G15146" s="10"/>
    </row>
    <row r="15147">
      <c r="A15147" s="6"/>
      <c r="B15147" s="6"/>
      <c r="G15147" s="10"/>
    </row>
    <row r="15148">
      <c r="A15148" s="6"/>
      <c r="B15148" s="6"/>
      <c r="C15148" s="14"/>
      <c r="G15148" s="10"/>
    </row>
    <row r="15149">
      <c r="A15149" s="13"/>
      <c r="B15149" s="13"/>
      <c r="C15149" s="14"/>
      <c r="G15149" s="10"/>
    </row>
    <row r="15150">
      <c r="A15150" s="6"/>
      <c r="B15150" s="6"/>
      <c r="C15150" s="14"/>
      <c r="G15150" s="10"/>
    </row>
    <row r="15151">
      <c r="A15151" s="6"/>
      <c r="B15151" s="6"/>
      <c r="G15151" s="10"/>
    </row>
    <row r="15152">
      <c r="A15152" s="6"/>
      <c r="B15152" s="6"/>
      <c r="C15152" s="8"/>
      <c r="G15152" s="10"/>
    </row>
    <row r="15153">
      <c r="A15153" s="13"/>
      <c r="B15153" s="13"/>
      <c r="C15153" s="8"/>
      <c r="G15153" s="10"/>
    </row>
    <row r="15154">
      <c r="A15154" s="6"/>
      <c r="B15154" s="6"/>
      <c r="G15154" s="10"/>
    </row>
    <row r="15155">
      <c r="A15155" s="6"/>
      <c r="B15155" s="6"/>
      <c r="C15155" s="14"/>
      <c r="G15155" s="10"/>
    </row>
    <row r="15156">
      <c r="A15156" s="13"/>
      <c r="B15156" s="13"/>
      <c r="C15156" s="14"/>
      <c r="G15156" s="10"/>
    </row>
    <row r="15157">
      <c r="A15157" s="6"/>
      <c r="B15157" s="6"/>
      <c r="C15157" s="14"/>
      <c r="G15157" s="10"/>
    </row>
    <row r="15158">
      <c r="A15158" s="6"/>
      <c r="B15158" s="6"/>
      <c r="G15158" s="10"/>
    </row>
    <row r="15159">
      <c r="A15159" s="6"/>
      <c r="B15159" s="6"/>
      <c r="C15159" s="8"/>
      <c r="G15159" s="10"/>
    </row>
    <row r="15160">
      <c r="A15160" s="13"/>
      <c r="B15160" s="13"/>
      <c r="C15160" s="8"/>
      <c r="G15160" s="10"/>
    </row>
    <row r="15161">
      <c r="A15161" s="6"/>
      <c r="B15161" s="6"/>
      <c r="G15161" s="10"/>
    </row>
    <row r="15162">
      <c r="A15162" s="6"/>
      <c r="B15162" s="6"/>
      <c r="C15162" s="14"/>
      <c r="G15162" s="10"/>
    </row>
    <row r="15163">
      <c r="A15163" s="13"/>
      <c r="B15163" s="13"/>
      <c r="C15163" s="14"/>
      <c r="G15163" s="10"/>
    </row>
    <row r="15164">
      <c r="A15164" s="13"/>
      <c r="B15164" s="13"/>
      <c r="C15164" s="14"/>
      <c r="G15164" s="10"/>
    </row>
    <row r="15165">
      <c r="A15165" s="6"/>
      <c r="B15165" s="6"/>
      <c r="C15165" s="14"/>
      <c r="G15165" s="10"/>
    </row>
    <row r="15166">
      <c r="A15166" s="6"/>
      <c r="B15166" s="6"/>
      <c r="G15166" s="10"/>
    </row>
    <row r="15167">
      <c r="A15167" s="6"/>
      <c r="B15167" s="6"/>
      <c r="C15167" s="8"/>
      <c r="G15167" s="10"/>
    </row>
    <row r="15168">
      <c r="A15168" s="13"/>
      <c r="B15168" s="13"/>
      <c r="C15168" s="8"/>
      <c r="G15168" s="10"/>
    </row>
    <row r="15169">
      <c r="A15169" s="6"/>
      <c r="B15169" s="6"/>
      <c r="G15169" s="10"/>
    </row>
    <row r="15170">
      <c r="A15170" s="6"/>
      <c r="B15170" s="6"/>
      <c r="C15170" s="14"/>
      <c r="G15170" s="10"/>
    </row>
    <row r="15171">
      <c r="A15171" s="13"/>
      <c r="B15171" s="13"/>
      <c r="C15171" s="14"/>
      <c r="G15171" s="10"/>
    </row>
    <row r="15172">
      <c r="A15172" s="6"/>
      <c r="B15172" s="6"/>
      <c r="C15172" s="14"/>
      <c r="G15172" s="10"/>
    </row>
    <row r="15173">
      <c r="A15173" s="6"/>
      <c r="B15173" s="6"/>
      <c r="G15173" s="10"/>
    </row>
    <row r="15174">
      <c r="A15174" s="6"/>
      <c r="B15174" s="6"/>
      <c r="C15174" s="8"/>
      <c r="G15174" s="10"/>
    </row>
    <row r="15175">
      <c r="A15175" s="13"/>
      <c r="B15175" s="13"/>
      <c r="C15175" s="8"/>
      <c r="G15175" s="10"/>
    </row>
    <row r="15176">
      <c r="A15176" s="6"/>
      <c r="B15176" s="6"/>
      <c r="G15176" s="10"/>
    </row>
    <row r="15177">
      <c r="A15177" s="6"/>
      <c r="B15177" s="6"/>
      <c r="C15177" s="14"/>
      <c r="G15177" s="10"/>
    </row>
    <row r="15178">
      <c r="A15178" s="13"/>
      <c r="B15178" s="13"/>
      <c r="C15178" s="14"/>
      <c r="G15178" s="10"/>
    </row>
    <row r="15179">
      <c r="A15179" s="6"/>
      <c r="B15179" s="6"/>
      <c r="C15179" s="14"/>
      <c r="G15179" s="10"/>
    </row>
    <row r="15180">
      <c r="A15180" s="6"/>
      <c r="B15180" s="6"/>
      <c r="G15180" s="10"/>
    </row>
    <row r="15181">
      <c r="A15181" s="6"/>
      <c r="B15181" s="6"/>
      <c r="C15181" s="8"/>
      <c r="G15181" s="10"/>
    </row>
    <row r="15182">
      <c r="A15182" s="13"/>
      <c r="B15182" s="13"/>
      <c r="C15182" s="8"/>
      <c r="G15182" s="10"/>
    </row>
    <row r="15183">
      <c r="A15183" s="6"/>
      <c r="B15183" s="6"/>
      <c r="G15183" s="10"/>
    </row>
    <row r="15184">
      <c r="A15184" s="6"/>
      <c r="B15184" s="6"/>
      <c r="C15184" s="14"/>
      <c r="G15184" s="10"/>
    </row>
    <row r="15185">
      <c r="A15185" s="6"/>
      <c r="B15185" s="6"/>
      <c r="G15185" s="10"/>
    </row>
    <row r="15186">
      <c r="A15186" s="6"/>
      <c r="B15186" s="6"/>
      <c r="C15186" s="8"/>
      <c r="G15186" s="10"/>
    </row>
    <row r="15187">
      <c r="A15187" s="13"/>
      <c r="B15187" s="13"/>
      <c r="C15187" s="14"/>
      <c r="G15187" s="10"/>
    </row>
    <row r="15188">
      <c r="A15188" s="6"/>
      <c r="B15188" s="6"/>
      <c r="C15188" s="14"/>
      <c r="G15188" s="10"/>
    </row>
    <row r="15189">
      <c r="A15189" s="6"/>
      <c r="B15189" s="6"/>
      <c r="G15189" s="10"/>
    </row>
    <row r="15190">
      <c r="A15190" s="6"/>
      <c r="B15190" s="6"/>
      <c r="C15190" s="8"/>
      <c r="G15190" s="10"/>
    </row>
    <row r="15191">
      <c r="A15191" s="13"/>
      <c r="B15191" s="13"/>
      <c r="C15191" s="8"/>
      <c r="G15191" s="10"/>
    </row>
    <row r="15192">
      <c r="A15192" s="6"/>
      <c r="B15192" s="6"/>
      <c r="G15192" s="10"/>
    </row>
    <row r="15193">
      <c r="A15193" s="6"/>
      <c r="B15193" s="6"/>
      <c r="C15193" s="14"/>
      <c r="G15193" s="10"/>
    </row>
    <row r="15194">
      <c r="A15194" s="6"/>
      <c r="B15194" s="6"/>
      <c r="G15194" s="10"/>
    </row>
    <row r="15195">
      <c r="A15195" s="6"/>
      <c r="B15195" s="6"/>
      <c r="C15195" s="8"/>
      <c r="G15195" s="10"/>
    </row>
    <row r="15196">
      <c r="A15196" s="13"/>
      <c r="B15196" s="13"/>
      <c r="C15196" s="14"/>
      <c r="G15196" s="10"/>
    </row>
    <row r="15197">
      <c r="A15197" s="6"/>
      <c r="B15197" s="6"/>
      <c r="C15197" s="14"/>
      <c r="G15197" s="10"/>
    </row>
    <row r="15198">
      <c r="A15198" s="6"/>
      <c r="B15198" s="6"/>
      <c r="G15198" s="10"/>
    </row>
    <row r="15199">
      <c r="A15199" s="6"/>
      <c r="B15199" s="6"/>
      <c r="C15199" s="8"/>
      <c r="G15199" s="10"/>
    </row>
    <row r="15200">
      <c r="A15200" s="13"/>
      <c r="B15200" s="13"/>
      <c r="C15200" s="8"/>
      <c r="G15200" s="10"/>
    </row>
    <row r="15201">
      <c r="A15201" s="6"/>
      <c r="B15201" s="6"/>
      <c r="G15201" s="10"/>
    </row>
    <row r="15202">
      <c r="A15202" s="6"/>
      <c r="B15202" s="6"/>
      <c r="C15202" s="14"/>
      <c r="G15202" s="10"/>
    </row>
    <row r="15203">
      <c r="A15203" s="6"/>
      <c r="B15203" s="6"/>
      <c r="G15203" s="10"/>
    </row>
    <row r="15204">
      <c r="A15204" s="6"/>
      <c r="B15204" s="6"/>
      <c r="C15204" s="8"/>
      <c r="G15204" s="10"/>
    </row>
    <row r="15205">
      <c r="A15205" s="13"/>
      <c r="B15205" s="13"/>
      <c r="C15205" s="14"/>
      <c r="G15205" s="10"/>
    </row>
    <row r="15206">
      <c r="A15206" s="6"/>
      <c r="B15206" s="6"/>
      <c r="C15206" s="14"/>
      <c r="G15206" s="10"/>
    </row>
    <row r="15207">
      <c r="A15207" s="6"/>
      <c r="B15207" s="6"/>
      <c r="G15207" s="10"/>
    </row>
    <row r="15208">
      <c r="A15208" s="6"/>
      <c r="B15208" s="6"/>
      <c r="C15208" s="8"/>
      <c r="G15208" s="10"/>
    </row>
    <row r="15209">
      <c r="A15209" s="13"/>
      <c r="B15209" s="13"/>
      <c r="C15209" s="8"/>
      <c r="G15209" s="10"/>
    </row>
    <row r="15210">
      <c r="A15210" s="6"/>
      <c r="B15210" s="6"/>
      <c r="G15210" s="10"/>
    </row>
    <row r="15211">
      <c r="A15211" s="6"/>
      <c r="B15211" s="6"/>
      <c r="C15211" s="14"/>
      <c r="G15211" s="10"/>
    </row>
    <row r="15212">
      <c r="A15212" s="13"/>
      <c r="B15212" s="13"/>
      <c r="C15212" s="14"/>
      <c r="G15212" s="10"/>
    </row>
    <row r="15213">
      <c r="A15213" s="6"/>
      <c r="B15213" s="6"/>
      <c r="C15213" s="14"/>
      <c r="G15213" s="10"/>
    </row>
    <row r="15214">
      <c r="A15214" s="6"/>
      <c r="B15214" s="6"/>
      <c r="G15214" s="10"/>
    </row>
    <row r="15215">
      <c r="A15215" s="6"/>
      <c r="B15215" s="6"/>
      <c r="C15215" s="8"/>
      <c r="G15215" s="10"/>
    </row>
    <row r="15216">
      <c r="A15216" s="13"/>
      <c r="B15216" s="13"/>
      <c r="C15216" s="8"/>
      <c r="G15216" s="10"/>
    </row>
    <row r="15217">
      <c r="A15217" s="6"/>
      <c r="B15217" s="6"/>
      <c r="G15217" s="10"/>
    </row>
    <row r="15218">
      <c r="A15218" s="6"/>
      <c r="B15218" s="6"/>
      <c r="C15218" s="14"/>
      <c r="G15218" s="10"/>
    </row>
    <row r="15219">
      <c r="A15219" s="13"/>
      <c r="B15219" s="13"/>
      <c r="C15219" s="14"/>
      <c r="G15219" s="10"/>
    </row>
    <row r="15220">
      <c r="A15220" s="6"/>
      <c r="B15220" s="6"/>
      <c r="C15220" s="14"/>
      <c r="G15220" s="10"/>
    </row>
    <row r="15221">
      <c r="A15221" s="6"/>
      <c r="B15221" s="6"/>
      <c r="G15221" s="10"/>
    </row>
    <row r="15222">
      <c r="A15222" s="6"/>
      <c r="B15222" s="6"/>
      <c r="C15222" s="8"/>
      <c r="G15222" s="10"/>
    </row>
    <row r="15223">
      <c r="A15223" s="13"/>
      <c r="B15223" s="13"/>
      <c r="C15223" s="8"/>
      <c r="G15223" s="10"/>
    </row>
    <row r="15224">
      <c r="A15224" s="6"/>
      <c r="B15224" s="6"/>
      <c r="G15224" s="10"/>
    </row>
    <row r="15225">
      <c r="A15225" s="6"/>
      <c r="B15225" s="6"/>
      <c r="C15225" s="14"/>
      <c r="G15225" s="10"/>
    </row>
    <row r="15226">
      <c r="A15226" s="13"/>
      <c r="B15226" s="13"/>
      <c r="C15226" s="14"/>
      <c r="G15226" s="10"/>
    </row>
    <row r="15227">
      <c r="A15227" s="6"/>
      <c r="B15227" s="6"/>
      <c r="C15227" s="14"/>
      <c r="G15227" s="10"/>
    </row>
    <row r="15228">
      <c r="A15228" s="6"/>
      <c r="B15228" s="6"/>
      <c r="G15228" s="10"/>
    </row>
    <row r="15229">
      <c r="A15229" s="6"/>
      <c r="B15229" s="6"/>
      <c r="C15229" s="8"/>
      <c r="G15229" s="10"/>
    </row>
    <row r="15230">
      <c r="A15230" s="13"/>
      <c r="B15230" s="13"/>
      <c r="C15230" s="8"/>
      <c r="G15230" s="10"/>
    </row>
    <row r="15231">
      <c r="A15231" s="6"/>
      <c r="B15231" s="6"/>
      <c r="G15231" s="10"/>
    </row>
    <row r="15232">
      <c r="A15232" s="6"/>
      <c r="B15232" s="6"/>
      <c r="C15232" s="14"/>
      <c r="G15232" s="10"/>
    </row>
    <row r="15233">
      <c r="A15233" s="13"/>
      <c r="B15233" s="13"/>
      <c r="C15233" s="14"/>
      <c r="G15233" s="10"/>
    </row>
    <row r="15234">
      <c r="A15234" s="6"/>
      <c r="B15234" s="6"/>
      <c r="C15234" s="14"/>
      <c r="G15234" s="10"/>
    </row>
    <row r="15235">
      <c r="A15235" s="6"/>
      <c r="B15235" s="6"/>
      <c r="C15235" s="8"/>
      <c r="G15235" s="10"/>
    </row>
    <row r="15236">
      <c r="A15236" s="6"/>
      <c r="B15236" s="6"/>
      <c r="C15236" s="8"/>
      <c r="G15236" s="10"/>
    </row>
    <row r="15237">
      <c r="A15237" s="13"/>
      <c r="B15237" s="13"/>
      <c r="C15237" s="8"/>
      <c r="G15237" s="10"/>
    </row>
    <row r="15238">
      <c r="A15238" s="6"/>
      <c r="B15238" s="6"/>
      <c r="C15238" s="8"/>
      <c r="G15238" s="10"/>
    </row>
    <row r="15239">
      <c r="A15239" s="6"/>
      <c r="B15239" s="6"/>
      <c r="C15239" s="8"/>
      <c r="G15239" s="10"/>
    </row>
    <row r="15240">
      <c r="A15240" s="6"/>
      <c r="B15240" s="6"/>
      <c r="C15240" s="14"/>
      <c r="G15240" s="10"/>
    </row>
    <row r="15241">
      <c r="A15241" s="13"/>
      <c r="B15241" s="13"/>
      <c r="C15241" s="14"/>
      <c r="G15241" s="10"/>
    </row>
    <row r="15242">
      <c r="A15242" s="6"/>
      <c r="B15242" s="6"/>
      <c r="C15242" s="14"/>
      <c r="G15242" s="10"/>
    </row>
    <row r="15243">
      <c r="A15243" s="6"/>
      <c r="B15243" s="6"/>
      <c r="C15243" s="8"/>
      <c r="G15243" s="10"/>
    </row>
    <row r="15244">
      <c r="A15244" s="6"/>
      <c r="B15244" s="6"/>
      <c r="C15244" s="8"/>
      <c r="G15244" s="10"/>
    </row>
    <row r="15245">
      <c r="A15245" s="13"/>
      <c r="B15245" s="13"/>
      <c r="C15245" s="8"/>
      <c r="G15245" s="10"/>
    </row>
    <row r="15246">
      <c r="A15246" s="6"/>
      <c r="B15246" s="6"/>
      <c r="C15246" s="8"/>
      <c r="G15246" s="10"/>
    </row>
    <row r="15247">
      <c r="A15247" s="6"/>
      <c r="B15247" s="6"/>
      <c r="C15247" s="8"/>
      <c r="G15247" s="10"/>
    </row>
    <row r="15248">
      <c r="A15248" s="6"/>
      <c r="B15248" s="6"/>
      <c r="C15248" s="14"/>
      <c r="G15248" s="10"/>
    </row>
    <row r="15249">
      <c r="A15249" s="6"/>
      <c r="B15249" s="6"/>
      <c r="C15249" s="8"/>
      <c r="G15249" s="10"/>
    </row>
    <row r="15250">
      <c r="A15250" s="13"/>
      <c r="B15250" s="13"/>
      <c r="C15250" s="14"/>
      <c r="G15250" s="10"/>
    </row>
    <row r="15251">
      <c r="A15251" s="6"/>
      <c r="B15251" s="6"/>
      <c r="C15251" s="14"/>
      <c r="G15251" s="10"/>
    </row>
    <row r="15252">
      <c r="A15252" s="6"/>
      <c r="B15252" s="6"/>
      <c r="G15252" s="10"/>
    </row>
    <row r="15253">
      <c r="A15253" s="6"/>
      <c r="B15253" s="6"/>
      <c r="C15253" s="8"/>
      <c r="G15253" s="10"/>
    </row>
    <row r="15254">
      <c r="A15254" s="13"/>
      <c r="B15254" s="13"/>
      <c r="C15254" s="8"/>
      <c r="G15254" s="10"/>
    </row>
    <row r="15255">
      <c r="A15255" s="6"/>
      <c r="B15255" s="6"/>
      <c r="G15255" s="10"/>
    </row>
    <row r="15256">
      <c r="A15256" s="6"/>
      <c r="B15256" s="6"/>
      <c r="C15256" s="14"/>
      <c r="G15256" s="10"/>
    </row>
    <row r="15257">
      <c r="A15257" s="13"/>
      <c r="B15257" s="13"/>
      <c r="C15257" s="14"/>
      <c r="G15257" s="10"/>
    </row>
    <row r="15258">
      <c r="A15258" s="6"/>
      <c r="B15258" s="6"/>
      <c r="C15258" s="14"/>
      <c r="G15258" s="10"/>
    </row>
    <row r="15259">
      <c r="A15259" s="6"/>
      <c r="B15259" s="6"/>
      <c r="C15259" s="8"/>
      <c r="G15259" s="10"/>
    </row>
    <row r="15260">
      <c r="A15260" s="6"/>
      <c r="B15260" s="6"/>
      <c r="C15260" s="8"/>
      <c r="G15260" s="10"/>
    </row>
    <row r="15261">
      <c r="A15261" s="13"/>
      <c r="B15261" s="13"/>
      <c r="C15261" s="8"/>
      <c r="G15261" s="10"/>
    </row>
    <row r="15262">
      <c r="A15262" s="6"/>
      <c r="B15262" s="6"/>
      <c r="C15262" s="8"/>
      <c r="G15262" s="10"/>
    </row>
    <row r="15263">
      <c r="A15263" s="6"/>
      <c r="B15263" s="6"/>
      <c r="C15263" s="14"/>
      <c r="G15263" s="10"/>
    </row>
    <row r="15264">
      <c r="A15264" s="13"/>
      <c r="B15264" s="13"/>
      <c r="C15264" s="14"/>
      <c r="G15264" s="10"/>
    </row>
    <row r="15265">
      <c r="A15265" s="6"/>
      <c r="B15265" s="6"/>
      <c r="C15265" s="14"/>
      <c r="G15265" s="10"/>
    </row>
    <row r="15266">
      <c r="A15266" s="6"/>
      <c r="B15266" s="6"/>
      <c r="G15266" s="10"/>
    </row>
    <row r="15267">
      <c r="A15267" s="6"/>
      <c r="B15267" s="6"/>
      <c r="C15267" s="8"/>
      <c r="G15267" s="10"/>
    </row>
    <row r="15268">
      <c r="A15268" s="13"/>
      <c r="B15268" s="13"/>
      <c r="C15268" s="8"/>
      <c r="G15268" s="10"/>
    </row>
    <row r="15269">
      <c r="A15269" s="6"/>
      <c r="B15269" s="6"/>
      <c r="G15269" s="10"/>
    </row>
    <row r="15270">
      <c r="A15270" s="6"/>
      <c r="B15270" s="6"/>
      <c r="C15270" s="14"/>
      <c r="G15270" s="10"/>
    </row>
    <row r="15271">
      <c r="A15271" s="13"/>
      <c r="B15271" s="13"/>
      <c r="C15271" s="14"/>
      <c r="G15271" s="10"/>
    </row>
    <row r="15272">
      <c r="A15272" s="6"/>
      <c r="B15272" s="6"/>
      <c r="G15272" s="10"/>
    </row>
    <row r="15273">
      <c r="A15273" s="6"/>
      <c r="B15273" s="6"/>
      <c r="G15273" s="10"/>
    </row>
    <row r="15274">
      <c r="A15274" s="13"/>
      <c r="B15274" s="13"/>
      <c r="C15274" s="14"/>
      <c r="G15274" s="10"/>
    </row>
    <row r="15275">
      <c r="A15275" s="13"/>
      <c r="B15275" s="13"/>
      <c r="C15275" s="14"/>
      <c r="G15275" s="10"/>
    </row>
    <row r="15276">
      <c r="A15276" s="6"/>
      <c r="B15276" s="6"/>
      <c r="C15276" s="8"/>
      <c r="G15276" s="10"/>
    </row>
    <row r="15277">
      <c r="A15277" s="6"/>
      <c r="B15277" s="6"/>
      <c r="G15277" s="10"/>
    </row>
    <row r="15278">
      <c r="A15278" s="6"/>
      <c r="B15278" s="6"/>
      <c r="G15278" s="10"/>
    </row>
    <row r="15279">
      <c r="A15279" s="13"/>
      <c r="B15279" s="13"/>
      <c r="C15279" s="14"/>
      <c r="G15279" s="10"/>
    </row>
    <row r="15280">
      <c r="A15280" s="6"/>
      <c r="B15280" s="6"/>
      <c r="G15280" s="10"/>
    </row>
    <row r="15281">
      <c r="A15281" s="6"/>
      <c r="B15281" s="6"/>
      <c r="G15281" s="10"/>
    </row>
    <row r="15282">
      <c r="A15282" s="6"/>
      <c r="B15282" s="6"/>
      <c r="G15282" s="10"/>
    </row>
    <row r="15283">
      <c r="A15283" s="6"/>
      <c r="B15283" s="6"/>
      <c r="G15283" s="10"/>
    </row>
    <row r="15284">
      <c r="A15284" s="6"/>
      <c r="B15284" s="6"/>
      <c r="G15284" s="10"/>
    </row>
    <row r="15285">
      <c r="A15285" s="13"/>
      <c r="B15285" s="13"/>
      <c r="G15285" s="10"/>
    </row>
    <row r="15286">
      <c r="A15286" s="13"/>
      <c r="B15286" s="13"/>
      <c r="G15286" s="10"/>
    </row>
    <row r="15287">
      <c r="A15287" s="13"/>
      <c r="B15287" s="13"/>
      <c r="G15287" s="10"/>
    </row>
    <row r="15288">
      <c r="A15288" s="13"/>
      <c r="B15288" s="13"/>
      <c r="C15288" s="14"/>
      <c r="G15288" s="10"/>
    </row>
    <row r="15289">
      <c r="A15289" s="6"/>
      <c r="B15289" s="6"/>
      <c r="G15289" s="10"/>
    </row>
    <row r="15290">
      <c r="A15290" s="13"/>
      <c r="B15290" s="13"/>
      <c r="C15290" s="14"/>
      <c r="G15290" s="10"/>
    </row>
    <row r="15291">
      <c r="A15291" s="6"/>
      <c r="B15291" s="6"/>
      <c r="C15291" s="8"/>
      <c r="G15291" s="10"/>
    </row>
    <row r="15292">
      <c r="A15292" s="6"/>
      <c r="B15292" s="6"/>
      <c r="C15292" s="14"/>
      <c r="G15292" s="10"/>
    </row>
    <row r="15293">
      <c r="A15293" s="6"/>
      <c r="B15293" s="6"/>
      <c r="G15293" s="10"/>
    </row>
    <row r="15294">
      <c r="A15294" s="6"/>
      <c r="B15294" s="6"/>
      <c r="C15294" s="14"/>
      <c r="G15294" s="10"/>
    </row>
    <row r="15295">
      <c r="A15295" s="6"/>
      <c r="B15295" s="6"/>
      <c r="G15295" s="10"/>
    </row>
    <row r="15296">
      <c r="A15296" s="13"/>
      <c r="B15296" s="13"/>
      <c r="G15296" s="10"/>
    </row>
    <row r="15297">
      <c r="A15297" s="6"/>
      <c r="B15297" s="6"/>
      <c r="G15297" s="10"/>
    </row>
    <row r="15298">
      <c r="A15298" s="13"/>
      <c r="B15298" s="13"/>
      <c r="C15298" s="14"/>
      <c r="G15298" s="10"/>
    </row>
    <row r="15299">
      <c r="A15299" s="6"/>
      <c r="B15299" s="6"/>
      <c r="C15299" s="14"/>
      <c r="G15299" s="10"/>
    </row>
    <row r="15300">
      <c r="A15300" s="6"/>
      <c r="B15300" s="6"/>
      <c r="C15300" s="8"/>
      <c r="G15300" s="10"/>
    </row>
    <row r="15301">
      <c r="A15301" s="6"/>
      <c r="B15301" s="6"/>
      <c r="G15301" s="10"/>
    </row>
    <row r="15302">
      <c r="A15302" s="6"/>
      <c r="B15302" s="6"/>
      <c r="C15302" s="14"/>
      <c r="G15302" s="10"/>
    </row>
    <row r="15303">
      <c r="A15303" s="6"/>
      <c r="B15303" s="6"/>
      <c r="C15303" s="14"/>
      <c r="G15303" s="10"/>
    </row>
    <row r="15304">
      <c r="A15304" s="6"/>
      <c r="B15304" s="6"/>
      <c r="C15304" s="8"/>
      <c r="G15304" s="10"/>
    </row>
    <row r="15305">
      <c r="A15305" s="6"/>
      <c r="B15305" s="6"/>
      <c r="G15305" s="10"/>
    </row>
    <row r="15306">
      <c r="A15306" s="13"/>
      <c r="B15306" s="13"/>
      <c r="C15306" s="8"/>
      <c r="G15306" s="10"/>
    </row>
    <row r="15307">
      <c r="A15307" s="13"/>
      <c r="B15307" s="13"/>
      <c r="C15307" s="8"/>
      <c r="G15307" s="10"/>
    </row>
    <row r="15308">
      <c r="A15308" s="13"/>
      <c r="B15308" s="13"/>
      <c r="C15308" s="14"/>
      <c r="G15308" s="10"/>
    </row>
    <row r="15309">
      <c r="A15309" s="6"/>
      <c r="B15309" s="6"/>
      <c r="C15309" s="14"/>
      <c r="G15309" s="10"/>
    </row>
    <row r="15310">
      <c r="A15310" s="6"/>
      <c r="B15310" s="6"/>
      <c r="C15310" s="8"/>
      <c r="G15310" s="10"/>
    </row>
    <row r="15311">
      <c r="A15311" s="6"/>
      <c r="B15311" s="6"/>
      <c r="C15311" s="8"/>
      <c r="G15311" s="10"/>
    </row>
    <row r="15312">
      <c r="A15312" s="6"/>
      <c r="B15312" s="6"/>
      <c r="G15312" s="10"/>
    </row>
    <row r="15313">
      <c r="A15313" s="6"/>
      <c r="B15313" s="6"/>
      <c r="C15313" s="14"/>
      <c r="G15313" s="10"/>
    </row>
    <row r="15314">
      <c r="A15314" s="6"/>
      <c r="B15314" s="6"/>
      <c r="C15314" s="14"/>
      <c r="G15314" s="10"/>
    </row>
    <row r="15315">
      <c r="A15315" s="6"/>
      <c r="B15315" s="6"/>
      <c r="C15315" s="8"/>
      <c r="G15315" s="10"/>
    </row>
    <row r="15316">
      <c r="A15316" s="6"/>
      <c r="B15316" s="6"/>
      <c r="G15316" s="10"/>
    </row>
    <row r="15317">
      <c r="A15317" s="13"/>
      <c r="B15317" s="13"/>
      <c r="C15317" s="8"/>
      <c r="G15317" s="10"/>
    </row>
    <row r="15318">
      <c r="A15318" s="13"/>
      <c r="B15318" s="13"/>
      <c r="C15318" s="8"/>
      <c r="G15318" s="10"/>
    </row>
    <row r="15319">
      <c r="A15319" s="13"/>
      <c r="B15319" s="13"/>
      <c r="C15319" s="14"/>
      <c r="G15319" s="10"/>
    </row>
    <row r="15320">
      <c r="A15320" s="6"/>
      <c r="B15320" s="6"/>
      <c r="C15320" s="14"/>
      <c r="G15320" s="10"/>
    </row>
    <row r="15321">
      <c r="A15321" s="6"/>
      <c r="B15321" s="6"/>
      <c r="G15321" s="10"/>
    </row>
    <row r="15322">
      <c r="A15322" s="6"/>
      <c r="B15322" s="6"/>
      <c r="C15322" s="8"/>
      <c r="G15322" s="10"/>
    </row>
    <row r="15323">
      <c r="A15323" s="6"/>
      <c r="B15323" s="6"/>
      <c r="G15323" s="10"/>
    </row>
    <row r="15324">
      <c r="A15324" s="6"/>
      <c r="B15324" s="6"/>
      <c r="C15324" s="14"/>
      <c r="G15324" s="10"/>
    </row>
    <row r="15325">
      <c r="A15325" s="6"/>
      <c r="B15325" s="6"/>
      <c r="C15325" s="14"/>
      <c r="G15325" s="10"/>
    </row>
    <row r="15326">
      <c r="A15326" s="6"/>
      <c r="B15326" s="6"/>
      <c r="C15326" s="8"/>
      <c r="G15326" s="10"/>
    </row>
    <row r="15327">
      <c r="A15327" s="6"/>
      <c r="B15327" s="6"/>
      <c r="G15327" s="10"/>
    </row>
    <row r="15328">
      <c r="A15328" s="13"/>
      <c r="B15328" s="13"/>
      <c r="C15328" s="8"/>
      <c r="G15328" s="10"/>
    </row>
    <row r="15329">
      <c r="A15329" s="13"/>
      <c r="B15329" s="13"/>
      <c r="C15329" s="8"/>
      <c r="G15329" s="10"/>
    </row>
    <row r="15330">
      <c r="A15330" s="13"/>
      <c r="B15330" s="13"/>
      <c r="C15330" s="14"/>
      <c r="G15330" s="10"/>
    </row>
    <row r="15331">
      <c r="A15331" s="6"/>
      <c r="B15331" s="6"/>
      <c r="C15331" s="14"/>
      <c r="G15331" s="10"/>
    </row>
    <row r="15332">
      <c r="A15332" s="6"/>
      <c r="B15332" s="6"/>
      <c r="G15332" s="10"/>
    </row>
    <row r="15333">
      <c r="A15333" s="6"/>
      <c r="B15333" s="6"/>
      <c r="G15333" s="10"/>
    </row>
    <row r="15334">
      <c r="A15334" s="13"/>
      <c r="B15334" s="13"/>
      <c r="C15334" s="14"/>
      <c r="G15334" s="10"/>
    </row>
    <row r="15335">
      <c r="A15335" s="13"/>
      <c r="B15335" s="13"/>
      <c r="C15335" s="14"/>
      <c r="G15335" s="10"/>
    </row>
    <row r="15336">
      <c r="A15336" s="6"/>
      <c r="B15336" s="6"/>
      <c r="C15336" s="8"/>
      <c r="G15336" s="10"/>
    </row>
    <row r="15337">
      <c r="A15337" s="6"/>
      <c r="B15337" s="6"/>
      <c r="G15337" s="10"/>
    </row>
    <row r="15338">
      <c r="A15338" s="6"/>
      <c r="B15338" s="6"/>
      <c r="G15338" s="10"/>
    </row>
    <row r="15339">
      <c r="A15339" s="13"/>
      <c r="B15339" s="13"/>
      <c r="C15339" s="14"/>
      <c r="G15339" s="10"/>
    </row>
    <row r="15340">
      <c r="A15340" s="6"/>
      <c r="B15340" s="6"/>
      <c r="G15340" s="10"/>
    </row>
    <row r="15341">
      <c r="A15341" s="6"/>
      <c r="B15341" s="6"/>
      <c r="G15341" s="10"/>
    </row>
    <row r="15342">
      <c r="A15342" s="6"/>
      <c r="B15342" s="6"/>
      <c r="G15342" s="10"/>
    </row>
    <row r="15343">
      <c r="A15343" s="6"/>
      <c r="B15343" s="6"/>
      <c r="G15343" s="10"/>
    </row>
    <row r="15344">
      <c r="A15344" s="6"/>
      <c r="B15344" s="6"/>
      <c r="G15344" s="10"/>
    </row>
    <row r="15345">
      <c r="A15345" s="13"/>
      <c r="B15345" s="13"/>
      <c r="G15345" s="10"/>
    </row>
    <row r="15346">
      <c r="A15346" s="13"/>
      <c r="B15346" s="13"/>
      <c r="G15346" s="10"/>
    </row>
    <row r="15347">
      <c r="A15347" s="13"/>
      <c r="B15347" s="13"/>
      <c r="G15347" s="10"/>
    </row>
    <row r="15348">
      <c r="A15348" s="13"/>
      <c r="B15348" s="13"/>
      <c r="G15348" s="10"/>
    </row>
    <row r="15349">
      <c r="A15349" s="13"/>
      <c r="B15349" s="13"/>
      <c r="C15349" s="14"/>
      <c r="G15349" s="10"/>
    </row>
    <row r="15350">
      <c r="A15350" s="6"/>
      <c r="B15350" s="6"/>
      <c r="C15350" s="14"/>
      <c r="G15350" s="10"/>
    </row>
    <row r="15351">
      <c r="A15351" s="6"/>
      <c r="B15351" s="6"/>
      <c r="G15351" s="10"/>
    </row>
    <row r="15352">
      <c r="A15352" s="6"/>
      <c r="B15352" s="6"/>
      <c r="C15352" s="14"/>
      <c r="G15352" s="10"/>
    </row>
    <row r="15353">
      <c r="A15353" s="6"/>
      <c r="B15353" s="6"/>
      <c r="G15353" s="10"/>
    </row>
    <row r="15354">
      <c r="A15354" s="6"/>
      <c r="B15354" s="6"/>
      <c r="C15354" s="14"/>
      <c r="G15354" s="10"/>
    </row>
    <row r="15355">
      <c r="A15355" s="6"/>
      <c r="B15355" s="6"/>
      <c r="G15355" s="10"/>
    </row>
    <row r="15356">
      <c r="A15356" s="13"/>
      <c r="B15356" s="13"/>
      <c r="G15356" s="10"/>
    </row>
    <row r="15357">
      <c r="A15357" s="6"/>
      <c r="B15357" s="6"/>
      <c r="G15357" s="10"/>
    </row>
    <row r="15358">
      <c r="A15358" s="13"/>
      <c r="B15358" s="13"/>
      <c r="C15358" s="14"/>
      <c r="G15358" s="10"/>
    </row>
    <row r="15359">
      <c r="A15359" s="6"/>
      <c r="B15359" s="6"/>
      <c r="C15359" s="14"/>
      <c r="G15359" s="10"/>
    </row>
    <row r="15360">
      <c r="A15360" s="6"/>
      <c r="B15360" s="6"/>
      <c r="C15360" s="8"/>
      <c r="G15360" s="10"/>
    </row>
    <row r="15361">
      <c r="A15361" s="6"/>
      <c r="B15361" s="6"/>
      <c r="G15361" s="10"/>
    </row>
    <row r="15362">
      <c r="A15362" s="6"/>
      <c r="B15362" s="6"/>
      <c r="C15362" s="14"/>
      <c r="G15362" s="10"/>
    </row>
    <row r="15363">
      <c r="A15363" s="6"/>
      <c r="B15363" s="6"/>
      <c r="C15363" s="14"/>
      <c r="G15363" s="10"/>
    </row>
    <row r="15364">
      <c r="A15364" s="6"/>
      <c r="B15364" s="6"/>
      <c r="C15364" s="8"/>
      <c r="G15364" s="10"/>
    </row>
    <row r="15365">
      <c r="A15365" s="6"/>
      <c r="B15365" s="6"/>
      <c r="G15365" s="10"/>
    </row>
    <row r="15366">
      <c r="A15366" s="13"/>
      <c r="B15366" s="13"/>
      <c r="C15366" s="8"/>
      <c r="G15366" s="10"/>
    </row>
    <row r="15367">
      <c r="A15367" s="13"/>
      <c r="B15367" s="13"/>
      <c r="C15367" s="8"/>
      <c r="G15367" s="10"/>
    </row>
    <row r="15368">
      <c r="A15368" s="13"/>
      <c r="B15368" s="13"/>
      <c r="C15368" s="14"/>
      <c r="G15368" s="10"/>
    </row>
    <row r="15369">
      <c r="A15369" s="6"/>
      <c r="B15369" s="6"/>
      <c r="C15369" s="14"/>
      <c r="G15369" s="10"/>
    </row>
    <row r="15370">
      <c r="A15370" s="6"/>
      <c r="B15370" s="6"/>
      <c r="G15370" s="10"/>
    </row>
    <row r="15371">
      <c r="A15371" s="6"/>
      <c r="B15371" s="6"/>
      <c r="C15371" s="8"/>
      <c r="G15371" s="10"/>
    </row>
    <row r="15372">
      <c r="A15372" s="6"/>
      <c r="B15372" s="6"/>
      <c r="G15372" s="10"/>
    </row>
    <row r="15373">
      <c r="A15373" s="6"/>
      <c r="B15373" s="6"/>
      <c r="C15373" s="14"/>
      <c r="G15373" s="10"/>
    </row>
    <row r="15374">
      <c r="A15374" s="6"/>
      <c r="B15374" s="6"/>
      <c r="C15374" s="14"/>
      <c r="G15374" s="10"/>
    </row>
    <row r="15375">
      <c r="A15375" s="6"/>
      <c r="B15375" s="6"/>
      <c r="C15375" s="8"/>
      <c r="G15375" s="10"/>
    </row>
    <row r="15376">
      <c r="A15376" s="13"/>
      <c r="B15376" s="13"/>
      <c r="C15376" s="8"/>
      <c r="G15376" s="10"/>
    </row>
    <row r="15377">
      <c r="A15377" s="6"/>
      <c r="B15377" s="6"/>
      <c r="G15377" s="10"/>
    </row>
    <row r="15378">
      <c r="A15378" s="13"/>
      <c r="B15378" s="13"/>
      <c r="C15378" s="14"/>
      <c r="G15378" s="10"/>
    </row>
    <row r="15379">
      <c r="A15379" s="6"/>
      <c r="B15379" s="6"/>
      <c r="C15379" s="14"/>
      <c r="G15379" s="10"/>
    </row>
    <row r="15380">
      <c r="A15380" s="6"/>
      <c r="B15380" s="6"/>
      <c r="C15380" s="8"/>
      <c r="G15380" s="10"/>
    </row>
    <row r="15381">
      <c r="A15381" s="6"/>
      <c r="B15381" s="6"/>
      <c r="G15381" s="10"/>
    </row>
    <row r="15382">
      <c r="A15382" s="6"/>
      <c r="B15382" s="6"/>
      <c r="C15382" s="14"/>
      <c r="G15382" s="10"/>
    </row>
    <row r="15383">
      <c r="A15383" s="6"/>
      <c r="B15383" s="6"/>
      <c r="C15383" s="14"/>
      <c r="G15383" s="10"/>
    </row>
    <row r="15384">
      <c r="A15384" s="6"/>
      <c r="B15384" s="6"/>
      <c r="C15384" s="8"/>
      <c r="G15384" s="10"/>
    </row>
    <row r="15385">
      <c r="A15385" s="13"/>
      <c r="B15385" s="13"/>
      <c r="C15385" s="8"/>
      <c r="G15385" s="10"/>
    </row>
    <row r="15386">
      <c r="A15386" s="6"/>
      <c r="B15386" s="6"/>
      <c r="G15386" s="10"/>
    </row>
    <row r="15387">
      <c r="A15387" s="13"/>
      <c r="B15387" s="13"/>
      <c r="C15387" s="14"/>
      <c r="G15387" s="10"/>
    </row>
    <row r="15388">
      <c r="A15388" s="6"/>
      <c r="B15388" s="6"/>
      <c r="C15388" s="14"/>
      <c r="G15388" s="10"/>
    </row>
    <row r="15389">
      <c r="A15389" s="6"/>
      <c r="B15389" s="6"/>
      <c r="C15389" s="8"/>
      <c r="G15389" s="10"/>
    </row>
    <row r="15390">
      <c r="A15390" s="6"/>
      <c r="B15390" s="6"/>
      <c r="G15390" s="10"/>
    </row>
    <row r="15391">
      <c r="A15391" s="6"/>
      <c r="B15391" s="6"/>
      <c r="C15391" s="14"/>
      <c r="G15391" s="10"/>
    </row>
    <row r="15392">
      <c r="A15392" s="6"/>
      <c r="B15392" s="6"/>
      <c r="C15392" s="14"/>
      <c r="G15392" s="10"/>
    </row>
    <row r="15393">
      <c r="A15393" s="6"/>
      <c r="B15393" s="6"/>
      <c r="C15393" s="8"/>
      <c r="G15393" s="10"/>
    </row>
    <row r="15394">
      <c r="A15394" s="13"/>
      <c r="B15394" s="13"/>
      <c r="C15394" s="8"/>
      <c r="G15394" s="10"/>
    </row>
    <row r="15395">
      <c r="A15395" s="6"/>
      <c r="B15395" s="6"/>
      <c r="G15395" s="10"/>
    </row>
    <row r="15396">
      <c r="A15396" s="13"/>
      <c r="B15396" s="13"/>
      <c r="C15396" s="14"/>
      <c r="G15396" s="10"/>
    </row>
    <row r="15397">
      <c r="A15397" s="6"/>
      <c r="B15397" s="6"/>
      <c r="C15397" s="14"/>
      <c r="G15397" s="10"/>
    </row>
    <row r="15398">
      <c r="A15398" s="6"/>
      <c r="B15398" s="6"/>
      <c r="G15398" s="10"/>
    </row>
    <row r="15399">
      <c r="A15399" s="6"/>
      <c r="B15399" s="6"/>
      <c r="G15399" s="10"/>
    </row>
    <row r="15400">
      <c r="A15400" s="13"/>
      <c r="B15400" s="13"/>
      <c r="C15400" s="14"/>
      <c r="G15400" s="10"/>
    </row>
    <row r="15401">
      <c r="A15401" s="13"/>
      <c r="B15401" s="13"/>
      <c r="C15401" s="14"/>
      <c r="G15401" s="10"/>
    </row>
    <row r="15402">
      <c r="A15402" s="6"/>
      <c r="B15402" s="6"/>
      <c r="C15402" s="8"/>
      <c r="G15402" s="10"/>
    </row>
    <row r="15403">
      <c r="A15403" s="13"/>
      <c r="B15403" s="13"/>
      <c r="C15403" s="14"/>
      <c r="G15403" s="10"/>
    </row>
    <row r="15404">
      <c r="A15404" s="6"/>
      <c r="B15404" s="6"/>
      <c r="G15404" s="10"/>
    </row>
    <row r="15405">
      <c r="A15405" s="13"/>
      <c r="B15405" s="13"/>
      <c r="C15405" s="14"/>
      <c r="G15405" s="10"/>
    </row>
    <row r="15406">
      <c r="A15406" s="6"/>
      <c r="B15406" s="6"/>
      <c r="G15406" s="10"/>
    </row>
    <row r="15407">
      <c r="A15407" s="6"/>
      <c r="B15407" s="6"/>
      <c r="G15407" s="10"/>
    </row>
    <row r="15408">
      <c r="A15408" s="6"/>
      <c r="B15408" s="6"/>
      <c r="G15408" s="10"/>
    </row>
    <row r="15409">
      <c r="A15409" s="6"/>
      <c r="B15409" s="6"/>
      <c r="G15409" s="10"/>
    </row>
    <row r="15410">
      <c r="A15410" s="6"/>
      <c r="B15410" s="6"/>
      <c r="G15410" s="10"/>
    </row>
    <row r="15411">
      <c r="A15411" s="6"/>
      <c r="B15411" s="6"/>
      <c r="G15411" s="10"/>
    </row>
    <row r="15412">
      <c r="A15412" s="13"/>
      <c r="B15412" s="13"/>
      <c r="G15412" s="10"/>
    </row>
    <row r="15413">
      <c r="A15413" s="13"/>
      <c r="B15413" s="13"/>
      <c r="G15413" s="10"/>
    </row>
    <row r="15414">
      <c r="A15414" s="13"/>
      <c r="B15414" s="13"/>
      <c r="G15414" s="10"/>
    </row>
    <row r="15415">
      <c r="A15415" s="13"/>
      <c r="B15415" s="13"/>
      <c r="G15415" s="10"/>
    </row>
    <row r="15416">
      <c r="A15416" s="13"/>
      <c r="B15416" s="13"/>
      <c r="C15416" s="14"/>
      <c r="G15416" s="10"/>
    </row>
    <row r="15417">
      <c r="A15417" s="6"/>
      <c r="B15417" s="6"/>
      <c r="C15417" s="14"/>
      <c r="G15417" s="10"/>
    </row>
    <row r="15418">
      <c r="A15418" s="6"/>
      <c r="B15418" s="6"/>
      <c r="G15418" s="10"/>
    </row>
    <row r="15419">
      <c r="A15419" s="6"/>
      <c r="B15419" s="6"/>
      <c r="C15419" s="14"/>
      <c r="G15419" s="10"/>
    </row>
    <row r="15420">
      <c r="A15420" s="6"/>
      <c r="B15420" s="6"/>
      <c r="G15420" s="10"/>
    </row>
    <row r="15421">
      <c r="A15421" s="6"/>
      <c r="B15421" s="6"/>
      <c r="C15421" s="14"/>
      <c r="G15421" s="10"/>
    </row>
    <row r="15422">
      <c r="A15422" s="6"/>
      <c r="B15422" s="6"/>
      <c r="G15422" s="10"/>
    </row>
    <row r="15423">
      <c r="A15423" s="13"/>
      <c r="B15423" s="13"/>
      <c r="G15423" s="10"/>
    </row>
    <row r="15424">
      <c r="A15424" s="6"/>
      <c r="B15424" s="6"/>
      <c r="G15424" s="10"/>
    </row>
    <row r="15425">
      <c r="A15425" s="13"/>
      <c r="B15425" s="13"/>
      <c r="C15425" s="14"/>
      <c r="G15425" s="10"/>
    </row>
    <row r="15426">
      <c r="A15426" s="6"/>
      <c r="B15426" s="6"/>
      <c r="C15426" s="14"/>
      <c r="G15426" s="10"/>
    </row>
    <row r="15427">
      <c r="A15427" s="6"/>
      <c r="B15427" s="6"/>
      <c r="C15427" s="8"/>
      <c r="G15427" s="10"/>
    </row>
    <row r="15428">
      <c r="A15428" s="6"/>
      <c r="B15428" s="6"/>
      <c r="G15428" s="10"/>
    </row>
    <row r="15429">
      <c r="A15429" s="6"/>
      <c r="B15429" s="6"/>
      <c r="C15429" s="14"/>
      <c r="G15429" s="10"/>
    </row>
    <row r="15430">
      <c r="A15430" s="6"/>
      <c r="B15430" s="6"/>
      <c r="C15430" s="14"/>
      <c r="G15430" s="10"/>
    </row>
    <row r="15431">
      <c r="A15431" s="6"/>
      <c r="B15431" s="6"/>
      <c r="C15431" s="8"/>
      <c r="G15431" s="10"/>
    </row>
    <row r="15432">
      <c r="A15432" s="6"/>
      <c r="B15432" s="6"/>
      <c r="G15432" s="10"/>
    </row>
    <row r="15433">
      <c r="A15433" s="13"/>
      <c r="B15433" s="13"/>
      <c r="C15433" s="8"/>
      <c r="G15433" s="10"/>
    </row>
    <row r="15434">
      <c r="A15434" s="13"/>
      <c r="B15434" s="13"/>
      <c r="C15434" s="8"/>
      <c r="G15434" s="10"/>
    </row>
    <row r="15435">
      <c r="A15435" s="13"/>
      <c r="B15435" s="13"/>
      <c r="C15435" s="14"/>
      <c r="G15435" s="10"/>
    </row>
    <row r="15436">
      <c r="A15436" s="6"/>
      <c r="B15436" s="6"/>
      <c r="C15436" s="14"/>
      <c r="G15436" s="10"/>
    </row>
    <row r="15437">
      <c r="A15437" s="6"/>
      <c r="B15437" s="6"/>
      <c r="G15437" s="10"/>
    </row>
    <row r="15438">
      <c r="A15438" s="6"/>
      <c r="B15438" s="6"/>
      <c r="C15438" s="8"/>
      <c r="G15438" s="10"/>
    </row>
    <row r="15439">
      <c r="A15439" s="6"/>
      <c r="B15439" s="6"/>
      <c r="G15439" s="10"/>
    </row>
    <row r="15440">
      <c r="A15440" s="6"/>
      <c r="B15440" s="6"/>
      <c r="C15440" s="14"/>
      <c r="G15440" s="10"/>
    </row>
    <row r="15441">
      <c r="A15441" s="6"/>
      <c r="B15441" s="6"/>
      <c r="C15441" s="14"/>
      <c r="G15441" s="10"/>
    </row>
    <row r="15442">
      <c r="A15442" s="6"/>
      <c r="B15442" s="6"/>
      <c r="C15442" s="8"/>
      <c r="G15442" s="10"/>
    </row>
    <row r="15443">
      <c r="A15443" s="13"/>
      <c r="B15443" s="13"/>
      <c r="C15443" s="8"/>
      <c r="G15443" s="10"/>
    </row>
    <row r="15444">
      <c r="A15444" s="6"/>
      <c r="B15444" s="6"/>
      <c r="G15444" s="10"/>
    </row>
    <row r="15445">
      <c r="A15445" s="13"/>
      <c r="B15445" s="13"/>
      <c r="C15445" s="14"/>
      <c r="G15445" s="10"/>
    </row>
    <row r="15446">
      <c r="A15446" s="6"/>
      <c r="B15446" s="6"/>
      <c r="C15446" s="14"/>
      <c r="G15446" s="10"/>
    </row>
    <row r="15447">
      <c r="A15447" s="6"/>
      <c r="B15447" s="6"/>
      <c r="C15447" s="8"/>
      <c r="G15447" s="10"/>
    </row>
    <row r="15448">
      <c r="A15448" s="6"/>
      <c r="B15448" s="6"/>
      <c r="G15448" s="10"/>
    </row>
    <row r="15449">
      <c r="A15449" s="6"/>
      <c r="B15449" s="6"/>
      <c r="C15449" s="14"/>
      <c r="G15449" s="10"/>
    </row>
    <row r="15450">
      <c r="A15450" s="6"/>
      <c r="B15450" s="6"/>
      <c r="C15450" s="14"/>
      <c r="G15450" s="10"/>
    </row>
    <row r="15451">
      <c r="A15451" s="6"/>
      <c r="B15451" s="6"/>
      <c r="C15451" s="8"/>
      <c r="G15451" s="10"/>
    </row>
    <row r="15452">
      <c r="A15452" s="13"/>
      <c r="B15452" s="13"/>
      <c r="C15452" s="8"/>
      <c r="G15452" s="10"/>
    </row>
    <row r="15453">
      <c r="A15453" s="6"/>
      <c r="B15453" s="6"/>
      <c r="G15453" s="10"/>
    </row>
    <row r="15454">
      <c r="A15454" s="13"/>
      <c r="B15454" s="13"/>
      <c r="C15454" s="14"/>
      <c r="G15454" s="10"/>
    </row>
    <row r="15455">
      <c r="A15455" s="6"/>
      <c r="B15455" s="6"/>
      <c r="C15455" s="14"/>
      <c r="G15455" s="10"/>
    </row>
    <row r="15456">
      <c r="A15456" s="6"/>
      <c r="B15456" s="6"/>
      <c r="C15456" s="8"/>
      <c r="G15456" s="10"/>
    </row>
    <row r="15457">
      <c r="A15457" s="6"/>
      <c r="B15457" s="6"/>
      <c r="C15457" s="14"/>
      <c r="G15457" s="10"/>
    </row>
    <row r="15458">
      <c r="A15458" s="6"/>
      <c r="B15458" s="6"/>
      <c r="G15458" s="10"/>
    </row>
    <row r="15459">
      <c r="A15459" s="6"/>
      <c r="B15459" s="6"/>
      <c r="C15459" s="14"/>
      <c r="G15459" s="10"/>
    </row>
    <row r="15460">
      <c r="A15460" s="6"/>
      <c r="B15460" s="6"/>
      <c r="C15460" s="8"/>
      <c r="G15460" s="10"/>
    </row>
    <row r="15461">
      <c r="A15461" s="13"/>
      <c r="B15461" s="13"/>
      <c r="C15461" s="8"/>
      <c r="G15461" s="10"/>
    </row>
    <row r="15462">
      <c r="A15462" s="6"/>
      <c r="B15462" s="6"/>
      <c r="G15462" s="10"/>
    </row>
    <row r="15463">
      <c r="A15463" s="13"/>
      <c r="B15463" s="13"/>
      <c r="C15463" s="14"/>
      <c r="G15463" s="10"/>
    </row>
    <row r="15464">
      <c r="A15464" s="6"/>
      <c r="B15464" s="6"/>
      <c r="C15464" s="14"/>
      <c r="G15464" s="10"/>
    </row>
    <row r="15465">
      <c r="A15465" s="6"/>
      <c r="B15465" s="6"/>
      <c r="G15465" s="10"/>
    </row>
    <row r="15466">
      <c r="A15466" s="6"/>
      <c r="B15466" s="6"/>
      <c r="G15466" s="10"/>
    </row>
    <row r="15467">
      <c r="A15467" s="13"/>
      <c r="B15467" s="13"/>
      <c r="C15467" s="14"/>
      <c r="G15467" s="10"/>
    </row>
    <row r="15468">
      <c r="A15468" s="13"/>
      <c r="B15468" s="13"/>
      <c r="C15468" s="14"/>
      <c r="G15468" s="10"/>
    </row>
    <row r="15469">
      <c r="A15469" s="6"/>
      <c r="B15469" s="6"/>
      <c r="C15469" s="8"/>
      <c r="G15469" s="10"/>
    </row>
    <row r="15470">
      <c r="A15470" s="6"/>
      <c r="B15470" s="6"/>
      <c r="C15470" s="14"/>
      <c r="G15470" s="10"/>
    </row>
    <row r="15471">
      <c r="A15471" s="13"/>
      <c r="B15471" s="13"/>
      <c r="C15471" s="14"/>
      <c r="G15471" s="10"/>
    </row>
    <row r="15472">
      <c r="A15472" s="6"/>
      <c r="B15472" s="6"/>
      <c r="C15472" s="8"/>
      <c r="G15472" s="10"/>
    </row>
    <row r="15473">
      <c r="A15473" s="6"/>
      <c r="B15473" s="6"/>
      <c r="C15473" s="14"/>
      <c r="G15473" s="10"/>
    </row>
    <row r="15474">
      <c r="A15474" s="13"/>
      <c r="B15474" s="13"/>
      <c r="C15474" s="14"/>
      <c r="G15474" s="10"/>
    </row>
    <row r="15475">
      <c r="A15475" s="6"/>
      <c r="B15475" s="6"/>
      <c r="G15475" s="10"/>
    </row>
    <row r="15476">
      <c r="A15476" s="6"/>
      <c r="B15476" s="6"/>
      <c r="G15476" s="10"/>
    </row>
    <row r="15477">
      <c r="A15477" s="13"/>
      <c r="B15477" s="13"/>
      <c r="G15477" s="10"/>
    </row>
    <row r="15478">
      <c r="A15478" s="13"/>
      <c r="B15478" s="13"/>
      <c r="C15478" s="14"/>
      <c r="G15478" s="10"/>
    </row>
    <row r="15479">
      <c r="A15479" s="13"/>
      <c r="B15479" s="13"/>
      <c r="G15479" s="10"/>
    </row>
    <row r="15480">
      <c r="A15480" s="13"/>
      <c r="B15480" s="13"/>
      <c r="C15480" s="14"/>
      <c r="G15480" s="10"/>
    </row>
    <row r="15481">
      <c r="A15481" s="13"/>
      <c r="B15481" s="13"/>
      <c r="C15481" s="14"/>
      <c r="G15481" s="10"/>
    </row>
    <row r="15482">
      <c r="A15482" s="13"/>
      <c r="B15482" s="13"/>
      <c r="G15482" s="10"/>
    </row>
    <row r="15483">
      <c r="A15483" s="13"/>
      <c r="B15483" s="13"/>
      <c r="C15483" s="14"/>
      <c r="G15483" s="10"/>
    </row>
    <row r="15484">
      <c r="A15484" s="6"/>
      <c r="B15484" s="6"/>
      <c r="C15484" s="14"/>
      <c r="G15484" s="10"/>
    </row>
    <row r="15485">
      <c r="A15485" s="13"/>
      <c r="B15485" s="13"/>
      <c r="C15485" s="14"/>
      <c r="G15485" s="10"/>
    </row>
    <row r="15486">
      <c r="A15486" s="6"/>
      <c r="B15486" s="6"/>
      <c r="C15486" s="14"/>
      <c r="G15486" s="10"/>
    </row>
    <row r="15487">
      <c r="A15487" s="6"/>
      <c r="B15487" s="6"/>
      <c r="G15487" s="10"/>
    </row>
    <row r="15488">
      <c r="A15488" s="6"/>
      <c r="B15488" s="6"/>
      <c r="G15488" s="10"/>
    </row>
    <row r="15489">
      <c r="A15489" s="13"/>
      <c r="B15489" s="13"/>
      <c r="C15489" s="14"/>
      <c r="G15489" s="10"/>
    </row>
    <row r="15490">
      <c r="A15490" s="13"/>
      <c r="B15490" s="13"/>
      <c r="C15490" s="14"/>
      <c r="G15490" s="10"/>
    </row>
    <row r="15491">
      <c r="A15491" s="6"/>
      <c r="B15491" s="6"/>
      <c r="C15491" s="8"/>
      <c r="G15491" s="10"/>
    </row>
    <row r="15492">
      <c r="A15492" s="6"/>
      <c r="B15492" s="6"/>
      <c r="C15492" s="14"/>
      <c r="G15492" s="10"/>
    </row>
    <row r="15493">
      <c r="A15493" s="13"/>
      <c r="B15493" s="13"/>
      <c r="C15493" s="14"/>
      <c r="G15493" s="10"/>
    </row>
    <row r="15494">
      <c r="A15494" s="6"/>
      <c r="B15494" s="6"/>
      <c r="C15494" s="8"/>
      <c r="G15494" s="10"/>
    </row>
    <row r="15495">
      <c r="A15495" s="6"/>
      <c r="B15495" s="6"/>
      <c r="C15495" s="14"/>
      <c r="G15495" s="10"/>
    </row>
    <row r="15496">
      <c r="A15496" s="13"/>
      <c r="B15496" s="13"/>
      <c r="C15496" s="14"/>
      <c r="G15496" s="10"/>
    </row>
    <row r="15497">
      <c r="A15497" s="6"/>
      <c r="B15497" s="6"/>
      <c r="G15497" s="10"/>
    </row>
    <row r="15498">
      <c r="A15498" s="6"/>
      <c r="B15498" s="6"/>
      <c r="G15498" s="10"/>
    </row>
    <row r="15499">
      <c r="A15499" s="13"/>
      <c r="B15499" s="13"/>
      <c r="G15499" s="10"/>
    </row>
    <row r="15500">
      <c r="A15500" s="13"/>
      <c r="B15500" s="13"/>
      <c r="C15500" s="14"/>
      <c r="G15500" s="10"/>
    </row>
    <row r="15501">
      <c r="A15501" s="13"/>
      <c r="B15501" s="13"/>
      <c r="G15501" s="10"/>
    </row>
    <row r="15502">
      <c r="A15502" s="13"/>
      <c r="B15502" s="13"/>
      <c r="C15502" s="14"/>
      <c r="G15502" s="10"/>
    </row>
    <row r="15503">
      <c r="A15503" s="13"/>
      <c r="B15503" s="13"/>
      <c r="C15503" s="14"/>
      <c r="G15503" s="10"/>
    </row>
    <row r="15504">
      <c r="A15504" s="13"/>
      <c r="B15504" s="13"/>
      <c r="G15504" s="10"/>
    </row>
    <row r="15505">
      <c r="A15505" s="13"/>
      <c r="B15505" s="13"/>
      <c r="C15505" s="14"/>
      <c r="G15505" s="10"/>
    </row>
    <row r="15506">
      <c r="A15506" s="6"/>
      <c r="B15506" s="6"/>
      <c r="C15506" s="14"/>
      <c r="G15506" s="10"/>
    </row>
    <row r="15507">
      <c r="A15507" s="13"/>
      <c r="B15507" s="13"/>
      <c r="C15507" s="14"/>
      <c r="G15507" s="10"/>
    </row>
    <row r="15508">
      <c r="A15508" s="6"/>
      <c r="B15508" s="6"/>
      <c r="C15508" s="14"/>
      <c r="G15508" s="10"/>
    </row>
    <row r="15509">
      <c r="A15509" s="6"/>
      <c r="B15509" s="6"/>
      <c r="G15509" s="10"/>
    </row>
    <row r="15510">
      <c r="A15510" s="6"/>
      <c r="B15510" s="6"/>
      <c r="G15510" s="10"/>
    </row>
    <row r="15511">
      <c r="A15511" s="13"/>
      <c r="B15511" s="13"/>
      <c r="C15511" s="14"/>
      <c r="G15511" s="10"/>
    </row>
    <row r="15512">
      <c r="A15512" s="13"/>
      <c r="B15512" s="13"/>
      <c r="C15512" s="14"/>
      <c r="G15512" s="10"/>
    </row>
    <row r="15513">
      <c r="A15513" s="6"/>
      <c r="B15513" s="6"/>
      <c r="C15513" s="8"/>
      <c r="G15513" s="10"/>
    </row>
    <row r="15514">
      <c r="A15514" s="6"/>
      <c r="B15514" s="6"/>
      <c r="C15514" s="14"/>
      <c r="G15514" s="10"/>
    </row>
    <row r="15515">
      <c r="A15515" s="13"/>
      <c r="B15515" s="13"/>
      <c r="C15515" s="14"/>
      <c r="G15515" s="10"/>
    </row>
    <row r="15516">
      <c r="A15516" s="6"/>
      <c r="B15516" s="6"/>
      <c r="C15516" s="8"/>
      <c r="G15516" s="10"/>
    </row>
    <row r="15517">
      <c r="A15517" s="6"/>
      <c r="B15517" s="6"/>
      <c r="C15517" s="14"/>
      <c r="G15517" s="10"/>
    </row>
    <row r="15518">
      <c r="A15518" s="13"/>
      <c r="B15518" s="13"/>
      <c r="C15518" s="14"/>
      <c r="G15518" s="10"/>
    </row>
    <row r="15519">
      <c r="A15519" s="6"/>
      <c r="B15519" s="6"/>
      <c r="G15519" s="10"/>
    </row>
    <row r="15520">
      <c r="A15520" s="6"/>
      <c r="B15520" s="6"/>
      <c r="G15520" s="10"/>
    </row>
    <row r="15521">
      <c r="A15521" s="13"/>
      <c r="B15521" s="13"/>
      <c r="G15521" s="10"/>
    </row>
    <row r="15522">
      <c r="A15522" s="13"/>
      <c r="B15522" s="13"/>
      <c r="C15522" s="14"/>
      <c r="G15522" s="10"/>
    </row>
    <row r="15523">
      <c r="A15523" s="13"/>
      <c r="B15523" s="13"/>
      <c r="G15523" s="10"/>
    </row>
    <row r="15524">
      <c r="A15524" s="13"/>
      <c r="B15524" s="13"/>
      <c r="C15524" s="14"/>
      <c r="G15524" s="10"/>
    </row>
    <row r="15525">
      <c r="A15525" s="13"/>
      <c r="B15525" s="13"/>
      <c r="C15525" s="14"/>
      <c r="G15525" s="10"/>
    </row>
    <row r="15526">
      <c r="A15526" s="13"/>
      <c r="B15526" s="13"/>
      <c r="G15526" s="10"/>
    </row>
    <row r="15527">
      <c r="A15527" s="13"/>
      <c r="B15527" s="13"/>
      <c r="C15527" s="14"/>
      <c r="G15527" s="10"/>
    </row>
    <row r="15528">
      <c r="A15528" s="6"/>
      <c r="B15528" s="6"/>
      <c r="C15528" s="14"/>
      <c r="G15528" s="10"/>
    </row>
    <row r="15529">
      <c r="A15529" s="13"/>
      <c r="B15529" s="13"/>
      <c r="C15529" s="14"/>
      <c r="G15529" s="10"/>
    </row>
    <row r="15530">
      <c r="A15530" s="13"/>
      <c r="B15530" s="13"/>
      <c r="C15530" s="14"/>
      <c r="G15530" s="10"/>
    </row>
    <row r="15531">
      <c r="A15531" s="6"/>
      <c r="B15531" s="6"/>
      <c r="G15531" s="10"/>
    </row>
    <row r="15532">
      <c r="A15532" s="6"/>
      <c r="B15532" s="6"/>
      <c r="G15532" s="10"/>
    </row>
    <row r="15533">
      <c r="A15533" s="13"/>
      <c r="B15533" s="13"/>
      <c r="C15533" s="14"/>
      <c r="G15533" s="10"/>
    </row>
    <row r="15534">
      <c r="A15534" s="13"/>
      <c r="B15534" s="13"/>
      <c r="C15534" s="14"/>
      <c r="G15534" s="10"/>
    </row>
    <row r="15535">
      <c r="A15535" s="6"/>
      <c r="B15535" s="6"/>
      <c r="C15535" s="8"/>
      <c r="G15535" s="10"/>
    </row>
    <row r="15536">
      <c r="A15536" s="6"/>
      <c r="B15536" s="6"/>
      <c r="G15536" s="10"/>
    </row>
    <row r="15537">
      <c r="A15537" s="6"/>
      <c r="B15537" s="6"/>
      <c r="G15537" s="10"/>
    </row>
    <row r="15538">
      <c r="A15538" s="6"/>
      <c r="B15538" s="6"/>
      <c r="G15538" s="10"/>
    </row>
    <row r="15539">
      <c r="A15539" s="13"/>
      <c r="B15539" s="13"/>
      <c r="G15539" s="10"/>
    </row>
    <row r="15540">
      <c r="A15540" s="6"/>
      <c r="B15540" s="6"/>
      <c r="G15540" s="10"/>
    </row>
    <row r="15541">
      <c r="A15541" s="6"/>
      <c r="B15541" s="6"/>
      <c r="G15541" s="10"/>
    </row>
    <row r="15542">
      <c r="A15542" s="13"/>
      <c r="B15542" s="13"/>
      <c r="G15542" s="10"/>
    </row>
    <row r="15543">
      <c r="A15543" s="6"/>
      <c r="B15543" s="6"/>
      <c r="G15543" s="10"/>
    </row>
    <row r="15544">
      <c r="A15544" s="6"/>
      <c r="B15544" s="6"/>
      <c r="G15544" s="10"/>
    </row>
    <row r="15545">
      <c r="A15545" s="6"/>
      <c r="B15545" s="6"/>
      <c r="C15545" s="8"/>
      <c r="G15545" s="10"/>
    </row>
    <row r="15546">
      <c r="A15546" s="6"/>
      <c r="B15546" s="6"/>
      <c r="C15546" s="8"/>
      <c r="G15546" s="10"/>
    </row>
    <row r="15547">
      <c r="A15547" s="6"/>
      <c r="B15547" s="6"/>
      <c r="G15547" s="10"/>
    </row>
    <row r="15548">
      <c r="A15548" s="6"/>
      <c r="B15548" s="6"/>
      <c r="G15548" s="10"/>
    </row>
    <row r="15549">
      <c r="A15549" s="6"/>
      <c r="B15549" s="6"/>
      <c r="G15549" s="10"/>
    </row>
    <row r="15550">
      <c r="A15550" s="13"/>
      <c r="B15550" s="13"/>
      <c r="G15550" s="10"/>
    </row>
    <row r="15551">
      <c r="A15551" s="6"/>
      <c r="B15551" s="6"/>
      <c r="G15551" s="10"/>
    </row>
    <row r="15552">
      <c r="A15552" s="6"/>
      <c r="B15552" s="6"/>
      <c r="G15552" s="10"/>
    </row>
    <row r="15553">
      <c r="A15553" s="13"/>
      <c r="B15553" s="13"/>
      <c r="G15553" s="10"/>
    </row>
    <row r="15554">
      <c r="A15554" s="6"/>
      <c r="B15554" s="6"/>
      <c r="G15554" s="10"/>
    </row>
    <row r="15555">
      <c r="A15555" s="6"/>
      <c r="B15555" s="6"/>
      <c r="G15555" s="10"/>
    </row>
    <row r="15556">
      <c r="A15556" s="6"/>
      <c r="B15556" s="6"/>
      <c r="G15556" s="10"/>
    </row>
    <row r="15557">
      <c r="A15557" s="6"/>
      <c r="B15557" s="6"/>
      <c r="C15557" s="8"/>
      <c r="G15557" s="10"/>
    </row>
    <row r="15558">
      <c r="A15558" s="6"/>
      <c r="B15558" s="6"/>
      <c r="G15558" s="10"/>
    </row>
    <row r="15559">
      <c r="A15559" s="6"/>
      <c r="B15559" s="6"/>
      <c r="G15559" s="10"/>
    </row>
    <row r="15560">
      <c r="A15560" s="6"/>
      <c r="B15560" s="6"/>
      <c r="C15560" s="14"/>
      <c r="G15560" s="10"/>
    </row>
    <row r="15561">
      <c r="A15561" s="13"/>
      <c r="B15561" s="13"/>
      <c r="G15561" s="10"/>
    </row>
    <row r="15562">
      <c r="A15562" s="6"/>
      <c r="B15562" s="6"/>
      <c r="G15562" s="10"/>
    </row>
    <row r="15563">
      <c r="A15563" s="6"/>
      <c r="B15563" s="6"/>
      <c r="G15563" s="10"/>
    </row>
    <row r="15564">
      <c r="A15564" s="13"/>
      <c r="B15564" s="13"/>
      <c r="G15564" s="10"/>
    </row>
    <row r="15565">
      <c r="A15565" s="6"/>
      <c r="B15565" s="6"/>
      <c r="G15565" s="10"/>
    </row>
    <row r="15566">
      <c r="A15566" s="6"/>
      <c r="B15566" s="6"/>
      <c r="G15566" s="10"/>
    </row>
    <row r="15567">
      <c r="A15567" s="6"/>
      <c r="B15567" s="6"/>
      <c r="C15567" s="8"/>
      <c r="G15567" s="10"/>
    </row>
    <row r="15568">
      <c r="A15568" s="6"/>
      <c r="B15568" s="6"/>
      <c r="C15568" s="8"/>
      <c r="G15568" s="10"/>
    </row>
    <row r="15569">
      <c r="A15569" s="6"/>
      <c r="B15569" s="6"/>
      <c r="G15569" s="10"/>
    </row>
    <row r="15570">
      <c r="A15570" s="6"/>
      <c r="B15570" s="6"/>
      <c r="G15570" s="10"/>
    </row>
    <row r="15571">
      <c r="A15571" s="6"/>
      <c r="B15571" s="6"/>
      <c r="C15571" s="14"/>
      <c r="G15571" s="10"/>
    </row>
    <row r="15572">
      <c r="A15572" s="13"/>
      <c r="B15572" s="13"/>
      <c r="G15572" s="10"/>
    </row>
    <row r="15573">
      <c r="A15573" s="6"/>
      <c r="B15573" s="6"/>
      <c r="G15573" s="10"/>
    </row>
    <row r="15574">
      <c r="A15574" s="6"/>
      <c r="B15574" s="6"/>
      <c r="G15574" s="10"/>
    </row>
    <row r="15575">
      <c r="A15575" s="13"/>
      <c r="B15575" s="13"/>
      <c r="G15575" s="10"/>
    </row>
    <row r="15576">
      <c r="A15576" s="6"/>
      <c r="B15576" s="6"/>
      <c r="G15576" s="10"/>
    </row>
    <row r="15577">
      <c r="A15577" s="6"/>
      <c r="B15577" s="6"/>
      <c r="G15577" s="10"/>
    </row>
    <row r="15578">
      <c r="A15578" s="6"/>
      <c r="B15578" s="6"/>
      <c r="C15578" s="8"/>
      <c r="G15578" s="10"/>
    </row>
    <row r="15579">
      <c r="A15579" s="6"/>
      <c r="B15579" s="6"/>
      <c r="C15579" s="8"/>
      <c r="G15579" s="10"/>
    </row>
    <row r="15580">
      <c r="A15580" s="13"/>
      <c r="B15580" s="13"/>
      <c r="C15580" s="14"/>
      <c r="G15580" s="10"/>
    </row>
    <row r="15581">
      <c r="A15581" s="6"/>
      <c r="B15581" s="6"/>
      <c r="C15581" s="8"/>
      <c r="G15581" s="10"/>
    </row>
    <row r="15582">
      <c r="A15582" s="6"/>
      <c r="B15582" s="6"/>
      <c r="G15582" s="10"/>
    </row>
    <row r="15583">
      <c r="A15583" s="6"/>
      <c r="B15583" s="6"/>
      <c r="G15583" s="10"/>
    </row>
    <row r="15584">
      <c r="A15584" s="6"/>
      <c r="B15584" s="6"/>
      <c r="G15584" s="10"/>
    </row>
    <row r="15585">
      <c r="A15585" s="6"/>
      <c r="B15585" s="6"/>
      <c r="G15585" s="10"/>
    </row>
    <row r="15586">
      <c r="A15586" s="13"/>
      <c r="B15586" s="13"/>
      <c r="G15586" s="10"/>
    </row>
    <row r="15587">
      <c r="A15587" s="6"/>
      <c r="B15587" s="6"/>
      <c r="G15587" s="10"/>
    </row>
    <row r="15588">
      <c r="A15588" s="6"/>
      <c r="B15588" s="6"/>
      <c r="G15588" s="10"/>
    </row>
    <row r="15589">
      <c r="A15589" s="6"/>
      <c r="B15589" s="6"/>
      <c r="C15589" s="8"/>
      <c r="G15589" s="10"/>
    </row>
    <row r="15590">
      <c r="A15590" s="6"/>
      <c r="B15590" s="6"/>
      <c r="C15590" s="8"/>
      <c r="G15590" s="10"/>
    </row>
    <row r="15591">
      <c r="A15591" s="6"/>
      <c r="B15591" s="6"/>
      <c r="G15591" s="10"/>
    </row>
    <row r="15592">
      <c r="A15592" s="6"/>
      <c r="B15592" s="6"/>
      <c r="G15592" s="10"/>
    </row>
    <row r="15593">
      <c r="A15593" s="6"/>
      <c r="B15593" s="6"/>
      <c r="C15593" s="14"/>
      <c r="G15593" s="10"/>
    </row>
    <row r="15594">
      <c r="A15594" s="13"/>
      <c r="B15594" s="13"/>
      <c r="G15594" s="10"/>
    </row>
    <row r="15595">
      <c r="A15595" s="6"/>
      <c r="B15595" s="6"/>
      <c r="G15595" s="10"/>
    </row>
    <row r="15596">
      <c r="A15596" s="6"/>
      <c r="B15596" s="6"/>
      <c r="G15596" s="10"/>
    </row>
    <row r="15597">
      <c r="A15597" s="13"/>
      <c r="B15597" s="13"/>
      <c r="G15597" s="10"/>
    </row>
    <row r="15598">
      <c r="A15598" s="6"/>
      <c r="B15598" s="6"/>
      <c r="C15598" s="8"/>
      <c r="G15598" s="10"/>
    </row>
    <row r="15599">
      <c r="A15599" s="6"/>
      <c r="B15599" s="6"/>
      <c r="G15599" s="10"/>
    </row>
    <row r="15600">
      <c r="A15600" s="6"/>
      <c r="B15600" s="6"/>
      <c r="C15600" s="8"/>
      <c r="G15600" s="10"/>
    </row>
    <row r="15601">
      <c r="A15601" s="6"/>
      <c r="B15601" s="6"/>
      <c r="C15601" s="8"/>
      <c r="G15601" s="10"/>
    </row>
    <row r="15602">
      <c r="A15602" s="6"/>
      <c r="B15602" s="6"/>
      <c r="G15602" s="10"/>
    </row>
    <row r="15603">
      <c r="A15603" s="6"/>
      <c r="B15603" s="6"/>
      <c r="G15603" s="10"/>
    </row>
    <row r="15604">
      <c r="A15604" s="6"/>
      <c r="B15604" s="6"/>
      <c r="G15604" s="10"/>
    </row>
    <row r="15605">
      <c r="A15605" s="13"/>
      <c r="B15605" s="13"/>
      <c r="G15605" s="10"/>
    </row>
    <row r="15606">
      <c r="A15606" s="6"/>
      <c r="B15606" s="6"/>
      <c r="G15606" s="10"/>
    </row>
    <row r="15607">
      <c r="A15607" s="6"/>
      <c r="B15607" s="6"/>
      <c r="G15607" s="10"/>
    </row>
    <row r="15608">
      <c r="A15608" s="13"/>
      <c r="B15608" s="13"/>
      <c r="G15608" s="10"/>
    </row>
    <row r="15609">
      <c r="A15609" s="6"/>
      <c r="B15609" s="6"/>
      <c r="C15609" s="8"/>
      <c r="G15609" s="10"/>
    </row>
    <row r="15610">
      <c r="A15610" s="6"/>
      <c r="B15610" s="6"/>
      <c r="G15610" s="10"/>
    </row>
    <row r="15611">
      <c r="A15611" s="6"/>
      <c r="B15611" s="6"/>
      <c r="C15611" s="8"/>
      <c r="G15611" s="10"/>
    </row>
    <row r="15612">
      <c r="A15612" s="6"/>
      <c r="B15612" s="6"/>
      <c r="G15612" s="10"/>
    </row>
    <row r="15613">
      <c r="A15613" s="6"/>
      <c r="B15613" s="6"/>
      <c r="G15613" s="10"/>
    </row>
    <row r="15614">
      <c r="A15614" s="13"/>
      <c r="B15614" s="13"/>
      <c r="C15614" s="14"/>
      <c r="G15614" s="10"/>
    </row>
    <row r="15615">
      <c r="A15615" s="13"/>
      <c r="B15615" s="13"/>
      <c r="C15615" s="14"/>
      <c r="G15615" s="10"/>
    </row>
    <row r="15616">
      <c r="A15616" s="6"/>
      <c r="B15616" s="6"/>
      <c r="C15616" s="8"/>
      <c r="G15616" s="10"/>
    </row>
    <row r="15617">
      <c r="A15617" s="13"/>
      <c r="B15617" s="13"/>
      <c r="C15617" s="14"/>
      <c r="G15617" s="10"/>
    </row>
    <row r="15618">
      <c r="A15618" s="6"/>
      <c r="B15618" s="6"/>
      <c r="G15618" s="10"/>
    </row>
    <row r="15619">
      <c r="A15619" s="13"/>
      <c r="B15619" s="13"/>
      <c r="C15619" s="14"/>
      <c r="G15619" s="10"/>
    </row>
    <row r="15620">
      <c r="A15620" s="13"/>
      <c r="B15620" s="13"/>
      <c r="G15620" s="10"/>
    </row>
    <row r="15621">
      <c r="A15621" s="6"/>
      <c r="B15621" s="6"/>
      <c r="G15621" s="10"/>
    </row>
    <row r="15622">
      <c r="A15622" s="13"/>
      <c r="B15622" s="13"/>
      <c r="C15622" s="14"/>
      <c r="G15622" s="10"/>
    </row>
    <row r="15623">
      <c r="A15623" s="6"/>
      <c r="B15623" s="6"/>
      <c r="G15623" s="10"/>
    </row>
    <row r="15624">
      <c r="A15624" s="6"/>
      <c r="B15624" s="6"/>
      <c r="G15624" s="10"/>
    </row>
    <row r="15625">
      <c r="A15625" s="6"/>
      <c r="B15625" s="6"/>
      <c r="G15625" s="10"/>
    </row>
    <row r="15626">
      <c r="A15626" s="13"/>
      <c r="B15626" s="13"/>
      <c r="C15626" s="14"/>
      <c r="G15626" s="10"/>
    </row>
    <row r="15627">
      <c r="A15627" s="13"/>
      <c r="B15627" s="13"/>
      <c r="C15627" s="14"/>
      <c r="G15627" s="10"/>
    </row>
    <row r="15628">
      <c r="A15628" s="6"/>
      <c r="B15628" s="6"/>
      <c r="C15628" s="8"/>
      <c r="G15628" s="10"/>
    </row>
    <row r="15629">
      <c r="A15629" s="13"/>
      <c r="B15629" s="13"/>
      <c r="C15629" s="14"/>
      <c r="G15629" s="10"/>
    </row>
    <row r="15630">
      <c r="A15630" s="6"/>
      <c r="B15630" s="6"/>
      <c r="G15630" s="10"/>
    </row>
    <row r="15631">
      <c r="A15631" s="13"/>
      <c r="B15631" s="13"/>
      <c r="C15631" s="14"/>
      <c r="G15631" s="10"/>
    </row>
    <row r="15632">
      <c r="A15632" s="13"/>
      <c r="B15632" s="13"/>
      <c r="G15632" s="10"/>
    </row>
    <row r="15633">
      <c r="A15633" s="6"/>
      <c r="B15633" s="6"/>
      <c r="G15633" s="10"/>
    </row>
    <row r="15634">
      <c r="A15634" s="6"/>
      <c r="B15634" s="6"/>
      <c r="G15634" s="10"/>
    </row>
    <row r="15635">
      <c r="A15635" s="13"/>
      <c r="B15635" s="13"/>
      <c r="C15635" s="14"/>
      <c r="G15635" s="10"/>
    </row>
    <row r="15636">
      <c r="A15636" s="6"/>
      <c r="B15636" s="6"/>
      <c r="C15636" s="8"/>
      <c r="G15636" s="10"/>
    </row>
    <row r="15637">
      <c r="A15637" s="6"/>
      <c r="B15637" s="6"/>
      <c r="G15637" s="10"/>
    </row>
    <row r="15638">
      <c r="A15638" s="6"/>
      <c r="B15638" s="6"/>
      <c r="G15638" s="10"/>
    </row>
    <row r="15639">
      <c r="A15639" s="13"/>
      <c r="B15639" s="13"/>
      <c r="C15639" s="14"/>
      <c r="G15639" s="10"/>
    </row>
    <row r="15640">
      <c r="A15640" s="6"/>
      <c r="B15640" s="6"/>
      <c r="C15640" s="8"/>
      <c r="G15640" s="10"/>
    </row>
    <row r="15641">
      <c r="A15641" s="13"/>
      <c r="B15641" s="13"/>
      <c r="C15641" s="14"/>
      <c r="G15641" s="10"/>
    </row>
    <row r="15642">
      <c r="A15642" s="13"/>
      <c r="B15642" s="13"/>
      <c r="C15642" s="14"/>
      <c r="G15642" s="10"/>
    </row>
    <row r="15643">
      <c r="A15643" s="13"/>
      <c r="B15643" s="13"/>
      <c r="C15643" s="14"/>
      <c r="G15643" s="10"/>
    </row>
    <row r="15644">
      <c r="A15644" s="13"/>
      <c r="B15644" s="13"/>
      <c r="C15644" s="8"/>
      <c r="G15644" s="10"/>
    </row>
    <row r="15645">
      <c r="A15645" s="6"/>
      <c r="B15645" s="6"/>
      <c r="G15645" s="10"/>
    </row>
    <row r="15646">
      <c r="A15646" s="13"/>
      <c r="B15646" s="13"/>
      <c r="C15646" s="14"/>
      <c r="G15646" s="10"/>
    </row>
    <row r="15647">
      <c r="A15647" s="6"/>
      <c r="B15647" s="6"/>
      <c r="G15647" s="10"/>
    </row>
    <row r="15648">
      <c r="A15648" s="6"/>
      <c r="B15648" s="6"/>
      <c r="C15648" s="8"/>
      <c r="G15648" s="10"/>
    </row>
    <row r="15649">
      <c r="A15649" s="13"/>
      <c r="B15649" s="13"/>
      <c r="C15649" s="14"/>
      <c r="G15649" s="10"/>
    </row>
    <row r="15650">
      <c r="A15650" s="6"/>
      <c r="B15650" s="6"/>
      <c r="G15650" s="10"/>
    </row>
    <row r="15651">
      <c r="A15651" s="13"/>
      <c r="B15651" s="13"/>
      <c r="C15651" s="14"/>
      <c r="G15651" s="10"/>
    </row>
    <row r="15652">
      <c r="A15652" s="6"/>
      <c r="B15652" s="6"/>
      <c r="C15652" s="8"/>
      <c r="G15652" s="10"/>
    </row>
    <row r="15653">
      <c r="A15653" s="13"/>
      <c r="B15653" s="13"/>
      <c r="G15653" s="10"/>
    </row>
    <row r="15654">
      <c r="A15654" s="13"/>
      <c r="B15654" s="13"/>
      <c r="C15654" s="14"/>
      <c r="G15654" s="10"/>
    </row>
    <row r="15655">
      <c r="A15655" s="13"/>
      <c r="B15655" s="13"/>
      <c r="C15655" s="8"/>
      <c r="G15655" s="10"/>
    </row>
    <row r="15656">
      <c r="A15656" s="13"/>
      <c r="B15656" s="13"/>
      <c r="C15656" s="14"/>
      <c r="G15656" s="10"/>
    </row>
    <row r="15657">
      <c r="A15657" s="6"/>
      <c r="B15657" s="6"/>
      <c r="C15657" s="14"/>
      <c r="G15657" s="10"/>
    </row>
    <row r="15658">
      <c r="A15658" s="6"/>
      <c r="B15658" s="6"/>
      <c r="C15658" s="14"/>
      <c r="G15658" s="10"/>
    </row>
    <row r="15659">
      <c r="A15659" s="6"/>
      <c r="B15659" s="6"/>
      <c r="G15659" s="10"/>
    </row>
    <row r="15660">
      <c r="A15660" s="6"/>
      <c r="B15660" s="6"/>
      <c r="G15660" s="10"/>
    </row>
    <row r="15661">
      <c r="A15661" s="13"/>
      <c r="B15661" s="13"/>
      <c r="C15661" s="14"/>
      <c r="G15661" s="10"/>
    </row>
    <row r="15662">
      <c r="A15662" s="13"/>
      <c r="B15662" s="13"/>
      <c r="C15662" s="14"/>
      <c r="G15662" s="10"/>
    </row>
    <row r="15663">
      <c r="A15663" s="6"/>
      <c r="B15663" s="6"/>
      <c r="C15663" s="8"/>
      <c r="G15663" s="10"/>
    </row>
    <row r="15664">
      <c r="A15664" s="13"/>
      <c r="B15664" s="13"/>
      <c r="C15664" s="14"/>
      <c r="G15664" s="10"/>
    </row>
    <row r="15665">
      <c r="A15665" s="6"/>
      <c r="B15665" s="6"/>
      <c r="G15665" s="10"/>
    </row>
    <row r="15666">
      <c r="A15666" s="13"/>
      <c r="B15666" s="13"/>
      <c r="C15666" s="14"/>
      <c r="G15666" s="10"/>
    </row>
    <row r="15667">
      <c r="A15667" s="13"/>
      <c r="B15667" s="13"/>
      <c r="G15667" s="10"/>
    </row>
    <row r="15668">
      <c r="A15668" s="6"/>
      <c r="B15668" s="6"/>
      <c r="G15668" s="10"/>
    </row>
    <row r="15669">
      <c r="A15669" s="13"/>
      <c r="B15669" s="13"/>
      <c r="C15669" s="14"/>
      <c r="G15669" s="10"/>
    </row>
    <row r="15670">
      <c r="A15670" s="6"/>
      <c r="B15670" s="6"/>
      <c r="G15670" s="10"/>
    </row>
    <row r="15671">
      <c r="A15671" s="6"/>
      <c r="B15671" s="6"/>
      <c r="C15671" s="8"/>
      <c r="G15671" s="10"/>
    </row>
    <row r="15672">
      <c r="A15672" s="13"/>
      <c r="B15672" s="13"/>
      <c r="C15672" s="14"/>
      <c r="G15672" s="10"/>
    </row>
    <row r="15673">
      <c r="A15673" s="6"/>
      <c r="B15673" s="6"/>
      <c r="G15673" s="10"/>
    </row>
    <row r="15674">
      <c r="A15674" s="13"/>
      <c r="B15674" s="13"/>
      <c r="C15674" s="14"/>
      <c r="G15674" s="10"/>
    </row>
    <row r="15675">
      <c r="A15675" s="6"/>
      <c r="B15675" s="6"/>
      <c r="C15675" s="8"/>
      <c r="G15675" s="10"/>
    </row>
    <row r="15676">
      <c r="A15676" s="13"/>
      <c r="B15676" s="13"/>
      <c r="G15676" s="10"/>
    </row>
    <row r="15677">
      <c r="A15677" s="13"/>
      <c r="B15677" s="13"/>
      <c r="C15677" s="14"/>
      <c r="G15677" s="10"/>
    </row>
    <row r="15678">
      <c r="A15678" s="13"/>
      <c r="B15678" s="13"/>
      <c r="C15678" s="8"/>
      <c r="G15678" s="10"/>
    </row>
    <row r="15679">
      <c r="A15679" s="13"/>
      <c r="B15679" s="13"/>
      <c r="C15679" s="14"/>
      <c r="G15679" s="10"/>
    </row>
    <row r="15680">
      <c r="A15680" s="6"/>
      <c r="B15680" s="6"/>
      <c r="C15680" s="14"/>
      <c r="G15680" s="10"/>
    </row>
    <row r="15681">
      <c r="A15681" s="6"/>
      <c r="B15681" s="6"/>
      <c r="C15681" s="14"/>
      <c r="G15681" s="10"/>
    </row>
    <row r="15682">
      <c r="A15682" s="6"/>
      <c r="B15682" s="6"/>
      <c r="G15682" s="10"/>
    </row>
    <row r="15683">
      <c r="A15683" s="6"/>
      <c r="B15683" s="6"/>
      <c r="G15683" s="10"/>
    </row>
    <row r="15684">
      <c r="A15684" s="13"/>
      <c r="B15684" s="13"/>
      <c r="C15684" s="14"/>
      <c r="G15684" s="10"/>
    </row>
    <row r="15685">
      <c r="A15685" s="13"/>
      <c r="B15685" s="13"/>
      <c r="C15685" s="14"/>
      <c r="G15685" s="10"/>
    </row>
    <row r="15686">
      <c r="A15686" s="6"/>
      <c r="B15686" s="6"/>
      <c r="C15686" s="8"/>
      <c r="G15686" s="10"/>
    </row>
    <row r="15687">
      <c r="A15687" s="6"/>
      <c r="B15687" s="6"/>
      <c r="G15687" s="10"/>
    </row>
    <row r="15688">
      <c r="A15688" s="6"/>
      <c r="B15688" s="6"/>
      <c r="G15688" s="10"/>
    </row>
    <row r="15689">
      <c r="A15689" s="6"/>
      <c r="B15689" s="6"/>
      <c r="G15689" s="10"/>
    </row>
    <row r="15690">
      <c r="A15690" s="6"/>
      <c r="B15690" s="6"/>
      <c r="C15690" s="14"/>
      <c r="G15690" s="10"/>
    </row>
    <row r="15691">
      <c r="A15691" s="13"/>
      <c r="B15691" s="13"/>
      <c r="C15691" s="14"/>
      <c r="G15691" s="10"/>
    </row>
    <row r="15692">
      <c r="A15692" s="6"/>
      <c r="B15692" s="6"/>
      <c r="G15692" s="10"/>
    </row>
    <row r="15693">
      <c r="A15693" s="6"/>
      <c r="B15693" s="6"/>
      <c r="C15693" s="14"/>
      <c r="G15693" s="10"/>
    </row>
    <row r="15694">
      <c r="A15694" s="6"/>
      <c r="B15694" s="6"/>
      <c r="C15694" s="14"/>
      <c r="G15694" s="10"/>
    </row>
    <row r="15695">
      <c r="A15695" s="13"/>
      <c r="B15695" s="13"/>
      <c r="G15695" s="10"/>
    </row>
    <row r="15696">
      <c r="A15696" s="13"/>
      <c r="B15696" s="13"/>
      <c r="C15696" s="14"/>
      <c r="G15696" s="10"/>
    </row>
    <row r="15697">
      <c r="A15697" s="13"/>
      <c r="B15697" s="13"/>
      <c r="C15697" s="14"/>
      <c r="G15697" s="10"/>
    </row>
    <row r="15698">
      <c r="A15698" s="13"/>
      <c r="B15698" s="13"/>
      <c r="G15698" s="10"/>
    </row>
    <row r="15699">
      <c r="A15699" s="13"/>
      <c r="B15699" s="13"/>
      <c r="G15699" s="10"/>
    </row>
    <row r="15700">
      <c r="A15700" s="13"/>
      <c r="B15700" s="13"/>
      <c r="G15700" s="10"/>
    </row>
    <row r="15701">
      <c r="A15701" s="13"/>
      <c r="B15701" s="13"/>
      <c r="G15701" s="10"/>
    </row>
    <row r="15702">
      <c r="A15702" s="13"/>
      <c r="B15702" s="13"/>
      <c r="G15702" s="10"/>
    </row>
    <row r="15703">
      <c r="A15703" s="13"/>
      <c r="B15703" s="13"/>
      <c r="C15703" s="14"/>
      <c r="G15703" s="10"/>
    </row>
    <row r="15704">
      <c r="A15704" s="6"/>
      <c r="B15704" s="6"/>
      <c r="G15704" s="10"/>
    </row>
    <row r="15705">
      <c r="A15705" s="6"/>
      <c r="B15705" s="6"/>
      <c r="G15705" s="10"/>
    </row>
    <row r="15706">
      <c r="A15706" s="13"/>
      <c r="B15706" s="13"/>
      <c r="C15706" s="14"/>
      <c r="G15706" s="10"/>
    </row>
    <row r="15707">
      <c r="A15707" s="13"/>
      <c r="B15707" s="13"/>
      <c r="C15707" s="14"/>
      <c r="G15707" s="10"/>
    </row>
    <row r="15708">
      <c r="A15708" s="6"/>
      <c r="B15708" s="6"/>
      <c r="C15708" s="8"/>
      <c r="G15708" s="10"/>
    </row>
    <row r="15709">
      <c r="A15709" s="6"/>
      <c r="B15709" s="6"/>
      <c r="G15709" s="10"/>
    </row>
    <row r="15710">
      <c r="A15710" s="6"/>
      <c r="B15710" s="6"/>
      <c r="G15710" s="10"/>
    </row>
    <row r="15711">
      <c r="A15711" s="6"/>
      <c r="B15711" s="6"/>
      <c r="G15711" s="10"/>
    </row>
    <row r="15712">
      <c r="A15712" s="13"/>
      <c r="B15712" s="13"/>
      <c r="C15712" s="14"/>
      <c r="G15712" s="10"/>
    </row>
    <row r="15713">
      <c r="A15713" s="13"/>
      <c r="B15713" s="13"/>
      <c r="C15713" s="14"/>
      <c r="G15713" s="10"/>
    </row>
    <row r="15714">
      <c r="A15714" s="13"/>
      <c r="B15714" s="13"/>
      <c r="C15714" s="14"/>
      <c r="G15714" s="10"/>
    </row>
    <row r="15715">
      <c r="A15715" s="13"/>
      <c r="B15715" s="13"/>
      <c r="C15715" s="14"/>
      <c r="G15715" s="10"/>
    </row>
    <row r="15716">
      <c r="A15716" s="6"/>
      <c r="B15716" s="6"/>
      <c r="C15716" s="14"/>
      <c r="G15716" s="10"/>
    </row>
    <row r="15717">
      <c r="A15717" s="6"/>
      <c r="B15717" s="6"/>
      <c r="C15717" s="14"/>
      <c r="G15717" s="10"/>
    </row>
    <row r="15718">
      <c r="A15718" s="6"/>
      <c r="B15718" s="6"/>
      <c r="G15718" s="10"/>
    </row>
    <row r="15719">
      <c r="A15719" s="6"/>
      <c r="B15719" s="6"/>
      <c r="G15719" s="10"/>
    </row>
    <row r="15720">
      <c r="A15720" s="6"/>
      <c r="B15720" s="6"/>
      <c r="G15720" s="10"/>
    </row>
    <row r="15721">
      <c r="A15721" s="6"/>
      <c r="B15721" s="6"/>
      <c r="G15721" s="10"/>
    </row>
    <row r="15722">
      <c r="A15722" s="13"/>
      <c r="B15722" s="13"/>
      <c r="C15722" s="14"/>
      <c r="G15722" s="10"/>
    </row>
    <row r="15723">
      <c r="A15723" s="13"/>
      <c r="B15723" s="13"/>
      <c r="C15723" s="14"/>
      <c r="G15723" s="10"/>
    </row>
    <row r="15724">
      <c r="A15724" s="6"/>
      <c r="B15724" s="6"/>
      <c r="C15724" s="8"/>
      <c r="G15724" s="10"/>
    </row>
    <row r="15725">
      <c r="A15725" s="6"/>
      <c r="B15725" s="6"/>
      <c r="C15725" s="14"/>
      <c r="G15725" s="10"/>
    </row>
    <row r="15726">
      <c r="A15726" s="6"/>
      <c r="B15726" s="6"/>
      <c r="G15726" s="10"/>
    </row>
    <row r="15727">
      <c r="A15727" s="6"/>
      <c r="B15727" s="6"/>
      <c r="G15727" s="10"/>
    </row>
    <row r="15728">
      <c r="A15728" s="6"/>
      <c r="B15728" s="6"/>
      <c r="G15728" s="10"/>
    </row>
    <row r="15729">
      <c r="A15729" s="6"/>
      <c r="B15729" s="6"/>
      <c r="G15729" s="10"/>
    </row>
    <row r="15730">
      <c r="A15730" s="6"/>
      <c r="B15730" s="6"/>
      <c r="C15730" s="8"/>
      <c r="G15730" s="10"/>
    </row>
    <row r="15731">
      <c r="A15731" s="6"/>
      <c r="B15731" s="6"/>
      <c r="G15731" s="10"/>
    </row>
    <row r="15732">
      <c r="A15732" s="6"/>
      <c r="B15732" s="6"/>
      <c r="C15732" s="14"/>
      <c r="G15732" s="10"/>
    </row>
    <row r="15733">
      <c r="A15733" s="6"/>
      <c r="B15733" s="6"/>
      <c r="G15733" s="10"/>
    </row>
    <row r="15734">
      <c r="A15734" s="6"/>
      <c r="B15734" s="6"/>
      <c r="C15734" s="14"/>
      <c r="G15734" s="10"/>
    </row>
    <row r="15735">
      <c r="A15735" s="6"/>
      <c r="B15735" s="6"/>
      <c r="G15735" s="10"/>
    </row>
    <row r="15736">
      <c r="A15736" s="6"/>
      <c r="B15736" s="6"/>
      <c r="G15736" s="10"/>
    </row>
    <row r="15737">
      <c r="A15737" s="6"/>
      <c r="B15737" s="6"/>
      <c r="C15737" s="8"/>
      <c r="G15737" s="10"/>
    </row>
    <row r="15738">
      <c r="A15738" s="6"/>
      <c r="B15738" s="6"/>
      <c r="C15738" s="8"/>
      <c r="G15738" s="10"/>
    </row>
    <row r="15739">
      <c r="A15739" s="6"/>
      <c r="B15739" s="6"/>
      <c r="G15739" s="10"/>
    </row>
    <row r="15740">
      <c r="A15740" s="6"/>
      <c r="B15740" s="6"/>
      <c r="G15740" s="10"/>
    </row>
    <row r="15741">
      <c r="A15741" s="6"/>
      <c r="B15741" s="6"/>
      <c r="C15741" s="14"/>
      <c r="G15741" s="10"/>
    </row>
    <row r="15742">
      <c r="A15742" s="6"/>
      <c r="B15742" s="6"/>
      <c r="C15742" s="14"/>
      <c r="G15742" s="10"/>
    </row>
    <row r="15743">
      <c r="A15743" s="6"/>
      <c r="B15743" s="6"/>
      <c r="G15743" s="10"/>
    </row>
    <row r="15744">
      <c r="A15744" s="6"/>
      <c r="B15744" s="6"/>
      <c r="C15744" s="14"/>
      <c r="G15744" s="10"/>
    </row>
    <row r="15745">
      <c r="A15745" s="6"/>
      <c r="B15745" s="6"/>
      <c r="G15745" s="10"/>
    </row>
    <row r="15746">
      <c r="A15746" s="6"/>
      <c r="B15746" s="6"/>
      <c r="G15746" s="10"/>
    </row>
    <row r="15747">
      <c r="A15747" s="6"/>
      <c r="B15747" s="6"/>
      <c r="G15747" s="10"/>
    </row>
    <row r="15748">
      <c r="A15748" s="6"/>
      <c r="B15748" s="6"/>
      <c r="C15748" s="14"/>
      <c r="G15748" s="10"/>
    </row>
    <row r="15749">
      <c r="A15749" s="6"/>
      <c r="B15749" s="6"/>
      <c r="G15749" s="10"/>
    </row>
    <row r="15750">
      <c r="A15750" s="6"/>
      <c r="B15750" s="6"/>
      <c r="C15750" s="14"/>
      <c r="G15750" s="10"/>
    </row>
    <row r="15751">
      <c r="A15751" s="6"/>
      <c r="B15751" s="6"/>
      <c r="C15751" s="14"/>
      <c r="G15751" s="10"/>
    </row>
    <row r="15752">
      <c r="A15752" s="6"/>
      <c r="B15752" s="6"/>
      <c r="G15752" s="10"/>
    </row>
    <row r="15753">
      <c r="A15753" s="6"/>
      <c r="B15753" s="6"/>
      <c r="C15753" s="14"/>
      <c r="G15753" s="10"/>
    </row>
    <row r="15754">
      <c r="A15754" s="6"/>
      <c r="B15754" s="6"/>
      <c r="G15754" s="10"/>
    </row>
    <row r="15755">
      <c r="A15755" s="6"/>
      <c r="B15755" s="6"/>
      <c r="C15755" s="14"/>
      <c r="G15755" s="10"/>
    </row>
    <row r="15756">
      <c r="A15756" s="13"/>
      <c r="B15756" s="13"/>
      <c r="C15756" s="14"/>
      <c r="G15756" s="10"/>
    </row>
    <row r="15757">
      <c r="A15757" s="6"/>
      <c r="B15757" s="6"/>
      <c r="C15757" s="8"/>
      <c r="G15757" s="10"/>
    </row>
    <row r="15758">
      <c r="A15758" s="6"/>
      <c r="B15758" s="6"/>
      <c r="G15758" s="10"/>
    </row>
    <row r="15759">
      <c r="A15759" s="6"/>
      <c r="B15759" s="6"/>
      <c r="G15759" s="10"/>
    </row>
    <row r="15760">
      <c r="A15760" s="6"/>
      <c r="B15760" s="6"/>
      <c r="G15760" s="10"/>
    </row>
    <row r="15761">
      <c r="A15761" s="6"/>
      <c r="B15761" s="6"/>
      <c r="C15761" s="8"/>
      <c r="G15761" s="10"/>
    </row>
    <row r="15762">
      <c r="A15762" s="6"/>
      <c r="B15762" s="6"/>
      <c r="G15762" s="10"/>
    </row>
    <row r="15763">
      <c r="A15763" s="6"/>
      <c r="B15763" s="6"/>
      <c r="C15763" s="8"/>
      <c r="G15763" s="10"/>
    </row>
    <row r="15764">
      <c r="A15764" s="6"/>
      <c r="B15764" s="6"/>
      <c r="C15764" s="14"/>
      <c r="G15764" s="10"/>
    </row>
    <row r="15765">
      <c r="A15765" s="6"/>
      <c r="B15765" s="6"/>
      <c r="C15765" s="14"/>
      <c r="G15765" s="10"/>
    </row>
    <row r="15766">
      <c r="A15766" s="6"/>
      <c r="B15766" s="6"/>
      <c r="C15766" s="14"/>
      <c r="G15766" s="10"/>
    </row>
    <row r="15767">
      <c r="A15767" s="6"/>
      <c r="B15767" s="6"/>
      <c r="C15767" s="14"/>
      <c r="G15767" s="10"/>
    </row>
    <row r="15768">
      <c r="A15768" s="6"/>
      <c r="B15768" s="6"/>
      <c r="C15768" s="14"/>
      <c r="G15768" s="10"/>
    </row>
    <row r="15769">
      <c r="A15769" s="13"/>
      <c r="B15769" s="13"/>
      <c r="C15769" s="14"/>
      <c r="G15769" s="10"/>
    </row>
    <row r="15770">
      <c r="A15770" s="13"/>
      <c r="B15770" s="13"/>
      <c r="C15770" s="14"/>
      <c r="G15770" s="10"/>
    </row>
    <row r="15771">
      <c r="A15771" s="13"/>
      <c r="B15771" s="13"/>
      <c r="C15771" s="14"/>
      <c r="G15771" s="10"/>
    </row>
    <row r="15772">
      <c r="A15772" s="13"/>
      <c r="B15772" s="13"/>
      <c r="C15772" s="14"/>
      <c r="G15772" s="10"/>
    </row>
    <row r="15773">
      <c r="A15773" s="6"/>
      <c r="B15773" s="6"/>
      <c r="G15773" s="10"/>
    </row>
    <row r="15774">
      <c r="A15774" s="6"/>
      <c r="B15774" s="6"/>
      <c r="G15774" s="10"/>
    </row>
    <row r="15775">
      <c r="A15775" s="6"/>
      <c r="B15775" s="6"/>
      <c r="C15775" s="8"/>
      <c r="G15775" s="10"/>
    </row>
    <row r="15776">
      <c r="A15776" s="6"/>
      <c r="B15776" s="6"/>
      <c r="G15776" s="10"/>
    </row>
    <row r="15777">
      <c r="A15777" s="13"/>
      <c r="B15777" s="13"/>
      <c r="C15777" s="14"/>
      <c r="G15777" s="10"/>
    </row>
    <row r="15778">
      <c r="A15778" s="6"/>
      <c r="B15778" s="6"/>
      <c r="C15778" s="8"/>
      <c r="G15778" s="10"/>
    </row>
    <row r="15779">
      <c r="A15779" s="6"/>
      <c r="B15779" s="6"/>
      <c r="G15779" s="10"/>
    </row>
    <row r="15780">
      <c r="A15780" s="17"/>
      <c r="B15780" s="17"/>
      <c r="C15780" s="8"/>
      <c r="G15780" s="10"/>
    </row>
    <row r="15781">
      <c r="A15781" s="6"/>
      <c r="B15781" s="6"/>
      <c r="C15781" s="8"/>
      <c r="G15781" s="10"/>
    </row>
    <row r="15782">
      <c r="A15782" s="6"/>
      <c r="B15782" s="6"/>
      <c r="C15782" s="8"/>
      <c r="G15782" s="10"/>
    </row>
    <row r="15783">
      <c r="A15783" s="6"/>
      <c r="B15783" s="6"/>
      <c r="C15783" s="8"/>
      <c r="G15783" s="10"/>
    </row>
    <row r="15784">
      <c r="A15784" s="6"/>
      <c r="B15784" s="6"/>
      <c r="C15784" s="8"/>
      <c r="G15784" s="10"/>
    </row>
    <row r="15785">
      <c r="A15785" s="6"/>
      <c r="B15785" s="6"/>
      <c r="C15785" s="8"/>
      <c r="G15785" s="10"/>
    </row>
    <row r="15786">
      <c r="A15786" s="6"/>
      <c r="B15786" s="6"/>
      <c r="C15786" s="8"/>
      <c r="G15786" s="10"/>
    </row>
    <row r="15787">
      <c r="A15787" s="6"/>
      <c r="B15787" s="6"/>
      <c r="C15787" s="8"/>
      <c r="G15787" s="10"/>
    </row>
    <row r="15788">
      <c r="A15788" s="6"/>
      <c r="B15788" s="6"/>
      <c r="C15788" s="8"/>
      <c r="G15788" s="10"/>
    </row>
    <row r="15789">
      <c r="A15789" s="6"/>
      <c r="B15789" s="6"/>
      <c r="C15789" s="8"/>
      <c r="G15789" s="10"/>
    </row>
    <row r="15790">
      <c r="A15790" s="6"/>
      <c r="B15790" s="6"/>
      <c r="C15790" s="8"/>
      <c r="G15790" s="10"/>
    </row>
    <row r="15791">
      <c r="A15791" s="6"/>
      <c r="B15791" s="6"/>
      <c r="C15791" s="8"/>
      <c r="G15791" s="10"/>
    </row>
    <row r="15792">
      <c r="A15792" s="6"/>
      <c r="B15792" s="6"/>
      <c r="C15792" s="8"/>
      <c r="G15792" s="10"/>
    </row>
    <row r="15793">
      <c r="A15793" s="6"/>
      <c r="B15793" s="6"/>
      <c r="C15793" s="8"/>
      <c r="G15793" s="10"/>
    </row>
    <row r="15794">
      <c r="A15794" s="6"/>
      <c r="B15794" s="6"/>
      <c r="C15794" s="8"/>
      <c r="G15794" s="10"/>
    </row>
    <row r="15795">
      <c r="A15795" s="6"/>
      <c r="B15795" s="6"/>
      <c r="C15795" s="8"/>
      <c r="G15795" s="10"/>
    </row>
    <row r="15796">
      <c r="A15796" s="6"/>
      <c r="B15796" s="6"/>
      <c r="C15796" s="8"/>
      <c r="G15796" s="10"/>
    </row>
    <row r="15797">
      <c r="A15797" s="6"/>
      <c r="B15797" s="6"/>
      <c r="C15797" s="8"/>
      <c r="G15797" s="10"/>
    </row>
    <row r="15798">
      <c r="A15798" s="6"/>
      <c r="B15798" s="6"/>
      <c r="C15798" s="8"/>
      <c r="G15798" s="10"/>
    </row>
    <row r="15799">
      <c r="A15799" s="6"/>
      <c r="B15799" s="6"/>
      <c r="C15799" s="8"/>
      <c r="G15799" s="10"/>
    </row>
    <row r="15800">
      <c r="A15800" s="6"/>
      <c r="B15800" s="6"/>
      <c r="C15800" s="8"/>
      <c r="G15800" s="10"/>
    </row>
    <row r="15801">
      <c r="A15801" s="6"/>
      <c r="B15801" s="6"/>
      <c r="C15801" s="8"/>
      <c r="G15801" s="10"/>
    </row>
    <row r="15802">
      <c r="A15802" s="6"/>
      <c r="B15802" s="6"/>
      <c r="C15802" s="8"/>
      <c r="G15802" s="10"/>
    </row>
    <row r="15803">
      <c r="A15803" s="6"/>
      <c r="B15803" s="6"/>
      <c r="C15803" s="8"/>
      <c r="G15803" s="10"/>
    </row>
    <row r="15804">
      <c r="A15804" s="6"/>
      <c r="B15804" s="6"/>
      <c r="C15804" s="8"/>
      <c r="G15804" s="10"/>
    </row>
    <row r="15805">
      <c r="A15805" s="6"/>
      <c r="B15805" s="6"/>
      <c r="C15805" s="8"/>
      <c r="G15805" s="10"/>
    </row>
    <row r="15806">
      <c r="A15806" s="6"/>
      <c r="B15806" s="6"/>
      <c r="C15806" s="8"/>
      <c r="G15806" s="10"/>
    </row>
    <row r="15807">
      <c r="A15807" s="6"/>
      <c r="B15807" s="6"/>
      <c r="C15807" s="8"/>
      <c r="G15807" s="10"/>
    </row>
    <row r="15808">
      <c r="A15808" s="6"/>
      <c r="B15808" s="6"/>
      <c r="C15808" s="8"/>
      <c r="G15808" s="10"/>
    </row>
    <row r="15809">
      <c r="A15809" s="6"/>
      <c r="B15809" s="6"/>
      <c r="C15809" s="8"/>
      <c r="G15809" s="10"/>
    </row>
    <row r="15810">
      <c r="A15810" s="6"/>
      <c r="B15810" s="6"/>
      <c r="C15810" s="8"/>
      <c r="G15810" s="10"/>
    </row>
    <row r="15811">
      <c r="A15811" s="6"/>
      <c r="B15811" s="6"/>
      <c r="C15811" s="8"/>
      <c r="G15811" s="10"/>
    </row>
    <row r="15812">
      <c r="A15812" s="6"/>
      <c r="B15812" s="6"/>
      <c r="C15812" s="8"/>
      <c r="G15812" s="10"/>
    </row>
    <row r="15813">
      <c r="A15813" s="6"/>
      <c r="B15813" s="6"/>
      <c r="C15813" s="8"/>
      <c r="G15813" s="10"/>
    </row>
    <row r="15814">
      <c r="A15814" s="6"/>
      <c r="B15814" s="6"/>
      <c r="C15814" s="8"/>
      <c r="G15814" s="10"/>
    </row>
    <row r="15815">
      <c r="A15815" s="6"/>
      <c r="B15815" s="6"/>
      <c r="C15815" s="8"/>
      <c r="G15815" s="10"/>
    </row>
    <row r="15816">
      <c r="A15816" s="6"/>
      <c r="B15816" s="6"/>
      <c r="C15816" s="8"/>
      <c r="G15816" s="10"/>
    </row>
    <row r="15817">
      <c r="A15817" s="6"/>
      <c r="B15817" s="6"/>
      <c r="C15817" s="8"/>
      <c r="G15817" s="10"/>
    </row>
    <row r="15818">
      <c r="A15818" s="6"/>
      <c r="B15818" s="6"/>
      <c r="C15818" s="8"/>
      <c r="G15818" s="10"/>
    </row>
    <row r="15819">
      <c r="A15819" s="6"/>
      <c r="B15819" s="6"/>
      <c r="C15819" s="8"/>
      <c r="G15819" s="10"/>
    </row>
    <row r="15820">
      <c r="A15820" s="6"/>
      <c r="B15820" s="6"/>
      <c r="C15820" s="8"/>
      <c r="G15820" s="10"/>
    </row>
    <row r="15821">
      <c r="A15821" s="6"/>
      <c r="B15821" s="6"/>
      <c r="C15821" s="8"/>
      <c r="G15821" s="10"/>
    </row>
    <row r="15822">
      <c r="A15822" s="6"/>
      <c r="B15822" s="6"/>
      <c r="C15822" s="8"/>
      <c r="G15822" s="10"/>
    </row>
    <row r="15823">
      <c r="A15823" s="6"/>
      <c r="B15823" s="6"/>
      <c r="C15823" s="8"/>
      <c r="G15823" s="10"/>
    </row>
    <row r="15824">
      <c r="A15824" s="6"/>
      <c r="B15824" s="6"/>
      <c r="C15824" s="8"/>
      <c r="G15824" s="10"/>
    </row>
    <row r="15825">
      <c r="A15825" s="6"/>
      <c r="B15825" s="6"/>
      <c r="C15825" s="8"/>
      <c r="G15825" s="10"/>
    </row>
    <row r="15826">
      <c r="A15826" s="6"/>
      <c r="B15826" s="6"/>
      <c r="C15826" s="8"/>
      <c r="G15826" s="10"/>
    </row>
    <row r="15827">
      <c r="A15827" s="6"/>
      <c r="B15827" s="6"/>
      <c r="C15827" s="8"/>
      <c r="G15827" s="10"/>
    </row>
    <row r="15828">
      <c r="A15828" s="6"/>
      <c r="B15828" s="6"/>
      <c r="C15828" s="8"/>
      <c r="G15828" s="10"/>
    </row>
    <row r="15829">
      <c r="A15829" s="6"/>
      <c r="B15829" s="6"/>
      <c r="C15829" s="8"/>
      <c r="G15829" s="10"/>
    </row>
    <row r="15830">
      <c r="A15830" s="6"/>
      <c r="B15830" s="6"/>
      <c r="C15830" s="8"/>
      <c r="G15830" s="10"/>
    </row>
    <row r="15831">
      <c r="A15831" s="6"/>
      <c r="B15831" s="6"/>
      <c r="C15831" s="8"/>
      <c r="G15831" s="10"/>
    </row>
    <row r="15832">
      <c r="A15832" s="6"/>
      <c r="B15832" s="6"/>
      <c r="C15832" s="8"/>
      <c r="G15832" s="10"/>
    </row>
    <row r="15833">
      <c r="A15833" s="6"/>
      <c r="B15833" s="6"/>
      <c r="C15833" s="8"/>
      <c r="G15833" s="10"/>
    </row>
    <row r="15834">
      <c r="A15834" s="6"/>
      <c r="B15834" s="6"/>
      <c r="C15834" s="8"/>
      <c r="G15834" s="10"/>
    </row>
    <row r="15835">
      <c r="A15835" s="6"/>
      <c r="B15835" s="6"/>
      <c r="C15835" s="8"/>
      <c r="G15835" s="10"/>
    </row>
    <row r="15836">
      <c r="A15836" s="6"/>
      <c r="B15836" s="6"/>
      <c r="C15836" s="8"/>
      <c r="G15836" s="10"/>
    </row>
    <row r="15837">
      <c r="A15837" s="6"/>
      <c r="B15837" s="6"/>
      <c r="C15837" s="8"/>
      <c r="G15837" s="10"/>
    </row>
    <row r="15838">
      <c r="A15838" s="6"/>
      <c r="B15838" s="6"/>
      <c r="C15838" s="8"/>
      <c r="G15838" s="10"/>
    </row>
    <row r="15839">
      <c r="A15839" s="6"/>
      <c r="B15839" s="6"/>
      <c r="C15839" s="8"/>
      <c r="G15839" s="10"/>
    </row>
    <row r="15840">
      <c r="A15840" s="6"/>
      <c r="B15840" s="6"/>
      <c r="C15840" s="8"/>
      <c r="G15840" s="10"/>
    </row>
    <row r="15841">
      <c r="A15841" s="6"/>
      <c r="B15841" s="6"/>
      <c r="C15841" s="8"/>
      <c r="G15841" s="10"/>
    </row>
    <row r="15842">
      <c r="A15842" s="6"/>
      <c r="B15842" s="6"/>
      <c r="C15842" s="8"/>
      <c r="G15842" s="10"/>
    </row>
    <row r="15843">
      <c r="A15843" s="6"/>
      <c r="B15843" s="6"/>
      <c r="C15843" s="8"/>
      <c r="G15843" s="10"/>
    </row>
    <row r="15844">
      <c r="A15844" s="6"/>
      <c r="B15844" s="6"/>
      <c r="C15844" s="8"/>
      <c r="G15844" s="10"/>
    </row>
    <row r="15845">
      <c r="A15845" s="6"/>
      <c r="B15845" s="6"/>
      <c r="C15845" s="8"/>
      <c r="G15845" s="10"/>
    </row>
    <row r="15846">
      <c r="A15846" s="6"/>
      <c r="B15846" s="6"/>
      <c r="C15846" s="8"/>
      <c r="G15846" s="10"/>
    </row>
    <row r="15847">
      <c r="A15847" s="6"/>
      <c r="B15847" s="6"/>
      <c r="C15847" s="8"/>
      <c r="G15847" s="10"/>
    </row>
    <row r="15848">
      <c r="A15848" s="6"/>
      <c r="B15848" s="6"/>
      <c r="C15848" s="8"/>
      <c r="G15848" s="10"/>
    </row>
    <row r="15849">
      <c r="A15849" s="6"/>
      <c r="B15849" s="6"/>
      <c r="C15849" s="8"/>
      <c r="G15849" s="10"/>
    </row>
    <row r="15850">
      <c r="A15850" s="6"/>
      <c r="B15850" s="6"/>
      <c r="C15850" s="8"/>
      <c r="G15850" s="10"/>
    </row>
    <row r="15851">
      <c r="A15851" s="6"/>
      <c r="B15851" s="6"/>
      <c r="C15851" s="8"/>
      <c r="G15851" s="10"/>
    </row>
    <row r="15852">
      <c r="A15852" s="6"/>
      <c r="B15852" s="6"/>
      <c r="C15852" s="8"/>
      <c r="G15852" s="10"/>
    </row>
    <row r="15853">
      <c r="A15853" s="6"/>
      <c r="B15853" s="6"/>
      <c r="C15853" s="8"/>
      <c r="G15853" s="10"/>
    </row>
    <row r="15854">
      <c r="A15854" s="6"/>
      <c r="B15854" s="6"/>
      <c r="C15854" s="8"/>
      <c r="G15854" s="10"/>
    </row>
    <row r="15855">
      <c r="A15855" s="6"/>
      <c r="B15855" s="6"/>
      <c r="C15855" s="8"/>
      <c r="G15855" s="10"/>
    </row>
    <row r="15856">
      <c r="A15856" s="6"/>
      <c r="B15856" s="6"/>
      <c r="C15856" s="8"/>
      <c r="G15856" s="10"/>
    </row>
    <row r="15857">
      <c r="A15857" s="6"/>
      <c r="B15857" s="6"/>
      <c r="C15857" s="8"/>
      <c r="G15857" s="10"/>
    </row>
    <row r="15858">
      <c r="A15858" s="6"/>
      <c r="B15858" s="6"/>
      <c r="C15858" s="8"/>
      <c r="G15858" s="10"/>
    </row>
    <row r="15859">
      <c r="A15859" s="6"/>
      <c r="B15859" s="6"/>
      <c r="C15859" s="8"/>
      <c r="G15859" s="10"/>
    </row>
    <row r="15860">
      <c r="A15860" s="6"/>
      <c r="B15860" s="6"/>
      <c r="C15860" s="8"/>
      <c r="G15860" s="10"/>
    </row>
    <row r="15861">
      <c r="A15861" s="6"/>
      <c r="B15861" s="6"/>
      <c r="C15861" s="8"/>
      <c r="G15861" s="10"/>
    </row>
    <row r="15862">
      <c r="A15862" s="6"/>
      <c r="B15862" s="6"/>
      <c r="C15862" s="8"/>
      <c r="G15862" s="10"/>
    </row>
    <row r="15863">
      <c r="A15863" s="6"/>
      <c r="B15863" s="6"/>
      <c r="C15863" s="8"/>
      <c r="G15863" s="10"/>
    </row>
    <row r="15864">
      <c r="A15864" s="6"/>
      <c r="B15864" s="6"/>
      <c r="C15864" s="8"/>
      <c r="G15864" s="10"/>
    </row>
    <row r="15865">
      <c r="A15865" s="6"/>
      <c r="B15865" s="6"/>
      <c r="C15865" s="8"/>
      <c r="G15865" s="10"/>
    </row>
    <row r="15866">
      <c r="A15866" s="6"/>
      <c r="B15866" s="6"/>
      <c r="C15866" s="8"/>
      <c r="G15866" s="10"/>
    </row>
    <row r="15867">
      <c r="A15867" s="6"/>
      <c r="B15867" s="6"/>
      <c r="C15867" s="8"/>
      <c r="G15867" s="10"/>
    </row>
    <row r="15868">
      <c r="A15868" s="6"/>
      <c r="B15868" s="6"/>
      <c r="C15868" s="8"/>
      <c r="G15868" s="10"/>
    </row>
    <row r="15869">
      <c r="A15869" s="6"/>
      <c r="B15869" s="6"/>
      <c r="C15869" s="8"/>
      <c r="G15869" s="10"/>
    </row>
    <row r="15870">
      <c r="A15870" s="6"/>
      <c r="B15870" s="6"/>
      <c r="C15870" s="8"/>
      <c r="G15870" s="10"/>
    </row>
    <row r="15871">
      <c r="A15871" s="6"/>
      <c r="B15871" s="6"/>
      <c r="C15871" s="8"/>
      <c r="G15871" s="10"/>
    </row>
    <row r="15872">
      <c r="A15872" s="6"/>
      <c r="B15872" s="6"/>
      <c r="C15872" s="8"/>
      <c r="G15872" s="10"/>
    </row>
    <row r="15873">
      <c r="A15873" s="6"/>
      <c r="B15873" s="6"/>
      <c r="C15873" s="8"/>
      <c r="G15873" s="10"/>
    </row>
    <row r="15874">
      <c r="A15874" s="6"/>
      <c r="B15874" s="6"/>
      <c r="C15874" s="8"/>
      <c r="G15874" s="10"/>
    </row>
    <row r="15875">
      <c r="A15875" s="6"/>
      <c r="B15875" s="6"/>
      <c r="C15875" s="8"/>
      <c r="G15875" s="10"/>
    </row>
    <row r="15876">
      <c r="A15876" s="6"/>
      <c r="B15876" s="6"/>
      <c r="C15876" s="8"/>
      <c r="G15876" s="10"/>
    </row>
    <row r="15877">
      <c r="A15877" s="6"/>
      <c r="B15877" s="6"/>
      <c r="C15877" s="8"/>
      <c r="G15877" s="10"/>
    </row>
    <row r="15878">
      <c r="A15878" s="6"/>
      <c r="B15878" s="6"/>
      <c r="C15878" s="8"/>
      <c r="G15878" s="10"/>
    </row>
    <row r="15879">
      <c r="A15879" s="6"/>
      <c r="B15879" s="6"/>
      <c r="C15879" s="8"/>
      <c r="G15879" s="10"/>
    </row>
    <row r="15880">
      <c r="A15880" s="6"/>
      <c r="B15880" s="6"/>
      <c r="C15880" s="8"/>
      <c r="G15880" s="10"/>
    </row>
    <row r="15881">
      <c r="A15881" s="6"/>
      <c r="B15881" s="6"/>
      <c r="C15881" s="8"/>
      <c r="G15881" s="10"/>
    </row>
    <row r="15882">
      <c r="A15882" s="6"/>
      <c r="B15882" s="6"/>
      <c r="C15882" s="8"/>
      <c r="G15882" s="10"/>
    </row>
    <row r="15883">
      <c r="A15883" s="6"/>
      <c r="B15883" s="6"/>
      <c r="C15883" s="8"/>
      <c r="G15883" s="10"/>
    </row>
    <row r="15884">
      <c r="A15884" s="6"/>
      <c r="B15884" s="6"/>
      <c r="C15884" s="8"/>
      <c r="G15884" s="10"/>
    </row>
    <row r="15885">
      <c r="A15885" s="6"/>
      <c r="B15885" s="6"/>
      <c r="C15885" s="8"/>
      <c r="G15885" s="10"/>
    </row>
    <row r="15886">
      <c r="A15886" s="6"/>
      <c r="B15886" s="6"/>
      <c r="C15886" s="8"/>
      <c r="G15886" s="10"/>
    </row>
    <row r="15887">
      <c r="A15887" s="6"/>
      <c r="B15887" s="6"/>
      <c r="C15887" s="8"/>
      <c r="G15887" s="10"/>
    </row>
    <row r="15888">
      <c r="A15888" s="6"/>
      <c r="B15888" s="6"/>
      <c r="C15888" s="8"/>
      <c r="G15888" s="10"/>
    </row>
    <row r="15889">
      <c r="A15889" s="6"/>
      <c r="B15889" s="6"/>
      <c r="C15889" s="8"/>
      <c r="G15889" s="10"/>
    </row>
    <row r="15890">
      <c r="A15890" s="6"/>
      <c r="B15890" s="6"/>
      <c r="C15890" s="8"/>
      <c r="G15890" s="10"/>
    </row>
    <row r="15891">
      <c r="A15891" s="6"/>
      <c r="B15891" s="6"/>
      <c r="C15891" s="8"/>
      <c r="G15891" s="10"/>
    </row>
    <row r="15892">
      <c r="A15892" s="6"/>
      <c r="B15892" s="6"/>
      <c r="C15892" s="8"/>
      <c r="G15892" s="10"/>
    </row>
    <row r="15893">
      <c r="A15893" s="6"/>
      <c r="B15893" s="6"/>
      <c r="C15893" s="8"/>
      <c r="G15893" s="10"/>
    </row>
    <row r="15894">
      <c r="A15894" s="6"/>
      <c r="B15894" s="6"/>
      <c r="C15894" s="8"/>
      <c r="G15894" s="10"/>
    </row>
    <row r="15895">
      <c r="A15895" s="6"/>
      <c r="B15895" s="6"/>
      <c r="C15895" s="8"/>
      <c r="G15895" s="10"/>
    </row>
    <row r="15896">
      <c r="A15896" s="6"/>
      <c r="B15896" s="6"/>
      <c r="C15896" s="8"/>
      <c r="G15896" s="10"/>
    </row>
    <row r="15897">
      <c r="A15897" s="6"/>
      <c r="B15897" s="6"/>
      <c r="C15897" s="8"/>
      <c r="G15897" s="10"/>
    </row>
    <row r="15898">
      <c r="A15898" s="6"/>
      <c r="B15898" s="6"/>
      <c r="C15898" s="8"/>
      <c r="G15898" s="10"/>
    </row>
    <row r="15899">
      <c r="A15899" s="6"/>
      <c r="B15899" s="6"/>
      <c r="C15899" s="8"/>
      <c r="G15899" s="10"/>
    </row>
    <row r="15900">
      <c r="A15900" s="6"/>
      <c r="B15900" s="6"/>
      <c r="C15900" s="8"/>
      <c r="G15900" s="10"/>
    </row>
    <row r="15901">
      <c r="A15901" s="6"/>
      <c r="B15901" s="6"/>
      <c r="C15901" s="8"/>
      <c r="G15901" s="10"/>
    </row>
    <row r="15902">
      <c r="A15902" s="6"/>
      <c r="B15902" s="6"/>
      <c r="C15902" s="8"/>
      <c r="G15902" s="10"/>
    </row>
    <row r="15903">
      <c r="A15903" s="6"/>
      <c r="B15903" s="6"/>
      <c r="C15903" s="8"/>
      <c r="G15903" s="10"/>
    </row>
    <row r="15904">
      <c r="A15904" s="6"/>
      <c r="B15904" s="6"/>
      <c r="C15904" s="8"/>
      <c r="G15904" s="10"/>
    </row>
    <row r="15905">
      <c r="A15905" s="6"/>
      <c r="B15905" s="6"/>
      <c r="C15905" s="8"/>
      <c r="G15905" s="10"/>
    </row>
    <row r="15906">
      <c r="A15906" s="6"/>
      <c r="B15906" s="6"/>
      <c r="C15906" s="8"/>
      <c r="G15906" s="10"/>
    </row>
    <row r="15907">
      <c r="A15907" s="6"/>
      <c r="B15907" s="6"/>
      <c r="C15907" s="8"/>
      <c r="G15907" s="10"/>
    </row>
    <row r="15908">
      <c r="A15908" s="6"/>
      <c r="B15908" s="6"/>
      <c r="C15908" s="8"/>
      <c r="G15908" s="10"/>
    </row>
    <row r="15909">
      <c r="A15909" s="6"/>
      <c r="B15909" s="6"/>
      <c r="C15909" s="8"/>
      <c r="G15909" s="10"/>
    </row>
    <row r="15910">
      <c r="A15910" s="6"/>
      <c r="B15910" s="6"/>
      <c r="C15910" s="8"/>
      <c r="G15910" s="10"/>
    </row>
    <row r="15911">
      <c r="A15911" s="6"/>
      <c r="B15911" s="6"/>
      <c r="C15911" s="8"/>
      <c r="G15911" s="10"/>
    </row>
    <row r="15912">
      <c r="A15912" s="6"/>
      <c r="B15912" s="6"/>
      <c r="C15912" s="8"/>
      <c r="G15912" s="10"/>
    </row>
    <row r="15913">
      <c r="A15913" s="6"/>
      <c r="B15913" s="6"/>
      <c r="C15913" s="8"/>
      <c r="G15913" s="10"/>
    </row>
    <row r="15914">
      <c r="A15914" s="6"/>
      <c r="B15914" s="6"/>
      <c r="C15914" s="8"/>
      <c r="G15914" s="10"/>
    </row>
    <row r="15915">
      <c r="A15915" s="6"/>
      <c r="B15915" s="6"/>
      <c r="C15915" s="8"/>
      <c r="G15915" s="10"/>
    </row>
    <row r="15916">
      <c r="A15916" s="6"/>
      <c r="B15916" s="6"/>
      <c r="C15916" s="8"/>
      <c r="G15916" s="10"/>
    </row>
    <row r="15917">
      <c r="A15917" s="6"/>
      <c r="B15917" s="6"/>
      <c r="C15917" s="8"/>
      <c r="G15917" s="10"/>
    </row>
    <row r="15918">
      <c r="A15918" s="6"/>
      <c r="B15918" s="6"/>
      <c r="C15918" s="8"/>
      <c r="G15918" s="10"/>
    </row>
    <row r="15919">
      <c r="A15919" s="6"/>
      <c r="B15919" s="6"/>
      <c r="C15919" s="8"/>
      <c r="G15919" s="10"/>
    </row>
    <row r="15920">
      <c r="A15920" s="6"/>
      <c r="B15920" s="6"/>
      <c r="C15920" s="8"/>
      <c r="G15920" s="10"/>
    </row>
    <row r="15921">
      <c r="A15921" s="6"/>
      <c r="B15921" s="6"/>
      <c r="C15921" s="8"/>
      <c r="G15921" s="10"/>
    </row>
    <row r="15922">
      <c r="A15922" s="6"/>
      <c r="B15922" s="6"/>
      <c r="C15922" s="8"/>
      <c r="G15922" s="10"/>
    </row>
    <row r="15923">
      <c r="A15923" s="6"/>
      <c r="B15923" s="6"/>
      <c r="C15923" s="8"/>
      <c r="G15923" s="10"/>
    </row>
    <row r="15924">
      <c r="A15924" s="6"/>
      <c r="B15924" s="6"/>
      <c r="C15924" s="8"/>
      <c r="G15924" s="10"/>
    </row>
    <row r="15925">
      <c r="A15925" s="6"/>
      <c r="B15925" s="6"/>
      <c r="C15925" s="8"/>
      <c r="G15925" s="10"/>
    </row>
    <row r="15926">
      <c r="A15926" s="6"/>
      <c r="B15926" s="6"/>
      <c r="C15926" s="8"/>
      <c r="G15926" s="10"/>
    </row>
    <row r="15927">
      <c r="A15927" s="6"/>
      <c r="B15927" s="6"/>
      <c r="C15927" s="8"/>
      <c r="G15927" s="10"/>
    </row>
    <row r="15928">
      <c r="A15928" s="6"/>
      <c r="B15928" s="6"/>
      <c r="C15928" s="8"/>
      <c r="G15928" s="10"/>
    </row>
    <row r="15929">
      <c r="A15929" s="6"/>
      <c r="B15929" s="6"/>
      <c r="C15929" s="8"/>
      <c r="G15929" s="10"/>
    </row>
    <row r="15930">
      <c r="A15930" s="6"/>
      <c r="B15930" s="6"/>
      <c r="C15930" s="8"/>
      <c r="G15930" s="10"/>
    </row>
    <row r="15931">
      <c r="A15931" s="6"/>
      <c r="B15931" s="6"/>
      <c r="C15931" s="8"/>
      <c r="G15931" s="10"/>
    </row>
    <row r="15932">
      <c r="A15932" s="6"/>
      <c r="B15932" s="6"/>
      <c r="C15932" s="8"/>
      <c r="G15932" s="10"/>
    </row>
    <row r="15933">
      <c r="A15933" s="6"/>
      <c r="B15933" s="6"/>
      <c r="C15933" s="8"/>
      <c r="G15933" s="10"/>
    </row>
    <row r="15934">
      <c r="A15934" s="6"/>
      <c r="B15934" s="6"/>
      <c r="C15934" s="8"/>
      <c r="G15934" s="10"/>
    </row>
    <row r="15935">
      <c r="A15935" s="6"/>
      <c r="B15935" s="6"/>
      <c r="C15935" s="8"/>
      <c r="G15935" s="10"/>
    </row>
    <row r="15936">
      <c r="A15936" s="6"/>
      <c r="B15936" s="6"/>
      <c r="C15936" s="8"/>
      <c r="G15936" s="10"/>
    </row>
    <row r="15937">
      <c r="A15937" s="6"/>
      <c r="B15937" s="6"/>
      <c r="C15937" s="8"/>
      <c r="G15937" s="10"/>
    </row>
    <row r="15938">
      <c r="A15938" s="6"/>
      <c r="B15938" s="6"/>
      <c r="C15938" s="8"/>
      <c r="G15938" s="10"/>
    </row>
    <row r="15939">
      <c r="A15939" s="6"/>
      <c r="B15939" s="6"/>
      <c r="C15939" s="8"/>
      <c r="G15939" s="10"/>
    </row>
    <row r="15940">
      <c r="A15940" s="6"/>
      <c r="B15940" s="6"/>
      <c r="C15940" s="8"/>
      <c r="G15940" s="10"/>
    </row>
    <row r="15941">
      <c r="A15941" s="6"/>
      <c r="B15941" s="6"/>
      <c r="C15941" s="8"/>
      <c r="G15941" s="10"/>
    </row>
    <row r="15942">
      <c r="A15942" s="6"/>
      <c r="B15942" s="6"/>
      <c r="C15942" s="8"/>
      <c r="G15942" s="10"/>
    </row>
    <row r="15943">
      <c r="A15943" s="6"/>
      <c r="B15943" s="6"/>
      <c r="C15943" s="8"/>
      <c r="G15943" s="10"/>
    </row>
    <row r="15944">
      <c r="A15944" s="6"/>
      <c r="B15944" s="6"/>
      <c r="C15944" s="8"/>
      <c r="G15944" s="10"/>
    </row>
    <row r="15945">
      <c r="A15945" s="6"/>
      <c r="B15945" s="6"/>
      <c r="C15945" s="8"/>
      <c r="G15945" s="10"/>
    </row>
    <row r="15946">
      <c r="A15946" s="6"/>
      <c r="B15946" s="6"/>
      <c r="C15946" s="8"/>
      <c r="G15946" s="10"/>
    </row>
    <row r="15947">
      <c r="A15947" s="6"/>
      <c r="B15947" s="6"/>
      <c r="C15947" s="8"/>
      <c r="G15947" s="10"/>
    </row>
    <row r="15948">
      <c r="A15948" s="6"/>
      <c r="B15948" s="6"/>
      <c r="C15948" s="8"/>
      <c r="G15948" s="10"/>
    </row>
    <row r="15949">
      <c r="A15949" s="6"/>
      <c r="B15949" s="6"/>
      <c r="C15949" s="8"/>
      <c r="G15949" s="10"/>
    </row>
    <row r="15950">
      <c r="A15950" s="6"/>
      <c r="B15950" s="6"/>
      <c r="C15950" s="8"/>
      <c r="G15950" s="10"/>
    </row>
    <row r="15951">
      <c r="A15951" s="6"/>
      <c r="B15951" s="6"/>
      <c r="C15951" s="8"/>
      <c r="G15951" s="10"/>
    </row>
    <row r="15952">
      <c r="A15952" s="6"/>
      <c r="B15952" s="6"/>
      <c r="C15952" s="8"/>
      <c r="G15952" s="10"/>
    </row>
    <row r="15953">
      <c r="A15953" s="6"/>
      <c r="B15953" s="6"/>
      <c r="C15953" s="8"/>
      <c r="G15953" s="10"/>
    </row>
    <row r="15954">
      <c r="A15954" s="6"/>
      <c r="B15954" s="6"/>
      <c r="C15954" s="8"/>
      <c r="G15954" s="10"/>
    </row>
    <row r="15955">
      <c r="A15955" s="6"/>
      <c r="B15955" s="6"/>
      <c r="C15955" s="8"/>
      <c r="G15955" s="10"/>
    </row>
    <row r="15956">
      <c r="A15956" s="6"/>
      <c r="B15956" s="6"/>
      <c r="C15956" s="8"/>
      <c r="G15956" s="10"/>
    </row>
    <row r="15957">
      <c r="A15957" s="6"/>
      <c r="B15957" s="6"/>
      <c r="C15957" s="8"/>
      <c r="G15957" s="10"/>
    </row>
    <row r="15958">
      <c r="A15958" s="6"/>
      <c r="B15958" s="6"/>
      <c r="C15958" s="8"/>
      <c r="G15958" s="10"/>
    </row>
    <row r="15959">
      <c r="A15959" s="6"/>
      <c r="B15959" s="6"/>
      <c r="C15959" s="8"/>
      <c r="G15959" s="10"/>
    </row>
    <row r="15960">
      <c r="A15960" s="6"/>
      <c r="B15960" s="6"/>
      <c r="C15960" s="8"/>
      <c r="G15960" s="10"/>
    </row>
    <row r="15961">
      <c r="A15961" s="6"/>
      <c r="B15961" s="6"/>
      <c r="C15961" s="8"/>
      <c r="G15961" s="10"/>
    </row>
    <row r="15962">
      <c r="A15962" s="6"/>
      <c r="B15962" s="6"/>
      <c r="C15962" s="8"/>
      <c r="G15962" s="10"/>
    </row>
    <row r="15963">
      <c r="A15963" s="6"/>
      <c r="B15963" s="6"/>
      <c r="C15963" s="8"/>
      <c r="G15963" s="10"/>
    </row>
    <row r="15964">
      <c r="A15964" s="6"/>
      <c r="B15964" s="6"/>
      <c r="C15964" s="8"/>
      <c r="G15964" s="10"/>
    </row>
    <row r="15965">
      <c r="A15965" s="6"/>
      <c r="B15965" s="6"/>
      <c r="C15965" s="8"/>
      <c r="G15965" s="10"/>
    </row>
    <row r="15966">
      <c r="A15966" s="6"/>
      <c r="B15966" s="6"/>
      <c r="C15966" s="8"/>
      <c r="G15966" s="10"/>
    </row>
    <row r="15967">
      <c r="A15967" s="6"/>
      <c r="B15967" s="6"/>
      <c r="C15967" s="8"/>
      <c r="G15967" s="10"/>
    </row>
    <row r="15968">
      <c r="A15968" s="6"/>
      <c r="B15968" s="6"/>
      <c r="C15968" s="8"/>
      <c r="G15968" s="10"/>
    </row>
    <row r="15969">
      <c r="A15969" s="6"/>
      <c r="B15969" s="6"/>
      <c r="C15969" s="8"/>
      <c r="G15969" s="10"/>
    </row>
    <row r="15970">
      <c r="A15970" s="6"/>
      <c r="B15970" s="6"/>
      <c r="C15970" s="8"/>
      <c r="G15970" s="10"/>
    </row>
    <row r="15971">
      <c r="A15971" s="6"/>
      <c r="B15971" s="6"/>
      <c r="C15971" s="8"/>
      <c r="G15971" s="10"/>
    </row>
    <row r="15972">
      <c r="A15972" s="6"/>
      <c r="B15972" s="6"/>
      <c r="C15972" s="8"/>
      <c r="G15972" s="10"/>
    </row>
    <row r="15973">
      <c r="A15973" s="6"/>
      <c r="B15973" s="6"/>
      <c r="C15973" s="8"/>
      <c r="G15973" s="10"/>
    </row>
    <row r="15974">
      <c r="A15974" s="6"/>
      <c r="B15974" s="6"/>
      <c r="C15974" s="8"/>
      <c r="G15974" s="10"/>
    </row>
    <row r="15975">
      <c r="A15975" s="6"/>
      <c r="B15975" s="6"/>
      <c r="C15975" s="8"/>
      <c r="G15975" s="10"/>
    </row>
    <row r="15976">
      <c r="A15976" s="6"/>
      <c r="B15976" s="6"/>
      <c r="C15976" s="8"/>
      <c r="G15976" s="10"/>
    </row>
    <row r="15977">
      <c r="A15977" s="6"/>
      <c r="B15977" s="6"/>
      <c r="C15977" s="8"/>
      <c r="G15977" s="10"/>
    </row>
    <row r="15978">
      <c r="A15978" s="6"/>
      <c r="B15978" s="6"/>
      <c r="C15978" s="8"/>
      <c r="G15978" s="10"/>
    </row>
    <row r="15979">
      <c r="A15979" s="6"/>
      <c r="B15979" s="6"/>
      <c r="C15979" s="8"/>
      <c r="G15979" s="10"/>
    </row>
    <row r="15980">
      <c r="A15980" s="6"/>
      <c r="B15980" s="6"/>
      <c r="C15980" s="8"/>
      <c r="G15980" s="10"/>
    </row>
    <row r="15981">
      <c r="A15981" s="6"/>
      <c r="B15981" s="6"/>
      <c r="C15981" s="8"/>
      <c r="G15981" s="10"/>
    </row>
    <row r="15982">
      <c r="A15982" s="6"/>
      <c r="B15982" s="6"/>
      <c r="C15982" s="8"/>
      <c r="G15982" s="10"/>
    </row>
    <row r="15983">
      <c r="A15983" s="6"/>
      <c r="B15983" s="6"/>
      <c r="C15983" s="8"/>
      <c r="G15983" s="10"/>
    </row>
    <row r="15984">
      <c r="A15984" s="6"/>
      <c r="B15984" s="6"/>
      <c r="C15984" s="8"/>
      <c r="G15984" s="10"/>
    </row>
    <row r="15985">
      <c r="A15985" s="6"/>
      <c r="B15985" s="6"/>
      <c r="C15985" s="8"/>
      <c r="G15985" s="10"/>
    </row>
    <row r="15986">
      <c r="A15986" s="6"/>
      <c r="B15986" s="6"/>
      <c r="C15986" s="8"/>
      <c r="G15986" s="10"/>
    </row>
    <row r="15987">
      <c r="A15987" s="6"/>
      <c r="B15987" s="6"/>
      <c r="C15987" s="8"/>
      <c r="G15987" s="10"/>
    </row>
    <row r="15988">
      <c r="A15988" s="6"/>
      <c r="B15988" s="6"/>
      <c r="C15988" s="8"/>
      <c r="G15988" s="10"/>
    </row>
    <row r="15989">
      <c r="A15989" s="6"/>
      <c r="B15989" s="6"/>
      <c r="C15989" s="8"/>
      <c r="G15989" s="10"/>
    </row>
    <row r="15990">
      <c r="A15990" s="6"/>
      <c r="B15990" s="6"/>
      <c r="C15990" s="8"/>
      <c r="G15990" s="10"/>
    </row>
    <row r="15991">
      <c r="A15991" s="6"/>
      <c r="B15991" s="6"/>
      <c r="C15991" s="8"/>
      <c r="G15991" s="10"/>
    </row>
    <row r="15992">
      <c r="A15992" s="6"/>
      <c r="B15992" s="6"/>
      <c r="C15992" s="8"/>
      <c r="G15992" s="10"/>
    </row>
    <row r="15993">
      <c r="A15993" s="6"/>
      <c r="B15993" s="6"/>
      <c r="C15993" s="8"/>
      <c r="G15993" s="10"/>
    </row>
    <row r="15994">
      <c r="A15994" s="6"/>
      <c r="B15994" s="6"/>
      <c r="C15994" s="8"/>
      <c r="G15994" s="10"/>
    </row>
    <row r="15995">
      <c r="A15995" s="6"/>
      <c r="B15995" s="6"/>
      <c r="C15995" s="8"/>
      <c r="G15995" s="10"/>
    </row>
    <row r="15996">
      <c r="A15996" s="6"/>
      <c r="B15996" s="6"/>
      <c r="C15996" s="8"/>
      <c r="G15996" s="10"/>
    </row>
    <row r="15997">
      <c r="A15997" s="6"/>
      <c r="B15997" s="6"/>
      <c r="C15997" s="8"/>
      <c r="G15997" s="10"/>
    </row>
    <row r="15998">
      <c r="A15998" s="6"/>
      <c r="B15998" s="6"/>
      <c r="C15998" s="8"/>
      <c r="G15998" s="10"/>
    </row>
    <row r="15999">
      <c r="A15999" s="6"/>
      <c r="B15999" s="6"/>
      <c r="C15999" s="8"/>
      <c r="G15999" s="10"/>
    </row>
    <row r="16000">
      <c r="A16000" s="6"/>
      <c r="B16000" s="6"/>
      <c r="C16000" s="8"/>
      <c r="G16000" s="10"/>
    </row>
    <row r="16001">
      <c r="A16001" s="6"/>
      <c r="B16001" s="6"/>
      <c r="C16001" s="8"/>
      <c r="G16001" s="10"/>
    </row>
    <row r="16002">
      <c r="A16002" s="6"/>
      <c r="B16002" s="6"/>
      <c r="C16002" s="8"/>
      <c r="G16002" s="10"/>
    </row>
    <row r="16003">
      <c r="A16003" s="6"/>
      <c r="B16003" s="6"/>
      <c r="C16003" s="8"/>
      <c r="G16003" s="10"/>
    </row>
    <row r="16004">
      <c r="A16004" s="6"/>
      <c r="B16004" s="6"/>
      <c r="C16004" s="8"/>
      <c r="G16004" s="10"/>
    </row>
    <row r="16005">
      <c r="A16005" s="6"/>
      <c r="B16005" s="6"/>
      <c r="C16005" s="8"/>
      <c r="G16005" s="10"/>
    </row>
    <row r="16006">
      <c r="A16006" s="6"/>
      <c r="B16006" s="6"/>
      <c r="C16006" s="8"/>
      <c r="G16006" s="10"/>
    </row>
    <row r="16007">
      <c r="A16007" s="6"/>
      <c r="B16007" s="6"/>
      <c r="C16007" s="8"/>
      <c r="G16007" s="10"/>
    </row>
    <row r="16008">
      <c r="A16008" s="6"/>
      <c r="B16008" s="6"/>
      <c r="C16008" s="8"/>
      <c r="G16008" s="10"/>
    </row>
    <row r="16009">
      <c r="A16009" s="6"/>
      <c r="B16009" s="6"/>
      <c r="C16009" s="8"/>
      <c r="G16009" s="10"/>
    </row>
    <row r="16010">
      <c r="A16010" s="6"/>
      <c r="B16010" s="6"/>
      <c r="C16010" s="8"/>
      <c r="G16010" s="10"/>
    </row>
    <row r="16011">
      <c r="A16011" s="6"/>
      <c r="B16011" s="6"/>
      <c r="C16011" s="8"/>
      <c r="G16011" s="10"/>
    </row>
    <row r="16012">
      <c r="A16012" s="6"/>
      <c r="B16012" s="6"/>
      <c r="C16012" s="8"/>
      <c r="G16012" s="10"/>
    </row>
    <row r="16013">
      <c r="A16013" s="6"/>
      <c r="B16013" s="6"/>
      <c r="C16013" s="8"/>
      <c r="G16013" s="10"/>
    </row>
    <row r="16014">
      <c r="A16014" s="6"/>
      <c r="B16014" s="6"/>
      <c r="C16014" s="8"/>
      <c r="G16014" s="10"/>
    </row>
    <row r="16015">
      <c r="A16015" s="6"/>
      <c r="B16015" s="6"/>
      <c r="C16015" s="8"/>
      <c r="G16015" s="10"/>
    </row>
    <row r="16016">
      <c r="A16016" s="6"/>
      <c r="B16016" s="6"/>
      <c r="C16016" s="8"/>
      <c r="G16016" s="10"/>
    </row>
    <row r="16017">
      <c r="A16017" s="6"/>
      <c r="B16017" s="6"/>
      <c r="C16017" s="8"/>
      <c r="G16017" s="10"/>
    </row>
    <row r="16018">
      <c r="A16018" s="6"/>
      <c r="B16018" s="6"/>
      <c r="C16018" s="8"/>
      <c r="G16018" s="10"/>
    </row>
    <row r="16019">
      <c r="A16019" s="6"/>
      <c r="B16019" s="6"/>
      <c r="C16019" s="8"/>
      <c r="G16019" s="10"/>
    </row>
    <row r="16020">
      <c r="A16020" s="6"/>
      <c r="B16020" s="6"/>
      <c r="C16020" s="8"/>
      <c r="G16020" s="10"/>
    </row>
    <row r="16021">
      <c r="A16021" s="6"/>
      <c r="B16021" s="6"/>
      <c r="C16021" s="8"/>
      <c r="G16021" s="10"/>
    </row>
    <row r="16022">
      <c r="A16022" s="6"/>
      <c r="B16022" s="6"/>
      <c r="C16022" s="8"/>
      <c r="G16022" s="10"/>
    </row>
    <row r="16023">
      <c r="A16023" s="6"/>
      <c r="B16023" s="6"/>
      <c r="C16023" s="8"/>
      <c r="G16023" s="10"/>
    </row>
    <row r="16024">
      <c r="A16024" s="6"/>
      <c r="B16024" s="6"/>
      <c r="C16024" s="8"/>
      <c r="G16024" s="10"/>
    </row>
    <row r="16025">
      <c r="A16025" s="6"/>
      <c r="B16025" s="6"/>
      <c r="C16025" s="8"/>
      <c r="G16025" s="10"/>
    </row>
    <row r="16026">
      <c r="A16026" s="6"/>
      <c r="B16026" s="6"/>
      <c r="C16026" s="8"/>
      <c r="G16026" s="10"/>
    </row>
    <row r="16027">
      <c r="A16027" s="6"/>
      <c r="B16027" s="6"/>
      <c r="C16027" s="8"/>
      <c r="G16027" s="10"/>
    </row>
    <row r="16028">
      <c r="A16028" s="6"/>
      <c r="B16028" s="6"/>
      <c r="C16028" s="8"/>
      <c r="G16028" s="10"/>
    </row>
    <row r="16029">
      <c r="A16029" s="6"/>
      <c r="B16029" s="6"/>
      <c r="C16029" s="8"/>
      <c r="G16029" s="10"/>
    </row>
    <row r="16030">
      <c r="A16030" s="6"/>
      <c r="B16030" s="6"/>
      <c r="C16030" s="8"/>
      <c r="G16030" s="10"/>
    </row>
    <row r="16031">
      <c r="A16031" s="6"/>
      <c r="B16031" s="6"/>
      <c r="C16031" s="8"/>
      <c r="G16031" s="10"/>
    </row>
    <row r="16032">
      <c r="A16032" s="6"/>
      <c r="B16032" s="6"/>
      <c r="C16032" s="8"/>
      <c r="G16032" s="10"/>
    </row>
    <row r="16033">
      <c r="A16033" s="6"/>
      <c r="B16033" s="6"/>
      <c r="C16033" s="8"/>
      <c r="G16033" s="10"/>
    </row>
    <row r="16034">
      <c r="A16034" s="6"/>
      <c r="B16034" s="6"/>
      <c r="C16034" s="8"/>
      <c r="G16034" s="10"/>
    </row>
    <row r="16035">
      <c r="A16035" s="6"/>
      <c r="B16035" s="6"/>
      <c r="C16035" s="8"/>
      <c r="G16035" s="10"/>
    </row>
    <row r="16036">
      <c r="A16036" s="6"/>
      <c r="B16036" s="6"/>
      <c r="C16036" s="8"/>
      <c r="G16036" s="10"/>
    </row>
    <row r="16037">
      <c r="A16037" s="6"/>
      <c r="B16037" s="6"/>
      <c r="C16037" s="8"/>
      <c r="G16037" s="10"/>
    </row>
    <row r="16038">
      <c r="A16038" s="6"/>
      <c r="B16038" s="6"/>
      <c r="C16038" s="8"/>
      <c r="G16038" s="10"/>
    </row>
    <row r="16039">
      <c r="A16039" s="6"/>
      <c r="B16039" s="6"/>
      <c r="C16039" s="8"/>
      <c r="G16039" s="10"/>
    </row>
    <row r="16040">
      <c r="A16040" s="6"/>
      <c r="B16040" s="6"/>
      <c r="C16040" s="8"/>
      <c r="G16040" s="10"/>
    </row>
    <row r="16041">
      <c r="A16041" s="6"/>
      <c r="B16041" s="6"/>
      <c r="C16041" s="8"/>
      <c r="G16041" s="10"/>
    </row>
    <row r="16042">
      <c r="A16042" s="6"/>
      <c r="B16042" s="6"/>
      <c r="C16042" s="8"/>
      <c r="G16042" s="10"/>
    </row>
    <row r="16043">
      <c r="A16043" s="6"/>
      <c r="B16043" s="6"/>
      <c r="C16043" s="8"/>
      <c r="G16043" s="10"/>
    </row>
    <row r="16044">
      <c r="A16044" s="6"/>
      <c r="B16044" s="6"/>
      <c r="C16044" s="8"/>
      <c r="G16044" s="10"/>
    </row>
    <row r="16045">
      <c r="A16045" s="6"/>
      <c r="B16045" s="6"/>
      <c r="C16045" s="8"/>
      <c r="G16045" s="10"/>
    </row>
    <row r="16046">
      <c r="A16046" s="6"/>
      <c r="B16046" s="6"/>
      <c r="C16046" s="8"/>
      <c r="G16046" s="10"/>
    </row>
    <row r="16047">
      <c r="A16047" s="6"/>
      <c r="B16047" s="6"/>
      <c r="C16047" s="8"/>
      <c r="G16047" s="10"/>
    </row>
    <row r="16048">
      <c r="A16048" s="6"/>
      <c r="B16048" s="6"/>
      <c r="C16048" s="8"/>
      <c r="G16048" s="10"/>
    </row>
    <row r="16049">
      <c r="A16049" s="6"/>
      <c r="B16049" s="6"/>
      <c r="C16049" s="8"/>
      <c r="G16049" s="10"/>
    </row>
    <row r="16050">
      <c r="A16050" s="6"/>
      <c r="B16050" s="6"/>
      <c r="C16050" s="8"/>
      <c r="G16050" s="10"/>
    </row>
    <row r="16051">
      <c r="A16051" s="6"/>
      <c r="B16051" s="6"/>
      <c r="C16051" s="8"/>
      <c r="G16051" s="10"/>
    </row>
    <row r="16052">
      <c r="A16052" s="6"/>
      <c r="B16052" s="6"/>
      <c r="C16052" s="8"/>
      <c r="G16052" s="10"/>
    </row>
    <row r="16053">
      <c r="A16053" s="6"/>
      <c r="B16053" s="6"/>
      <c r="C16053" s="8"/>
      <c r="G16053" s="10"/>
    </row>
    <row r="16054">
      <c r="A16054" s="6"/>
      <c r="B16054" s="6"/>
      <c r="C16054" s="8"/>
      <c r="G16054" s="10"/>
    </row>
    <row r="16055">
      <c r="A16055" s="6"/>
      <c r="B16055" s="6"/>
      <c r="C16055" s="8"/>
      <c r="G16055" s="10"/>
    </row>
    <row r="16056">
      <c r="A16056" s="6"/>
      <c r="B16056" s="6"/>
      <c r="C16056" s="8"/>
      <c r="G16056" s="10"/>
    </row>
    <row r="16057">
      <c r="A16057" s="6"/>
      <c r="B16057" s="6"/>
      <c r="C16057" s="8"/>
      <c r="G16057" s="10"/>
    </row>
    <row r="16058">
      <c r="A16058" s="6"/>
      <c r="B16058" s="6"/>
      <c r="C16058" s="8"/>
      <c r="G16058" s="10"/>
    </row>
    <row r="16059">
      <c r="A16059" s="6"/>
      <c r="B16059" s="6"/>
      <c r="C16059" s="8"/>
      <c r="G16059" s="10"/>
    </row>
    <row r="16060">
      <c r="A16060" s="6"/>
      <c r="B16060" s="6"/>
      <c r="C16060" s="8"/>
      <c r="G16060" s="10"/>
    </row>
    <row r="16061">
      <c r="A16061" s="6"/>
      <c r="B16061" s="6"/>
      <c r="C16061" s="8"/>
      <c r="G16061" s="10"/>
    </row>
    <row r="16062">
      <c r="A16062" s="6"/>
      <c r="B16062" s="6"/>
      <c r="C16062" s="8"/>
      <c r="G16062" s="10"/>
    </row>
    <row r="16063">
      <c r="A16063" s="6"/>
      <c r="B16063" s="6"/>
      <c r="C16063" s="8"/>
      <c r="G16063" s="10"/>
    </row>
    <row r="16064">
      <c r="A16064" s="6"/>
      <c r="B16064" s="6"/>
      <c r="C16064" s="8"/>
      <c r="G16064" s="10"/>
    </row>
    <row r="16065">
      <c r="A16065" s="6"/>
      <c r="B16065" s="6"/>
      <c r="C16065" s="8"/>
      <c r="G16065" s="10"/>
    </row>
    <row r="16066">
      <c r="A16066" s="6"/>
      <c r="B16066" s="6"/>
      <c r="C16066" s="8"/>
      <c r="G16066" s="10"/>
    </row>
    <row r="16067">
      <c r="A16067" s="6"/>
      <c r="B16067" s="6"/>
      <c r="C16067" s="8"/>
      <c r="G16067" s="10"/>
    </row>
    <row r="16068">
      <c r="A16068" s="6"/>
      <c r="B16068" s="6"/>
      <c r="C16068" s="8"/>
      <c r="G16068" s="10"/>
    </row>
    <row r="16069">
      <c r="A16069" s="6"/>
      <c r="B16069" s="6"/>
      <c r="C16069" s="8"/>
      <c r="G16069" s="10"/>
    </row>
    <row r="16070">
      <c r="A16070" s="6"/>
      <c r="B16070" s="6"/>
      <c r="C16070" s="8"/>
      <c r="G16070" s="10"/>
    </row>
    <row r="16071">
      <c r="A16071" s="6"/>
      <c r="B16071" s="6"/>
      <c r="C16071" s="8"/>
      <c r="G16071" s="10"/>
    </row>
    <row r="16072">
      <c r="A16072" s="6"/>
      <c r="B16072" s="6"/>
      <c r="C16072" s="8"/>
      <c r="G16072" s="10"/>
    </row>
    <row r="16073">
      <c r="A16073" s="6"/>
      <c r="B16073" s="6"/>
      <c r="C16073" s="8"/>
      <c r="G16073" s="10"/>
    </row>
    <row r="16074">
      <c r="A16074" s="6"/>
      <c r="B16074" s="6"/>
      <c r="C16074" s="8"/>
      <c r="G16074" s="10"/>
    </row>
    <row r="16075">
      <c r="A16075" s="6"/>
      <c r="B16075" s="6"/>
      <c r="C16075" s="8"/>
      <c r="G16075" s="10"/>
    </row>
    <row r="16076">
      <c r="A16076" s="6"/>
      <c r="B16076" s="6"/>
      <c r="C16076" s="8"/>
      <c r="G16076" s="10"/>
    </row>
    <row r="16077">
      <c r="A16077" s="6"/>
      <c r="B16077" s="6"/>
      <c r="C16077" s="8"/>
      <c r="G16077" s="10"/>
    </row>
    <row r="16078">
      <c r="A16078" s="6"/>
      <c r="B16078" s="6"/>
      <c r="G16078" s="10"/>
    </row>
    <row r="16079">
      <c r="A16079" s="6"/>
      <c r="B16079" s="6"/>
      <c r="G16079" s="10"/>
    </row>
    <row r="16080">
      <c r="A16080" s="13"/>
      <c r="B16080" s="13"/>
      <c r="G16080" s="10"/>
    </row>
    <row r="16081">
      <c r="A16081" s="13"/>
      <c r="B16081" s="13"/>
      <c r="G16081" s="10"/>
    </row>
    <row r="16082">
      <c r="A16082" s="6"/>
      <c r="B16082" s="6"/>
      <c r="G16082" s="10"/>
    </row>
    <row r="16083">
      <c r="A16083" s="6"/>
      <c r="B16083" s="6"/>
      <c r="G16083" s="10"/>
    </row>
    <row r="16084">
      <c r="A16084" s="6"/>
      <c r="B16084" s="6"/>
      <c r="G16084" s="10"/>
    </row>
    <row r="16085">
      <c r="A16085" s="6"/>
      <c r="B16085" s="6"/>
      <c r="G16085" s="10"/>
    </row>
    <row r="16086">
      <c r="A16086" s="6"/>
      <c r="B16086" s="6"/>
      <c r="G16086" s="10"/>
    </row>
    <row r="16087">
      <c r="A16087" s="6"/>
      <c r="B16087" s="6"/>
      <c r="G16087" s="10"/>
    </row>
    <row r="16088">
      <c r="A16088" s="6"/>
      <c r="B16088" s="6"/>
      <c r="G16088" s="10"/>
    </row>
    <row r="16089">
      <c r="A16089" s="6"/>
      <c r="B16089" s="6"/>
      <c r="G16089" s="10"/>
    </row>
    <row r="16090">
      <c r="A16090" s="6"/>
      <c r="B16090" s="6"/>
      <c r="G16090" s="10"/>
    </row>
    <row r="16091">
      <c r="A16091" s="13"/>
      <c r="B16091" s="13"/>
      <c r="G16091" s="10"/>
    </row>
    <row r="16092">
      <c r="A16092" s="6"/>
      <c r="B16092" s="6"/>
      <c r="G16092" s="10"/>
    </row>
    <row r="16093">
      <c r="A16093" s="6"/>
      <c r="B16093" s="6"/>
      <c r="G16093" s="10"/>
    </row>
    <row r="16094">
      <c r="A16094" s="6"/>
      <c r="B16094" s="6"/>
      <c r="G16094" s="10"/>
    </row>
    <row r="16095">
      <c r="A16095" s="13"/>
      <c r="B16095" s="13"/>
      <c r="G16095" s="10"/>
    </row>
    <row r="16096">
      <c r="A16096" s="13"/>
      <c r="B16096" s="13"/>
      <c r="G16096" s="10"/>
    </row>
    <row r="16097">
      <c r="A16097" s="6"/>
      <c r="B16097" s="6"/>
      <c r="G16097" s="10"/>
    </row>
    <row r="16098">
      <c r="A16098" s="6"/>
      <c r="B16098" s="6"/>
      <c r="G16098" s="10"/>
    </row>
    <row r="16099">
      <c r="A16099" s="6"/>
      <c r="B16099" s="6"/>
      <c r="G16099" s="10"/>
    </row>
    <row r="16100">
      <c r="A16100" s="6"/>
      <c r="B16100" s="6"/>
      <c r="C16100" s="8"/>
      <c r="G16100" s="10"/>
    </row>
    <row r="16101">
      <c r="A16101" s="6"/>
      <c r="B16101" s="6"/>
      <c r="G16101" s="10"/>
    </row>
    <row r="16102">
      <c r="A16102" s="6"/>
      <c r="B16102" s="6"/>
      <c r="G16102" s="10"/>
    </row>
    <row r="16103">
      <c r="A16103" s="13"/>
      <c r="B16103" s="13"/>
      <c r="C16103" s="14"/>
      <c r="G16103" s="10"/>
    </row>
    <row r="16104">
      <c r="A16104" s="13"/>
      <c r="B16104" s="13"/>
      <c r="G16104" s="10"/>
    </row>
    <row r="16105">
      <c r="A16105" s="13"/>
      <c r="B16105" s="13"/>
      <c r="G16105" s="10"/>
    </row>
    <row r="16106">
      <c r="A16106" s="13"/>
      <c r="B16106" s="13"/>
      <c r="G16106" s="10"/>
    </row>
    <row r="16107">
      <c r="A16107" s="13"/>
      <c r="B16107" s="13"/>
      <c r="G16107" s="10"/>
    </row>
    <row r="16108">
      <c r="A16108" s="13"/>
      <c r="B16108" s="13"/>
      <c r="G16108" s="10"/>
    </row>
    <row r="16109">
      <c r="A16109" s="13"/>
      <c r="B16109" s="13"/>
      <c r="G16109" s="10"/>
    </row>
    <row r="16110">
      <c r="A16110" s="13"/>
      <c r="B16110" s="13"/>
      <c r="G16110" s="10"/>
    </row>
    <row r="16111">
      <c r="A16111" s="13"/>
      <c r="B16111" s="13"/>
      <c r="C16111" s="14"/>
      <c r="G16111" s="10"/>
    </row>
    <row r="16112">
      <c r="A16112" s="13"/>
      <c r="B16112" s="13"/>
      <c r="G16112" s="10"/>
    </row>
    <row r="16113">
      <c r="A16113" s="13"/>
      <c r="B16113" s="13"/>
      <c r="G16113" s="10"/>
    </row>
    <row r="16114">
      <c r="A16114" s="13"/>
      <c r="B16114" s="13"/>
      <c r="G16114" s="10"/>
    </row>
    <row r="16115">
      <c r="A16115" s="13"/>
      <c r="B16115" s="13"/>
      <c r="G16115" s="10"/>
    </row>
    <row r="16116">
      <c r="A16116" s="13"/>
      <c r="B16116" s="13"/>
      <c r="G16116" s="10"/>
    </row>
    <row r="16117">
      <c r="A16117" s="13"/>
      <c r="B16117" s="13"/>
      <c r="G16117" s="10"/>
    </row>
    <row r="16118">
      <c r="A16118" s="13"/>
      <c r="B16118" s="13"/>
      <c r="G16118" s="10"/>
    </row>
    <row r="16119">
      <c r="A16119" s="13"/>
      <c r="B16119" s="13"/>
      <c r="G16119" s="10"/>
    </row>
    <row r="16120">
      <c r="A16120" s="13"/>
      <c r="B16120" s="13"/>
      <c r="C16120" s="14"/>
      <c r="G16120" s="10"/>
    </row>
    <row r="16121">
      <c r="A16121" s="13"/>
      <c r="B16121" s="13"/>
      <c r="G16121" s="10"/>
    </row>
    <row r="16122">
      <c r="A16122" s="13"/>
      <c r="B16122" s="13"/>
      <c r="G16122" s="10"/>
    </row>
    <row r="16123">
      <c r="A16123" s="13"/>
      <c r="B16123" s="13"/>
      <c r="G16123" s="10"/>
    </row>
    <row r="16124">
      <c r="A16124" s="13"/>
      <c r="B16124" s="13"/>
      <c r="C16124" s="14"/>
      <c r="G16124" s="10"/>
    </row>
    <row r="16125">
      <c r="A16125" s="6"/>
      <c r="B16125" s="6"/>
      <c r="G16125" s="10"/>
    </row>
    <row r="16126">
      <c r="A16126" s="13"/>
      <c r="B16126" s="13"/>
      <c r="C16126" s="14"/>
      <c r="G16126" s="10"/>
    </row>
    <row r="16127">
      <c r="A16127" s="6"/>
      <c r="B16127" s="6"/>
      <c r="C16127" s="14"/>
      <c r="G16127" s="10"/>
    </row>
    <row r="16128">
      <c r="A16128" s="6"/>
      <c r="B16128" s="6"/>
      <c r="G16128" s="10"/>
    </row>
    <row r="16129">
      <c r="A16129" s="6"/>
      <c r="B16129" s="6"/>
      <c r="G16129" s="10"/>
    </row>
    <row r="16130">
      <c r="A16130" s="13"/>
      <c r="B16130" s="13"/>
      <c r="C16130" s="14"/>
      <c r="G16130" s="10"/>
    </row>
    <row r="16131">
      <c r="A16131" s="13"/>
      <c r="B16131" s="13"/>
      <c r="C16131" s="14"/>
      <c r="G16131" s="10"/>
    </row>
    <row r="16132">
      <c r="A16132" s="6"/>
      <c r="B16132" s="6"/>
      <c r="C16132" s="8"/>
      <c r="G16132" s="10"/>
    </row>
    <row r="16133">
      <c r="A16133" s="6"/>
      <c r="B16133" s="6"/>
      <c r="C16133" s="14"/>
      <c r="G16133" s="10"/>
    </row>
    <row r="16134">
      <c r="A16134" s="6"/>
      <c r="B16134" s="6"/>
      <c r="G16134" s="10"/>
    </row>
    <row r="16135">
      <c r="A16135" s="13"/>
      <c r="B16135" s="13"/>
      <c r="C16135" s="14"/>
      <c r="G16135" s="10"/>
    </row>
    <row r="16136">
      <c r="A16136" s="6"/>
      <c r="B16136" s="6"/>
      <c r="G16136" s="10"/>
    </row>
    <row r="16137">
      <c r="A16137" s="6"/>
      <c r="B16137" s="6"/>
      <c r="G16137" s="10"/>
    </row>
    <row r="16138">
      <c r="A16138" s="6"/>
      <c r="B16138" s="6"/>
      <c r="G16138" s="10"/>
    </row>
    <row r="16139">
      <c r="A16139" s="6"/>
      <c r="B16139" s="6"/>
      <c r="C16139" s="8"/>
      <c r="G16139" s="10"/>
    </row>
    <row r="16140">
      <c r="A16140" s="6"/>
      <c r="B16140" s="6"/>
      <c r="G16140" s="10"/>
    </row>
    <row r="16141">
      <c r="A16141" s="6"/>
      <c r="B16141" s="6"/>
      <c r="C16141" s="8"/>
      <c r="G16141" s="10"/>
    </row>
    <row r="16142">
      <c r="A16142" s="13"/>
      <c r="B16142" s="13"/>
      <c r="G16142" s="10"/>
    </row>
    <row r="16143">
      <c r="A16143" s="13"/>
      <c r="B16143" s="13"/>
      <c r="C16143" s="14"/>
      <c r="G16143" s="10"/>
    </row>
    <row r="16144">
      <c r="A16144" s="6"/>
      <c r="B16144" s="6"/>
      <c r="C16144" s="14"/>
      <c r="G16144" s="10"/>
    </row>
    <row r="16145">
      <c r="A16145" s="13"/>
      <c r="B16145" s="13"/>
      <c r="C16145" s="14"/>
      <c r="G16145" s="10"/>
    </row>
    <row r="16146">
      <c r="A16146" s="6"/>
      <c r="B16146" s="6"/>
      <c r="G16146" s="10"/>
    </row>
    <row r="16147">
      <c r="A16147" s="6"/>
      <c r="B16147" s="6"/>
      <c r="G16147" s="10"/>
    </row>
    <row r="16148">
      <c r="A16148" s="13"/>
      <c r="B16148" s="13"/>
      <c r="C16148" s="14"/>
      <c r="G16148" s="10"/>
    </row>
    <row r="16149">
      <c r="A16149" s="13"/>
      <c r="B16149" s="13"/>
      <c r="C16149" s="14"/>
      <c r="G16149" s="10"/>
    </row>
    <row r="16150">
      <c r="A16150" s="6"/>
      <c r="B16150" s="6"/>
      <c r="C16150" s="8"/>
      <c r="G16150" s="10"/>
    </row>
    <row r="16151">
      <c r="A16151" s="6"/>
      <c r="B16151" s="6"/>
      <c r="C16151" s="14"/>
      <c r="G16151" s="10"/>
    </row>
    <row r="16152">
      <c r="A16152" s="6"/>
      <c r="B16152" s="6"/>
      <c r="G16152" s="10"/>
    </row>
    <row r="16153">
      <c r="A16153" s="13"/>
      <c r="B16153" s="13"/>
      <c r="C16153" s="14"/>
      <c r="G16153" s="10"/>
    </row>
    <row r="16154">
      <c r="A16154" s="6"/>
      <c r="B16154" s="6"/>
      <c r="G16154" s="10"/>
    </row>
    <row r="16155">
      <c r="A16155" s="6"/>
      <c r="B16155" s="6"/>
      <c r="G16155" s="10"/>
    </row>
    <row r="16156">
      <c r="A16156" s="6"/>
      <c r="B16156" s="6"/>
      <c r="G16156" s="10"/>
    </row>
    <row r="16157">
      <c r="A16157" s="6"/>
      <c r="B16157" s="6"/>
      <c r="C16157" s="8"/>
      <c r="G16157" s="10"/>
    </row>
    <row r="16158">
      <c r="A16158" s="6"/>
      <c r="B16158" s="6"/>
      <c r="G16158" s="10"/>
    </row>
    <row r="16159">
      <c r="A16159" s="6"/>
      <c r="B16159" s="6"/>
      <c r="C16159" s="8"/>
      <c r="G16159" s="10"/>
    </row>
    <row r="16160">
      <c r="A16160" s="13"/>
      <c r="B16160" s="13"/>
      <c r="G16160" s="10"/>
    </row>
    <row r="16161">
      <c r="A16161" s="13"/>
      <c r="B16161" s="13"/>
      <c r="C16161" s="14"/>
      <c r="G16161" s="10"/>
    </row>
    <row r="16162">
      <c r="A16162" s="6"/>
      <c r="B16162" s="6"/>
      <c r="C16162" s="14"/>
      <c r="G16162" s="10"/>
    </row>
    <row r="16163">
      <c r="A16163" s="13"/>
      <c r="B16163" s="13"/>
      <c r="C16163" s="14"/>
      <c r="G16163" s="10"/>
    </row>
    <row r="16164">
      <c r="A16164" s="6"/>
      <c r="B16164" s="6"/>
      <c r="G16164" s="10"/>
    </row>
    <row r="16165">
      <c r="A16165" s="6"/>
      <c r="B16165" s="6"/>
      <c r="G16165" s="10"/>
    </row>
    <row r="16166">
      <c r="A16166" s="6"/>
      <c r="B16166" s="6"/>
      <c r="G16166" s="10"/>
    </row>
    <row r="16167">
      <c r="A16167" s="13"/>
      <c r="B16167" s="13"/>
      <c r="C16167" s="14"/>
      <c r="G16167" s="10"/>
    </row>
    <row r="16168">
      <c r="A16168" s="13"/>
      <c r="B16168" s="13"/>
      <c r="C16168" s="14"/>
      <c r="G16168" s="10"/>
    </row>
    <row r="16169">
      <c r="A16169" s="6"/>
      <c r="B16169" s="6"/>
      <c r="C16169" s="8"/>
      <c r="G16169" s="10"/>
    </row>
    <row r="16170">
      <c r="A16170" s="6"/>
      <c r="B16170" s="6"/>
      <c r="G16170" s="10"/>
    </row>
    <row r="16171">
      <c r="A16171" s="6"/>
      <c r="B16171" s="6"/>
      <c r="G16171" s="10"/>
    </row>
    <row r="16172">
      <c r="A16172" s="6"/>
      <c r="B16172" s="6"/>
      <c r="G16172" s="10"/>
    </row>
    <row r="16173">
      <c r="A16173" s="6"/>
      <c r="B16173" s="6"/>
      <c r="G16173" s="10"/>
    </row>
    <row r="16174">
      <c r="A16174" s="6"/>
      <c r="B16174" s="6"/>
      <c r="C16174" s="8"/>
      <c r="G16174" s="10"/>
    </row>
    <row r="16175">
      <c r="A16175" s="6"/>
      <c r="B16175" s="6"/>
      <c r="G16175" s="10"/>
    </row>
    <row r="16176">
      <c r="A16176" s="6"/>
      <c r="B16176" s="6"/>
      <c r="G16176" s="10"/>
    </row>
    <row r="16177">
      <c r="A16177" s="6"/>
      <c r="B16177" s="6"/>
      <c r="C16177" s="14"/>
      <c r="G16177" s="10"/>
    </row>
    <row r="16178">
      <c r="A16178" s="6"/>
      <c r="B16178" s="6"/>
      <c r="G16178" s="10"/>
    </row>
    <row r="16179">
      <c r="A16179" s="6"/>
      <c r="B16179" s="6"/>
      <c r="C16179" s="14"/>
      <c r="G16179" s="10"/>
    </row>
    <row r="16180">
      <c r="A16180" s="6"/>
      <c r="B16180" s="6"/>
      <c r="G16180" s="10"/>
    </row>
    <row r="16181">
      <c r="A16181" s="6"/>
      <c r="B16181" s="6"/>
      <c r="G16181" s="10"/>
    </row>
    <row r="16182">
      <c r="A16182" s="6"/>
      <c r="B16182" s="6"/>
      <c r="C16182" s="8"/>
      <c r="G16182" s="10"/>
    </row>
    <row r="16183">
      <c r="A16183" s="6"/>
      <c r="B16183" s="6"/>
      <c r="C16183" s="8"/>
      <c r="G16183" s="10"/>
    </row>
    <row r="16184">
      <c r="A16184" s="6"/>
      <c r="B16184" s="6"/>
      <c r="G16184" s="10"/>
    </row>
    <row r="16185">
      <c r="A16185" s="6"/>
      <c r="B16185" s="6"/>
      <c r="G16185" s="10"/>
    </row>
    <row r="16186">
      <c r="A16186" s="6"/>
      <c r="B16186" s="6"/>
      <c r="C16186" s="14"/>
      <c r="G16186" s="10"/>
    </row>
    <row r="16187">
      <c r="A16187" s="13"/>
      <c r="B16187" s="13"/>
      <c r="C16187" s="14"/>
      <c r="G16187" s="10"/>
    </row>
    <row r="16188">
      <c r="A16188" s="13"/>
      <c r="B16188" s="13"/>
      <c r="C16188" s="14"/>
      <c r="G16188" s="10"/>
    </row>
    <row r="16189">
      <c r="A16189" s="13"/>
      <c r="B16189" s="13"/>
      <c r="C16189" s="14"/>
      <c r="G16189" s="10"/>
    </row>
    <row r="16190">
      <c r="A16190" s="6"/>
      <c r="B16190" s="6"/>
      <c r="G16190" s="10"/>
    </row>
    <row r="16191">
      <c r="A16191" s="6"/>
      <c r="B16191" s="6"/>
      <c r="G16191" s="10"/>
    </row>
    <row r="16192">
      <c r="A16192" s="6"/>
      <c r="B16192" s="6"/>
      <c r="G16192" s="10"/>
    </row>
    <row r="16193">
      <c r="A16193" s="6"/>
      <c r="B16193" s="6"/>
      <c r="G16193" s="10"/>
    </row>
    <row r="16194">
      <c r="A16194" s="6"/>
      <c r="B16194" s="6"/>
      <c r="G16194" s="10"/>
    </row>
    <row r="16195">
      <c r="A16195" s="6"/>
      <c r="B16195" s="6"/>
      <c r="C16195" s="14"/>
      <c r="G16195" s="10"/>
    </row>
    <row r="16196">
      <c r="A16196" s="6"/>
      <c r="B16196" s="6"/>
      <c r="G16196" s="10"/>
    </row>
    <row r="16197">
      <c r="A16197" s="6"/>
      <c r="B16197" s="6"/>
      <c r="G16197" s="10"/>
    </row>
    <row r="16198">
      <c r="A16198" s="6"/>
      <c r="B16198" s="6"/>
      <c r="G16198" s="10"/>
    </row>
    <row r="16199">
      <c r="A16199" s="13"/>
      <c r="B16199" s="13"/>
      <c r="C16199" s="14"/>
      <c r="G16199" s="10"/>
    </row>
    <row r="16200">
      <c r="A16200" s="13"/>
      <c r="B16200" s="13"/>
      <c r="C16200" s="14"/>
      <c r="G16200" s="10"/>
    </row>
    <row r="16201">
      <c r="A16201" s="6"/>
      <c r="B16201" s="6"/>
      <c r="C16201" s="8"/>
      <c r="G16201" s="10"/>
    </row>
    <row r="16202">
      <c r="A16202" s="6"/>
      <c r="B16202" s="6"/>
      <c r="G16202" s="10"/>
    </row>
    <row r="16203">
      <c r="A16203" s="6"/>
      <c r="B16203" s="6"/>
      <c r="G16203" s="10"/>
    </row>
    <row r="16204">
      <c r="A16204" s="6"/>
      <c r="B16204" s="6"/>
      <c r="G16204" s="10"/>
    </row>
    <row r="16205">
      <c r="A16205" s="6"/>
      <c r="B16205" s="6"/>
      <c r="G16205" s="10"/>
    </row>
    <row r="16206">
      <c r="A16206" s="6"/>
      <c r="B16206" s="6"/>
      <c r="C16206" s="8"/>
      <c r="G16206" s="10"/>
    </row>
    <row r="16207">
      <c r="A16207" s="6"/>
      <c r="B16207" s="6"/>
      <c r="G16207" s="10"/>
    </row>
    <row r="16208">
      <c r="A16208" s="6"/>
      <c r="B16208" s="6"/>
      <c r="G16208" s="10"/>
    </row>
    <row r="16209">
      <c r="A16209" s="6"/>
      <c r="B16209" s="6"/>
      <c r="C16209" s="14"/>
      <c r="G16209" s="10"/>
    </row>
    <row r="16210">
      <c r="A16210" s="6"/>
      <c r="B16210" s="6"/>
      <c r="G16210" s="10"/>
    </row>
    <row r="16211">
      <c r="A16211" s="6"/>
      <c r="B16211" s="6"/>
      <c r="C16211" s="14"/>
      <c r="G16211" s="10"/>
    </row>
    <row r="16212">
      <c r="A16212" s="6"/>
      <c r="B16212" s="6"/>
      <c r="G16212" s="10"/>
    </row>
    <row r="16213">
      <c r="A16213" s="6"/>
      <c r="B16213" s="6"/>
      <c r="G16213" s="10"/>
    </row>
    <row r="16214">
      <c r="A16214" s="6"/>
      <c r="B16214" s="6"/>
      <c r="C16214" s="8"/>
      <c r="G16214" s="10"/>
    </row>
    <row r="16215">
      <c r="A16215" s="6"/>
      <c r="B16215" s="6"/>
      <c r="C16215" s="8"/>
      <c r="G16215" s="10"/>
    </row>
    <row r="16216">
      <c r="A16216" s="6"/>
      <c r="B16216" s="6"/>
      <c r="G16216" s="10"/>
    </row>
    <row r="16217">
      <c r="A16217" s="6"/>
      <c r="B16217" s="6"/>
      <c r="G16217" s="10"/>
    </row>
    <row r="16218">
      <c r="A16218" s="6"/>
      <c r="B16218" s="6"/>
      <c r="C16218" s="14"/>
      <c r="G16218" s="10"/>
    </row>
    <row r="16219">
      <c r="A16219" s="13"/>
      <c r="B16219" s="13"/>
      <c r="C16219" s="14"/>
      <c r="G16219" s="10"/>
    </row>
    <row r="16220">
      <c r="A16220" s="13"/>
      <c r="B16220" s="13"/>
      <c r="C16220" s="14"/>
      <c r="G16220" s="10"/>
    </row>
    <row r="16221">
      <c r="A16221" s="13"/>
      <c r="B16221" s="13"/>
      <c r="C16221" s="14"/>
      <c r="G16221" s="10"/>
    </row>
    <row r="16222">
      <c r="A16222" s="6"/>
      <c r="B16222" s="6"/>
      <c r="G16222" s="10"/>
    </row>
    <row r="16223">
      <c r="A16223" s="6"/>
      <c r="B16223" s="6"/>
      <c r="G16223" s="10"/>
    </row>
    <row r="16224">
      <c r="A16224" s="6"/>
      <c r="B16224" s="6"/>
      <c r="G16224" s="10"/>
    </row>
    <row r="16225">
      <c r="A16225" s="6"/>
      <c r="B16225" s="6"/>
      <c r="G16225" s="10"/>
    </row>
    <row r="16226">
      <c r="A16226" s="6"/>
      <c r="B16226" s="6"/>
      <c r="G16226" s="10"/>
    </row>
    <row r="16227">
      <c r="A16227" s="6"/>
      <c r="B16227" s="6"/>
      <c r="C16227" s="14"/>
      <c r="G16227" s="10"/>
    </row>
    <row r="16228">
      <c r="A16228" s="6"/>
      <c r="B16228" s="6"/>
      <c r="G16228" s="10"/>
    </row>
    <row r="16229">
      <c r="A16229" s="6"/>
      <c r="B16229" s="6"/>
      <c r="G16229" s="10"/>
    </row>
    <row r="16230">
      <c r="A16230" s="13"/>
      <c r="B16230" s="13"/>
      <c r="C16230" s="14"/>
      <c r="G16230" s="10"/>
    </row>
    <row r="16231">
      <c r="A16231" s="13"/>
      <c r="B16231" s="13"/>
      <c r="C16231" s="14"/>
      <c r="G16231" s="10"/>
    </row>
    <row r="16232">
      <c r="A16232" s="6"/>
      <c r="B16232" s="6"/>
      <c r="C16232" s="8"/>
      <c r="G16232" s="10"/>
    </row>
    <row r="16233">
      <c r="A16233" s="6"/>
      <c r="B16233" s="6"/>
      <c r="G16233" s="10"/>
    </row>
    <row r="16234">
      <c r="A16234" s="6"/>
      <c r="B16234" s="6"/>
      <c r="G16234" s="10"/>
    </row>
    <row r="16235">
      <c r="A16235" s="6"/>
      <c r="B16235" s="6"/>
      <c r="C16235" s="14"/>
      <c r="G16235" s="10"/>
    </row>
    <row r="16236">
      <c r="A16236" s="13"/>
      <c r="B16236" s="13"/>
      <c r="C16236" s="14"/>
      <c r="G16236" s="10"/>
    </row>
    <row r="16237">
      <c r="A16237" s="6"/>
      <c r="B16237" s="6"/>
      <c r="C16237" s="14"/>
      <c r="G16237" s="10"/>
    </row>
    <row r="16238">
      <c r="A16238" s="6"/>
      <c r="B16238" s="6"/>
      <c r="C16238" s="14"/>
      <c r="G16238" s="10"/>
    </row>
    <row r="16239">
      <c r="A16239" s="13"/>
      <c r="B16239" s="13"/>
      <c r="C16239" s="14"/>
      <c r="G16239" s="10"/>
    </row>
    <row r="16240">
      <c r="A16240" s="6"/>
      <c r="B16240" s="6"/>
      <c r="C16240" s="8"/>
      <c r="G16240" s="10"/>
    </row>
    <row r="16241">
      <c r="A16241" s="6"/>
      <c r="B16241" s="6"/>
      <c r="G16241" s="10"/>
    </row>
    <row r="16242">
      <c r="A16242" s="6"/>
      <c r="B16242" s="6"/>
      <c r="G16242" s="10"/>
    </row>
    <row r="16243">
      <c r="A16243" s="6"/>
      <c r="B16243" s="6"/>
      <c r="G16243" s="10"/>
    </row>
    <row r="16244">
      <c r="A16244" s="6"/>
      <c r="B16244" s="6"/>
      <c r="G16244" s="10"/>
    </row>
    <row r="16245">
      <c r="A16245" s="13"/>
      <c r="B16245" s="13"/>
      <c r="G16245" s="10"/>
    </row>
    <row r="16246">
      <c r="A16246" s="6"/>
      <c r="B16246" s="6"/>
      <c r="G16246" s="10"/>
    </row>
    <row r="16247">
      <c r="A16247" s="6"/>
      <c r="B16247" s="6"/>
      <c r="G16247" s="10"/>
    </row>
    <row r="16248">
      <c r="A16248" s="6"/>
      <c r="B16248" s="6"/>
      <c r="G16248" s="10"/>
    </row>
    <row r="16249">
      <c r="A16249" s="6"/>
      <c r="B16249" s="6"/>
      <c r="C16249" s="8"/>
      <c r="G16249" s="10"/>
    </row>
    <row r="16250">
      <c r="A16250" s="6"/>
      <c r="B16250" s="6"/>
      <c r="G16250" s="10"/>
    </row>
    <row r="16251">
      <c r="A16251" s="6"/>
      <c r="B16251" s="6"/>
      <c r="G16251" s="10"/>
    </row>
    <row r="16252">
      <c r="A16252" s="6"/>
      <c r="B16252" s="6"/>
      <c r="G16252" s="10"/>
    </row>
    <row r="16253">
      <c r="A16253" s="13"/>
      <c r="B16253" s="13"/>
      <c r="G16253" s="10"/>
    </row>
    <row r="16254">
      <c r="A16254" s="13"/>
      <c r="B16254" s="13"/>
      <c r="G16254" s="10"/>
    </row>
    <row r="16255">
      <c r="A16255" s="13"/>
      <c r="B16255" s="13"/>
      <c r="G16255" s="10"/>
    </row>
    <row r="16256">
      <c r="A16256" s="13"/>
      <c r="B16256" s="13"/>
      <c r="G16256" s="10"/>
    </row>
    <row r="16257">
      <c r="A16257" s="6"/>
      <c r="B16257" s="6"/>
      <c r="G16257" s="10"/>
    </row>
    <row r="16258">
      <c r="A16258" s="6"/>
      <c r="B16258" s="6"/>
      <c r="G16258" s="10"/>
    </row>
    <row r="16259">
      <c r="A16259" s="6"/>
      <c r="B16259" s="6"/>
      <c r="G16259" s="10"/>
    </row>
    <row r="16260">
      <c r="A16260" s="6"/>
      <c r="B16260" s="6"/>
      <c r="C16260" s="8"/>
      <c r="G16260" s="10"/>
    </row>
    <row r="16261">
      <c r="A16261" s="6"/>
      <c r="B16261" s="6"/>
      <c r="G16261" s="10"/>
    </row>
    <row r="16262">
      <c r="A16262" s="6"/>
      <c r="B16262" s="6"/>
      <c r="G16262" s="10"/>
    </row>
    <row r="16263">
      <c r="A16263" s="6"/>
      <c r="B16263" s="6"/>
      <c r="G16263" s="10"/>
    </row>
    <row r="16264">
      <c r="A16264" s="13"/>
      <c r="B16264" s="13"/>
      <c r="G16264" s="10"/>
    </row>
    <row r="16265">
      <c r="A16265" s="13"/>
      <c r="B16265" s="13"/>
      <c r="G16265" s="10"/>
    </row>
    <row r="16266">
      <c r="A16266" s="13"/>
      <c r="B16266" s="13"/>
      <c r="G16266" s="10"/>
    </row>
    <row r="16267">
      <c r="A16267" s="13"/>
      <c r="B16267" s="13"/>
      <c r="G16267" s="10"/>
    </row>
    <row r="16268">
      <c r="A16268" s="13"/>
      <c r="B16268" s="13"/>
      <c r="G16268" s="10"/>
    </row>
    <row r="16269">
      <c r="A16269" s="13"/>
      <c r="B16269" s="13"/>
      <c r="G16269" s="10"/>
    </row>
    <row r="16270">
      <c r="A16270" s="13"/>
      <c r="B16270" s="13"/>
      <c r="G16270" s="10"/>
    </row>
    <row r="16271">
      <c r="A16271" s="13"/>
      <c r="B16271" s="13"/>
      <c r="C16271" s="14"/>
      <c r="G16271" s="10"/>
    </row>
    <row r="16272">
      <c r="A16272" s="13"/>
      <c r="B16272" s="13"/>
      <c r="G16272" s="10"/>
    </row>
    <row r="16273">
      <c r="A16273" s="13"/>
      <c r="B16273" s="13"/>
      <c r="G16273" s="10"/>
    </row>
    <row r="16274">
      <c r="A16274" s="13"/>
      <c r="B16274" s="13"/>
      <c r="G16274" s="10"/>
    </row>
    <row r="16275">
      <c r="A16275" s="13"/>
      <c r="B16275" s="13"/>
      <c r="G16275" s="10"/>
    </row>
    <row r="16276">
      <c r="A16276" s="13"/>
      <c r="B16276" s="13"/>
      <c r="G16276" s="10"/>
    </row>
    <row r="16277">
      <c r="A16277" s="13"/>
      <c r="B16277" s="13"/>
      <c r="G16277" s="10"/>
    </row>
    <row r="16278">
      <c r="A16278" s="13"/>
      <c r="B16278" s="13"/>
      <c r="G16278" s="10"/>
    </row>
    <row r="16279">
      <c r="A16279" s="13"/>
      <c r="B16279" s="13"/>
      <c r="G16279" s="10"/>
    </row>
    <row r="16280">
      <c r="A16280" s="13"/>
      <c r="B16280" s="13"/>
      <c r="C16280" s="14"/>
      <c r="G16280" s="10"/>
    </row>
    <row r="16281">
      <c r="A16281" s="13"/>
      <c r="B16281" s="13"/>
      <c r="G16281" s="10"/>
    </row>
    <row r="16282">
      <c r="A16282" s="13"/>
      <c r="B16282" s="13"/>
      <c r="G16282" s="10"/>
    </row>
    <row r="16283">
      <c r="A16283" s="13"/>
      <c r="B16283" s="13"/>
      <c r="G16283" s="10"/>
    </row>
    <row r="16284">
      <c r="A16284" s="13"/>
      <c r="B16284" s="13"/>
      <c r="C16284" s="14"/>
      <c r="G16284" s="10"/>
    </row>
    <row r="16285">
      <c r="A16285" s="6"/>
      <c r="B16285" s="6"/>
      <c r="G16285" s="10"/>
    </row>
    <row r="16286">
      <c r="A16286" s="13"/>
      <c r="B16286" s="13"/>
      <c r="C16286" s="14"/>
      <c r="G16286" s="10"/>
    </row>
    <row r="16287">
      <c r="A16287" s="6"/>
      <c r="B16287" s="6"/>
      <c r="G16287" s="10"/>
    </row>
    <row r="16288">
      <c r="A16288" s="6"/>
      <c r="B16288" s="6"/>
      <c r="G16288" s="10"/>
    </row>
    <row r="16289">
      <c r="A16289" s="6"/>
      <c r="B16289" s="6"/>
      <c r="G16289" s="10"/>
    </row>
    <row r="16290">
      <c r="A16290" s="6"/>
      <c r="B16290" s="6"/>
      <c r="G16290" s="10"/>
    </row>
    <row r="16291">
      <c r="A16291" s="6"/>
      <c r="B16291" s="6"/>
      <c r="G16291" s="10"/>
    </row>
    <row r="16292">
      <c r="A16292" s="6"/>
      <c r="B16292" s="6"/>
      <c r="G16292" s="10"/>
    </row>
    <row r="16293">
      <c r="A16293" s="13"/>
      <c r="B16293" s="13"/>
      <c r="C16293" s="14"/>
      <c r="G16293" s="10"/>
    </row>
    <row r="16294">
      <c r="A16294" s="13"/>
      <c r="B16294" s="13"/>
      <c r="C16294" s="14"/>
      <c r="G16294" s="10"/>
    </row>
    <row r="16295">
      <c r="A16295" s="6"/>
      <c r="B16295" s="6"/>
      <c r="C16295" s="8"/>
      <c r="G16295" s="10"/>
    </row>
    <row r="16296">
      <c r="A16296" s="6"/>
      <c r="B16296" s="6"/>
      <c r="C16296" s="14"/>
      <c r="G16296" s="10"/>
    </row>
    <row r="16297">
      <c r="A16297" s="6"/>
      <c r="B16297" s="6"/>
      <c r="G16297" s="10"/>
    </row>
    <row r="16298">
      <c r="A16298" s="13"/>
      <c r="B16298" s="13"/>
      <c r="C16298" s="14"/>
      <c r="G16298" s="10"/>
    </row>
    <row r="16299">
      <c r="A16299" s="6"/>
      <c r="B16299" s="6"/>
      <c r="G16299" s="10"/>
    </row>
    <row r="16300">
      <c r="A16300" s="6"/>
      <c r="B16300" s="6"/>
      <c r="G16300" s="10"/>
    </row>
    <row r="16301">
      <c r="A16301" s="6"/>
      <c r="B16301" s="6"/>
      <c r="C16301" s="14"/>
      <c r="G16301" s="10"/>
    </row>
    <row r="16302">
      <c r="A16302" s="6"/>
      <c r="B16302" s="6"/>
      <c r="C16302" s="8"/>
      <c r="G16302" s="10"/>
    </row>
    <row r="16303">
      <c r="A16303" s="6"/>
      <c r="B16303" s="6"/>
      <c r="G16303" s="10"/>
    </row>
    <row r="16304">
      <c r="A16304" s="6"/>
      <c r="B16304" s="6"/>
      <c r="G16304" s="10"/>
    </row>
    <row r="16305">
      <c r="A16305" s="13"/>
      <c r="B16305" s="13"/>
      <c r="C16305" s="14"/>
      <c r="G16305" s="10"/>
    </row>
    <row r="16306">
      <c r="A16306" s="6"/>
      <c r="B16306" s="6"/>
      <c r="C16306" s="14"/>
      <c r="G16306" s="10"/>
    </row>
    <row r="16307">
      <c r="A16307" s="6"/>
      <c r="B16307" s="6"/>
      <c r="G16307" s="10"/>
    </row>
    <row r="16308">
      <c r="A16308" s="6"/>
      <c r="B16308" s="6"/>
      <c r="G16308" s="10"/>
    </row>
    <row r="16309">
      <c r="A16309" s="6"/>
      <c r="B16309" s="6"/>
      <c r="G16309" s="10"/>
    </row>
    <row r="16310">
      <c r="A16310" s="13"/>
      <c r="B16310" s="13"/>
      <c r="C16310" s="14"/>
      <c r="G16310" s="10"/>
    </row>
    <row r="16311">
      <c r="A16311" s="13"/>
      <c r="B16311" s="13"/>
      <c r="C16311" s="14"/>
      <c r="G16311" s="10"/>
    </row>
    <row r="16312">
      <c r="A16312" s="6"/>
      <c r="B16312" s="6"/>
      <c r="C16312" s="8"/>
      <c r="G16312" s="10"/>
    </row>
    <row r="16313">
      <c r="A16313" s="6"/>
      <c r="B16313" s="6"/>
      <c r="G16313" s="10"/>
    </row>
    <row r="16314">
      <c r="A16314" s="6"/>
      <c r="B16314" s="6"/>
      <c r="G16314" s="10"/>
    </row>
    <row r="16315">
      <c r="A16315" s="6"/>
      <c r="B16315" s="6"/>
      <c r="G16315" s="10"/>
    </row>
    <row r="16316">
      <c r="A16316" s="6"/>
      <c r="B16316" s="6"/>
      <c r="G16316" s="10"/>
    </row>
    <row r="16317">
      <c r="A16317" s="6"/>
      <c r="B16317" s="6"/>
      <c r="C16317" s="8"/>
      <c r="G16317" s="10"/>
    </row>
    <row r="16318">
      <c r="A16318" s="6"/>
      <c r="B16318" s="6"/>
      <c r="G16318" s="10"/>
    </row>
    <row r="16319">
      <c r="A16319" s="6"/>
      <c r="B16319" s="6"/>
      <c r="G16319" s="10"/>
    </row>
    <row r="16320">
      <c r="A16320" s="6"/>
      <c r="B16320" s="6"/>
      <c r="C16320" s="14"/>
      <c r="G16320" s="10"/>
    </row>
    <row r="16321">
      <c r="A16321" s="6"/>
      <c r="B16321" s="6"/>
      <c r="G16321" s="10"/>
    </row>
    <row r="16322">
      <c r="A16322" s="6"/>
      <c r="B16322" s="6"/>
      <c r="C16322" s="14"/>
      <c r="G16322" s="10"/>
    </row>
    <row r="16323">
      <c r="A16323" s="6"/>
      <c r="B16323" s="6"/>
      <c r="G16323" s="10"/>
    </row>
    <row r="16324">
      <c r="A16324" s="6"/>
      <c r="B16324" s="6"/>
      <c r="G16324" s="10"/>
    </row>
    <row r="16325">
      <c r="A16325" s="6"/>
      <c r="B16325" s="6"/>
      <c r="C16325" s="8"/>
      <c r="G16325" s="10"/>
    </row>
    <row r="16326">
      <c r="A16326" s="6"/>
      <c r="B16326" s="6"/>
      <c r="C16326" s="8"/>
      <c r="G16326" s="10"/>
    </row>
    <row r="16327">
      <c r="A16327" s="6"/>
      <c r="B16327" s="6"/>
      <c r="G16327" s="10"/>
    </row>
    <row r="16328">
      <c r="A16328" s="6"/>
      <c r="B16328" s="6"/>
      <c r="G16328" s="10"/>
    </row>
    <row r="16329">
      <c r="A16329" s="6"/>
      <c r="B16329" s="6"/>
      <c r="G16329" s="10"/>
    </row>
    <row r="16330">
      <c r="A16330" s="6"/>
      <c r="B16330" s="6"/>
      <c r="G16330" s="10"/>
    </row>
    <row r="16331">
      <c r="A16331" s="6"/>
      <c r="B16331" s="6"/>
      <c r="G16331" s="10"/>
    </row>
    <row r="16332">
      <c r="A16332" s="6"/>
      <c r="B16332" s="6"/>
      <c r="G16332" s="10"/>
    </row>
    <row r="16333">
      <c r="A16333" s="6"/>
      <c r="B16333" s="6"/>
      <c r="G16333" s="10"/>
    </row>
    <row r="16334">
      <c r="A16334" s="6"/>
      <c r="B16334" s="6"/>
      <c r="G16334" s="10"/>
    </row>
    <row r="16335">
      <c r="A16335" s="6"/>
      <c r="B16335" s="6"/>
      <c r="C16335" s="14"/>
      <c r="G16335" s="10"/>
    </row>
    <row r="16336">
      <c r="A16336" s="6"/>
      <c r="B16336" s="6"/>
      <c r="G16336" s="10"/>
    </row>
    <row r="16337">
      <c r="A16337" s="6"/>
      <c r="B16337" s="6"/>
      <c r="G16337" s="10"/>
    </row>
    <row r="16338">
      <c r="A16338" s="13"/>
      <c r="B16338" s="13"/>
      <c r="C16338" s="14"/>
      <c r="G16338" s="10"/>
    </row>
    <row r="16339">
      <c r="A16339" s="13"/>
      <c r="B16339" s="13"/>
      <c r="C16339" s="14"/>
      <c r="G16339" s="10"/>
    </row>
    <row r="16340">
      <c r="A16340" s="6"/>
      <c r="B16340" s="6"/>
      <c r="C16340" s="8"/>
      <c r="G16340" s="10"/>
    </row>
    <row r="16341">
      <c r="A16341" s="6"/>
      <c r="B16341" s="6"/>
      <c r="G16341" s="10"/>
    </row>
    <row r="16342">
      <c r="A16342" s="13"/>
      <c r="B16342" s="13"/>
      <c r="C16342" s="14"/>
      <c r="G16342" s="10"/>
    </row>
    <row r="16343">
      <c r="A16343" s="6"/>
      <c r="B16343" s="6"/>
      <c r="C16343" s="14"/>
      <c r="G16343" s="10"/>
    </row>
    <row r="16344">
      <c r="A16344" s="6"/>
      <c r="B16344" s="6"/>
      <c r="G16344" s="10"/>
    </row>
    <row r="16345">
      <c r="A16345" s="13"/>
      <c r="B16345" s="13"/>
      <c r="G16345" s="10"/>
    </row>
    <row r="16346">
      <c r="A16346" s="6"/>
      <c r="B16346" s="6"/>
      <c r="C16346" s="14"/>
      <c r="G16346" s="10"/>
    </row>
    <row r="16347">
      <c r="A16347" s="13"/>
      <c r="B16347" s="13"/>
      <c r="C16347" s="14"/>
      <c r="G16347" s="10"/>
    </row>
    <row r="16348">
      <c r="A16348" s="6"/>
      <c r="B16348" s="6"/>
      <c r="C16348" s="14"/>
      <c r="G16348" s="10"/>
    </row>
    <row r="16349">
      <c r="A16349" s="6"/>
      <c r="B16349" s="6"/>
      <c r="C16349" s="8"/>
      <c r="G16349" s="10"/>
    </row>
    <row r="16350">
      <c r="A16350" s="6"/>
      <c r="B16350" s="6"/>
      <c r="G16350" s="10"/>
    </row>
    <row r="16351">
      <c r="A16351" s="6"/>
      <c r="B16351" s="6"/>
      <c r="G16351" s="10"/>
    </row>
    <row r="16352">
      <c r="A16352" s="6"/>
      <c r="B16352" s="6"/>
      <c r="G16352" s="10"/>
    </row>
    <row r="16353">
      <c r="A16353" s="13"/>
      <c r="B16353" s="13"/>
      <c r="C16353" s="14"/>
      <c r="G16353" s="10"/>
    </row>
    <row r="16354">
      <c r="A16354" s="13"/>
      <c r="B16354" s="13"/>
      <c r="C16354" s="14"/>
      <c r="G16354" s="10"/>
    </row>
    <row r="16355">
      <c r="A16355" s="13"/>
      <c r="B16355" s="13"/>
      <c r="G16355" s="10"/>
    </row>
    <row r="16356">
      <c r="A16356" s="13"/>
      <c r="B16356" s="13"/>
      <c r="G16356" s="10"/>
    </row>
    <row r="16357">
      <c r="A16357" s="13"/>
      <c r="B16357" s="13"/>
      <c r="G16357" s="10"/>
    </row>
    <row r="16358">
      <c r="A16358" s="13"/>
      <c r="B16358" s="13"/>
      <c r="G16358" s="10"/>
    </row>
    <row r="16359">
      <c r="A16359" s="13"/>
      <c r="B16359" s="13"/>
      <c r="C16359" s="14"/>
      <c r="G16359" s="10"/>
    </row>
    <row r="16360">
      <c r="A16360" s="6"/>
      <c r="B16360" s="6"/>
      <c r="C16360" s="14"/>
      <c r="G16360" s="10"/>
    </row>
    <row r="16361">
      <c r="A16361" s="6"/>
      <c r="B16361" s="6"/>
      <c r="C16361" s="14"/>
      <c r="G16361" s="10"/>
    </row>
    <row r="16362">
      <c r="A16362" s="6"/>
      <c r="B16362" s="6"/>
      <c r="G16362" s="10"/>
    </row>
    <row r="16363">
      <c r="A16363" s="6"/>
      <c r="B16363" s="6"/>
      <c r="C16363" s="8"/>
      <c r="G16363" s="10"/>
    </row>
    <row r="16364">
      <c r="A16364" s="6"/>
      <c r="B16364" s="6"/>
      <c r="G16364" s="10"/>
    </row>
    <row r="16365">
      <c r="A16365" s="6"/>
      <c r="B16365" s="6"/>
      <c r="G16365" s="10"/>
    </row>
    <row r="16366">
      <c r="A16366" s="6"/>
      <c r="B16366" s="6"/>
      <c r="G16366" s="10"/>
    </row>
    <row r="16367">
      <c r="A16367" s="6"/>
      <c r="B16367" s="6"/>
      <c r="G16367" s="10"/>
    </row>
    <row r="16368">
      <c r="A16368" s="13"/>
      <c r="B16368" s="13"/>
      <c r="G16368" s="10"/>
    </row>
    <row r="16369">
      <c r="A16369" s="6"/>
      <c r="B16369" s="6"/>
      <c r="G16369" s="10"/>
    </row>
    <row r="16370">
      <c r="A16370" s="6"/>
      <c r="B16370" s="6"/>
      <c r="G16370" s="10"/>
    </row>
    <row r="16371">
      <c r="A16371" s="6"/>
      <c r="B16371" s="6"/>
      <c r="G16371" s="10"/>
    </row>
    <row r="16372">
      <c r="A16372" s="6"/>
      <c r="B16372" s="6"/>
      <c r="C16372" s="8"/>
      <c r="G16372" s="10"/>
    </row>
    <row r="16373">
      <c r="A16373" s="6"/>
      <c r="B16373" s="6"/>
      <c r="G16373" s="10"/>
    </row>
    <row r="16374">
      <c r="A16374" s="6"/>
      <c r="B16374" s="6"/>
      <c r="G16374" s="10"/>
    </row>
    <row r="16375">
      <c r="A16375" s="6"/>
      <c r="B16375" s="6"/>
      <c r="G16375" s="10"/>
    </row>
    <row r="16376">
      <c r="A16376" s="6"/>
      <c r="B16376" s="6"/>
      <c r="G16376" s="10"/>
    </row>
    <row r="16377">
      <c r="A16377" s="6"/>
      <c r="B16377" s="6"/>
      <c r="G16377" s="10"/>
    </row>
    <row r="16378">
      <c r="A16378" s="13"/>
      <c r="B16378" s="13"/>
      <c r="G16378" s="10"/>
    </row>
    <row r="16379">
      <c r="A16379" s="13"/>
      <c r="B16379" s="13"/>
      <c r="G16379" s="10"/>
    </row>
    <row r="16380">
      <c r="A16380" s="6"/>
      <c r="B16380" s="6"/>
      <c r="G16380" s="10"/>
    </row>
    <row r="16381">
      <c r="A16381" s="6"/>
      <c r="B16381" s="6"/>
      <c r="G16381" s="10"/>
    </row>
    <row r="16382">
      <c r="A16382" s="6"/>
      <c r="B16382" s="6"/>
      <c r="G16382" s="10"/>
    </row>
    <row r="16383">
      <c r="A16383" s="6"/>
      <c r="B16383" s="6"/>
      <c r="G16383" s="10"/>
    </row>
    <row r="16384">
      <c r="A16384" s="6"/>
      <c r="B16384" s="6"/>
      <c r="G16384" s="10"/>
    </row>
    <row r="16385">
      <c r="A16385" s="6"/>
      <c r="B16385" s="6"/>
      <c r="G16385" s="10"/>
    </row>
    <row r="16386">
      <c r="A16386" s="13"/>
      <c r="B16386" s="13"/>
      <c r="G16386" s="10"/>
    </row>
    <row r="16387">
      <c r="A16387" s="6"/>
      <c r="B16387" s="6"/>
      <c r="G16387" s="10"/>
    </row>
    <row r="16388">
      <c r="A16388" s="6"/>
      <c r="B16388" s="6"/>
      <c r="G16388" s="10"/>
    </row>
    <row r="16389">
      <c r="A16389" s="6"/>
      <c r="B16389" s="6"/>
      <c r="G16389" s="10"/>
    </row>
    <row r="16390">
      <c r="A16390" s="6"/>
      <c r="B16390" s="6"/>
      <c r="G16390" s="10"/>
    </row>
    <row r="16391">
      <c r="A16391" s="6"/>
      <c r="B16391" s="6"/>
      <c r="G16391" s="10"/>
    </row>
    <row r="16392">
      <c r="A16392" s="6"/>
      <c r="B16392" s="6"/>
      <c r="G16392" s="10"/>
    </row>
    <row r="16393">
      <c r="A16393" s="6"/>
      <c r="B16393" s="6"/>
      <c r="G16393" s="10"/>
    </row>
    <row r="16394">
      <c r="A16394" s="6"/>
      <c r="B16394" s="6"/>
      <c r="G16394" s="10"/>
    </row>
    <row r="16395">
      <c r="A16395" s="6"/>
      <c r="B16395" s="6"/>
      <c r="G16395" s="10"/>
    </row>
    <row r="16396">
      <c r="A16396" s="6"/>
      <c r="B16396" s="6"/>
      <c r="G16396" s="10"/>
    </row>
    <row r="16397">
      <c r="A16397" s="6"/>
      <c r="B16397" s="6"/>
      <c r="G16397" s="10"/>
    </row>
    <row r="16398">
      <c r="A16398" s="6"/>
      <c r="B16398" s="6"/>
      <c r="G16398" s="10"/>
    </row>
    <row r="16399">
      <c r="A16399" s="6"/>
      <c r="B16399" s="6"/>
      <c r="G16399" s="10"/>
    </row>
    <row r="16400">
      <c r="A16400" s="6"/>
      <c r="B16400" s="6"/>
      <c r="G16400" s="10"/>
    </row>
    <row r="16401">
      <c r="A16401" s="6"/>
      <c r="B16401" s="6"/>
      <c r="G16401" s="10"/>
    </row>
    <row r="16402">
      <c r="A16402" s="6"/>
      <c r="B16402" s="6"/>
      <c r="C16402" s="8"/>
      <c r="G16402" s="10"/>
    </row>
    <row r="16403">
      <c r="A16403" s="13"/>
      <c r="B16403" s="13"/>
      <c r="C16403" s="14"/>
      <c r="G16403" s="10"/>
    </row>
    <row r="16404">
      <c r="A16404" s="6"/>
      <c r="B16404" s="6"/>
      <c r="G16404" s="10"/>
    </row>
    <row r="16405">
      <c r="A16405" s="6"/>
      <c r="B16405" s="6"/>
      <c r="G16405" s="10"/>
    </row>
    <row r="16406">
      <c r="A16406" s="6"/>
      <c r="B16406" s="6"/>
      <c r="C16406" s="14"/>
      <c r="G16406" s="10"/>
    </row>
    <row r="16407">
      <c r="A16407" s="13"/>
      <c r="B16407" s="13"/>
      <c r="G16407" s="10"/>
    </row>
    <row r="16408">
      <c r="A16408" s="13"/>
      <c r="B16408" s="13"/>
      <c r="G16408" s="10"/>
    </row>
    <row r="16409">
      <c r="A16409" s="13"/>
      <c r="B16409" s="13"/>
      <c r="G16409" s="10"/>
    </row>
    <row r="16410">
      <c r="A16410" s="13"/>
      <c r="B16410" s="13"/>
      <c r="G16410" s="10"/>
    </row>
    <row r="16411">
      <c r="A16411" s="13"/>
      <c r="B16411" s="13"/>
      <c r="G16411" s="10"/>
    </row>
    <row r="16412">
      <c r="A16412" s="13"/>
      <c r="B16412" s="13"/>
      <c r="G16412" s="10"/>
    </row>
    <row r="16413">
      <c r="A16413" s="13"/>
      <c r="B16413" s="13"/>
      <c r="G16413" s="10"/>
    </row>
    <row r="16414">
      <c r="A16414" s="13"/>
      <c r="B16414" s="13"/>
      <c r="C16414" s="14"/>
      <c r="G16414" s="10"/>
    </row>
    <row r="16415">
      <c r="A16415" s="13"/>
      <c r="B16415" s="13"/>
      <c r="G16415" s="10"/>
    </row>
    <row r="16416">
      <c r="A16416" s="13"/>
      <c r="B16416" s="13"/>
      <c r="G16416" s="10"/>
    </row>
    <row r="16417">
      <c r="A16417" s="13"/>
      <c r="B16417" s="13"/>
      <c r="G16417" s="10"/>
    </row>
    <row r="16418">
      <c r="A16418" s="13"/>
      <c r="B16418" s="13"/>
      <c r="G16418" s="10"/>
    </row>
    <row r="16419">
      <c r="A16419" s="13"/>
      <c r="B16419" s="13"/>
      <c r="G16419" s="10"/>
    </row>
    <row r="16420">
      <c r="A16420" s="13"/>
      <c r="B16420" s="13"/>
      <c r="G16420" s="10"/>
    </row>
    <row r="16421">
      <c r="A16421" s="13"/>
      <c r="B16421" s="13"/>
      <c r="G16421" s="10"/>
    </row>
    <row r="16422">
      <c r="A16422" s="13"/>
      <c r="B16422" s="13"/>
      <c r="G16422" s="10"/>
    </row>
    <row r="16423">
      <c r="A16423" s="13"/>
      <c r="B16423" s="13"/>
      <c r="C16423" s="14"/>
      <c r="G16423" s="10"/>
    </row>
    <row r="16424">
      <c r="A16424" s="13"/>
      <c r="B16424" s="13"/>
      <c r="G16424" s="10"/>
    </row>
    <row r="16425">
      <c r="A16425" s="13"/>
      <c r="B16425" s="13"/>
      <c r="G16425" s="10"/>
    </row>
    <row r="16426">
      <c r="A16426" s="13"/>
      <c r="B16426" s="13"/>
      <c r="G16426" s="10"/>
    </row>
    <row r="16427">
      <c r="A16427" s="6"/>
      <c r="B16427" s="6"/>
      <c r="G16427" s="10"/>
    </row>
    <row r="16428">
      <c r="A16428" s="13"/>
      <c r="B16428" s="13"/>
      <c r="C16428" s="14"/>
      <c r="G16428" s="10"/>
    </row>
    <row r="16429">
      <c r="A16429" s="6"/>
      <c r="B16429" s="6"/>
      <c r="C16429" s="14"/>
      <c r="G16429" s="10"/>
    </row>
    <row r="16430">
      <c r="A16430" s="6"/>
      <c r="B16430" s="6"/>
      <c r="G16430" s="10"/>
    </row>
    <row r="16431">
      <c r="A16431" s="6"/>
      <c r="B16431" s="6"/>
      <c r="G16431" s="10"/>
    </row>
    <row r="16432">
      <c r="A16432" s="13"/>
      <c r="B16432" s="13"/>
      <c r="C16432" s="14"/>
      <c r="G16432" s="10"/>
    </row>
    <row r="16433">
      <c r="A16433" s="13"/>
      <c r="B16433" s="13"/>
      <c r="C16433" s="14"/>
      <c r="G16433" s="10"/>
    </row>
    <row r="16434">
      <c r="A16434" s="6"/>
      <c r="B16434" s="6"/>
      <c r="C16434" s="8"/>
      <c r="G16434" s="10"/>
    </row>
    <row r="16435">
      <c r="A16435" s="6"/>
      <c r="B16435" s="6"/>
      <c r="G16435" s="10"/>
    </row>
    <row r="16436">
      <c r="A16436" s="13"/>
      <c r="B16436" s="13"/>
      <c r="C16436" s="14"/>
      <c r="G16436" s="10"/>
    </row>
    <row r="16437">
      <c r="A16437" s="6"/>
      <c r="B16437" s="6"/>
      <c r="G16437" s="10"/>
    </row>
    <row r="16438">
      <c r="A16438" s="13"/>
      <c r="B16438" s="13"/>
      <c r="G16438" s="10"/>
    </row>
    <row r="16439">
      <c r="A16439" s="6"/>
      <c r="B16439" s="6"/>
      <c r="G16439" s="10"/>
    </row>
    <row r="16440">
      <c r="A16440" s="13"/>
      <c r="B16440" s="13"/>
      <c r="C16440" s="14"/>
      <c r="G16440" s="10"/>
    </row>
    <row r="16441">
      <c r="A16441" s="6"/>
      <c r="B16441" s="6"/>
      <c r="G16441" s="10"/>
    </row>
    <row r="16442">
      <c r="A16442" s="6"/>
      <c r="B16442" s="6"/>
      <c r="C16442" s="8"/>
      <c r="G16442" s="10"/>
    </row>
    <row r="16443">
      <c r="A16443" s="6"/>
      <c r="B16443" s="6"/>
      <c r="G16443" s="10"/>
    </row>
    <row r="16444">
      <c r="A16444" s="6"/>
      <c r="B16444" s="6"/>
      <c r="G16444" s="10"/>
    </row>
    <row r="16445">
      <c r="A16445" s="6"/>
      <c r="B16445" s="6"/>
      <c r="G16445" s="10"/>
    </row>
    <row r="16446">
      <c r="A16446" s="13"/>
      <c r="B16446" s="13"/>
      <c r="G16446" s="10"/>
    </row>
    <row r="16447">
      <c r="A16447" s="13"/>
      <c r="B16447" s="13"/>
      <c r="C16447" s="14"/>
      <c r="G16447" s="10"/>
    </row>
    <row r="16448">
      <c r="A16448" s="6"/>
      <c r="B16448" s="6"/>
      <c r="C16448" s="14"/>
      <c r="G16448" s="10"/>
    </row>
    <row r="16449">
      <c r="A16449" s="6"/>
      <c r="B16449" s="6"/>
      <c r="G16449" s="10"/>
    </row>
    <row r="16450">
      <c r="A16450" s="6"/>
      <c r="B16450" s="6"/>
      <c r="C16450" s="14"/>
      <c r="G16450" s="10"/>
    </row>
    <row r="16451">
      <c r="A16451" s="6"/>
      <c r="B16451" s="6"/>
      <c r="C16451" s="8"/>
      <c r="G16451" s="10"/>
    </row>
    <row r="16452">
      <c r="A16452" s="13"/>
      <c r="B16452" s="13"/>
      <c r="C16452" s="14"/>
      <c r="G16452" s="10"/>
    </row>
    <row r="16453">
      <c r="A16453" s="6"/>
      <c r="B16453" s="6"/>
      <c r="G16453" s="10"/>
    </row>
    <row r="16454">
      <c r="A16454" s="13"/>
      <c r="B16454" s="13"/>
      <c r="C16454" s="14"/>
      <c r="G16454" s="10"/>
    </row>
    <row r="16455">
      <c r="A16455" s="13"/>
      <c r="B16455" s="13"/>
      <c r="C16455" s="8"/>
      <c r="G16455" s="10"/>
    </row>
    <row r="16456">
      <c r="A16456" s="13"/>
      <c r="B16456" s="13"/>
      <c r="C16456" s="8"/>
      <c r="G16456" s="10"/>
    </row>
    <row r="16457">
      <c r="A16457" s="13"/>
      <c r="B16457" s="13"/>
      <c r="C16457" s="14"/>
      <c r="G16457" s="10"/>
    </row>
    <row r="16458">
      <c r="A16458" s="6"/>
      <c r="B16458" s="6"/>
      <c r="G16458" s="10"/>
    </row>
    <row r="16459">
      <c r="A16459" s="13"/>
      <c r="B16459" s="13"/>
      <c r="C16459" s="14"/>
      <c r="G16459" s="10"/>
    </row>
    <row r="16460">
      <c r="A16460" s="6"/>
      <c r="B16460" s="6"/>
      <c r="G16460" s="10"/>
    </row>
    <row r="16461">
      <c r="A16461" s="6"/>
      <c r="B16461" s="6"/>
      <c r="G16461" s="10"/>
    </row>
    <row r="16462">
      <c r="A16462" s="13"/>
      <c r="B16462" s="13"/>
      <c r="C16462" s="14"/>
      <c r="G16462" s="10"/>
    </row>
    <row r="16463">
      <c r="A16463" s="13"/>
      <c r="B16463" s="13"/>
      <c r="C16463" s="14"/>
      <c r="G16463" s="10"/>
    </row>
    <row r="16464">
      <c r="A16464" s="6"/>
      <c r="B16464" s="6"/>
      <c r="C16464" s="8"/>
      <c r="G16464" s="10"/>
    </row>
    <row r="16465">
      <c r="A16465" s="6"/>
      <c r="B16465" s="6"/>
      <c r="G16465" s="10"/>
    </row>
    <row r="16466">
      <c r="A16466" s="6"/>
      <c r="B16466" s="6"/>
      <c r="G16466" s="10"/>
    </row>
    <row r="16467">
      <c r="A16467" s="13"/>
      <c r="B16467" s="13"/>
      <c r="C16467" s="14"/>
      <c r="G16467" s="10"/>
    </row>
    <row r="16468">
      <c r="A16468" s="13"/>
      <c r="B16468" s="13"/>
      <c r="G16468" s="10"/>
    </row>
    <row r="16469">
      <c r="A16469" s="13"/>
      <c r="B16469" s="13"/>
      <c r="G16469" s="10"/>
    </row>
    <row r="16470">
      <c r="A16470" s="13"/>
      <c r="B16470" s="13"/>
      <c r="G16470" s="10"/>
    </row>
    <row r="16471">
      <c r="A16471" s="6"/>
      <c r="B16471" s="6"/>
      <c r="G16471" s="10"/>
    </row>
    <row r="16472">
      <c r="A16472" s="13"/>
      <c r="B16472" s="13"/>
      <c r="C16472" s="14"/>
      <c r="G16472" s="10"/>
    </row>
    <row r="16473">
      <c r="A16473" s="6"/>
      <c r="B16473" s="6"/>
      <c r="C16473" s="14"/>
      <c r="G16473" s="10"/>
    </row>
    <row r="16474">
      <c r="A16474" s="6"/>
      <c r="B16474" s="6"/>
      <c r="C16474" s="8"/>
      <c r="G16474" s="10"/>
    </row>
    <row r="16475">
      <c r="A16475" s="6"/>
      <c r="B16475" s="6"/>
      <c r="C16475" s="14"/>
      <c r="G16475" s="10"/>
    </row>
    <row r="16476">
      <c r="A16476" s="6"/>
      <c r="B16476" s="6"/>
      <c r="G16476" s="10"/>
    </row>
    <row r="16477">
      <c r="A16477" s="13"/>
      <c r="B16477" s="13"/>
      <c r="C16477" s="14"/>
      <c r="G16477" s="10"/>
    </row>
    <row r="16478">
      <c r="A16478" s="6"/>
      <c r="B16478" s="6"/>
      <c r="G16478" s="10"/>
    </row>
    <row r="16479">
      <c r="A16479" s="6"/>
      <c r="B16479" s="6"/>
      <c r="G16479" s="10"/>
    </row>
    <row r="16480">
      <c r="A16480" s="6"/>
      <c r="B16480" s="6"/>
      <c r="G16480" s="10"/>
    </row>
    <row r="16481">
      <c r="A16481" s="6"/>
      <c r="B16481" s="6"/>
      <c r="C16481" s="8"/>
      <c r="G16481" s="10"/>
    </row>
    <row r="16482">
      <c r="A16482" s="6"/>
      <c r="B16482" s="6"/>
      <c r="G16482" s="10"/>
    </row>
    <row r="16483">
      <c r="A16483" s="6"/>
      <c r="B16483" s="6"/>
      <c r="C16483" s="8"/>
      <c r="G16483" s="10"/>
    </row>
    <row r="16484">
      <c r="A16484" s="13"/>
      <c r="B16484" s="13"/>
      <c r="G16484" s="10"/>
    </row>
    <row r="16485">
      <c r="A16485" s="6"/>
      <c r="B16485" s="6"/>
      <c r="G16485" s="10"/>
    </row>
    <row r="16486">
      <c r="A16486" s="13"/>
      <c r="B16486" s="13"/>
      <c r="C16486" s="14"/>
      <c r="G16486" s="10"/>
    </row>
    <row r="16487">
      <c r="A16487" s="6"/>
      <c r="B16487" s="6"/>
      <c r="G16487" s="10"/>
    </row>
    <row r="16488">
      <c r="A16488" s="6"/>
      <c r="B16488" s="6"/>
      <c r="C16488" s="8"/>
      <c r="G16488" s="10"/>
    </row>
    <row r="16489">
      <c r="A16489" s="6"/>
      <c r="B16489" s="6"/>
      <c r="G16489" s="10"/>
    </row>
    <row r="16490">
      <c r="A16490" s="6"/>
      <c r="B16490" s="6"/>
      <c r="C16490" s="14"/>
      <c r="G16490" s="10"/>
    </row>
    <row r="16491">
      <c r="A16491" s="6"/>
      <c r="B16491" s="6"/>
      <c r="C16491" s="8"/>
      <c r="G16491" s="10"/>
    </row>
    <row r="16492">
      <c r="A16492" s="6"/>
      <c r="B16492" s="6"/>
      <c r="G16492" s="10"/>
    </row>
    <row r="16493">
      <c r="A16493" s="6"/>
      <c r="B16493" s="6"/>
      <c r="G16493" s="10"/>
    </row>
    <row r="16494">
      <c r="A16494" s="6"/>
      <c r="B16494" s="6"/>
      <c r="C16494" s="14"/>
      <c r="G16494" s="10"/>
    </row>
    <row r="16495">
      <c r="A16495" s="13"/>
      <c r="B16495" s="13"/>
      <c r="C16495" s="14"/>
      <c r="G16495" s="10"/>
    </row>
    <row r="16496">
      <c r="A16496" s="13"/>
      <c r="B16496" s="13"/>
      <c r="G16496" s="10"/>
    </row>
    <row r="16497">
      <c r="A16497" s="13"/>
      <c r="B16497" s="13"/>
      <c r="G16497" s="10"/>
    </row>
    <row r="16498">
      <c r="A16498" s="13"/>
      <c r="B16498" s="13"/>
      <c r="C16498" s="14"/>
      <c r="G16498" s="10"/>
    </row>
    <row r="16499">
      <c r="A16499" s="13"/>
      <c r="B16499" s="13"/>
      <c r="G16499" s="10"/>
    </row>
    <row r="16500">
      <c r="A16500" s="13"/>
      <c r="B16500" s="13"/>
      <c r="C16500" s="8"/>
      <c r="G16500" s="10"/>
    </row>
    <row r="16501">
      <c r="A16501" s="13"/>
      <c r="B16501" s="13"/>
      <c r="C16501" s="14"/>
      <c r="G16501" s="10"/>
    </row>
    <row r="16502">
      <c r="A16502" s="6"/>
      <c r="B16502" s="6"/>
      <c r="C16502" s="14"/>
      <c r="G16502" s="10"/>
    </row>
    <row r="16503">
      <c r="A16503" s="13"/>
      <c r="B16503" s="13"/>
      <c r="C16503" s="14"/>
      <c r="G16503" s="10"/>
    </row>
    <row r="16504">
      <c r="A16504" s="6"/>
      <c r="B16504" s="6"/>
      <c r="G16504" s="10"/>
    </row>
    <row r="16505">
      <c r="A16505" s="13"/>
      <c r="B16505" s="13"/>
      <c r="C16505" s="14"/>
      <c r="G16505" s="10"/>
    </row>
    <row r="16506">
      <c r="A16506" s="6"/>
      <c r="B16506" s="6"/>
      <c r="C16506" s="8"/>
      <c r="G16506" s="10"/>
    </row>
    <row r="16507">
      <c r="A16507" s="6"/>
      <c r="B16507" s="6"/>
      <c r="C16507" s="8"/>
      <c r="G16507" s="10"/>
    </row>
    <row r="16508">
      <c r="A16508" s="13"/>
      <c r="B16508" s="13"/>
      <c r="C16508" s="8"/>
      <c r="G16508" s="10"/>
    </row>
    <row r="16509">
      <c r="A16509" s="13"/>
      <c r="B16509" s="13"/>
      <c r="C16509" s="14"/>
      <c r="G16509" s="10"/>
    </row>
    <row r="16510">
      <c r="A16510" s="6"/>
      <c r="B16510" s="6"/>
      <c r="C16510" s="8"/>
      <c r="G16510" s="10"/>
    </row>
    <row r="16511">
      <c r="A16511" s="6"/>
      <c r="B16511" s="6"/>
      <c r="G16511" s="10"/>
    </row>
    <row r="16512">
      <c r="A16512" s="6"/>
      <c r="B16512" s="6"/>
      <c r="C16512" s="8"/>
      <c r="G16512" s="10"/>
    </row>
    <row r="16513">
      <c r="A16513" s="6"/>
      <c r="B16513" s="6"/>
      <c r="G16513" s="10"/>
    </row>
    <row r="16514">
      <c r="A16514" s="6"/>
      <c r="B16514" s="6"/>
      <c r="G16514" s="10"/>
    </row>
    <row r="16515">
      <c r="A16515" s="6"/>
      <c r="B16515" s="6"/>
      <c r="C16515" s="8"/>
      <c r="G16515" s="10"/>
    </row>
    <row r="16516">
      <c r="A16516" s="6"/>
      <c r="B16516" s="6"/>
      <c r="C16516" s="8"/>
      <c r="G16516" s="10"/>
    </row>
    <row r="16517">
      <c r="A16517" s="13"/>
      <c r="B16517" s="13"/>
      <c r="C16517" s="8"/>
      <c r="G16517" s="10"/>
    </row>
    <row r="16518">
      <c r="A16518" s="13"/>
      <c r="B16518" s="13"/>
      <c r="C16518" s="14"/>
      <c r="G16518" s="10"/>
    </row>
    <row r="16519">
      <c r="A16519" s="6"/>
      <c r="B16519" s="6"/>
      <c r="C16519" s="8"/>
      <c r="G16519" s="10"/>
    </row>
    <row r="16520">
      <c r="A16520" s="6"/>
      <c r="B16520" s="6"/>
      <c r="G16520" s="10"/>
    </row>
    <row r="16521">
      <c r="A16521" s="6"/>
      <c r="B16521" s="6"/>
      <c r="C16521" s="8"/>
      <c r="G16521" s="10"/>
    </row>
    <row r="16522">
      <c r="A16522" s="6"/>
      <c r="B16522" s="6"/>
      <c r="G16522" s="10"/>
    </row>
    <row r="16523">
      <c r="A16523" s="6"/>
      <c r="B16523" s="6"/>
      <c r="G16523" s="10"/>
    </row>
    <row r="16524">
      <c r="A16524" s="6"/>
      <c r="B16524" s="6"/>
      <c r="C16524" s="8"/>
      <c r="G16524" s="10"/>
    </row>
    <row r="16525">
      <c r="A16525" s="6"/>
      <c r="B16525" s="6"/>
      <c r="C16525" s="8"/>
      <c r="G16525" s="10"/>
    </row>
    <row r="16526">
      <c r="A16526" s="13"/>
      <c r="B16526" s="13"/>
      <c r="C16526" s="8"/>
      <c r="G16526" s="10"/>
    </row>
    <row r="16527">
      <c r="A16527" s="13"/>
      <c r="B16527" s="13"/>
      <c r="C16527" s="14"/>
      <c r="G16527" s="10"/>
    </row>
    <row r="16528">
      <c r="A16528" s="6"/>
      <c r="B16528" s="6"/>
      <c r="C16528" s="14"/>
      <c r="G16528" s="10"/>
    </row>
    <row r="16529">
      <c r="A16529" s="13"/>
      <c r="B16529" s="13"/>
      <c r="C16529" s="14"/>
      <c r="G16529" s="10"/>
    </row>
    <row r="16530">
      <c r="A16530" s="6"/>
      <c r="B16530" s="6"/>
      <c r="G16530" s="10"/>
    </row>
    <row r="16531">
      <c r="A16531" s="6"/>
      <c r="B16531" s="6"/>
      <c r="G16531" s="10"/>
    </row>
    <row r="16532">
      <c r="A16532" s="13"/>
      <c r="B16532" s="13"/>
      <c r="C16532" s="14"/>
      <c r="G16532" s="10"/>
    </row>
    <row r="16533">
      <c r="A16533" s="13"/>
      <c r="B16533" s="13"/>
      <c r="C16533" s="14"/>
      <c r="G16533" s="10"/>
    </row>
    <row r="16534">
      <c r="A16534" s="6"/>
      <c r="B16534" s="6"/>
      <c r="C16534" s="8"/>
      <c r="G16534" s="10"/>
    </row>
    <row r="16535">
      <c r="A16535" s="6"/>
      <c r="B16535" s="6"/>
      <c r="G16535" s="10"/>
    </row>
    <row r="16536">
      <c r="A16536" s="6"/>
      <c r="B16536" s="6"/>
      <c r="G16536" s="10"/>
    </row>
    <row r="16537">
      <c r="A16537" s="6"/>
      <c r="B16537" s="6"/>
      <c r="G16537" s="10"/>
    </row>
    <row r="16538">
      <c r="A16538" s="6"/>
      <c r="B16538" s="6"/>
      <c r="G16538" s="10"/>
    </row>
    <row r="16539">
      <c r="A16539" s="6"/>
      <c r="B16539" s="6"/>
      <c r="G16539" s="10"/>
    </row>
    <row r="16540">
      <c r="A16540" s="6"/>
      <c r="B16540" s="6"/>
      <c r="G16540" s="10"/>
    </row>
    <row r="16541">
      <c r="A16541" s="13"/>
      <c r="B16541" s="13"/>
      <c r="C16541" s="14"/>
      <c r="G16541" s="10"/>
    </row>
    <row r="16542">
      <c r="A16542" s="13"/>
      <c r="B16542" s="13"/>
      <c r="G16542" s="10"/>
    </row>
    <row r="16543">
      <c r="A16543" s="13"/>
      <c r="B16543" s="13"/>
      <c r="G16543" s="10"/>
    </row>
    <row r="16544">
      <c r="A16544" s="13"/>
      <c r="B16544" s="13"/>
      <c r="G16544" s="10"/>
    </row>
    <row r="16545">
      <c r="A16545" s="13"/>
      <c r="B16545" s="13"/>
      <c r="G16545" s="10"/>
    </row>
    <row r="16546">
      <c r="A16546" s="13"/>
      <c r="B16546" s="13"/>
      <c r="G16546" s="10"/>
    </row>
    <row r="16547">
      <c r="A16547" s="13"/>
      <c r="B16547" s="13"/>
      <c r="G16547" s="10"/>
    </row>
    <row r="16548">
      <c r="A16548" s="13"/>
      <c r="B16548" s="13"/>
      <c r="C16548" s="14"/>
      <c r="G16548" s="10"/>
    </row>
    <row r="16549">
      <c r="A16549" s="6"/>
      <c r="B16549" s="6"/>
      <c r="C16549" s="14"/>
      <c r="G16549" s="10"/>
    </row>
    <row r="16550">
      <c r="A16550" s="6"/>
      <c r="B16550" s="6"/>
      <c r="G16550" s="10"/>
    </row>
    <row r="16551">
      <c r="A16551" s="6"/>
      <c r="B16551" s="6"/>
      <c r="G16551" s="10"/>
    </row>
    <row r="16552">
      <c r="A16552" s="6"/>
      <c r="B16552" s="6"/>
      <c r="C16552" s="8"/>
      <c r="G16552" s="10"/>
    </row>
    <row r="16553">
      <c r="A16553" s="6"/>
      <c r="B16553" s="6"/>
      <c r="C16553" s="14"/>
      <c r="G16553" s="10"/>
    </row>
    <row r="16554">
      <c r="A16554" s="6"/>
      <c r="B16554" s="6"/>
      <c r="G16554" s="10"/>
    </row>
    <row r="16555">
      <c r="A16555" s="13"/>
      <c r="B16555" s="13"/>
      <c r="C16555" s="14"/>
      <c r="G16555" s="10"/>
    </row>
    <row r="16556">
      <c r="A16556" s="6"/>
      <c r="B16556" s="6"/>
      <c r="G16556" s="10"/>
    </row>
    <row r="16557">
      <c r="A16557" s="6"/>
      <c r="B16557" s="6"/>
      <c r="G16557" s="10"/>
    </row>
    <row r="16558">
      <c r="A16558" s="6"/>
      <c r="B16558" s="6"/>
      <c r="G16558" s="10"/>
    </row>
    <row r="16559">
      <c r="A16559" s="6"/>
      <c r="B16559" s="6"/>
      <c r="C16559" s="8"/>
      <c r="G16559" s="10"/>
    </row>
    <row r="16560">
      <c r="A16560" s="6"/>
      <c r="B16560" s="6"/>
      <c r="G16560" s="10"/>
    </row>
    <row r="16561">
      <c r="A16561" s="6"/>
      <c r="B16561" s="6"/>
      <c r="C16561" s="8"/>
      <c r="G16561" s="10"/>
    </row>
    <row r="16562">
      <c r="A16562" s="13"/>
      <c r="B16562" s="13"/>
      <c r="G16562" s="10"/>
    </row>
    <row r="16563">
      <c r="A16563" s="13"/>
      <c r="B16563" s="13"/>
      <c r="C16563" s="14"/>
      <c r="G16563" s="10"/>
    </row>
    <row r="16564">
      <c r="A16564" s="6"/>
      <c r="B16564" s="6"/>
      <c r="C16564" s="14"/>
      <c r="G16564" s="10"/>
    </row>
    <row r="16565">
      <c r="A16565" s="13"/>
      <c r="B16565" s="13"/>
      <c r="C16565" s="14"/>
      <c r="G16565" s="10"/>
    </row>
    <row r="16566">
      <c r="A16566" s="6"/>
      <c r="B16566" s="6"/>
      <c r="C16566" s="8"/>
      <c r="G16566" s="10"/>
    </row>
    <row r="16567">
      <c r="A16567" s="6"/>
      <c r="B16567" s="6"/>
      <c r="G16567" s="10"/>
    </row>
    <row r="16568">
      <c r="A16568" s="6"/>
      <c r="B16568" s="6"/>
      <c r="C16568" s="14"/>
      <c r="G16568" s="10"/>
    </row>
    <row r="16569">
      <c r="A16569" s="6"/>
      <c r="B16569" s="6"/>
      <c r="C16569" s="8"/>
      <c r="G16569" s="10"/>
    </row>
    <row r="16570">
      <c r="A16570" s="6"/>
      <c r="B16570" s="6"/>
      <c r="G16570" s="10"/>
    </row>
    <row r="16571">
      <c r="A16571" s="6"/>
      <c r="B16571" s="6"/>
      <c r="G16571" s="10"/>
    </row>
    <row r="16572">
      <c r="A16572" s="6"/>
      <c r="B16572" s="6"/>
      <c r="C16572" s="14"/>
      <c r="G16572" s="10"/>
    </row>
    <row r="16573">
      <c r="A16573" s="13"/>
      <c r="B16573" s="13"/>
      <c r="C16573" s="14"/>
      <c r="G16573" s="10"/>
    </row>
    <row r="16574">
      <c r="A16574" s="13"/>
      <c r="B16574" s="13"/>
      <c r="G16574" s="10"/>
    </row>
    <row r="16575">
      <c r="A16575" s="13"/>
      <c r="B16575" s="13"/>
      <c r="G16575" s="10"/>
    </row>
    <row r="16576">
      <c r="A16576" s="13"/>
      <c r="B16576" s="13"/>
      <c r="C16576" s="14"/>
      <c r="G16576" s="10"/>
    </row>
    <row r="16577">
      <c r="A16577" s="13"/>
      <c r="B16577" s="13"/>
      <c r="G16577" s="10"/>
    </row>
    <row r="16578">
      <c r="A16578" s="13"/>
      <c r="B16578" s="13"/>
      <c r="C16578" s="8"/>
      <c r="G16578" s="10"/>
    </row>
    <row r="16579">
      <c r="A16579" s="13"/>
      <c r="B16579" s="13"/>
      <c r="C16579" s="14"/>
      <c r="G16579" s="10"/>
    </row>
    <row r="16580">
      <c r="A16580" s="6"/>
      <c r="B16580" s="6"/>
      <c r="C16580" s="14"/>
      <c r="G16580" s="10"/>
    </row>
    <row r="16581">
      <c r="A16581" s="13"/>
      <c r="B16581" s="13"/>
      <c r="C16581" s="14"/>
      <c r="G16581" s="10"/>
    </row>
    <row r="16582">
      <c r="A16582" s="6"/>
      <c r="B16582" s="6"/>
      <c r="G16582" s="10"/>
    </row>
    <row r="16583">
      <c r="A16583" s="13"/>
      <c r="B16583" s="13"/>
      <c r="C16583" s="14"/>
      <c r="G16583" s="10"/>
    </row>
    <row r="16584">
      <c r="A16584" s="6"/>
      <c r="B16584" s="6"/>
      <c r="C16584" s="8"/>
      <c r="G16584" s="10"/>
    </row>
    <row r="16585">
      <c r="A16585" s="6"/>
      <c r="B16585" s="6"/>
      <c r="C16585" s="8"/>
      <c r="G16585" s="10"/>
    </row>
    <row r="16586">
      <c r="A16586" s="13"/>
      <c r="B16586" s="13"/>
      <c r="C16586" s="8"/>
      <c r="G16586" s="10"/>
    </row>
    <row r="16587">
      <c r="A16587" s="13"/>
      <c r="B16587" s="13"/>
      <c r="C16587" s="14"/>
      <c r="G16587" s="10"/>
    </row>
    <row r="16588">
      <c r="A16588" s="6"/>
      <c r="B16588" s="6"/>
      <c r="C16588" s="8"/>
      <c r="G16588" s="10"/>
    </row>
    <row r="16589">
      <c r="A16589" s="6"/>
      <c r="B16589" s="6"/>
      <c r="G16589" s="10"/>
    </row>
    <row r="16590">
      <c r="A16590" s="6"/>
      <c r="B16590" s="6"/>
      <c r="C16590" s="8"/>
      <c r="G16590" s="10"/>
    </row>
    <row r="16591">
      <c r="A16591" s="6"/>
      <c r="B16591" s="6"/>
      <c r="G16591" s="10"/>
    </row>
    <row r="16592">
      <c r="A16592" s="6"/>
      <c r="B16592" s="6"/>
      <c r="G16592" s="10"/>
    </row>
    <row r="16593">
      <c r="A16593" s="6"/>
      <c r="B16593" s="6"/>
      <c r="C16593" s="8"/>
      <c r="G16593" s="10"/>
    </row>
    <row r="16594">
      <c r="A16594" s="6"/>
      <c r="B16594" s="6"/>
      <c r="C16594" s="8"/>
      <c r="G16594" s="10"/>
    </row>
    <row r="16595">
      <c r="A16595" s="13"/>
      <c r="B16595" s="13"/>
      <c r="C16595" s="8"/>
      <c r="G16595" s="10"/>
    </row>
    <row r="16596">
      <c r="A16596" s="13"/>
      <c r="B16596" s="13"/>
      <c r="C16596" s="14"/>
      <c r="G16596" s="10"/>
    </row>
    <row r="16597">
      <c r="A16597" s="6"/>
      <c r="B16597" s="6"/>
      <c r="C16597" s="8"/>
      <c r="G16597" s="10"/>
    </row>
    <row r="16598">
      <c r="A16598" s="6"/>
      <c r="B16598" s="6"/>
      <c r="G16598" s="10"/>
    </row>
    <row r="16599">
      <c r="A16599" s="6"/>
      <c r="B16599" s="6"/>
      <c r="C16599" s="8"/>
      <c r="G16599" s="10"/>
    </row>
    <row r="16600">
      <c r="A16600" s="6"/>
      <c r="B16600" s="6"/>
      <c r="G16600" s="10"/>
    </row>
    <row r="16601">
      <c r="A16601" s="6"/>
      <c r="B16601" s="6"/>
      <c r="G16601" s="10"/>
    </row>
    <row r="16602">
      <c r="A16602" s="6"/>
      <c r="B16602" s="6"/>
      <c r="C16602" s="8"/>
      <c r="G16602" s="10"/>
    </row>
    <row r="16603">
      <c r="A16603" s="6"/>
      <c r="B16603" s="6"/>
      <c r="C16603" s="8"/>
      <c r="G16603" s="10"/>
    </row>
    <row r="16604">
      <c r="A16604" s="13"/>
      <c r="B16604" s="13"/>
      <c r="C16604" s="8"/>
      <c r="G16604" s="10"/>
    </row>
    <row r="16605">
      <c r="A16605" s="13"/>
      <c r="B16605" s="13"/>
      <c r="C16605" s="14"/>
      <c r="G16605" s="10"/>
    </row>
    <row r="16606">
      <c r="A16606" s="6"/>
      <c r="B16606" s="6"/>
      <c r="C16606" s="14"/>
      <c r="G16606" s="10"/>
    </row>
    <row r="16607">
      <c r="A16607" s="13"/>
      <c r="B16607" s="13"/>
      <c r="C16607" s="14"/>
      <c r="G16607" s="10"/>
    </row>
    <row r="16608">
      <c r="A16608" s="6"/>
      <c r="B16608" s="6"/>
      <c r="G16608" s="10"/>
    </row>
    <row r="16609">
      <c r="A16609" s="6"/>
      <c r="B16609" s="6"/>
      <c r="G16609" s="10"/>
    </row>
    <row r="16610">
      <c r="A16610" s="6"/>
      <c r="B16610" s="6"/>
      <c r="G16610" s="10"/>
    </row>
    <row r="16611">
      <c r="A16611" s="13"/>
      <c r="B16611" s="13"/>
      <c r="C16611" s="14"/>
      <c r="G16611" s="10"/>
    </row>
    <row r="16612">
      <c r="A16612" s="13"/>
      <c r="B16612" s="13"/>
      <c r="C16612" s="14"/>
      <c r="G16612" s="10"/>
    </row>
    <row r="16613">
      <c r="A16613" s="6"/>
      <c r="B16613" s="6"/>
      <c r="C16613" s="8"/>
      <c r="G16613" s="10"/>
    </row>
    <row r="16614">
      <c r="A16614" s="6"/>
      <c r="B16614" s="6"/>
      <c r="G16614" s="10"/>
    </row>
    <row r="16615">
      <c r="A16615" s="6"/>
      <c r="B16615" s="6"/>
      <c r="G16615" s="10"/>
    </row>
    <row r="16616">
      <c r="A16616" s="6"/>
      <c r="B16616" s="6"/>
      <c r="G16616" s="10"/>
    </row>
    <row r="16617">
      <c r="A16617" s="6"/>
      <c r="B16617" s="6"/>
      <c r="G16617" s="10"/>
    </row>
    <row r="16618">
      <c r="A16618" s="6"/>
      <c r="B16618" s="6"/>
      <c r="C16618" s="8"/>
      <c r="G16618" s="10"/>
    </row>
    <row r="16619">
      <c r="A16619" s="6"/>
      <c r="B16619" s="6"/>
      <c r="G16619" s="10"/>
    </row>
    <row r="16620">
      <c r="A16620" s="6"/>
      <c r="B16620" s="6"/>
      <c r="C16620" s="14"/>
      <c r="G16620" s="10"/>
    </row>
    <row r="16621">
      <c r="A16621" s="6"/>
      <c r="B16621" s="6"/>
      <c r="G16621" s="10"/>
    </row>
    <row r="16622">
      <c r="A16622" s="6"/>
      <c r="B16622" s="6"/>
      <c r="C16622" s="14"/>
      <c r="G16622" s="10"/>
    </row>
    <row r="16623">
      <c r="A16623" s="6"/>
      <c r="B16623" s="6"/>
      <c r="G16623" s="10"/>
    </row>
    <row r="16624">
      <c r="A16624" s="6"/>
      <c r="B16624" s="6"/>
      <c r="G16624" s="10"/>
    </row>
    <row r="16625">
      <c r="A16625" s="6"/>
      <c r="B16625" s="6"/>
      <c r="C16625" s="8"/>
      <c r="G16625" s="10"/>
    </row>
    <row r="16626">
      <c r="A16626" s="6"/>
      <c r="B16626" s="6"/>
      <c r="C16626" s="8"/>
      <c r="G16626" s="10"/>
    </row>
    <row r="16627">
      <c r="A16627" s="6"/>
      <c r="B16627" s="6"/>
      <c r="G16627" s="10"/>
    </row>
    <row r="16628">
      <c r="A16628" s="6"/>
      <c r="B16628" s="6"/>
      <c r="G16628" s="10"/>
    </row>
    <row r="16629">
      <c r="A16629" s="6"/>
      <c r="B16629" s="6"/>
      <c r="G16629" s="10"/>
    </row>
    <row r="16630">
      <c r="A16630" s="6"/>
      <c r="B16630" s="6"/>
      <c r="C16630" s="14"/>
      <c r="G16630" s="10"/>
    </row>
    <row r="16631">
      <c r="A16631" s="6"/>
      <c r="B16631" s="6"/>
      <c r="C16631" s="14"/>
      <c r="G16631" s="10"/>
    </row>
    <row r="16632">
      <c r="A16632" s="6"/>
      <c r="B16632" s="6"/>
      <c r="G16632" s="10"/>
    </row>
    <row r="16633">
      <c r="A16633" s="6"/>
      <c r="B16633" s="6"/>
      <c r="G16633" s="10"/>
    </row>
    <row r="16634">
      <c r="A16634" s="6"/>
      <c r="B16634" s="6"/>
      <c r="C16634" s="14"/>
      <c r="G16634" s="10"/>
    </row>
    <row r="16635">
      <c r="A16635" s="6"/>
      <c r="B16635" s="6"/>
      <c r="G16635" s="10"/>
    </row>
    <row r="16636">
      <c r="A16636" s="6"/>
      <c r="B16636" s="6"/>
      <c r="G16636" s="10"/>
    </row>
    <row r="16637">
      <c r="A16637" s="6"/>
      <c r="B16637" s="6"/>
      <c r="G16637" s="10"/>
    </row>
    <row r="16638">
      <c r="A16638" s="13"/>
      <c r="B16638" s="13"/>
      <c r="C16638" s="14"/>
      <c r="G16638" s="10"/>
    </row>
    <row r="16639">
      <c r="A16639" s="13"/>
      <c r="B16639" s="13"/>
      <c r="C16639" s="14"/>
      <c r="G16639" s="10"/>
    </row>
    <row r="16640">
      <c r="A16640" s="6"/>
      <c r="B16640" s="6"/>
      <c r="C16640" s="8"/>
      <c r="G16640" s="10"/>
    </row>
    <row r="16641">
      <c r="A16641" s="6"/>
      <c r="B16641" s="6"/>
      <c r="G16641" s="10"/>
    </row>
    <row r="16642">
      <c r="A16642" s="6"/>
      <c r="B16642" s="6"/>
      <c r="G16642" s="10"/>
    </row>
    <row r="16643">
      <c r="A16643" s="6"/>
      <c r="B16643" s="6"/>
      <c r="G16643" s="10"/>
    </row>
    <row r="16644">
      <c r="A16644" s="6"/>
      <c r="B16644" s="6"/>
      <c r="G16644" s="10"/>
    </row>
    <row r="16645">
      <c r="A16645" s="6"/>
      <c r="B16645" s="6"/>
      <c r="C16645" s="8"/>
      <c r="G16645" s="10"/>
    </row>
    <row r="16646">
      <c r="A16646" s="6"/>
      <c r="B16646" s="6"/>
      <c r="G16646" s="10"/>
    </row>
    <row r="16647">
      <c r="A16647" s="6"/>
      <c r="B16647" s="6"/>
      <c r="C16647" s="14"/>
      <c r="G16647" s="10"/>
    </row>
    <row r="16648">
      <c r="A16648" s="6"/>
      <c r="B16648" s="6"/>
      <c r="G16648" s="10"/>
    </row>
    <row r="16649">
      <c r="A16649" s="6"/>
      <c r="B16649" s="6"/>
      <c r="C16649" s="14"/>
      <c r="G16649" s="10"/>
    </row>
    <row r="16650">
      <c r="A16650" s="6"/>
      <c r="B16650" s="6"/>
      <c r="G16650" s="10"/>
    </row>
    <row r="16651">
      <c r="A16651" s="6"/>
      <c r="B16651" s="6"/>
      <c r="G16651" s="10"/>
    </row>
    <row r="16652">
      <c r="A16652" s="6"/>
      <c r="B16652" s="6"/>
      <c r="C16652" s="8"/>
      <c r="G16652" s="10"/>
    </row>
    <row r="16653">
      <c r="A16653" s="6"/>
      <c r="B16653" s="6"/>
      <c r="C16653" s="8"/>
      <c r="G16653" s="10"/>
    </row>
    <row r="16654">
      <c r="A16654" s="6"/>
      <c r="B16654" s="6"/>
      <c r="G16654" s="10"/>
    </row>
    <row r="16655">
      <c r="A16655" s="6"/>
      <c r="B16655" s="6"/>
      <c r="G16655" s="10"/>
    </row>
    <row r="16656">
      <c r="A16656" s="6"/>
      <c r="B16656" s="6"/>
      <c r="G16656" s="10"/>
    </row>
    <row r="16657">
      <c r="A16657" s="6"/>
      <c r="B16657" s="6"/>
      <c r="C16657" s="14"/>
      <c r="G16657" s="10"/>
    </row>
    <row r="16658">
      <c r="A16658" s="6"/>
      <c r="B16658" s="6"/>
      <c r="C16658" s="14"/>
      <c r="G16658" s="10"/>
    </row>
    <row r="16659">
      <c r="A16659" s="6"/>
      <c r="B16659" s="6"/>
      <c r="G16659" s="10"/>
    </row>
    <row r="16660">
      <c r="A16660" s="6"/>
      <c r="B16660" s="6"/>
      <c r="G16660" s="10"/>
    </row>
    <row r="16661">
      <c r="A16661" s="6"/>
      <c r="B16661" s="6"/>
      <c r="C16661" s="14"/>
      <c r="G16661" s="10"/>
    </row>
    <row r="16662">
      <c r="A16662" s="6"/>
      <c r="B16662" s="6"/>
      <c r="G16662" s="10"/>
    </row>
    <row r="16663">
      <c r="A16663" s="6"/>
      <c r="B16663" s="6"/>
      <c r="G16663" s="10"/>
    </row>
    <row r="16664">
      <c r="A16664" s="13"/>
      <c r="B16664" s="13"/>
      <c r="C16664" s="14"/>
      <c r="G16664" s="10"/>
    </row>
    <row r="16665">
      <c r="A16665" s="13"/>
      <c r="B16665" s="13"/>
      <c r="C16665" s="14"/>
      <c r="G16665" s="10"/>
    </row>
    <row r="16666">
      <c r="A16666" s="6"/>
      <c r="B16666" s="6"/>
      <c r="C16666" s="8"/>
      <c r="G16666" s="10"/>
    </row>
    <row r="16667">
      <c r="A16667" s="6"/>
      <c r="B16667" s="6"/>
      <c r="G16667" s="10"/>
    </row>
    <row r="16668">
      <c r="A16668" s="6"/>
      <c r="B16668" s="6"/>
      <c r="G16668" s="10"/>
    </row>
    <row r="16669">
      <c r="A16669" s="6"/>
      <c r="B16669" s="6"/>
      <c r="C16669" s="14"/>
      <c r="G16669" s="10"/>
    </row>
    <row r="16670">
      <c r="A16670" s="13"/>
      <c r="B16670" s="13"/>
      <c r="C16670" s="14"/>
      <c r="G16670" s="10"/>
    </row>
    <row r="16671">
      <c r="A16671" s="6"/>
      <c r="B16671" s="6"/>
      <c r="C16671" s="14"/>
      <c r="G16671" s="10"/>
    </row>
    <row r="16672">
      <c r="A16672" s="6"/>
      <c r="B16672" s="6"/>
      <c r="C16672" s="14"/>
      <c r="G16672" s="10"/>
    </row>
    <row r="16673">
      <c r="A16673" s="13"/>
      <c r="B16673" s="13"/>
      <c r="C16673" s="14"/>
      <c r="G16673" s="10"/>
    </row>
    <row r="16674">
      <c r="A16674" s="6"/>
      <c r="B16674" s="6"/>
      <c r="C16674" s="8"/>
      <c r="G16674" s="10"/>
    </row>
    <row r="16675">
      <c r="A16675" s="6"/>
      <c r="B16675" s="6"/>
      <c r="G16675" s="10"/>
    </row>
    <row r="16676">
      <c r="A16676" s="6"/>
      <c r="B16676" s="6"/>
      <c r="G16676" s="10"/>
    </row>
    <row r="16677">
      <c r="A16677" s="6"/>
      <c r="B16677" s="6"/>
      <c r="G16677" s="10"/>
    </row>
    <row r="16678">
      <c r="A16678" s="6"/>
      <c r="B16678" s="6"/>
      <c r="G16678" s="10"/>
    </row>
    <row r="16679">
      <c r="A16679" s="6"/>
      <c r="B16679" s="6"/>
      <c r="G16679" s="10"/>
    </row>
    <row r="16680">
      <c r="A16680" s="6"/>
      <c r="B16680" s="6"/>
      <c r="G16680" s="10"/>
    </row>
    <row r="16681">
      <c r="A16681" s="6"/>
      <c r="B16681" s="6"/>
      <c r="G16681" s="10"/>
    </row>
    <row r="16682">
      <c r="A16682" s="6"/>
      <c r="B16682" s="6"/>
      <c r="G16682" s="10"/>
    </row>
    <row r="16683">
      <c r="A16683" s="6"/>
      <c r="B16683" s="6"/>
      <c r="G16683" s="10"/>
    </row>
    <row r="16684">
      <c r="A16684" s="6"/>
      <c r="B16684" s="6"/>
      <c r="G16684" s="10"/>
    </row>
    <row r="16685">
      <c r="A16685" s="13"/>
      <c r="B16685" s="13"/>
      <c r="G16685" s="10"/>
    </row>
    <row r="16686">
      <c r="A16686" s="13"/>
      <c r="B16686" s="13"/>
      <c r="G16686" s="10"/>
    </row>
    <row r="16687">
      <c r="A16687" s="6"/>
      <c r="B16687" s="6"/>
      <c r="G16687" s="10"/>
    </row>
    <row r="16688">
      <c r="A16688" s="6"/>
      <c r="B16688" s="6"/>
      <c r="G16688" s="10"/>
    </row>
    <row r="16689">
      <c r="A16689" s="6"/>
      <c r="B16689" s="6"/>
      <c r="G16689" s="10"/>
    </row>
    <row r="16690">
      <c r="A16690" s="6"/>
      <c r="B16690" s="6"/>
      <c r="G16690" s="10"/>
    </row>
    <row r="16691">
      <c r="A16691" s="6"/>
      <c r="B16691" s="6"/>
      <c r="G16691" s="10"/>
    </row>
    <row r="16692">
      <c r="A16692" s="6"/>
      <c r="B16692" s="6"/>
      <c r="G16692" s="10"/>
    </row>
    <row r="16693">
      <c r="A16693" s="6"/>
      <c r="B16693" s="6"/>
      <c r="G16693" s="10"/>
    </row>
    <row r="16694">
      <c r="A16694" s="6"/>
      <c r="B16694" s="6"/>
      <c r="G16694" s="10"/>
    </row>
    <row r="16695">
      <c r="A16695" s="6"/>
      <c r="B16695" s="6"/>
      <c r="G16695" s="10"/>
    </row>
    <row r="16696">
      <c r="A16696" s="13"/>
      <c r="B16696" s="13"/>
      <c r="G16696" s="10"/>
    </row>
    <row r="16697">
      <c r="A16697" s="6"/>
      <c r="B16697" s="6"/>
      <c r="G16697" s="10"/>
    </row>
    <row r="16698">
      <c r="A16698" s="6"/>
      <c r="B16698" s="6"/>
      <c r="G16698" s="10"/>
    </row>
    <row r="16699">
      <c r="A16699" s="6"/>
      <c r="B16699" s="6"/>
      <c r="G16699" s="10"/>
    </row>
    <row r="16700">
      <c r="A16700" s="13"/>
      <c r="B16700" s="13"/>
      <c r="G16700" s="10"/>
    </row>
    <row r="16701">
      <c r="A16701" s="13"/>
      <c r="B16701" s="13"/>
      <c r="G16701" s="10"/>
    </row>
    <row r="16702">
      <c r="A16702" s="6"/>
      <c r="B16702" s="6"/>
      <c r="G16702" s="10"/>
    </row>
    <row r="16703">
      <c r="A16703" s="6"/>
      <c r="B16703" s="6"/>
      <c r="G16703" s="10"/>
    </row>
    <row r="16704">
      <c r="A16704" s="6"/>
      <c r="B16704" s="6"/>
      <c r="G16704" s="10"/>
    </row>
    <row r="16705">
      <c r="A16705" s="6"/>
      <c r="B16705" s="6"/>
      <c r="C16705" s="8"/>
      <c r="G16705" s="10"/>
    </row>
    <row r="16706">
      <c r="A16706" s="13"/>
      <c r="B16706" s="13"/>
      <c r="C16706" s="14"/>
      <c r="G16706" s="10"/>
    </row>
    <row r="16707">
      <c r="A16707" s="6"/>
      <c r="B16707" s="6"/>
      <c r="G16707" s="10"/>
    </row>
    <row r="16708">
      <c r="A16708" s="6"/>
      <c r="B16708" s="6"/>
      <c r="G16708" s="10"/>
    </row>
    <row r="16709">
      <c r="A16709" s="13"/>
      <c r="B16709" s="13"/>
      <c r="G16709" s="10"/>
    </row>
    <row r="16710">
      <c r="A16710" s="13"/>
      <c r="B16710" s="13"/>
      <c r="G16710" s="10"/>
    </row>
    <row r="16711">
      <c r="A16711" s="13"/>
      <c r="B16711" s="13"/>
      <c r="G16711" s="10"/>
    </row>
    <row r="16712">
      <c r="A16712" s="13"/>
      <c r="B16712" s="13"/>
      <c r="G16712" s="10"/>
    </row>
    <row r="16713">
      <c r="A16713" s="13"/>
      <c r="B16713" s="13"/>
      <c r="G16713" s="10"/>
    </row>
    <row r="16714">
      <c r="A16714" s="13"/>
      <c r="B16714" s="13"/>
      <c r="G16714" s="10"/>
    </row>
    <row r="16715">
      <c r="A16715" s="13"/>
      <c r="B16715" s="13"/>
      <c r="G16715" s="10"/>
    </row>
    <row r="16716">
      <c r="A16716" s="13"/>
      <c r="B16716" s="13"/>
      <c r="C16716" s="14"/>
      <c r="G16716" s="10"/>
    </row>
    <row r="16717">
      <c r="A16717" s="13"/>
      <c r="B16717" s="13"/>
      <c r="G16717" s="10"/>
    </row>
    <row r="16718">
      <c r="A16718" s="13"/>
      <c r="B16718" s="13"/>
      <c r="G16718" s="10"/>
    </row>
    <row r="16719">
      <c r="A16719" s="13"/>
      <c r="B16719" s="13"/>
      <c r="G16719" s="10"/>
    </row>
    <row r="16720">
      <c r="A16720" s="13"/>
      <c r="B16720" s="13"/>
      <c r="G16720" s="10"/>
    </row>
    <row r="16721">
      <c r="A16721" s="13"/>
      <c r="B16721" s="13"/>
      <c r="G16721" s="10"/>
    </row>
    <row r="16722">
      <c r="A16722" s="13"/>
      <c r="B16722" s="13"/>
      <c r="G16722" s="10"/>
    </row>
    <row r="16723">
      <c r="A16723" s="13"/>
      <c r="B16723" s="13"/>
      <c r="G16723" s="10"/>
    </row>
    <row r="16724">
      <c r="A16724" s="13"/>
      <c r="B16724" s="13"/>
      <c r="G16724" s="10"/>
    </row>
    <row r="16725">
      <c r="A16725" s="13"/>
      <c r="B16725" s="13"/>
      <c r="C16725" s="14"/>
      <c r="G16725" s="10"/>
    </row>
    <row r="16726">
      <c r="A16726" s="13"/>
      <c r="B16726" s="13"/>
      <c r="G16726" s="10"/>
    </row>
    <row r="16727">
      <c r="A16727" s="13"/>
      <c r="B16727" s="13"/>
      <c r="G16727" s="10"/>
    </row>
    <row r="16728">
      <c r="A16728" s="13"/>
      <c r="B16728" s="13"/>
      <c r="G16728" s="10"/>
    </row>
    <row r="16729">
      <c r="A16729" s="13"/>
      <c r="B16729" s="13"/>
      <c r="C16729" s="14"/>
      <c r="G16729" s="10"/>
    </row>
    <row r="16730">
      <c r="A16730" s="6"/>
      <c r="B16730" s="6"/>
      <c r="G16730" s="10"/>
    </row>
    <row r="16731">
      <c r="A16731" s="13"/>
      <c r="B16731" s="13"/>
      <c r="C16731" s="14"/>
      <c r="G16731" s="10"/>
    </row>
    <row r="16732">
      <c r="A16732" s="6"/>
      <c r="B16732" s="6"/>
      <c r="G16732" s="10"/>
    </row>
    <row r="16733">
      <c r="A16733" s="6"/>
      <c r="B16733" s="6"/>
      <c r="G16733" s="10"/>
    </row>
    <row r="16734">
      <c r="A16734" s="13"/>
      <c r="B16734" s="13"/>
      <c r="C16734" s="14"/>
      <c r="G16734" s="10"/>
    </row>
    <row r="16735">
      <c r="A16735" s="13"/>
      <c r="B16735" s="13"/>
      <c r="C16735" s="14"/>
      <c r="G16735" s="10"/>
    </row>
    <row r="16736">
      <c r="A16736" s="6"/>
      <c r="B16736" s="6"/>
      <c r="C16736" s="8"/>
      <c r="G16736" s="10"/>
    </row>
    <row r="16737">
      <c r="A16737" s="6"/>
      <c r="B16737" s="6"/>
      <c r="G16737" s="10"/>
    </row>
    <row r="16738">
      <c r="A16738" s="6"/>
      <c r="B16738" s="6"/>
      <c r="G16738" s="10"/>
    </row>
    <row r="16739">
      <c r="A16739" s="13"/>
      <c r="B16739" s="13"/>
      <c r="C16739" s="14"/>
      <c r="G16739" s="10"/>
    </row>
    <row r="16740">
      <c r="A16740" s="13"/>
      <c r="B16740" s="13"/>
      <c r="G16740" s="10"/>
    </row>
    <row r="16741">
      <c r="A16741" s="13"/>
      <c r="B16741" s="13"/>
      <c r="G16741" s="10"/>
    </row>
    <row r="16742">
      <c r="A16742" s="13"/>
      <c r="B16742" s="13"/>
      <c r="G16742" s="10"/>
    </row>
    <row r="16743">
      <c r="A16743" s="13"/>
      <c r="B16743" s="13"/>
      <c r="G16743" s="10"/>
    </row>
    <row r="16744">
      <c r="A16744" s="6"/>
      <c r="B16744" s="6"/>
      <c r="G16744" s="10"/>
    </row>
    <row r="16745">
      <c r="A16745" s="6"/>
      <c r="B16745" s="6"/>
      <c r="G16745" s="10"/>
    </row>
    <row r="16746">
      <c r="A16746" s="6"/>
      <c r="B16746" s="6"/>
      <c r="G16746" s="10"/>
    </row>
    <row r="16747">
      <c r="A16747" s="6"/>
      <c r="B16747" s="6"/>
      <c r="C16747" s="8"/>
      <c r="G16747" s="10"/>
    </row>
    <row r="16748">
      <c r="A16748" s="6"/>
      <c r="B16748" s="6"/>
      <c r="G16748" s="10"/>
    </row>
    <row r="16749">
      <c r="A16749" s="6"/>
      <c r="B16749" s="6"/>
      <c r="G16749" s="10"/>
    </row>
    <row r="16750">
      <c r="A16750" s="6"/>
      <c r="B16750" s="6"/>
      <c r="G16750" s="10"/>
    </row>
    <row r="16751">
      <c r="A16751" s="13"/>
      <c r="B16751" s="13"/>
      <c r="G16751" s="10"/>
    </row>
    <row r="16752">
      <c r="A16752" s="13"/>
      <c r="B16752" s="13"/>
      <c r="G16752" s="10"/>
    </row>
    <row r="16753">
      <c r="A16753" s="13"/>
      <c r="B16753" s="13"/>
      <c r="G16753" s="10"/>
    </row>
    <row r="16754">
      <c r="A16754" s="13"/>
      <c r="B16754" s="13"/>
      <c r="C16754" s="14"/>
      <c r="G16754" s="10"/>
    </row>
    <row r="16755">
      <c r="A16755" s="6"/>
      <c r="B16755" s="6"/>
      <c r="G16755" s="10"/>
    </row>
    <row r="16756">
      <c r="A16756" s="13"/>
      <c r="B16756" s="13"/>
      <c r="C16756" s="14"/>
      <c r="G16756" s="10"/>
    </row>
    <row r="16757">
      <c r="A16757" s="6"/>
      <c r="B16757" s="6"/>
      <c r="C16757" s="8"/>
      <c r="G16757" s="10"/>
    </row>
    <row r="16758">
      <c r="A16758" s="6"/>
      <c r="B16758" s="6"/>
      <c r="G16758" s="10"/>
    </row>
    <row r="16759">
      <c r="A16759" s="13"/>
      <c r="B16759" s="13"/>
      <c r="C16759" s="14"/>
      <c r="G16759" s="10"/>
    </row>
    <row r="16760">
      <c r="A16760" s="6"/>
      <c r="B16760" s="6"/>
      <c r="C16760" s="14"/>
      <c r="G16760" s="10"/>
    </row>
    <row r="16761">
      <c r="A16761" s="6"/>
      <c r="B16761" s="6"/>
      <c r="G16761" s="10"/>
    </row>
    <row r="16762">
      <c r="A16762" s="6"/>
      <c r="B16762" s="6"/>
      <c r="C16762" s="14"/>
      <c r="G16762" s="10"/>
    </row>
    <row r="16763">
      <c r="A16763" s="6"/>
      <c r="B16763" s="6"/>
      <c r="G16763" s="10"/>
    </row>
    <row r="16764">
      <c r="A16764" s="6"/>
      <c r="B16764" s="6"/>
      <c r="G16764" s="10"/>
    </row>
    <row r="16765">
      <c r="A16765" s="6"/>
      <c r="B16765" s="6"/>
      <c r="G16765" s="10"/>
    </row>
    <row r="16766">
      <c r="A16766" s="6"/>
      <c r="B16766" s="6"/>
      <c r="C16766" s="8"/>
      <c r="G16766" s="10"/>
    </row>
    <row r="16767">
      <c r="A16767" s="6"/>
      <c r="B16767" s="6"/>
      <c r="G16767" s="10"/>
    </row>
    <row r="16768">
      <c r="A16768" s="6"/>
      <c r="B16768" s="6"/>
      <c r="C16768" s="8"/>
      <c r="G16768" s="10"/>
    </row>
    <row r="16769">
      <c r="A16769" s="13"/>
      <c r="B16769" s="13"/>
      <c r="G16769" s="10"/>
    </row>
    <row r="16770">
      <c r="A16770" s="13"/>
      <c r="B16770" s="13"/>
      <c r="C16770" s="14"/>
      <c r="G16770" s="10"/>
    </row>
    <row r="16771">
      <c r="A16771" s="13"/>
      <c r="B16771" s="13"/>
      <c r="G16771" s="10"/>
    </row>
    <row r="16772">
      <c r="A16772" s="6"/>
      <c r="B16772" s="6"/>
      <c r="G16772" s="10"/>
    </row>
    <row r="16773">
      <c r="A16773" s="13"/>
      <c r="B16773" s="13"/>
      <c r="C16773" s="14"/>
      <c r="G16773" s="10"/>
    </row>
    <row r="16774">
      <c r="A16774" s="13"/>
      <c r="B16774" s="13"/>
      <c r="G16774" s="10"/>
    </row>
    <row r="16775">
      <c r="A16775" s="13"/>
      <c r="B16775" s="13"/>
      <c r="C16775" s="14"/>
      <c r="G16775" s="10"/>
    </row>
    <row r="16776">
      <c r="A16776" s="13"/>
      <c r="B16776" s="13"/>
      <c r="G16776" s="10"/>
    </row>
    <row r="16777">
      <c r="A16777" s="13"/>
      <c r="B16777" s="13"/>
      <c r="C16777" s="14"/>
      <c r="G16777" s="10"/>
    </row>
    <row r="16778">
      <c r="A16778" s="13"/>
      <c r="B16778" s="13"/>
      <c r="G16778" s="10"/>
    </row>
    <row r="16779">
      <c r="A16779" s="13"/>
      <c r="B16779" s="13"/>
      <c r="C16779" s="14"/>
      <c r="G16779" s="10"/>
    </row>
    <row r="16780">
      <c r="A16780" s="13"/>
      <c r="B16780" s="13"/>
      <c r="C16780" s="8"/>
      <c r="G16780" s="10"/>
    </row>
    <row r="16781">
      <c r="A16781" s="13"/>
      <c r="B16781" s="13"/>
      <c r="C16781" s="14"/>
      <c r="G16781" s="10"/>
    </row>
    <row r="16782">
      <c r="A16782" s="6"/>
      <c r="B16782" s="6"/>
      <c r="C16782" s="14"/>
      <c r="G16782" s="10"/>
    </row>
    <row r="16783">
      <c r="A16783" s="13"/>
      <c r="B16783" s="13"/>
      <c r="C16783" s="14"/>
      <c r="G16783" s="10"/>
    </row>
    <row r="16784">
      <c r="A16784" s="6"/>
      <c r="B16784" s="6"/>
      <c r="C16784" s="14"/>
      <c r="G16784" s="10"/>
    </row>
    <row r="16785">
      <c r="A16785" s="6"/>
      <c r="B16785" s="6"/>
      <c r="C16785" s="8"/>
      <c r="G16785" s="10"/>
    </row>
    <row r="16786">
      <c r="A16786" s="6"/>
      <c r="B16786" s="6"/>
      <c r="G16786" s="10"/>
    </row>
    <row r="16787">
      <c r="A16787" s="13"/>
      <c r="B16787" s="13"/>
      <c r="C16787" s="14"/>
      <c r="G16787" s="10"/>
    </row>
    <row r="16788">
      <c r="A16788" s="6"/>
      <c r="B16788" s="6"/>
      <c r="G16788" s="10"/>
    </row>
    <row r="16789">
      <c r="A16789" s="13"/>
      <c r="B16789" s="13"/>
      <c r="G16789" s="10"/>
    </row>
    <row r="16790">
      <c r="A16790" s="6"/>
      <c r="B16790" s="6"/>
      <c r="C16790" s="8"/>
      <c r="G16790" s="10"/>
    </row>
    <row r="16791">
      <c r="A16791" s="6"/>
      <c r="B16791" s="6"/>
      <c r="C16791" s="8"/>
      <c r="G16791" s="10"/>
    </row>
    <row r="16792">
      <c r="A16792" s="13"/>
      <c r="B16792" s="13"/>
      <c r="C16792" s="14"/>
      <c r="G16792" s="10"/>
    </row>
    <row r="16793">
      <c r="A16793" s="6"/>
      <c r="B16793" s="6"/>
      <c r="G16793" s="10"/>
    </row>
    <row r="16794">
      <c r="A16794" s="6"/>
      <c r="B16794" s="6"/>
      <c r="G16794" s="10"/>
    </row>
    <row r="16795">
      <c r="A16795" s="13"/>
      <c r="B16795" s="13"/>
      <c r="C16795" s="14"/>
      <c r="G16795" s="10"/>
    </row>
    <row r="16796">
      <c r="A16796" s="13"/>
      <c r="B16796" s="13"/>
      <c r="C16796" s="14"/>
      <c r="G16796" s="10"/>
    </row>
    <row r="16797">
      <c r="A16797" s="6"/>
      <c r="B16797" s="6"/>
      <c r="C16797" s="8"/>
      <c r="G16797" s="10"/>
    </row>
    <row r="16798">
      <c r="A16798" s="6"/>
      <c r="B16798" s="6"/>
      <c r="C16798" s="14"/>
      <c r="G16798" s="10"/>
    </row>
    <row r="16799">
      <c r="A16799" s="6"/>
      <c r="B16799" s="6"/>
      <c r="G16799" s="10"/>
    </row>
    <row r="16800">
      <c r="A16800" s="13"/>
      <c r="B16800" s="13"/>
      <c r="C16800" s="14"/>
      <c r="G16800" s="10"/>
    </row>
    <row r="16801">
      <c r="A16801" s="6"/>
      <c r="B16801" s="6"/>
      <c r="G16801" s="10"/>
    </row>
    <row r="16802">
      <c r="A16802" s="6"/>
      <c r="B16802" s="6"/>
      <c r="G16802" s="10"/>
    </row>
    <row r="16803">
      <c r="A16803" s="6"/>
      <c r="B16803" s="6"/>
      <c r="G16803" s="10"/>
    </row>
    <row r="16804">
      <c r="A16804" s="6"/>
      <c r="B16804" s="6"/>
      <c r="C16804" s="8"/>
      <c r="G16804" s="10"/>
    </row>
    <row r="16805">
      <c r="A16805" s="6"/>
      <c r="B16805" s="6"/>
      <c r="G16805" s="10"/>
    </row>
    <row r="16806">
      <c r="A16806" s="6"/>
      <c r="B16806" s="6"/>
      <c r="C16806" s="8"/>
      <c r="G16806" s="10"/>
    </row>
    <row r="16807">
      <c r="A16807" s="13"/>
      <c r="B16807" s="13"/>
      <c r="G16807" s="10"/>
    </row>
    <row r="16808">
      <c r="A16808" s="6"/>
      <c r="B16808" s="6"/>
      <c r="G16808" s="10"/>
    </row>
    <row r="16809">
      <c r="A16809" s="13"/>
      <c r="B16809" s="13"/>
      <c r="C16809" s="14"/>
      <c r="G16809" s="10"/>
    </row>
    <row r="16810">
      <c r="A16810" s="6"/>
      <c r="B16810" s="6"/>
      <c r="C16810" s="14"/>
      <c r="G16810" s="10"/>
    </row>
    <row r="16811">
      <c r="A16811" s="6"/>
      <c r="B16811" s="6"/>
      <c r="G16811" s="10"/>
    </row>
    <row r="16812">
      <c r="A16812" s="6"/>
      <c r="B16812" s="6"/>
      <c r="G16812" s="10"/>
    </row>
    <row r="16813">
      <c r="A16813" s="6"/>
      <c r="B16813" s="6"/>
      <c r="G16813" s="10"/>
    </row>
    <row r="16814">
      <c r="A16814" s="13"/>
      <c r="B16814" s="13"/>
      <c r="C16814" s="14"/>
      <c r="G16814" s="10"/>
    </row>
    <row r="16815">
      <c r="A16815" s="13"/>
      <c r="B16815" s="13"/>
      <c r="C16815" s="14"/>
      <c r="G16815" s="10"/>
    </row>
    <row r="16816">
      <c r="A16816" s="6"/>
      <c r="B16816" s="6"/>
      <c r="C16816" s="8"/>
      <c r="G16816" s="10"/>
    </row>
    <row r="16817">
      <c r="A16817" s="6"/>
      <c r="B16817" s="6"/>
      <c r="G16817" s="10"/>
    </row>
    <row r="16818">
      <c r="A16818" s="6"/>
      <c r="B16818" s="6"/>
      <c r="G16818" s="10"/>
    </row>
    <row r="16819">
      <c r="A16819" s="6"/>
      <c r="B16819" s="6"/>
      <c r="G16819" s="10"/>
    </row>
    <row r="16820">
      <c r="A16820" s="6"/>
      <c r="B16820" s="6"/>
      <c r="G16820" s="10"/>
    </row>
    <row r="16821">
      <c r="A16821" s="6"/>
      <c r="B16821" s="6"/>
      <c r="C16821" s="8"/>
      <c r="G16821" s="10"/>
    </row>
    <row r="16822">
      <c r="A16822" s="6"/>
      <c r="B16822" s="6"/>
      <c r="G16822" s="10"/>
    </row>
    <row r="16823">
      <c r="A16823" s="6"/>
      <c r="B16823" s="6"/>
      <c r="C16823" s="14"/>
      <c r="G16823" s="10"/>
    </row>
    <row r="16824">
      <c r="A16824" s="6"/>
      <c r="B16824" s="6"/>
      <c r="G16824" s="10"/>
    </row>
    <row r="16825">
      <c r="A16825" s="6"/>
      <c r="B16825" s="6"/>
      <c r="C16825" s="14"/>
      <c r="G16825" s="10"/>
    </row>
    <row r="16826">
      <c r="A16826" s="6"/>
      <c r="B16826" s="6"/>
      <c r="G16826" s="10"/>
    </row>
    <row r="16827">
      <c r="A16827" s="6"/>
      <c r="B16827" s="6"/>
      <c r="G16827" s="10"/>
    </row>
    <row r="16828">
      <c r="A16828" s="6"/>
      <c r="B16828" s="6"/>
      <c r="C16828" s="8"/>
      <c r="G16828" s="10"/>
    </row>
    <row r="16829">
      <c r="A16829" s="6"/>
      <c r="B16829" s="6"/>
      <c r="C16829" s="8"/>
      <c r="G16829" s="10"/>
    </row>
    <row r="16830">
      <c r="A16830" s="6"/>
      <c r="B16830" s="6"/>
      <c r="G16830" s="10"/>
    </row>
    <row r="16831">
      <c r="A16831" s="6"/>
      <c r="B16831" s="6"/>
      <c r="G16831" s="10"/>
    </row>
    <row r="16832">
      <c r="A16832" s="6"/>
      <c r="B16832" s="6"/>
      <c r="G16832" s="10"/>
    </row>
    <row r="16833">
      <c r="A16833" s="6"/>
      <c r="B16833" s="6"/>
      <c r="C16833" s="14"/>
      <c r="G16833" s="10"/>
    </row>
    <row r="16834">
      <c r="A16834" s="6"/>
      <c r="B16834" s="6"/>
      <c r="C16834" s="14"/>
      <c r="G16834" s="10"/>
    </row>
    <row r="16835">
      <c r="A16835" s="6"/>
      <c r="B16835" s="6"/>
      <c r="G16835" s="10"/>
    </row>
    <row r="16836">
      <c r="A16836" s="6"/>
      <c r="B16836" s="6"/>
      <c r="G16836" s="10"/>
    </row>
    <row r="16837">
      <c r="A16837" s="6"/>
      <c r="B16837" s="6"/>
      <c r="G16837" s="10"/>
    </row>
    <row r="16838">
      <c r="A16838" s="6"/>
      <c r="B16838" s="6"/>
      <c r="C16838" s="14"/>
      <c r="G16838" s="10"/>
    </row>
    <row r="16839">
      <c r="A16839" s="6"/>
      <c r="B16839" s="6"/>
      <c r="G16839" s="10"/>
    </row>
    <row r="16840">
      <c r="A16840" s="6"/>
      <c r="B16840" s="6"/>
      <c r="G16840" s="10"/>
    </row>
    <row r="16841">
      <c r="A16841" s="6"/>
      <c r="B16841" s="6"/>
      <c r="G16841" s="10"/>
    </row>
    <row r="16842">
      <c r="A16842" s="13"/>
      <c r="B16842" s="13"/>
      <c r="C16842" s="14"/>
      <c r="G16842" s="10"/>
    </row>
    <row r="16843">
      <c r="A16843" s="13"/>
      <c r="B16843" s="13"/>
      <c r="C16843" s="14"/>
      <c r="G16843" s="10"/>
    </row>
    <row r="16844">
      <c r="A16844" s="6"/>
      <c r="B16844" s="6"/>
      <c r="C16844" s="8"/>
      <c r="G16844" s="10"/>
    </row>
    <row r="16845">
      <c r="A16845" s="6"/>
      <c r="B16845" s="6"/>
      <c r="G16845" s="10"/>
    </row>
    <row r="16846">
      <c r="A16846" s="6"/>
      <c r="B16846" s="6"/>
      <c r="G16846" s="10"/>
    </row>
    <row r="16847">
      <c r="A16847" s="6"/>
      <c r="B16847" s="6"/>
      <c r="G16847" s="10"/>
    </row>
    <row r="16848">
      <c r="A16848" s="6"/>
      <c r="B16848" s="6"/>
      <c r="G16848" s="10"/>
    </row>
    <row r="16849">
      <c r="A16849" s="6"/>
      <c r="B16849" s="6"/>
      <c r="C16849" s="8"/>
      <c r="G16849" s="10"/>
    </row>
    <row r="16850">
      <c r="A16850" s="6"/>
      <c r="B16850" s="6"/>
      <c r="G16850" s="10"/>
    </row>
    <row r="16851">
      <c r="A16851" s="6"/>
      <c r="B16851" s="6"/>
      <c r="C16851" s="14"/>
      <c r="G16851" s="10"/>
    </row>
    <row r="16852">
      <c r="A16852" s="6"/>
      <c r="B16852" s="6"/>
      <c r="G16852" s="10"/>
    </row>
    <row r="16853">
      <c r="A16853" s="6"/>
      <c r="B16853" s="6"/>
      <c r="C16853" s="14"/>
      <c r="G16853" s="10"/>
    </row>
    <row r="16854">
      <c r="A16854" s="6"/>
      <c r="B16854" s="6"/>
      <c r="G16854" s="10"/>
    </row>
    <row r="16855">
      <c r="A16855" s="6"/>
      <c r="B16855" s="6"/>
      <c r="G16855" s="10"/>
    </row>
    <row r="16856">
      <c r="A16856" s="6"/>
      <c r="B16856" s="6"/>
      <c r="C16856" s="8"/>
      <c r="G16856" s="10"/>
    </row>
    <row r="16857">
      <c r="A16857" s="6"/>
      <c r="B16857" s="6"/>
      <c r="C16857" s="8"/>
      <c r="G16857" s="10"/>
    </row>
    <row r="16858">
      <c r="A16858" s="6"/>
      <c r="B16858" s="6"/>
      <c r="G16858" s="10"/>
    </row>
    <row r="16859">
      <c r="A16859" s="6"/>
      <c r="B16859" s="6"/>
      <c r="G16859" s="10"/>
    </row>
    <row r="16860">
      <c r="A16860" s="6"/>
      <c r="B16860" s="6"/>
      <c r="G16860" s="10"/>
    </row>
    <row r="16861">
      <c r="A16861" s="6"/>
      <c r="B16861" s="6"/>
      <c r="C16861" s="14"/>
      <c r="G16861" s="10"/>
    </row>
    <row r="16862">
      <c r="A16862" s="6"/>
      <c r="B16862" s="6"/>
      <c r="C16862" s="14"/>
      <c r="G16862" s="10"/>
    </row>
    <row r="16863">
      <c r="A16863" s="6"/>
      <c r="B16863" s="6"/>
      <c r="G16863" s="10"/>
    </row>
    <row r="16864">
      <c r="A16864" s="6"/>
      <c r="B16864" s="6"/>
      <c r="G16864" s="10"/>
    </row>
    <row r="16865">
      <c r="A16865" s="6"/>
      <c r="B16865" s="6"/>
      <c r="G16865" s="10"/>
    </row>
    <row r="16866">
      <c r="A16866" s="6"/>
      <c r="B16866" s="6"/>
      <c r="C16866" s="14"/>
      <c r="G16866" s="10"/>
    </row>
    <row r="16867">
      <c r="A16867" s="6"/>
      <c r="B16867" s="6"/>
      <c r="G16867" s="10"/>
    </row>
    <row r="16868">
      <c r="A16868" s="6"/>
      <c r="B16868" s="6"/>
      <c r="G16868" s="10"/>
    </row>
    <row r="16869">
      <c r="A16869" s="13"/>
      <c r="B16869" s="13"/>
      <c r="C16869" s="14"/>
      <c r="G16869" s="10"/>
    </row>
    <row r="16870">
      <c r="A16870" s="13"/>
      <c r="B16870" s="13"/>
      <c r="C16870" s="14"/>
      <c r="G16870" s="10"/>
    </row>
    <row r="16871">
      <c r="A16871" s="6"/>
      <c r="B16871" s="6"/>
      <c r="C16871" s="8"/>
      <c r="G16871" s="10"/>
    </row>
    <row r="16872">
      <c r="A16872" s="6"/>
      <c r="B16872" s="6"/>
      <c r="C16872" s="14"/>
      <c r="G16872" s="10"/>
    </row>
    <row r="16873">
      <c r="A16873" s="6"/>
      <c r="B16873" s="6"/>
      <c r="G16873" s="10"/>
    </row>
    <row r="16874">
      <c r="A16874" s="13"/>
      <c r="B16874" s="13"/>
      <c r="C16874" s="14"/>
      <c r="G16874" s="10"/>
    </row>
    <row r="16875">
      <c r="A16875" s="6"/>
      <c r="B16875" s="6"/>
      <c r="G16875" s="10"/>
    </row>
    <row r="16876">
      <c r="A16876" s="6"/>
      <c r="B16876" s="6"/>
      <c r="G16876" s="10"/>
    </row>
    <row r="16877">
      <c r="A16877" s="13"/>
      <c r="B16877" s="13"/>
      <c r="G16877" s="10"/>
    </row>
    <row r="16878">
      <c r="A16878" s="13"/>
      <c r="B16878" s="13"/>
      <c r="G16878" s="10"/>
    </row>
    <row r="16879">
      <c r="A16879" s="13"/>
      <c r="B16879" s="13"/>
      <c r="C16879" s="14"/>
      <c r="G16879" s="10"/>
    </row>
    <row r="16880">
      <c r="A16880" s="6"/>
      <c r="B16880" s="6"/>
      <c r="G16880" s="10"/>
    </row>
    <row r="16881">
      <c r="A16881" s="13"/>
      <c r="B16881" s="13"/>
      <c r="C16881" s="14"/>
      <c r="G16881" s="10"/>
    </row>
    <row r="16882">
      <c r="A16882" s="6"/>
      <c r="B16882" s="6"/>
      <c r="C16882" s="8"/>
      <c r="G16882" s="10"/>
    </row>
    <row r="16883">
      <c r="A16883" s="6"/>
      <c r="B16883" s="6"/>
      <c r="G16883" s="10"/>
    </row>
    <row r="16884">
      <c r="A16884" s="6"/>
      <c r="B16884" s="6"/>
      <c r="G16884" s="10"/>
    </row>
    <row r="16885">
      <c r="A16885" s="6"/>
      <c r="B16885" s="6"/>
      <c r="G16885" s="10"/>
    </row>
    <row r="16886">
      <c r="A16886" s="6"/>
      <c r="B16886" s="6"/>
      <c r="C16886" s="8"/>
      <c r="G16886" s="10"/>
    </row>
    <row r="16887">
      <c r="A16887" s="13"/>
      <c r="B16887" s="13"/>
      <c r="G16887" s="10"/>
    </row>
    <row r="16888">
      <c r="A16888" s="6"/>
      <c r="B16888" s="6"/>
      <c r="G16888" s="10"/>
    </row>
    <row r="16889">
      <c r="A16889" s="6"/>
      <c r="B16889" s="6"/>
      <c r="G16889" s="10"/>
    </row>
    <row r="16890">
      <c r="A16890" s="13"/>
      <c r="B16890" s="13"/>
      <c r="G16890" s="10"/>
    </row>
    <row r="16891">
      <c r="A16891" s="6"/>
      <c r="B16891" s="6"/>
      <c r="G16891" s="10"/>
    </row>
    <row r="16892">
      <c r="A16892" s="6"/>
      <c r="B16892" s="6"/>
      <c r="G16892" s="10"/>
    </row>
    <row r="16893">
      <c r="A16893" s="6"/>
      <c r="B16893" s="6"/>
      <c r="G16893" s="10"/>
    </row>
    <row r="16894">
      <c r="A16894" s="6"/>
      <c r="B16894" s="6"/>
      <c r="C16894" s="8"/>
      <c r="G16894" s="10"/>
    </row>
    <row r="16895">
      <c r="A16895" s="6"/>
      <c r="B16895" s="6"/>
      <c r="G16895" s="10"/>
    </row>
    <row r="16896">
      <c r="A16896" s="6"/>
      <c r="B16896" s="6"/>
      <c r="G16896" s="10"/>
    </row>
    <row r="16897">
      <c r="A16897" s="6"/>
      <c r="B16897" s="6"/>
      <c r="C16897" s="14"/>
      <c r="G16897" s="10"/>
    </row>
    <row r="16898">
      <c r="A16898" s="13"/>
      <c r="B16898" s="13"/>
      <c r="C16898" s="14"/>
      <c r="G16898" s="10"/>
    </row>
    <row r="16899">
      <c r="A16899" s="6"/>
      <c r="B16899" s="6"/>
      <c r="C16899" s="14"/>
      <c r="G16899" s="10"/>
    </row>
    <row r="16900">
      <c r="A16900" s="6"/>
      <c r="B16900" s="6"/>
      <c r="C16900" s="14"/>
      <c r="G16900" s="10"/>
    </row>
    <row r="16901">
      <c r="A16901" s="13"/>
      <c r="B16901" s="13"/>
      <c r="C16901" s="14"/>
      <c r="G16901" s="10"/>
    </row>
    <row r="16902">
      <c r="A16902" s="13"/>
      <c r="B16902" s="13"/>
      <c r="C16902" s="14"/>
      <c r="G16902" s="10"/>
    </row>
    <row r="16903">
      <c r="A16903" s="13"/>
      <c r="B16903" s="13"/>
      <c r="C16903" s="14"/>
      <c r="G16903" s="10"/>
    </row>
    <row r="16904">
      <c r="A16904" s="13"/>
      <c r="B16904" s="13"/>
      <c r="G16904" s="10"/>
    </row>
    <row r="16905">
      <c r="A16905" s="13"/>
      <c r="B16905" s="13"/>
      <c r="C16905" s="14"/>
      <c r="G16905" s="10"/>
    </row>
    <row r="16906">
      <c r="A16906" s="13"/>
      <c r="B16906" s="13"/>
      <c r="G16906" s="10"/>
    </row>
    <row r="16907">
      <c r="A16907" s="13"/>
      <c r="B16907" s="13"/>
      <c r="G16907" s="10"/>
    </row>
    <row r="16908">
      <c r="A16908" s="13"/>
      <c r="B16908" s="13"/>
      <c r="G16908" s="10"/>
    </row>
    <row r="16909">
      <c r="A16909" s="13"/>
      <c r="B16909" s="13"/>
      <c r="G16909" s="10"/>
    </row>
    <row r="16910">
      <c r="A16910" s="13"/>
      <c r="B16910" s="13"/>
      <c r="G16910" s="10"/>
    </row>
    <row r="16911">
      <c r="A16911" s="13"/>
      <c r="B16911" s="13"/>
      <c r="G16911" s="10"/>
    </row>
    <row r="16912">
      <c r="A16912" s="13"/>
      <c r="B16912" s="13"/>
      <c r="C16912" s="14"/>
      <c r="G16912" s="10"/>
    </row>
    <row r="16913">
      <c r="A16913" s="13"/>
      <c r="B16913" s="13"/>
      <c r="C16913" s="14"/>
      <c r="G16913" s="10"/>
    </row>
    <row r="16914">
      <c r="A16914" s="13"/>
      <c r="B16914" s="13"/>
      <c r="G16914" s="10"/>
    </row>
    <row r="16915">
      <c r="A16915" s="13"/>
      <c r="B16915" s="13"/>
      <c r="G16915" s="10"/>
    </row>
    <row r="16916">
      <c r="A16916" s="13"/>
      <c r="B16916" s="13"/>
      <c r="G16916" s="10"/>
    </row>
    <row r="16917">
      <c r="A16917" s="13"/>
      <c r="B16917" s="13"/>
      <c r="G16917" s="10"/>
    </row>
    <row r="16918">
      <c r="A16918" s="13"/>
      <c r="B16918" s="13"/>
      <c r="G16918" s="10"/>
    </row>
    <row r="16919">
      <c r="A16919" s="13"/>
      <c r="B16919" s="13"/>
      <c r="G16919" s="10"/>
    </row>
    <row r="16920">
      <c r="A16920" s="13"/>
      <c r="B16920" s="13"/>
      <c r="G16920" s="10"/>
    </row>
    <row r="16921">
      <c r="A16921" s="13"/>
      <c r="B16921" s="13"/>
      <c r="G16921" s="10"/>
    </row>
    <row r="16922">
      <c r="A16922" s="13"/>
      <c r="B16922" s="13"/>
      <c r="G16922" s="10"/>
    </row>
    <row r="16923">
      <c r="A16923" s="13"/>
      <c r="B16923" s="13"/>
      <c r="G16923" s="10"/>
    </row>
    <row r="16924">
      <c r="A16924" s="13"/>
      <c r="B16924" s="13"/>
      <c r="G16924" s="10"/>
    </row>
    <row r="16925">
      <c r="A16925" s="13"/>
      <c r="B16925" s="13"/>
      <c r="G16925" s="10"/>
    </row>
    <row r="16926">
      <c r="A16926" s="13"/>
      <c r="B16926" s="13"/>
      <c r="G16926" s="10"/>
    </row>
    <row r="16927">
      <c r="A16927" s="13"/>
      <c r="B16927" s="13"/>
      <c r="G16927" s="10"/>
    </row>
    <row r="16928">
      <c r="A16928" s="13"/>
      <c r="B16928" s="13"/>
      <c r="G16928" s="10"/>
    </row>
    <row r="16929">
      <c r="A16929" s="13"/>
      <c r="B16929" s="13"/>
      <c r="G16929" s="10"/>
    </row>
    <row r="16930">
      <c r="A16930" s="13"/>
      <c r="B16930" s="13"/>
      <c r="G16930" s="10"/>
    </row>
    <row r="16931">
      <c r="A16931" s="13"/>
      <c r="B16931" s="13"/>
      <c r="G16931" s="10"/>
    </row>
    <row r="16932">
      <c r="A16932" s="13"/>
      <c r="B16932" s="13"/>
      <c r="G16932" s="10"/>
    </row>
    <row r="16933">
      <c r="A16933" s="13"/>
      <c r="B16933" s="13"/>
      <c r="G16933" s="10"/>
    </row>
    <row r="16934">
      <c r="A16934" s="13"/>
      <c r="B16934" s="13"/>
      <c r="G16934" s="10"/>
    </row>
    <row r="16935">
      <c r="A16935" s="13"/>
      <c r="B16935" s="13"/>
      <c r="G16935" s="10"/>
    </row>
    <row r="16936">
      <c r="A16936" s="13"/>
      <c r="B16936" s="13"/>
      <c r="G16936" s="10"/>
    </row>
    <row r="16937">
      <c r="A16937" s="13"/>
      <c r="B16937" s="13"/>
      <c r="G16937" s="10"/>
    </row>
    <row r="16938">
      <c r="A16938" s="13"/>
      <c r="B16938" s="13"/>
      <c r="G16938" s="10"/>
    </row>
    <row r="16939">
      <c r="A16939" s="13"/>
      <c r="B16939" s="13"/>
      <c r="G16939" s="10"/>
    </row>
    <row r="16940">
      <c r="A16940" s="13"/>
      <c r="B16940" s="13"/>
      <c r="G16940" s="10"/>
    </row>
    <row r="16941">
      <c r="A16941" s="13"/>
      <c r="B16941" s="13"/>
      <c r="G16941" s="10"/>
    </row>
    <row r="16942">
      <c r="A16942" s="13"/>
      <c r="B16942" s="13"/>
      <c r="G16942" s="10"/>
    </row>
    <row r="16943">
      <c r="A16943" s="13"/>
      <c r="B16943" s="13"/>
      <c r="G16943" s="10"/>
    </row>
    <row r="16944">
      <c r="A16944" s="13"/>
      <c r="B16944" s="13"/>
      <c r="G16944" s="10"/>
    </row>
    <row r="16945">
      <c r="A16945" s="13"/>
      <c r="B16945" s="13"/>
      <c r="G16945" s="10"/>
    </row>
    <row r="16946">
      <c r="A16946" s="13"/>
      <c r="B16946" s="13"/>
      <c r="G16946" s="10"/>
    </row>
    <row r="16947">
      <c r="A16947" s="13"/>
      <c r="B16947" s="13"/>
      <c r="G16947" s="10"/>
    </row>
    <row r="16948">
      <c r="A16948" s="13"/>
      <c r="B16948" s="13"/>
      <c r="G16948" s="10"/>
    </row>
    <row r="16949">
      <c r="A16949" s="13"/>
      <c r="B16949" s="13"/>
      <c r="G16949" s="10"/>
    </row>
    <row r="16950">
      <c r="A16950" s="13"/>
      <c r="B16950" s="13"/>
      <c r="G16950" s="10"/>
    </row>
    <row r="16951">
      <c r="A16951" s="13"/>
      <c r="B16951" s="13"/>
      <c r="G16951" s="10"/>
    </row>
    <row r="16952">
      <c r="A16952" s="13"/>
      <c r="B16952" s="13"/>
      <c r="G16952" s="10"/>
    </row>
    <row r="16953">
      <c r="A16953" s="13"/>
      <c r="B16953" s="13"/>
      <c r="C16953" s="14"/>
      <c r="G16953" s="10"/>
    </row>
    <row r="16954">
      <c r="A16954" s="13"/>
      <c r="B16954" s="13"/>
      <c r="G16954" s="10"/>
    </row>
    <row r="16955">
      <c r="A16955" s="13"/>
      <c r="B16955" s="13"/>
      <c r="G16955" s="10"/>
    </row>
    <row r="16956">
      <c r="A16956" s="13"/>
      <c r="B16956" s="13"/>
      <c r="G16956" s="10"/>
    </row>
    <row r="16957">
      <c r="A16957" s="13"/>
      <c r="B16957" s="13"/>
      <c r="G16957" s="10"/>
    </row>
    <row r="16958">
      <c r="A16958" s="13"/>
      <c r="B16958" s="13"/>
      <c r="G16958" s="10"/>
    </row>
    <row r="16959">
      <c r="A16959" s="13"/>
      <c r="B16959" s="13"/>
      <c r="G16959" s="10"/>
    </row>
    <row r="16960">
      <c r="A16960" s="13"/>
      <c r="B16960" s="13"/>
      <c r="G16960" s="10"/>
    </row>
    <row r="16961">
      <c r="A16961" s="13"/>
      <c r="B16961" s="13"/>
      <c r="G16961" s="10"/>
    </row>
    <row r="16962">
      <c r="A16962" s="13"/>
      <c r="B16962" s="13"/>
      <c r="G16962" s="10"/>
    </row>
    <row r="16963">
      <c r="A16963" s="13"/>
      <c r="B16963" s="13"/>
      <c r="C16963" s="14"/>
      <c r="G16963" s="10"/>
    </row>
    <row r="16964">
      <c r="A16964" s="13"/>
      <c r="B16964" s="13"/>
      <c r="G16964" s="10"/>
    </row>
    <row r="16965">
      <c r="A16965" s="13"/>
      <c r="B16965" s="13"/>
      <c r="G16965" s="10"/>
    </row>
    <row r="16966">
      <c r="A16966" s="13"/>
      <c r="B16966" s="13"/>
      <c r="G16966" s="10"/>
    </row>
    <row r="16967">
      <c r="A16967" s="13"/>
      <c r="B16967" s="13"/>
      <c r="G16967" s="10"/>
    </row>
    <row r="16968">
      <c r="A16968" s="13"/>
      <c r="B16968" s="13"/>
      <c r="G16968" s="10"/>
    </row>
    <row r="16969">
      <c r="A16969" s="13"/>
      <c r="B16969" s="13"/>
      <c r="G16969" s="10"/>
    </row>
    <row r="16970">
      <c r="A16970" s="13"/>
      <c r="B16970" s="13"/>
      <c r="G16970" s="10"/>
    </row>
    <row r="16971">
      <c r="A16971" s="13"/>
      <c r="B16971" s="13"/>
      <c r="G16971" s="10"/>
    </row>
    <row r="16972">
      <c r="A16972" s="13"/>
      <c r="B16972" s="13"/>
      <c r="C16972" s="14"/>
      <c r="G16972" s="10"/>
    </row>
    <row r="16973">
      <c r="A16973" s="13"/>
      <c r="B16973" s="13"/>
      <c r="G16973" s="10"/>
    </row>
    <row r="16974">
      <c r="A16974" s="13"/>
      <c r="B16974" s="13"/>
      <c r="G16974" s="10"/>
    </row>
    <row r="16975">
      <c r="A16975" s="13"/>
      <c r="B16975" s="13"/>
      <c r="G16975" s="10"/>
    </row>
    <row r="16976">
      <c r="A16976" s="13"/>
      <c r="B16976" s="13"/>
      <c r="G16976" s="10"/>
    </row>
    <row r="16977">
      <c r="A16977" s="13"/>
      <c r="B16977" s="13"/>
      <c r="C16977" s="14"/>
      <c r="G16977" s="10"/>
    </row>
    <row r="16978">
      <c r="A16978" s="13"/>
      <c r="B16978" s="13"/>
      <c r="G16978" s="10"/>
    </row>
    <row r="16979">
      <c r="A16979" s="13"/>
      <c r="B16979" s="13"/>
      <c r="C16979" s="14"/>
      <c r="G16979" s="10"/>
    </row>
    <row r="16980">
      <c r="A16980" s="13"/>
      <c r="B16980" s="13"/>
      <c r="C16980" s="14"/>
      <c r="G16980" s="10"/>
    </row>
    <row r="16981">
      <c r="A16981" s="13"/>
      <c r="B16981" s="13"/>
      <c r="C16981" s="14"/>
      <c r="G16981" s="10"/>
    </row>
    <row r="16982">
      <c r="A16982" s="13"/>
      <c r="B16982" s="13"/>
      <c r="C16982" s="14"/>
      <c r="G16982" s="10"/>
    </row>
    <row r="16983">
      <c r="A16983" s="13"/>
      <c r="B16983" s="13"/>
      <c r="C16983" s="14"/>
      <c r="G16983" s="10"/>
    </row>
    <row r="16984">
      <c r="A16984" s="6"/>
      <c r="B16984" s="6"/>
      <c r="C16984" s="14"/>
      <c r="G16984" s="10"/>
    </row>
    <row r="16985">
      <c r="A16985" s="6"/>
      <c r="B16985" s="6"/>
      <c r="G16985" s="10"/>
    </row>
    <row r="16986">
      <c r="A16986" s="6"/>
      <c r="B16986" s="6"/>
      <c r="G16986" s="10"/>
    </row>
    <row r="16987">
      <c r="A16987" s="13"/>
      <c r="B16987" s="13"/>
      <c r="C16987" s="14"/>
      <c r="G16987" s="10"/>
    </row>
    <row r="16988">
      <c r="A16988" s="13"/>
      <c r="B16988" s="13"/>
      <c r="C16988" s="14"/>
      <c r="G16988" s="10"/>
    </row>
    <row r="16989">
      <c r="A16989" s="6"/>
      <c r="B16989" s="6"/>
      <c r="C16989" s="8"/>
      <c r="G16989" s="10"/>
    </row>
    <row r="16990">
      <c r="A16990" s="6"/>
      <c r="B16990" s="6"/>
      <c r="G16990" s="10"/>
    </row>
    <row r="16991">
      <c r="A16991" s="6"/>
      <c r="B16991" s="6"/>
      <c r="C16991" s="14"/>
      <c r="G16991" s="10"/>
    </row>
    <row r="16992">
      <c r="A16992" s="13"/>
      <c r="B16992" s="13"/>
      <c r="C16992" s="14"/>
      <c r="G16992" s="10"/>
    </row>
    <row r="16993">
      <c r="A16993" s="6"/>
      <c r="B16993" s="6"/>
      <c r="G16993" s="10"/>
    </row>
    <row r="16994">
      <c r="A16994" s="6"/>
      <c r="B16994" s="6"/>
      <c r="G16994" s="10"/>
    </row>
    <row r="16995">
      <c r="A16995" s="13"/>
      <c r="B16995" s="13"/>
      <c r="G16995" s="10"/>
    </row>
    <row r="16996">
      <c r="A16996" s="13"/>
      <c r="B16996" s="13"/>
      <c r="G16996" s="10"/>
    </row>
    <row r="16997">
      <c r="A16997" s="6"/>
      <c r="B16997" s="6"/>
      <c r="C16997" s="14"/>
      <c r="G16997" s="10"/>
    </row>
    <row r="16998">
      <c r="A16998" s="13"/>
      <c r="B16998" s="13"/>
      <c r="C16998" s="14"/>
      <c r="G16998" s="10"/>
    </row>
    <row r="16999">
      <c r="A16999" s="6"/>
      <c r="B16999" s="6"/>
      <c r="G16999" s="10"/>
    </row>
    <row r="17000">
      <c r="A17000" s="6"/>
      <c r="B17000" s="6"/>
      <c r="G17000" s="10"/>
    </row>
    <row r="17001">
      <c r="A17001" s="6"/>
      <c r="B17001" s="6"/>
      <c r="G17001" s="10"/>
    </row>
    <row r="17002">
      <c r="A17002" s="13"/>
      <c r="B17002" s="13"/>
      <c r="C17002" s="14"/>
      <c r="G17002" s="10"/>
    </row>
    <row r="17003">
      <c r="A17003" s="13"/>
      <c r="B17003" s="13"/>
      <c r="C17003" s="14"/>
      <c r="G17003" s="10"/>
    </row>
    <row r="17004">
      <c r="A17004" s="6"/>
      <c r="B17004" s="6"/>
      <c r="C17004" s="8"/>
      <c r="G17004" s="10"/>
    </row>
    <row r="17005">
      <c r="A17005" s="6"/>
      <c r="B17005" s="6"/>
      <c r="C17005" s="14"/>
      <c r="G17005" s="10"/>
    </row>
    <row r="17006">
      <c r="A17006" s="6"/>
      <c r="B17006" s="6"/>
      <c r="G17006" s="10"/>
    </row>
    <row r="17007">
      <c r="A17007" s="13"/>
      <c r="B17007" s="13"/>
      <c r="C17007" s="14"/>
      <c r="G17007" s="10"/>
    </row>
    <row r="17008">
      <c r="A17008" s="6"/>
      <c r="B17008" s="6"/>
      <c r="G17008" s="10"/>
    </row>
    <row r="17009">
      <c r="A17009" s="6"/>
      <c r="B17009" s="6"/>
      <c r="G17009" s="10"/>
    </row>
    <row r="17010">
      <c r="A17010" s="6"/>
      <c r="B17010" s="6"/>
      <c r="C17010" s="14"/>
      <c r="G17010" s="10"/>
    </row>
    <row r="17011">
      <c r="A17011" s="6"/>
      <c r="B17011" s="6"/>
      <c r="C17011" s="8"/>
      <c r="G17011" s="10"/>
    </row>
    <row r="17012">
      <c r="A17012" s="6"/>
      <c r="B17012" s="6"/>
      <c r="G17012" s="10"/>
    </row>
    <row r="17013">
      <c r="A17013" s="6"/>
      <c r="B17013" s="6"/>
      <c r="C17013" s="14"/>
      <c r="G17013" s="10"/>
    </row>
    <row r="17014">
      <c r="A17014" s="6"/>
      <c r="B17014" s="6"/>
      <c r="G17014" s="10"/>
    </row>
    <row r="17015">
      <c r="A17015" s="13"/>
      <c r="B17015" s="13"/>
      <c r="G17015" s="10"/>
    </row>
    <row r="17016">
      <c r="A17016" s="6"/>
      <c r="B17016" s="6"/>
      <c r="G17016" s="10"/>
    </row>
    <row r="17017">
      <c r="A17017" s="13"/>
      <c r="B17017" s="13"/>
      <c r="C17017" s="14"/>
      <c r="G17017" s="10"/>
    </row>
    <row r="17018">
      <c r="A17018" s="6"/>
      <c r="B17018" s="6"/>
      <c r="G17018" s="10"/>
    </row>
    <row r="17019">
      <c r="A17019" s="6"/>
      <c r="B17019" s="6"/>
      <c r="G17019" s="10"/>
    </row>
    <row r="17020">
      <c r="A17020" s="6"/>
      <c r="B17020" s="6"/>
      <c r="G17020" s="10"/>
    </row>
    <row r="17021">
      <c r="A17021" s="13"/>
      <c r="B17021" s="13"/>
      <c r="C17021" s="14"/>
      <c r="G17021" s="10"/>
    </row>
    <row r="17022">
      <c r="A17022" s="13"/>
      <c r="B17022" s="13"/>
      <c r="C17022" s="14"/>
      <c r="G17022" s="10"/>
    </row>
    <row r="17023">
      <c r="A17023" s="6"/>
      <c r="B17023" s="6"/>
      <c r="C17023" s="8"/>
      <c r="G17023" s="10"/>
    </row>
    <row r="17024">
      <c r="A17024" s="6"/>
      <c r="B17024" s="6"/>
      <c r="C17024" s="14"/>
      <c r="G17024" s="10"/>
    </row>
    <row r="17025">
      <c r="A17025" s="6"/>
      <c r="B17025" s="6"/>
      <c r="G17025" s="10"/>
    </row>
    <row r="17026">
      <c r="A17026" s="13"/>
      <c r="B17026" s="13"/>
      <c r="C17026" s="14"/>
      <c r="G17026" s="10"/>
    </row>
    <row r="17027">
      <c r="A17027" s="6"/>
      <c r="B17027" s="6"/>
      <c r="G17027" s="10"/>
    </row>
    <row r="17028">
      <c r="A17028" s="6"/>
      <c r="B17028" s="6"/>
      <c r="G17028" s="10"/>
    </row>
    <row r="17029">
      <c r="A17029" s="6"/>
      <c r="B17029" s="6"/>
      <c r="C17029" s="14"/>
      <c r="G17029" s="10"/>
    </row>
    <row r="17030">
      <c r="A17030" s="6"/>
      <c r="B17030" s="6"/>
      <c r="C17030" s="8"/>
      <c r="G17030" s="10"/>
    </row>
    <row r="17031">
      <c r="A17031" s="6"/>
      <c r="B17031" s="6"/>
      <c r="G17031" s="10"/>
    </row>
    <row r="17032">
      <c r="A17032" s="6"/>
      <c r="B17032" s="6"/>
      <c r="C17032" s="14"/>
      <c r="G17032" s="10"/>
    </row>
    <row r="17033">
      <c r="A17033" s="6"/>
      <c r="B17033" s="6"/>
      <c r="G17033" s="10"/>
    </row>
    <row r="17034">
      <c r="A17034" s="13"/>
      <c r="B17034" s="13"/>
      <c r="G17034" s="10"/>
    </row>
    <row r="17035">
      <c r="A17035" s="6"/>
      <c r="B17035" s="6"/>
      <c r="G17035" s="10"/>
    </row>
    <row r="17036">
      <c r="A17036" s="13"/>
      <c r="B17036" s="13"/>
      <c r="C17036" s="14"/>
      <c r="G17036" s="10"/>
    </row>
    <row r="17037">
      <c r="A17037" s="6"/>
      <c r="B17037" s="6"/>
      <c r="G17037" s="10"/>
    </row>
    <row r="17038">
      <c r="A17038" s="6"/>
      <c r="B17038" s="6"/>
      <c r="G17038" s="10"/>
    </row>
    <row r="17039">
      <c r="A17039" s="6"/>
      <c r="B17039" s="6"/>
      <c r="G17039" s="10"/>
    </row>
    <row r="17040">
      <c r="A17040" s="6"/>
      <c r="B17040" s="6"/>
      <c r="G17040" s="10"/>
    </row>
    <row r="17041">
      <c r="A17041" s="13"/>
      <c r="B17041" s="13"/>
      <c r="C17041" s="14"/>
      <c r="G17041" s="10"/>
    </row>
    <row r="17042">
      <c r="A17042" s="13"/>
      <c r="B17042" s="13"/>
      <c r="C17042" s="14"/>
      <c r="G17042" s="10"/>
    </row>
    <row r="17043">
      <c r="A17043" s="6"/>
      <c r="B17043" s="6"/>
      <c r="C17043" s="8"/>
      <c r="G17043" s="10"/>
    </row>
    <row r="17044">
      <c r="A17044" s="6"/>
      <c r="B17044" s="6"/>
      <c r="G17044" s="10"/>
    </row>
    <row r="17045">
      <c r="A17045" s="6"/>
      <c r="B17045" s="6"/>
      <c r="G17045" s="10"/>
    </row>
    <row r="17046">
      <c r="A17046" s="6"/>
      <c r="B17046" s="6"/>
      <c r="G17046" s="10"/>
    </row>
    <row r="17047">
      <c r="A17047" s="6"/>
      <c r="B17047" s="6"/>
      <c r="G17047" s="10"/>
    </row>
    <row r="17048">
      <c r="A17048" s="6"/>
      <c r="B17048" s="6"/>
      <c r="C17048" s="8"/>
      <c r="G17048" s="10"/>
    </row>
    <row r="17049">
      <c r="A17049" s="6"/>
      <c r="B17049" s="6"/>
      <c r="G17049" s="10"/>
    </row>
    <row r="17050">
      <c r="A17050" s="6"/>
      <c r="B17050" s="6"/>
      <c r="C17050" s="14"/>
      <c r="G17050" s="10"/>
    </row>
    <row r="17051">
      <c r="A17051" s="6"/>
      <c r="B17051" s="6"/>
      <c r="G17051" s="10"/>
    </row>
    <row r="17052">
      <c r="A17052" s="6"/>
      <c r="B17052" s="6"/>
      <c r="C17052" s="14"/>
      <c r="G17052" s="10"/>
    </row>
    <row r="17053">
      <c r="A17053" s="6"/>
      <c r="B17053" s="6"/>
      <c r="G17053" s="10"/>
    </row>
    <row r="17054">
      <c r="A17054" s="6"/>
      <c r="B17054" s="6"/>
      <c r="G17054" s="10"/>
    </row>
    <row r="17055">
      <c r="A17055" s="6"/>
      <c r="B17055" s="6"/>
      <c r="C17055" s="8"/>
      <c r="G17055" s="10"/>
    </row>
    <row r="17056">
      <c r="A17056" s="6"/>
      <c r="B17056" s="6"/>
      <c r="C17056" s="8"/>
      <c r="G17056" s="10"/>
    </row>
    <row r="17057">
      <c r="A17057" s="6"/>
      <c r="B17057" s="6"/>
      <c r="G17057" s="10"/>
    </row>
    <row r="17058">
      <c r="A17058" s="6"/>
      <c r="B17058" s="6"/>
      <c r="G17058" s="10"/>
    </row>
    <row r="17059">
      <c r="A17059" s="6"/>
      <c r="B17059" s="6"/>
      <c r="G17059" s="10"/>
    </row>
    <row r="17060">
      <c r="A17060" s="6"/>
      <c r="B17060" s="6"/>
      <c r="C17060" s="14"/>
      <c r="G17060" s="10"/>
    </row>
    <row r="17061">
      <c r="A17061" s="6"/>
      <c r="B17061" s="6"/>
      <c r="G17061" s="10"/>
    </row>
    <row r="17062">
      <c r="A17062" s="6"/>
      <c r="B17062" s="6"/>
      <c r="G17062" s="10"/>
    </row>
    <row r="17063">
      <c r="A17063" s="6"/>
      <c r="B17063" s="6"/>
      <c r="G17063" s="10"/>
    </row>
    <row r="17064">
      <c r="A17064" s="6"/>
      <c r="B17064" s="6"/>
      <c r="G17064" s="10"/>
    </row>
    <row r="17065">
      <c r="A17065" s="6"/>
      <c r="B17065" s="6"/>
      <c r="G17065" s="10"/>
    </row>
    <row r="17066">
      <c r="A17066" s="6"/>
      <c r="B17066" s="6"/>
      <c r="C17066" s="14"/>
      <c r="G17066" s="10"/>
    </row>
    <row r="17067">
      <c r="A17067" s="6"/>
      <c r="B17067" s="6"/>
      <c r="C17067" s="14"/>
      <c r="G17067" s="10"/>
    </row>
    <row r="17068">
      <c r="A17068" s="6"/>
      <c r="B17068" s="6"/>
      <c r="C17068" s="8"/>
      <c r="G17068" s="10"/>
    </row>
    <row r="17069">
      <c r="A17069" s="13"/>
      <c r="B17069" s="13"/>
      <c r="C17069" s="14"/>
      <c r="G17069" s="10"/>
    </row>
    <row r="17070">
      <c r="A17070" s="13"/>
      <c r="B17070" s="13"/>
      <c r="C17070" s="14"/>
      <c r="G17070" s="10"/>
    </row>
    <row r="17071">
      <c r="A17071" s="6"/>
      <c r="B17071" s="6"/>
      <c r="G17071" s="10"/>
    </row>
    <row r="17072">
      <c r="A17072" s="6"/>
      <c r="B17072" s="6"/>
      <c r="G17072" s="10"/>
    </row>
    <row r="17073">
      <c r="A17073" s="6"/>
      <c r="B17073" s="6"/>
      <c r="C17073" s="14"/>
      <c r="G17073" s="10"/>
    </row>
    <row r="17074">
      <c r="A17074" s="13"/>
      <c r="B17074" s="13"/>
      <c r="C17074" s="14"/>
      <c r="G17074" s="10"/>
    </row>
    <row r="17075">
      <c r="A17075" s="6"/>
      <c r="B17075" s="6"/>
      <c r="G17075" s="10"/>
    </row>
    <row r="17076">
      <c r="A17076" s="6"/>
      <c r="B17076" s="6"/>
      <c r="G17076" s="10"/>
    </row>
    <row r="17077">
      <c r="A17077" s="6"/>
      <c r="B17077" s="6"/>
      <c r="G17077" s="10"/>
    </row>
    <row r="17078">
      <c r="A17078" s="6"/>
      <c r="B17078" s="6"/>
      <c r="G17078" s="10"/>
    </row>
    <row r="17079">
      <c r="A17079" s="13"/>
      <c r="B17079" s="13"/>
      <c r="C17079" s="14"/>
      <c r="G17079" s="10"/>
    </row>
    <row r="17080">
      <c r="A17080" s="13"/>
      <c r="B17080" s="13"/>
      <c r="C17080" s="14"/>
      <c r="G17080" s="10"/>
    </row>
    <row r="17081">
      <c r="A17081" s="6"/>
      <c r="B17081" s="6"/>
      <c r="C17081" s="8"/>
      <c r="G17081" s="10"/>
    </row>
    <row r="17082">
      <c r="A17082" s="6"/>
      <c r="B17082" s="6"/>
      <c r="G17082" s="10"/>
    </row>
    <row r="17083">
      <c r="A17083" s="6"/>
      <c r="B17083" s="6"/>
      <c r="G17083" s="10"/>
    </row>
    <row r="17084">
      <c r="A17084" s="6"/>
      <c r="B17084" s="6"/>
      <c r="G17084" s="10"/>
    </row>
    <row r="17085">
      <c r="A17085" s="6"/>
      <c r="B17085" s="6"/>
      <c r="G17085" s="10"/>
    </row>
    <row r="17086">
      <c r="A17086" s="6"/>
      <c r="B17086" s="6"/>
      <c r="C17086" s="8"/>
      <c r="G17086" s="10"/>
    </row>
    <row r="17087">
      <c r="A17087" s="6"/>
      <c r="B17087" s="6"/>
      <c r="G17087" s="10"/>
    </row>
    <row r="17088">
      <c r="A17088" s="6"/>
      <c r="B17088" s="6"/>
      <c r="C17088" s="14"/>
      <c r="G17088" s="10"/>
    </row>
    <row r="17089">
      <c r="A17089" s="6"/>
      <c r="B17089" s="6"/>
      <c r="G17089" s="10"/>
    </row>
    <row r="17090">
      <c r="A17090" s="6"/>
      <c r="B17090" s="6"/>
      <c r="C17090" s="14"/>
      <c r="G17090" s="10"/>
    </row>
    <row r="17091">
      <c r="A17091" s="6"/>
      <c r="B17091" s="6"/>
      <c r="G17091" s="10"/>
    </row>
    <row r="17092">
      <c r="A17092" s="6"/>
      <c r="B17092" s="6"/>
      <c r="G17092" s="10"/>
    </row>
    <row r="17093">
      <c r="A17093" s="6"/>
      <c r="B17093" s="6"/>
      <c r="C17093" s="8"/>
      <c r="G17093" s="10"/>
    </row>
    <row r="17094">
      <c r="A17094" s="6"/>
      <c r="B17094" s="6"/>
      <c r="C17094" s="8"/>
      <c r="G17094" s="10"/>
    </row>
    <row r="17095">
      <c r="A17095" s="6"/>
      <c r="B17095" s="6"/>
      <c r="G17095" s="10"/>
    </row>
    <row r="17096">
      <c r="A17096" s="6"/>
      <c r="B17096" s="6"/>
      <c r="G17096" s="10"/>
    </row>
    <row r="17097">
      <c r="A17097" s="6"/>
      <c r="B17097" s="6"/>
      <c r="G17097" s="10"/>
    </row>
    <row r="17098">
      <c r="A17098" s="6"/>
      <c r="B17098" s="6"/>
      <c r="C17098" s="14"/>
      <c r="G17098" s="10"/>
    </row>
    <row r="17099">
      <c r="A17099" s="6"/>
      <c r="B17099" s="6"/>
      <c r="C17099" s="8"/>
      <c r="G17099" s="10"/>
    </row>
    <row r="17100">
      <c r="A17100" s="13"/>
      <c r="B17100" s="13"/>
      <c r="C17100" s="14"/>
      <c r="G17100" s="10"/>
    </row>
    <row r="17101">
      <c r="A17101" s="13"/>
      <c r="B17101" s="13"/>
      <c r="C17101" s="14"/>
      <c r="G17101" s="10"/>
    </row>
    <row r="17102">
      <c r="A17102" s="6"/>
      <c r="B17102" s="6"/>
      <c r="G17102" s="10"/>
    </row>
    <row r="17103">
      <c r="A17103" s="6"/>
      <c r="B17103" s="6"/>
      <c r="G17103" s="10"/>
    </row>
    <row r="17104">
      <c r="A17104" s="6"/>
      <c r="B17104" s="6"/>
      <c r="C17104" s="14"/>
      <c r="G17104" s="10"/>
    </row>
    <row r="17105">
      <c r="A17105" s="6"/>
      <c r="B17105" s="6"/>
      <c r="C17105" s="14"/>
      <c r="G17105" s="10"/>
    </row>
    <row r="17106">
      <c r="A17106" s="6"/>
      <c r="B17106" s="6"/>
      <c r="G17106" s="10"/>
    </row>
    <row r="17107">
      <c r="A17107" s="6"/>
      <c r="B17107" s="6"/>
      <c r="G17107" s="10"/>
    </row>
    <row r="17108">
      <c r="A17108" s="6"/>
      <c r="B17108" s="6"/>
      <c r="G17108" s="10"/>
    </row>
    <row r="17109">
      <c r="A17109" s="6"/>
      <c r="B17109" s="6"/>
      <c r="G17109" s="10"/>
    </row>
    <row r="17110">
      <c r="A17110" s="6"/>
      <c r="B17110" s="6"/>
      <c r="C17110" s="14"/>
      <c r="G17110" s="10"/>
    </row>
    <row r="17111">
      <c r="A17111" s="13"/>
      <c r="B17111" s="13"/>
      <c r="C17111" s="14"/>
      <c r="G17111" s="10"/>
    </row>
    <row r="17112">
      <c r="A17112" s="13"/>
      <c r="B17112" s="13"/>
      <c r="C17112" s="14"/>
      <c r="G17112" s="10"/>
    </row>
    <row r="17113">
      <c r="A17113" s="6"/>
      <c r="B17113" s="6"/>
      <c r="C17113" s="14"/>
      <c r="G17113" s="10"/>
    </row>
    <row r="17114">
      <c r="A17114" s="13"/>
      <c r="B17114" s="13"/>
      <c r="C17114" s="14"/>
      <c r="G17114" s="10"/>
    </row>
    <row r="17115">
      <c r="A17115" s="6"/>
      <c r="B17115" s="6"/>
      <c r="G17115" s="10"/>
    </row>
    <row r="17116">
      <c r="A17116" s="6"/>
      <c r="B17116" s="6"/>
      <c r="G17116" s="10"/>
    </row>
    <row r="17117">
      <c r="A17117" s="6"/>
      <c r="B17117" s="6"/>
      <c r="G17117" s="10"/>
    </row>
    <row r="17118">
      <c r="A17118" s="13"/>
      <c r="B17118" s="13"/>
      <c r="C17118" s="14"/>
      <c r="G17118" s="10"/>
    </row>
    <row r="17119">
      <c r="A17119" s="13"/>
      <c r="B17119" s="13"/>
      <c r="C17119" s="14"/>
      <c r="G17119" s="10"/>
    </row>
    <row r="17120">
      <c r="A17120" s="6"/>
      <c r="B17120" s="6"/>
      <c r="C17120" s="8"/>
      <c r="G17120" s="10"/>
    </row>
    <row r="17121">
      <c r="A17121" s="6"/>
      <c r="B17121" s="6"/>
      <c r="G17121" s="10"/>
    </row>
    <row r="17122">
      <c r="A17122" s="6"/>
      <c r="B17122" s="6"/>
      <c r="C17122" s="14"/>
      <c r="G17122" s="10"/>
    </row>
    <row r="17123">
      <c r="A17123" s="13"/>
      <c r="B17123" s="13"/>
      <c r="C17123" s="14"/>
      <c r="G17123" s="10"/>
    </row>
    <row r="17124">
      <c r="A17124" s="6"/>
      <c r="B17124" s="6"/>
      <c r="G17124" s="10"/>
    </row>
    <row r="17125">
      <c r="A17125" s="13"/>
      <c r="B17125" s="13"/>
      <c r="G17125" s="10"/>
    </row>
    <row r="17126">
      <c r="A17126" s="13"/>
      <c r="B17126" s="13"/>
      <c r="C17126" s="14"/>
      <c r="G17126" s="10"/>
    </row>
    <row r="17127">
      <c r="A17127" s="13"/>
      <c r="B17127" s="13"/>
      <c r="G17127" s="10"/>
    </row>
    <row r="17128">
      <c r="A17128" s="13"/>
      <c r="B17128" s="13"/>
      <c r="C17128" s="14"/>
      <c r="G17128" s="10"/>
    </row>
    <row r="17129">
      <c r="A17129" s="13"/>
      <c r="B17129" s="13"/>
      <c r="G17129" s="10"/>
    </row>
    <row r="17130">
      <c r="A17130" s="13"/>
      <c r="B17130" s="13"/>
      <c r="C17130" s="14"/>
      <c r="G17130" s="10"/>
    </row>
    <row r="17131">
      <c r="A17131" s="13"/>
      <c r="B17131" s="13"/>
      <c r="C17131" s="14"/>
      <c r="G17131" s="10"/>
    </row>
    <row r="17132">
      <c r="A17132" s="13"/>
      <c r="B17132" s="13"/>
      <c r="C17132" s="14"/>
      <c r="G17132" s="10"/>
    </row>
    <row r="17133">
      <c r="A17133" s="6"/>
      <c r="B17133" s="6"/>
      <c r="G17133" s="10"/>
    </row>
    <row r="17134">
      <c r="A17134" s="6"/>
      <c r="B17134" s="6"/>
      <c r="C17134" s="14"/>
      <c r="G17134" s="10"/>
    </row>
    <row r="17135">
      <c r="A17135" s="6"/>
      <c r="B17135" s="6"/>
      <c r="G17135" s="10"/>
    </row>
    <row r="17136">
      <c r="A17136" s="6"/>
      <c r="B17136" s="6"/>
      <c r="G17136" s="10"/>
    </row>
    <row r="17137">
      <c r="A17137" s="13"/>
      <c r="B17137" s="13"/>
      <c r="C17137" s="14"/>
      <c r="G17137" s="10"/>
    </row>
    <row r="17138">
      <c r="A17138" s="13"/>
      <c r="B17138" s="13"/>
      <c r="C17138" s="14"/>
      <c r="G17138" s="10"/>
    </row>
    <row r="17139">
      <c r="A17139" s="6"/>
      <c r="B17139" s="6"/>
      <c r="C17139" s="8"/>
      <c r="G17139" s="10"/>
    </row>
    <row r="17140">
      <c r="A17140" s="6"/>
      <c r="B17140" s="6"/>
      <c r="C17140" s="14"/>
      <c r="G17140" s="10"/>
    </row>
    <row r="17141">
      <c r="A17141" s="6"/>
      <c r="B17141" s="6"/>
      <c r="G17141" s="10"/>
    </row>
    <row r="17142">
      <c r="A17142" s="13"/>
      <c r="B17142" s="13"/>
      <c r="C17142" s="14"/>
      <c r="G17142" s="10"/>
    </row>
    <row r="17143">
      <c r="A17143" s="6"/>
      <c r="B17143" s="6"/>
      <c r="G17143" s="10"/>
    </row>
    <row r="17144">
      <c r="A17144" s="6"/>
      <c r="B17144" s="6"/>
      <c r="G17144" s="10"/>
    </row>
    <row r="17145">
      <c r="A17145" s="13"/>
      <c r="B17145" s="13"/>
      <c r="G17145" s="10"/>
    </row>
    <row r="17146">
      <c r="A17146" s="13"/>
      <c r="B17146" s="13"/>
      <c r="G17146" s="10"/>
    </row>
    <row r="17147">
      <c r="A17147" s="13"/>
      <c r="B17147" s="13"/>
      <c r="C17147" s="14"/>
      <c r="G17147" s="10"/>
    </row>
    <row r="17148">
      <c r="A17148" s="6"/>
      <c r="B17148" s="6"/>
      <c r="G17148" s="10"/>
    </row>
    <row r="17149">
      <c r="A17149" s="13"/>
      <c r="B17149" s="13"/>
      <c r="C17149" s="14"/>
      <c r="G17149" s="10"/>
    </row>
    <row r="17150">
      <c r="A17150" s="6"/>
      <c r="B17150" s="6"/>
      <c r="C17150" s="8"/>
      <c r="G17150" s="10"/>
    </row>
    <row r="17151">
      <c r="A17151" s="6"/>
      <c r="B17151" s="6"/>
      <c r="G17151" s="10"/>
    </row>
    <row r="17152">
      <c r="A17152" s="6"/>
      <c r="B17152" s="6"/>
      <c r="G17152" s="10"/>
    </row>
    <row r="17153">
      <c r="A17153" s="6"/>
      <c r="B17153" s="6"/>
      <c r="G17153" s="10"/>
    </row>
    <row r="17154">
      <c r="A17154" s="6"/>
      <c r="B17154" s="6"/>
      <c r="C17154" s="8"/>
      <c r="G17154" s="10"/>
    </row>
    <row r="17155">
      <c r="A17155" s="13"/>
      <c r="B17155" s="13"/>
      <c r="G17155" s="10"/>
    </row>
    <row r="17156">
      <c r="A17156" s="6"/>
      <c r="B17156" s="6"/>
      <c r="G17156" s="10"/>
    </row>
    <row r="17157">
      <c r="A17157" s="6"/>
      <c r="B17157" s="6"/>
      <c r="G17157" s="10"/>
    </row>
    <row r="17158">
      <c r="A17158" s="13"/>
      <c r="B17158" s="13"/>
      <c r="G17158" s="10"/>
    </row>
    <row r="17159">
      <c r="A17159" s="6"/>
      <c r="B17159" s="6"/>
      <c r="G17159" s="10"/>
    </row>
    <row r="17160">
      <c r="A17160" s="6"/>
      <c r="B17160" s="6"/>
      <c r="G17160" s="10"/>
    </row>
    <row r="17161">
      <c r="A17161" s="6"/>
      <c r="B17161" s="6"/>
      <c r="G17161" s="10"/>
    </row>
    <row r="17162">
      <c r="A17162" s="6"/>
      <c r="B17162" s="6"/>
      <c r="C17162" s="8"/>
      <c r="G17162" s="10"/>
    </row>
    <row r="17163">
      <c r="A17163" s="6"/>
      <c r="B17163" s="6"/>
      <c r="C17163" s="14"/>
      <c r="G17163" s="10"/>
    </row>
    <row r="17164">
      <c r="A17164" s="6"/>
      <c r="B17164" s="6"/>
      <c r="C17164" s="14"/>
      <c r="G17164" s="10"/>
    </row>
    <row r="17165">
      <c r="A17165" s="13"/>
      <c r="B17165" s="13"/>
      <c r="C17165" s="14"/>
      <c r="G17165" s="10"/>
    </row>
    <row r="17166">
      <c r="A17166" s="13"/>
      <c r="B17166" s="13"/>
      <c r="C17166" s="14"/>
      <c r="G17166" s="10"/>
    </row>
    <row r="17167">
      <c r="A17167" s="13"/>
      <c r="B17167" s="13"/>
      <c r="C17167" s="14"/>
      <c r="G17167" s="10"/>
    </row>
    <row r="17168">
      <c r="A17168" s="13"/>
      <c r="B17168" s="13"/>
      <c r="G17168" s="10"/>
    </row>
    <row r="17169">
      <c r="A17169" s="13"/>
      <c r="B17169" s="13"/>
      <c r="C17169" s="14"/>
      <c r="G17169" s="10"/>
    </row>
    <row r="17170">
      <c r="A17170" s="13"/>
      <c r="B17170" s="13"/>
      <c r="G17170" s="10"/>
    </row>
    <row r="17171">
      <c r="A17171" s="13"/>
      <c r="B17171" s="13"/>
      <c r="G17171" s="10"/>
    </row>
    <row r="17172">
      <c r="A17172" s="13"/>
      <c r="B17172" s="13"/>
      <c r="G17172" s="10"/>
    </row>
    <row r="17173">
      <c r="A17173" s="13"/>
      <c r="B17173" s="13"/>
      <c r="G17173" s="10"/>
    </row>
    <row r="17174">
      <c r="A17174" s="13"/>
      <c r="B17174" s="13"/>
      <c r="G17174" s="10"/>
    </row>
    <row r="17175">
      <c r="A17175" s="13"/>
      <c r="B17175" s="13"/>
      <c r="G17175" s="10"/>
    </row>
    <row r="17176">
      <c r="A17176" s="13"/>
      <c r="B17176" s="13"/>
      <c r="C17176" s="14"/>
      <c r="G17176" s="10"/>
    </row>
    <row r="17177">
      <c r="A17177" s="13"/>
      <c r="B17177" s="13"/>
      <c r="C17177" s="14"/>
      <c r="G17177" s="10"/>
    </row>
    <row r="17178">
      <c r="A17178" s="13"/>
      <c r="B17178" s="13"/>
      <c r="G17178" s="10"/>
    </row>
    <row r="17179">
      <c r="A17179" s="13"/>
      <c r="B17179" s="13"/>
      <c r="G17179" s="10"/>
    </row>
    <row r="17180">
      <c r="A17180" s="13"/>
      <c r="B17180" s="13"/>
      <c r="G17180" s="10"/>
    </row>
    <row r="17181">
      <c r="A17181" s="13"/>
      <c r="B17181" s="13"/>
      <c r="G17181" s="10"/>
    </row>
    <row r="17182">
      <c r="A17182" s="13"/>
      <c r="B17182" s="13"/>
      <c r="G17182" s="10"/>
    </row>
    <row r="17183">
      <c r="A17183" s="13"/>
      <c r="B17183" s="13"/>
      <c r="G17183" s="10"/>
    </row>
    <row r="17184">
      <c r="A17184" s="13"/>
      <c r="B17184" s="13"/>
      <c r="G17184" s="10"/>
    </row>
    <row r="17185">
      <c r="A17185" s="13"/>
      <c r="B17185" s="13"/>
      <c r="G17185" s="10"/>
    </row>
    <row r="17186">
      <c r="A17186" s="13"/>
      <c r="B17186" s="13"/>
      <c r="G17186" s="10"/>
    </row>
    <row r="17187">
      <c r="A17187" s="13"/>
      <c r="B17187" s="13"/>
      <c r="G17187" s="10"/>
    </row>
    <row r="17188">
      <c r="A17188" s="13"/>
      <c r="B17188" s="13"/>
      <c r="G17188" s="10"/>
    </row>
    <row r="17189">
      <c r="A17189" s="13"/>
      <c r="B17189" s="13"/>
      <c r="G17189" s="10"/>
    </row>
    <row r="17190">
      <c r="A17190" s="13"/>
      <c r="B17190" s="13"/>
      <c r="G17190" s="10"/>
    </row>
    <row r="17191">
      <c r="A17191" s="13"/>
      <c r="B17191" s="13"/>
      <c r="G17191" s="10"/>
    </row>
    <row r="17192">
      <c r="A17192" s="13"/>
      <c r="B17192" s="13"/>
      <c r="G17192" s="10"/>
    </row>
    <row r="17193">
      <c r="A17193" s="13"/>
      <c r="B17193" s="13"/>
      <c r="G17193" s="10"/>
    </row>
    <row r="17194">
      <c r="A17194" s="13"/>
      <c r="B17194" s="13"/>
      <c r="G17194" s="10"/>
    </row>
    <row r="17195">
      <c r="A17195" s="13"/>
      <c r="B17195" s="13"/>
      <c r="G17195" s="10"/>
    </row>
    <row r="17196">
      <c r="A17196" s="13"/>
      <c r="B17196" s="13"/>
      <c r="G17196" s="10"/>
    </row>
    <row r="17197">
      <c r="A17197" s="13"/>
      <c r="B17197" s="13"/>
      <c r="G17197" s="10"/>
    </row>
    <row r="17198">
      <c r="A17198" s="13"/>
      <c r="B17198" s="13"/>
      <c r="G17198" s="10"/>
    </row>
    <row r="17199">
      <c r="A17199" s="13"/>
      <c r="B17199" s="13"/>
      <c r="G17199" s="10"/>
    </row>
    <row r="17200">
      <c r="A17200" s="13"/>
      <c r="B17200" s="13"/>
      <c r="G17200" s="10"/>
    </row>
    <row r="17201">
      <c r="A17201" s="13"/>
      <c r="B17201" s="13"/>
      <c r="G17201" s="10"/>
    </row>
    <row r="17202">
      <c r="A17202" s="13"/>
      <c r="B17202" s="13"/>
      <c r="G17202" s="10"/>
    </row>
    <row r="17203">
      <c r="A17203" s="13"/>
      <c r="B17203" s="13"/>
      <c r="G17203" s="10"/>
    </row>
    <row r="17204">
      <c r="A17204" s="13"/>
      <c r="B17204" s="13"/>
      <c r="G17204" s="10"/>
    </row>
    <row r="17205">
      <c r="A17205" s="13"/>
      <c r="B17205" s="13"/>
      <c r="G17205" s="10"/>
    </row>
    <row r="17206">
      <c r="A17206" s="13"/>
      <c r="B17206" s="13"/>
      <c r="G17206" s="10"/>
    </row>
    <row r="17207">
      <c r="A17207" s="13"/>
      <c r="B17207" s="13"/>
      <c r="G17207" s="10"/>
    </row>
    <row r="17208">
      <c r="A17208" s="13"/>
      <c r="B17208" s="13"/>
      <c r="G17208" s="10"/>
    </row>
    <row r="17209">
      <c r="A17209" s="13"/>
      <c r="B17209" s="13"/>
      <c r="G17209" s="10"/>
    </row>
    <row r="17210">
      <c r="A17210" s="13"/>
      <c r="B17210" s="13"/>
      <c r="G17210" s="10"/>
    </row>
    <row r="17211">
      <c r="A17211" s="13"/>
      <c r="B17211" s="13"/>
      <c r="G17211" s="10"/>
    </row>
    <row r="17212">
      <c r="A17212" s="13"/>
      <c r="B17212" s="13"/>
      <c r="G17212" s="10"/>
    </row>
    <row r="17213">
      <c r="A17213" s="13"/>
      <c r="B17213" s="13"/>
      <c r="G17213" s="10"/>
    </row>
    <row r="17214">
      <c r="A17214" s="13"/>
      <c r="B17214" s="13"/>
      <c r="G17214" s="10"/>
    </row>
    <row r="17215">
      <c r="A17215" s="13"/>
      <c r="B17215" s="13"/>
      <c r="G17215" s="10"/>
    </row>
    <row r="17216">
      <c r="A17216" s="13"/>
      <c r="B17216" s="13"/>
      <c r="G17216" s="10"/>
    </row>
    <row r="17217">
      <c r="A17217" s="13"/>
      <c r="B17217" s="13"/>
      <c r="C17217" s="14"/>
      <c r="G17217" s="10"/>
    </row>
    <row r="17218">
      <c r="A17218" s="13"/>
      <c r="B17218" s="13"/>
      <c r="G17218" s="10"/>
    </row>
    <row r="17219">
      <c r="A17219" s="13"/>
      <c r="B17219" s="13"/>
      <c r="G17219" s="10"/>
    </row>
    <row r="17220">
      <c r="A17220" s="13"/>
      <c r="B17220" s="13"/>
      <c r="G17220" s="10"/>
    </row>
    <row r="17221">
      <c r="A17221" s="13"/>
      <c r="B17221" s="13"/>
      <c r="G17221" s="10"/>
    </row>
    <row r="17222">
      <c r="A17222" s="13"/>
      <c r="B17222" s="13"/>
      <c r="G17222" s="10"/>
    </row>
    <row r="17223">
      <c r="A17223" s="13"/>
      <c r="B17223" s="13"/>
      <c r="G17223" s="10"/>
    </row>
    <row r="17224">
      <c r="A17224" s="13"/>
      <c r="B17224" s="13"/>
      <c r="G17224" s="10"/>
    </row>
    <row r="17225">
      <c r="A17225" s="13"/>
      <c r="B17225" s="13"/>
      <c r="G17225" s="10"/>
    </row>
    <row r="17226">
      <c r="A17226" s="13"/>
      <c r="B17226" s="13"/>
      <c r="G17226" s="10"/>
    </row>
    <row r="17227">
      <c r="A17227" s="13"/>
      <c r="B17227" s="13"/>
      <c r="C17227" s="14"/>
      <c r="G17227" s="10"/>
    </row>
    <row r="17228">
      <c r="A17228" s="13"/>
      <c r="B17228" s="13"/>
      <c r="G17228" s="10"/>
    </row>
    <row r="17229">
      <c r="A17229" s="13"/>
      <c r="B17229" s="13"/>
      <c r="G17229" s="10"/>
    </row>
    <row r="17230">
      <c r="A17230" s="13"/>
      <c r="B17230" s="13"/>
      <c r="G17230" s="10"/>
    </row>
    <row r="17231">
      <c r="A17231" s="13"/>
      <c r="B17231" s="13"/>
      <c r="G17231" s="10"/>
    </row>
    <row r="17232">
      <c r="A17232" s="13"/>
      <c r="B17232" s="13"/>
      <c r="G17232" s="10"/>
    </row>
    <row r="17233">
      <c r="A17233" s="13"/>
      <c r="B17233" s="13"/>
      <c r="G17233" s="10"/>
    </row>
    <row r="17234">
      <c r="A17234" s="13"/>
      <c r="B17234" s="13"/>
      <c r="G17234" s="10"/>
    </row>
    <row r="17235">
      <c r="A17235" s="13"/>
      <c r="B17235" s="13"/>
      <c r="G17235" s="10"/>
    </row>
    <row r="17236">
      <c r="A17236" s="13"/>
      <c r="B17236" s="13"/>
      <c r="C17236" s="14"/>
      <c r="G17236" s="10"/>
    </row>
    <row r="17237">
      <c r="A17237" s="13"/>
      <c r="B17237" s="13"/>
      <c r="G17237" s="10"/>
    </row>
    <row r="17238">
      <c r="A17238" s="13"/>
      <c r="B17238" s="13"/>
      <c r="G17238" s="10"/>
    </row>
    <row r="17239">
      <c r="A17239" s="13"/>
      <c r="B17239" s="13"/>
      <c r="G17239" s="10"/>
    </row>
    <row r="17240">
      <c r="A17240" s="13"/>
      <c r="B17240" s="13"/>
      <c r="G17240" s="10"/>
    </row>
    <row r="17241">
      <c r="A17241" s="13"/>
      <c r="B17241" s="13"/>
      <c r="C17241" s="14"/>
      <c r="G17241" s="10"/>
    </row>
    <row r="17242">
      <c r="A17242" s="13"/>
      <c r="B17242" s="13"/>
      <c r="G17242" s="10"/>
    </row>
    <row r="17243">
      <c r="A17243" s="13"/>
      <c r="B17243" s="13"/>
      <c r="C17243" s="14"/>
      <c r="G17243" s="10"/>
    </row>
    <row r="17244">
      <c r="A17244" s="13"/>
      <c r="B17244" s="13"/>
      <c r="C17244" s="14"/>
      <c r="G17244" s="10"/>
    </row>
    <row r="17245">
      <c r="A17245" s="13"/>
      <c r="B17245" s="13"/>
      <c r="C17245" s="14"/>
      <c r="G17245" s="10"/>
    </row>
    <row r="17246">
      <c r="A17246" s="13"/>
      <c r="B17246" s="13"/>
      <c r="C17246" s="14"/>
      <c r="G17246" s="10"/>
    </row>
    <row r="17247">
      <c r="A17247" s="13"/>
      <c r="B17247" s="13"/>
      <c r="C17247" s="14"/>
      <c r="G17247" s="10"/>
    </row>
    <row r="17248">
      <c r="A17248" s="6"/>
      <c r="B17248" s="6"/>
      <c r="C17248" s="14"/>
      <c r="G17248" s="10"/>
    </row>
    <row r="17249">
      <c r="A17249" s="6"/>
      <c r="B17249" s="6"/>
      <c r="G17249" s="10"/>
    </row>
    <row r="17250">
      <c r="A17250" s="6"/>
      <c r="B17250" s="6"/>
      <c r="G17250" s="10"/>
    </row>
    <row r="17251">
      <c r="A17251" s="13"/>
      <c r="B17251" s="13"/>
      <c r="C17251" s="14"/>
      <c r="G17251" s="10"/>
    </row>
    <row r="17252">
      <c r="A17252" s="13"/>
      <c r="B17252" s="13"/>
      <c r="C17252" s="14"/>
      <c r="G17252" s="10"/>
    </row>
    <row r="17253">
      <c r="A17253" s="6"/>
      <c r="B17253" s="6"/>
      <c r="C17253" s="8"/>
      <c r="G17253" s="10"/>
    </row>
    <row r="17254">
      <c r="A17254" s="6"/>
      <c r="B17254" s="6"/>
      <c r="C17254" s="14"/>
      <c r="G17254" s="10"/>
    </row>
    <row r="17255">
      <c r="A17255" s="6"/>
      <c r="B17255" s="6"/>
      <c r="G17255" s="10"/>
    </row>
    <row r="17256">
      <c r="A17256" s="13"/>
      <c r="B17256" s="13"/>
      <c r="C17256" s="14"/>
      <c r="G17256" s="10"/>
    </row>
    <row r="17257">
      <c r="A17257" s="6"/>
      <c r="B17257" s="6"/>
      <c r="G17257" s="10"/>
    </row>
    <row r="17258">
      <c r="A17258" s="6"/>
      <c r="B17258" s="6"/>
      <c r="G17258" s="10"/>
    </row>
    <row r="17259">
      <c r="A17259" s="6"/>
      <c r="B17259" s="6"/>
      <c r="C17259" s="14"/>
      <c r="G17259" s="10"/>
    </row>
    <row r="17260">
      <c r="A17260" s="6"/>
      <c r="B17260" s="6"/>
      <c r="C17260" s="8"/>
      <c r="G17260" s="10"/>
    </row>
    <row r="17261">
      <c r="A17261" s="6"/>
      <c r="B17261" s="6"/>
      <c r="G17261" s="10"/>
    </row>
    <row r="17262">
      <c r="A17262" s="6"/>
      <c r="B17262" s="6"/>
      <c r="C17262" s="14"/>
      <c r="G17262" s="10"/>
    </row>
    <row r="17263">
      <c r="A17263" s="6"/>
      <c r="B17263" s="6"/>
      <c r="G17263" s="10"/>
    </row>
    <row r="17264">
      <c r="A17264" s="13"/>
      <c r="B17264" s="13"/>
      <c r="G17264" s="10"/>
    </row>
    <row r="17265">
      <c r="A17265" s="6"/>
      <c r="B17265" s="6"/>
      <c r="G17265" s="10"/>
    </row>
    <row r="17266">
      <c r="A17266" s="13"/>
      <c r="B17266" s="13"/>
      <c r="C17266" s="14"/>
      <c r="G17266" s="10"/>
    </row>
    <row r="17267">
      <c r="A17267" s="6"/>
      <c r="B17267" s="6"/>
      <c r="G17267" s="10"/>
    </row>
    <row r="17268">
      <c r="A17268" s="6"/>
      <c r="B17268" s="6"/>
      <c r="G17268" s="10"/>
    </row>
    <row r="17269">
      <c r="A17269" s="6"/>
      <c r="B17269" s="6"/>
      <c r="G17269" s="10"/>
    </row>
    <row r="17270">
      <c r="A17270" s="13"/>
      <c r="B17270" s="13"/>
      <c r="C17270" s="14"/>
      <c r="G17270" s="10"/>
    </row>
    <row r="17271">
      <c r="A17271" s="13"/>
      <c r="B17271" s="13"/>
      <c r="C17271" s="14"/>
      <c r="G17271" s="10"/>
    </row>
    <row r="17272">
      <c r="A17272" s="6"/>
      <c r="B17272" s="6"/>
      <c r="C17272" s="8"/>
      <c r="G17272" s="10"/>
    </row>
    <row r="17273">
      <c r="A17273" s="6"/>
      <c r="B17273" s="6"/>
      <c r="C17273" s="14"/>
      <c r="G17273" s="10"/>
    </row>
    <row r="17274">
      <c r="A17274" s="6"/>
      <c r="B17274" s="6"/>
      <c r="G17274" s="10"/>
    </row>
    <row r="17275">
      <c r="A17275" s="13"/>
      <c r="B17275" s="13"/>
      <c r="C17275" s="14"/>
      <c r="G17275" s="10"/>
    </row>
    <row r="17276">
      <c r="A17276" s="6"/>
      <c r="B17276" s="6"/>
      <c r="G17276" s="10"/>
    </row>
    <row r="17277">
      <c r="A17277" s="6"/>
      <c r="B17277" s="6"/>
      <c r="G17277" s="10"/>
    </row>
    <row r="17278">
      <c r="A17278" s="6"/>
      <c r="B17278" s="6"/>
      <c r="C17278" s="14"/>
      <c r="G17278" s="10"/>
    </row>
    <row r="17279">
      <c r="A17279" s="6"/>
      <c r="B17279" s="6"/>
      <c r="C17279" s="8"/>
      <c r="G17279" s="10"/>
    </row>
    <row r="17280">
      <c r="A17280" s="6"/>
      <c r="B17280" s="6"/>
      <c r="G17280" s="10"/>
    </row>
    <row r="17281">
      <c r="A17281" s="6"/>
      <c r="B17281" s="6"/>
      <c r="C17281" s="14"/>
      <c r="G17281" s="10"/>
    </row>
    <row r="17282">
      <c r="A17282" s="6"/>
      <c r="B17282" s="6"/>
      <c r="G17282" s="10"/>
    </row>
    <row r="17283">
      <c r="A17283" s="13"/>
      <c r="B17283" s="13"/>
      <c r="G17283" s="10"/>
    </row>
    <row r="17284">
      <c r="A17284" s="6"/>
      <c r="B17284" s="6"/>
      <c r="G17284" s="10"/>
    </row>
    <row r="17285">
      <c r="A17285" s="13"/>
      <c r="B17285" s="13"/>
      <c r="C17285" s="14"/>
      <c r="G17285" s="10"/>
    </row>
    <row r="17286">
      <c r="A17286" s="6"/>
      <c r="B17286" s="6"/>
      <c r="G17286" s="10"/>
    </row>
    <row r="17287">
      <c r="A17287" s="6"/>
      <c r="B17287" s="6"/>
      <c r="G17287" s="10"/>
    </row>
    <row r="17288">
      <c r="A17288" s="6"/>
      <c r="B17288" s="6"/>
      <c r="G17288" s="10"/>
    </row>
    <row r="17289">
      <c r="A17289" s="13"/>
      <c r="B17289" s="13"/>
      <c r="C17289" s="14"/>
      <c r="G17289" s="10"/>
    </row>
    <row r="17290">
      <c r="A17290" s="13"/>
      <c r="B17290" s="13"/>
      <c r="C17290" s="14"/>
      <c r="G17290" s="10"/>
    </row>
    <row r="17291">
      <c r="A17291" s="6"/>
      <c r="B17291" s="6"/>
      <c r="C17291" s="8"/>
      <c r="G17291" s="10"/>
    </row>
    <row r="17292">
      <c r="A17292" s="6"/>
      <c r="B17292" s="6"/>
      <c r="C17292" s="14"/>
      <c r="G17292" s="10"/>
    </row>
    <row r="17293">
      <c r="A17293" s="6"/>
      <c r="B17293" s="6"/>
      <c r="G17293" s="10"/>
    </row>
    <row r="17294">
      <c r="A17294" s="13"/>
      <c r="B17294" s="13"/>
      <c r="C17294" s="14"/>
      <c r="G17294" s="10"/>
    </row>
    <row r="17295">
      <c r="A17295" s="6"/>
      <c r="B17295" s="6"/>
      <c r="G17295" s="10"/>
    </row>
    <row r="17296">
      <c r="A17296" s="6"/>
      <c r="B17296" s="6"/>
      <c r="G17296" s="10"/>
    </row>
    <row r="17297">
      <c r="A17297" s="6"/>
      <c r="B17297" s="6"/>
      <c r="C17297" s="14"/>
      <c r="G17297" s="10"/>
    </row>
    <row r="17298">
      <c r="A17298" s="6"/>
      <c r="B17298" s="6"/>
      <c r="C17298" s="8"/>
      <c r="G17298" s="10"/>
    </row>
    <row r="17299">
      <c r="A17299" s="6"/>
      <c r="B17299" s="6"/>
      <c r="G17299" s="10"/>
    </row>
    <row r="17300">
      <c r="A17300" s="6"/>
      <c r="B17300" s="6"/>
      <c r="C17300" s="14"/>
      <c r="G17300" s="10"/>
    </row>
    <row r="17301">
      <c r="A17301" s="6"/>
      <c r="B17301" s="6"/>
      <c r="G17301" s="10"/>
    </row>
    <row r="17302">
      <c r="A17302" s="13"/>
      <c r="B17302" s="13"/>
      <c r="G17302" s="10"/>
    </row>
    <row r="17303">
      <c r="A17303" s="6"/>
      <c r="B17303" s="6"/>
      <c r="G17303" s="10"/>
    </row>
    <row r="17304">
      <c r="A17304" s="13"/>
      <c r="B17304" s="13"/>
      <c r="C17304" s="14"/>
      <c r="G17304" s="10"/>
    </row>
    <row r="17305">
      <c r="A17305" s="6"/>
      <c r="B17305" s="6"/>
      <c r="G17305" s="10"/>
    </row>
    <row r="17306">
      <c r="A17306" s="6"/>
      <c r="B17306" s="6"/>
      <c r="G17306" s="10"/>
    </row>
    <row r="17307">
      <c r="A17307" s="6"/>
      <c r="B17307" s="6"/>
      <c r="G17307" s="10"/>
    </row>
    <row r="17308">
      <c r="A17308" s="13"/>
      <c r="B17308" s="13"/>
      <c r="C17308" s="14"/>
      <c r="G17308" s="10"/>
    </row>
    <row r="17309">
      <c r="A17309" s="13"/>
      <c r="B17309" s="13"/>
      <c r="C17309" s="14"/>
      <c r="G17309" s="10"/>
    </row>
    <row r="17310">
      <c r="A17310" s="6"/>
      <c r="B17310" s="6"/>
      <c r="C17310" s="8"/>
      <c r="G17310" s="10"/>
    </row>
    <row r="17311">
      <c r="A17311" s="13"/>
      <c r="B17311" s="13"/>
      <c r="C17311" s="14"/>
      <c r="G17311" s="10"/>
    </row>
    <row r="17312">
      <c r="A17312" s="6"/>
      <c r="B17312" s="6"/>
      <c r="G17312" s="10"/>
    </row>
    <row r="17313">
      <c r="A17313" s="13"/>
      <c r="B17313" s="13"/>
      <c r="C17313" s="14"/>
      <c r="G17313" s="10"/>
    </row>
    <row r="17314">
      <c r="A17314" s="13"/>
      <c r="B17314" s="13"/>
      <c r="G17314" s="10"/>
    </row>
    <row r="17315">
      <c r="A17315" s="13"/>
      <c r="B17315" s="13"/>
      <c r="C17315" s="14"/>
      <c r="G17315" s="10"/>
    </row>
    <row r="17316">
      <c r="A17316" s="13"/>
      <c r="B17316" s="13"/>
      <c r="G17316" s="10"/>
    </row>
    <row r="17317">
      <c r="A17317" s="13"/>
      <c r="B17317" s="13"/>
      <c r="C17317" s="14"/>
      <c r="G17317" s="10"/>
    </row>
    <row r="17318">
      <c r="A17318" s="13"/>
      <c r="B17318" s="13"/>
      <c r="C17318" s="14"/>
      <c r="G17318" s="10"/>
    </row>
    <row r="17319">
      <c r="A17319" s="13"/>
      <c r="B17319" s="13"/>
      <c r="C17319" s="14"/>
      <c r="G17319" s="10"/>
    </row>
    <row r="17320">
      <c r="A17320" s="13"/>
      <c r="B17320" s="13"/>
      <c r="G17320" s="10"/>
    </row>
    <row r="17321">
      <c r="A17321" s="13"/>
      <c r="B17321" s="13"/>
      <c r="C17321" s="14"/>
      <c r="G17321" s="10"/>
    </row>
    <row r="17322">
      <c r="A17322" s="13"/>
      <c r="B17322" s="13"/>
      <c r="G17322" s="10"/>
    </row>
    <row r="17323">
      <c r="A17323" s="13"/>
      <c r="B17323" s="13"/>
      <c r="C17323" s="14"/>
      <c r="G17323" s="10"/>
    </row>
    <row r="17324">
      <c r="A17324" s="13"/>
      <c r="B17324" s="13"/>
      <c r="C17324" s="14"/>
      <c r="G17324" s="10"/>
    </row>
    <row r="17325">
      <c r="A17325" s="13"/>
      <c r="B17325" s="13"/>
      <c r="C17325" s="14"/>
      <c r="G17325" s="10"/>
    </row>
    <row r="17326">
      <c r="A17326" s="6"/>
      <c r="B17326" s="6"/>
      <c r="G17326" s="10"/>
    </row>
    <row r="17327">
      <c r="A17327" s="6"/>
      <c r="B17327" s="6"/>
      <c r="C17327" s="14"/>
      <c r="G17327" s="10"/>
    </row>
    <row r="17328">
      <c r="A17328" s="6"/>
      <c r="B17328" s="6"/>
      <c r="G17328" s="10"/>
    </row>
    <row r="17329">
      <c r="A17329" s="6"/>
      <c r="B17329" s="6"/>
      <c r="G17329" s="10"/>
    </row>
    <row r="17330">
      <c r="A17330" s="6"/>
      <c r="B17330" s="6"/>
      <c r="G17330" s="10"/>
    </row>
    <row r="17331">
      <c r="A17331" s="13"/>
      <c r="B17331" s="13"/>
      <c r="C17331" s="14"/>
      <c r="G17331" s="10"/>
    </row>
    <row r="17332">
      <c r="A17332" s="13"/>
      <c r="B17332" s="13"/>
      <c r="C17332" s="14"/>
      <c r="G17332" s="10"/>
    </row>
    <row r="17333">
      <c r="A17333" s="6"/>
      <c r="B17333" s="6"/>
      <c r="C17333" s="8"/>
      <c r="G17333" s="10"/>
    </row>
    <row r="17334">
      <c r="A17334" s="6"/>
      <c r="B17334" s="6"/>
      <c r="C17334" s="14"/>
      <c r="G17334" s="10"/>
    </row>
    <row r="17335">
      <c r="A17335" s="6"/>
      <c r="B17335" s="6"/>
      <c r="G17335" s="10"/>
    </row>
    <row r="17336">
      <c r="A17336" s="13"/>
      <c r="B17336" s="13"/>
      <c r="C17336" s="14"/>
      <c r="G17336" s="10"/>
    </row>
    <row r="17337">
      <c r="A17337" s="6"/>
      <c r="B17337" s="6"/>
      <c r="G17337" s="10"/>
    </row>
    <row r="17338">
      <c r="A17338" s="6"/>
      <c r="B17338" s="6"/>
      <c r="G17338" s="10"/>
    </row>
    <row r="17339">
      <c r="A17339" s="13"/>
      <c r="B17339" s="13"/>
      <c r="G17339" s="10"/>
    </row>
    <row r="17340">
      <c r="A17340" s="13"/>
      <c r="B17340" s="13"/>
      <c r="G17340" s="10"/>
    </row>
    <row r="17341">
      <c r="A17341" s="13"/>
      <c r="B17341" s="13"/>
      <c r="C17341" s="14"/>
      <c r="G17341" s="10"/>
    </row>
    <row r="17342">
      <c r="A17342" s="6"/>
      <c r="B17342" s="6"/>
      <c r="G17342" s="10"/>
    </row>
    <row r="17343">
      <c r="A17343" s="13"/>
      <c r="B17343" s="13"/>
      <c r="C17343" s="14"/>
      <c r="G17343" s="10"/>
    </row>
    <row r="17344">
      <c r="A17344" s="6"/>
      <c r="B17344" s="6"/>
      <c r="C17344" s="8"/>
      <c r="G17344" s="10"/>
    </row>
    <row r="17345">
      <c r="A17345" s="6"/>
      <c r="B17345" s="6"/>
      <c r="G17345" s="10"/>
    </row>
    <row r="17346">
      <c r="A17346" s="6"/>
      <c r="B17346" s="6"/>
      <c r="G17346" s="10"/>
    </row>
    <row r="17347">
      <c r="A17347" s="6"/>
      <c r="B17347" s="6"/>
      <c r="G17347" s="10"/>
    </row>
    <row r="17348">
      <c r="A17348" s="6"/>
      <c r="B17348" s="6"/>
      <c r="C17348" s="8"/>
      <c r="G17348" s="10"/>
    </row>
    <row r="17349">
      <c r="A17349" s="13"/>
      <c r="B17349" s="13"/>
      <c r="G17349" s="10"/>
    </row>
    <row r="17350">
      <c r="A17350" s="6"/>
      <c r="B17350" s="6"/>
      <c r="G17350" s="10"/>
    </row>
    <row r="17351">
      <c r="A17351" s="6"/>
      <c r="B17351" s="6"/>
      <c r="G17351" s="10"/>
    </row>
    <row r="17352">
      <c r="A17352" s="13"/>
      <c r="B17352" s="13"/>
      <c r="G17352" s="10"/>
    </row>
    <row r="17353">
      <c r="A17353" s="6"/>
      <c r="B17353" s="6"/>
      <c r="G17353" s="10"/>
    </row>
    <row r="17354">
      <c r="A17354" s="6"/>
      <c r="B17354" s="6"/>
      <c r="G17354" s="10"/>
    </row>
    <row r="17355">
      <c r="A17355" s="6"/>
      <c r="B17355" s="6"/>
      <c r="G17355" s="10"/>
    </row>
    <row r="17356">
      <c r="A17356" s="6"/>
      <c r="B17356" s="6"/>
      <c r="C17356" s="8"/>
      <c r="G17356" s="10"/>
    </row>
    <row r="17357">
      <c r="A17357" s="6"/>
      <c r="B17357" s="6"/>
      <c r="C17357" s="14"/>
      <c r="G17357" s="10"/>
    </row>
    <row r="17358">
      <c r="A17358" s="6"/>
      <c r="B17358" s="6"/>
      <c r="C17358" s="14"/>
      <c r="G17358" s="10"/>
    </row>
    <row r="17359">
      <c r="A17359" s="13"/>
      <c r="B17359" s="13"/>
      <c r="C17359" s="14"/>
      <c r="G17359" s="10"/>
    </row>
    <row r="17360">
      <c r="A17360" s="13"/>
      <c r="B17360" s="13"/>
      <c r="C17360" s="14"/>
      <c r="G17360" s="10"/>
    </row>
    <row r="17361">
      <c r="A17361" s="13"/>
      <c r="B17361" s="13"/>
      <c r="C17361" s="14"/>
      <c r="G17361" s="10"/>
    </row>
    <row r="17362">
      <c r="A17362" s="13"/>
      <c r="B17362" s="13"/>
      <c r="G17362" s="10"/>
    </row>
    <row r="17363">
      <c r="A17363" s="13"/>
      <c r="B17363" s="13"/>
      <c r="C17363" s="14"/>
      <c r="G17363" s="10"/>
    </row>
    <row r="17364">
      <c r="A17364" s="13"/>
      <c r="B17364" s="13"/>
      <c r="G17364" s="10"/>
    </row>
    <row r="17365">
      <c r="A17365" s="13"/>
      <c r="B17365" s="13"/>
      <c r="G17365" s="10"/>
    </row>
    <row r="17366">
      <c r="A17366" s="13"/>
      <c r="B17366" s="13"/>
      <c r="G17366" s="10"/>
    </row>
    <row r="17367">
      <c r="A17367" s="13"/>
      <c r="B17367" s="13"/>
      <c r="G17367" s="10"/>
    </row>
    <row r="17368">
      <c r="A17368" s="13"/>
      <c r="B17368" s="13"/>
      <c r="G17368" s="10"/>
    </row>
    <row r="17369">
      <c r="A17369" s="13"/>
      <c r="B17369" s="13"/>
      <c r="G17369" s="10"/>
    </row>
    <row r="17370">
      <c r="A17370" s="13"/>
      <c r="B17370" s="13"/>
      <c r="C17370" s="14"/>
      <c r="G17370" s="10"/>
    </row>
    <row r="17371">
      <c r="A17371" s="13"/>
      <c r="B17371" s="13"/>
      <c r="C17371" s="14"/>
      <c r="G17371" s="10"/>
    </row>
    <row r="17372">
      <c r="A17372" s="13"/>
      <c r="B17372" s="13"/>
      <c r="G17372" s="10"/>
    </row>
    <row r="17373">
      <c r="A17373" s="13"/>
      <c r="B17373" s="13"/>
      <c r="G17373" s="10"/>
    </row>
    <row r="17374">
      <c r="A17374" s="13"/>
      <c r="B17374" s="13"/>
      <c r="G17374" s="10"/>
    </row>
    <row r="17375">
      <c r="A17375" s="13"/>
      <c r="B17375" s="13"/>
      <c r="G17375" s="10"/>
    </row>
    <row r="17376">
      <c r="A17376" s="13"/>
      <c r="B17376" s="13"/>
      <c r="G17376" s="10"/>
    </row>
    <row r="17377">
      <c r="A17377" s="13"/>
      <c r="B17377" s="13"/>
      <c r="G17377" s="10"/>
    </row>
    <row r="17378">
      <c r="A17378" s="13"/>
      <c r="B17378" s="13"/>
      <c r="G17378" s="10"/>
    </row>
    <row r="17379">
      <c r="A17379" s="13"/>
      <c r="B17379" s="13"/>
      <c r="G17379" s="10"/>
    </row>
    <row r="17380">
      <c r="A17380" s="13"/>
      <c r="B17380" s="13"/>
      <c r="G17380" s="10"/>
    </row>
    <row r="17381">
      <c r="A17381" s="13"/>
      <c r="B17381" s="13"/>
      <c r="G17381" s="10"/>
    </row>
    <row r="17382">
      <c r="A17382" s="13"/>
      <c r="B17382" s="13"/>
      <c r="G17382" s="10"/>
    </row>
    <row r="17383">
      <c r="A17383" s="13"/>
      <c r="B17383" s="13"/>
      <c r="G17383" s="10"/>
    </row>
    <row r="17384">
      <c r="A17384" s="13"/>
      <c r="B17384" s="13"/>
      <c r="G17384" s="10"/>
    </row>
    <row r="17385">
      <c r="A17385" s="13"/>
      <c r="B17385" s="13"/>
      <c r="G17385" s="10"/>
    </row>
    <row r="17386">
      <c r="A17386" s="13"/>
      <c r="B17386" s="13"/>
      <c r="G17386" s="10"/>
    </row>
    <row r="17387">
      <c r="A17387" s="13"/>
      <c r="B17387" s="13"/>
      <c r="G17387" s="10"/>
    </row>
    <row r="17388">
      <c r="A17388" s="13"/>
      <c r="B17388" s="13"/>
      <c r="G17388" s="10"/>
    </row>
    <row r="17389">
      <c r="A17389" s="13"/>
      <c r="B17389" s="13"/>
      <c r="G17389" s="10"/>
    </row>
    <row r="17390">
      <c r="A17390" s="13"/>
      <c r="B17390" s="13"/>
      <c r="G17390" s="10"/>
    </row>
    <row r="17391">
      <c r="A17391" s="13"/>
      <c r="B17391" s="13"/>
      <c r="G17391" s="10"/>
    </row>
    <row r="17392">
      <c r="A17392" s="13"/>
      <c r="B17392" s="13"/>
      <c r="G17392" s="10"/>
    </row>
    <row r="17393">
      <c r="A17393" s="13"/>
      <c r="B17393" s="13"/>
      <c r="G17393" s="10"/>
    </row>
    <row r="17394">
      <c r="A17394" s="13"/>
      <c r="B17394" s="13"/>
      <c r="G17394" s="10"/>
    </row>
    <row r="17395">
      <c r="A17395" s="13"/>
      <c r="B17395" s="13"/>
      <c r="G17395" s="10"/>
    </row>
    <row r="17396">
      <c r="A17396" s="13"/>
      <c r="B17396" s="13"/>
      <c r="G17396" s="10"/>
    </row>
    <row r="17397">
      <c r="A17397" s="13"/>
      <c r="B17397" s="13"/>
      <c r="G17397" s="10"/>
    </row>
    <row r="17398">
      <c r="A17398" s="13"/>
      <c r="B17398" s="13"/>
      <c r="G17398" s="10"/>
    </row>
    <row r="17399">
      <c r="A17399" s="13"/>
      <c r="B17399" s="13"/>
      <c r="G17399" s="10"/>
    </row>
    <row r="17400">
      <c r="A17400" s="13"/>
      <c r="B17400" s="13"/>
      <c r="G17400" s="10"/>
    </row>
    <row r="17401">
      <c r="A17401" s="13"/>
      <c r="B17401" s="13"/>
      <c r="G17401" s="10"/>
    </row>
    <row r="17402">
      <c r="A17402" s="13"/>
      <c r="B17402" s="13"/>
      <c r="G17402" s="10"/>
    </row>
    <row r="17403">
      <c r="A17403" s="13"/>
      <c r="B17403" s="13"/>
      <c r="G17403" s="10"/>
    </row>
    <row r="17404">
      <c r="A17404" s="13"/>
      <c r="B17404" s="13"/>
      <c r="G17404" s="10"/>
    </row>
    <row r="17405">
      <c r="A17405" s="13"/>
      <c r="B17405" s="13"/>
      <c r="G17405" s="10"/>
    </row>
    <row r="17406">
      <c r="A17406" s="13"/>
      <c r="B17406" s="13"/>
      <c r="G17406" s="10"/>
    </row>
    <row r="17407">
      <c r="A17407" s="13"/>
      <c r="B17407" s="13"/>
      <c r="G17407" s="10"/>
    </row>
    <row r="17408">
      <c r="A17408" s="13"/>
      <c r="B17408" s="13"/>
      <c r="G17408" s="10"/>
    </row>
    <row r="17409">
      <c r="A17409" s="13"/>
      <c r="B17409" s="13"/>
      <c r="G17409" s="10"/>
    </row>
    <row r="17410">
      <c r="A17410" s="13"/>
      <c r="B17410" s="13"/>
      <c r="G17410" s="10"/>
    </row>
    <row r="17411">
      <c r="A17411" s="13"/>
      <c r="B17411" s="13"/>
      <c r="G17411" s="10"/>
    </row>
    <row r="17412">
      <c r="A17412" s="13"/>
      <c r="B17412" s="13"/>
      <c r="G17412" s="10"/>
    </row>
    <row r="17413">
      <c r="A17413" s="13"/>
      <c r="B17413" s="13"/>
      <c r="G17413" s="10"/>
    </row>
    <row r="17414">
      <c r="A17414" s="13"/>
      <c r="B17414" s="13"/>
      <c r="G17414" s="10"/>
    </row>
    <row r="17415">
      <c r="A17415" s="13"/>
      <c r="B17415" s="13"/>
      <c r="G17415" s="10"/>
    </row>
    <row r="17416">
      <c r="A17416" s="13"/>
      <c r="B17416" s="13"/>
      <c r="G17416" s="10"/>
    </row>
    <row r="17417">
      <c r="A17417" s="13"/>
      <c r="B17417" s="13"/>
      <c r="G17417" s="10"/>
    </row>
    <row r="17418">
      <c r="A17418" s="13"/>
      <c r="B17418" s="13"/>
      <c r="G17418" s="10"/>
    </row>
    <row r="17419">
      <c r="A17419" s="13"/>
      <c r="B17419" s="13"/>
      <c r="G17419" s="10"/>
    </row>
    <row r="17420">
      <c r="A17420" s="13"/>
      <c r="B17420" s="13"/>
      <c r="G17420" s="10"/>
    </row>
    <row r="17421">
      <c r="A17421" s="13"/>
      <c r="B17421" s="13"/>
      <c r="G17421" s="10"/>
    </row>
    <row r="17422">
      <c r="A17422" s="13"/>
      <c r="B17422" s="13"/>
      <c r="G17422" s="10"/>
    </row>
    <row r="17423">
      <c r="A17423" s="13"/>
      <c r="B17423" s="13"/>
      <c r="G17423" s="10"/>
    </row>
    <row r="17424">
      <c r="A17424" s="13"/>
      <c r="B17424" s="13"/>
      <c r="G17424" s="10"/>
    </row>
    <row r="17425">
      <c r="A17425" s="13"/>
      <c r="B17425" s="13"/>
      <c r="G17425" s="10"/>
    </row>
    <row r="17426">
      <c r="A17426" s="13"/>
      <c r="B17426" s="13"/>
      <c r="G17426" s="10"/>
    </row>
    <row r="17427">
      <c r="A17427" s="13"/>
      <c r="B17427" s="13"/>
      <c r="G17427" s="10"/>
    </row>
    <row r="17428">
      <c r="A17428" s="13"/>
      <c r="B17428" s="13"/>
      <c r="G17428" s="10"/>
    </row>
    <row r="17429">
      <c r="A17429" s="13"/>
      <c r="B17429" s="13"/>
      <c r="G17429" s="10"/>
    </row>
    <row r="17430">
      <c r="A17430" s="13"/>
      <c r="B17430" s="13"/>
      <c r="G17430" s="10"/>
    </row>
    <row r="17431">
      <c r="A17431" s="13"/>
      <c r="B17431" s="13"/>
      <c r="G17431" s="10"/>
    </row>
    <row r="17432">
      <c r="A17432" s="13"/>
      <c r="B17432" s="13"/>
      <c r="G17432" s="10"/>
    </row>
    <row r="17433">
      <c r="A17433" s="13"/>
      <c r="B17433" s="13"/>
      <c r="G17433" s="10"/>
    </row>
    <row r="17434">
      <c r="A17434" s="13"/>
      <c r="B17434" s="13"/>
      <c r="G17434" s="10"/>
    </row>
    <row r="17435">
      <c r="A17435" s="13"/>
      <c r="B17435" s="13"/>
      <c r="G17435" s="10"/>
    </row>
    <row r="17436">
      <c r="A17436" s="13"/>
      <c r="B17436" s="13"/>
      <c r="G17436" s="10"/>
    </row>
    <row r="17437">
      <c r="A17437" s="13"/>
      <c r="B17437" s="13"/>
      <c r="G17437" s="10"/>
    </row>
    <row r="17438">
      <c r="A17438" s="13"/>
      <c r="B17438" s="13"/>
      <c r="G17438" s="10"/>
    </row>
    <row r="17439">
      <c r="A17439" s="13"/>
      <c r="B17439" s="13"/>
      <c r="G17439" s="10"/>
    </row>
    <row r="17440">
      <c r="A17440" s="13"/>
      <c r="B17440" s="13"/>
      <c r="G17440" s="10"/>
    </row>
    <row r="17441">
      <c r="A17441" s="13"/>
      <c r="B17441" s="13"/>
      <c r="G17441" s="10"/>
    </row>
    <row r="17442">
      <c r="A17442" s="13"/>
      <c r="B17442" s="13"/>
      <c r="G17442" s="10"/>
    </row>
    <row r="17443">
      <c r="A17443" s="13"/>
      <c r="B17443" s="13"/>
      <c r="G17443" s="10"/>
    </row>
    <row r="17444">
      <c r="A17444" s="13"/>
      <c r="B17444" s="13"/>
      <c r="C17444" s="14"/>
      <c r="G17444" s="10"/>
    </row>
    <row r="17445">
      <c r="A17445" s="13"/>
      <c r="B17445" s="13"/>
      <c r="G17445" s="10"/>
    </row>
    <row r="17446">
      <c r="A17446" s="13"/>
      <c r="B17446" s="13"/>
      <c r="G17446" s="10"/>
    </row>
    <row r="17447">
      <c r="A17447" s="13"/>
      <c r="B17447" s="13"/>
      <c r="G17447" s="10"/>
    </row>
    <row r="17448">
      <c r="A17448" s="13"/>
      <c r="B17448" s="13"/>
      <c r="G17448" s="10"/>
    </row>
    <row r="17449">
      <c r="A17449" s="13"/>
      <c r="B17449" s="13"/>
      <c r="G17449" s="10"/>
    </row>
    <row r="17450">
      <c r="A17450" s="13"/>
      <c r="B17450" s="13"/>
      <c r="G17450" s="10"/>
    </row>
    <row r="17451">
      <c r="A17451" s="13"/>
      <c r="B17451" s="13"/>
      <c r="G17451" s="10"/>
    </row>
    <row r="17452">
      <c r="A17452" s="13"/>
      <c r="B17452" s="13"/>
      <c r="G17452" s="10"/>
    </row>
    <row r="17453">
      <c r="A17453" s="13"/>
      <c r="B17453" s="13"/>
      <c r="C17453" s="14"/>
      <c r="G17453" s="10"/>
    </row>
    <row r="17454">
      <c r="A17454" s="13"/>
      <c r="B17454" s="13"/>
      <c r="G17454" s="10"/>
    </row>
    <row r="17455">
      <c r="A17455" s="13"/>
      <c r="B17455" s="13"/>
      <c r="G17455" s="10"/>
    </row>
    <row r="17456">
      <c r="A17456" s="13"/>
      <c r="B17456" s="13"/>
      <c r="G17456" s="10"/>
    </row>
    <row r="17457">
      <c r="A17457" s="13"/>
      <c r="B17457" s="13"/>
      <c r="G17457" s="10"/>
    </row>
    <row r="17458">
      <c r="A17458" s="13"/>
      <c r="B17458" s="13"/>
      <c r="C17458" s="14"/>
      <c r="G17458" s="10"/>
    </row>
    <row r="17459">
      <c r="A17459" s="13"/>
      <c r="B17459" s="13"/>
      <c r="G17459" s="10"/>
    </row>
    <row r="17460">
      <c r="A17460" s="13"/>
      <c r="B17460" s="13"/>
      <c r="C17460" s="14"/>
      <c r="G17460" s="10"/>
    </row>
    <row r="17461">
      <c r="A17461" s="13"/>
      <c r="B17461" s="13"/>
      <c r="C17461" s="14"/>
      <c r="G17461" s="10"/>
    </row>
    <row r="17462">
      <c r="A17462" s="13"/>
      <c r="B17462" s="13"/>
      <c r="C17462" s="14"/>
      <c r="G17462" s="10"/>
    </row>
    <row r="17463">
      <c r="A17463" s="13"/>
      <c r="B17463" s="13"/>
      <c r="C17463" s="14"/>
      <c r="G17463" s="10"/>
    </row>
    <row r="17464">
      <c r="A17464" s="13"/>
      <c r="B17464" s="13"/>
      <c r="C17464" s="14"/>
      <c r="G17464" s="10"/>
    </row>
    <row r="17465">
      <c r="A17465" s="6"/>
      <c r="B17465" s="6"/>
      <c r="C17465" s="14"/>
      <c r="G17465" s="10"/>
    </row>
    <row r="17466">
      <c r="A17466" s="6"/>
      <c r="B17466" s="6"/>
      <c r="G17466" s="10"/>
    </row>
    <row r="17467">
      <c r="A17467" s="6"/>
      <c r="B17467" s="6"/>
      <c r="G17467" s="10"/>
    </row>
    <row r="17468">
      <c r="A17468" s="13"/>
      <c r="B17468" s="13"/>
      <c r="C17468" s="14"/>
      <c r="G17468" s="10"/>
    </row>
    <row r="17469">
      <c r="A17469" s="13"/>
      <c r="B17469" s="13"/>
      <c r="C17469" s="14"/>
      <c r="G17469" s="10"/>
    </row>
    <row r="17470">
      <c r="A17470" s="6"/>
      <c r="B17470" s="6"/>
      <c r="C17470" s="8"/>
      <c r="G17470" s="10"/>
    </row>
    <row r="17471">
      <c r="A17471" s="6"/>
      <c r="B17471" s="6"/>
      <c r="C17471" s="14"/>
      <c r="G17471" s="10"/>
    </row>
    <row r="17472">
      <c r="A17472" s="6"/>
      <c r="B17472" s="6"/>
      <c r="G17472" s="10"/>
    </row>
    <row r="17473">
      <c r="A17473" s="13"/>
      <c r="B17473" s="13"/>
      <c r="C17473" s="14"/>
      <c r="G17473" s="10"/>
    </row>
    <row r="17474">
      <c r="A17474" s="6"/>
      <c r="B17474" s="6"/>
      <c r="G17474" s="10"/>
    </row>
    <row r="17475">
      <c r="A17475" s="6"/>
      <c r="B17475" s="6"/>
      <c r="G17475" s="10"/>
    </row>
    <row r="17476">
      <c r="A17476" s="6"/>
      <c r="B17476" s="6"/>
      <c r="C17476" s="14"/>
      <c r="G17476" s="10"/>
    </row>
    <row r="17477">
      <c r="A17477" s="6"/>
      <c r="B17477" s="6"/>
      <c r="C17477" s="8"/>
      <c r="G17477" s="10"/>
    </row>
    <row r="17478">
      <c r="A17478" s="6"/>
      <c r="B17478" s="6"/>
      <c r="G17478" s="10"/>
    </row>
    <row r="17479">
      <c r="A17479" s="6"/>
      <c r="B17479" s="6"/>
      <c r="C17479" s="14"/>
      <c r="G17479" s="10"/>
    </row>
    <row r="17480">
      <c r="A17480" s="6"/>
      <c r="B17480" s="6"/>
      <c r="G17480" s="10"/>
    </row>
    <row r="17481">
      <c r="A17481" s="6"/>
      <c r="B17481" s="6"/>
      <c r="G17481" s="10"/>
    </row>
    <row r="17482">
      <c r="A17482" s="13"/>
      <c r="B17482" s="13"/>
      <c r="C17482" s="14"/>
      <c r="G17482" s="10"/>
    </row>
    <row r="17483">
      <c r="A17483" s="6"/>
      <c r="B17483" s="6"/>
      <c r="C17483" s="8"/>
      <c r="G17483" s="10"/>
    </row>
    <row r="17484">
      <c r="A17484" s="6"/>
      <c r="B17484" s="6"/>
      <c r="G17484" s="10"/>
    </row>
    <row r="17485">
      <c r="A17485" s="6"/>
      <c r="B17485" s="6"/>
      <c r="G17485" s="10"/>
    </row>
    <row r="17486">
      <c r="A17486" s="13"/>
      <c r="B17486" s="13"/>
      <c r="C17486" s="14"/>
      <c r="G17486" s="10"/>
    </row>
    <row r="17487">
      <c r="A17487" s="6"/>
      <c r="B17487" s="6"/>
      <c r="C17487" s="8"/>
      <c r="G17487" s="10"/>
    </row>
    <row r="17488">
      <c r="A17488" s="13"/>
      <c r="B17488" s="13"/>
      <c r="C17488" s="8"/>
      <c r="G17488" s="10"/>
    </row>
    <row r="17489">
      <c r="A17489" s="13"/>
      <c r="B17489" s="13"/>
      <c r="C17489" s="14"/>
      <c r="G17489" s="10"/>
    </row>
    <row r="17490">
      <c r="A17490" s="6"/>
      <c r="B17490" s="6"/>
      <c r="C17490" s="14"/>
      <c r="G17490" s="10"/>
    </row>
    <row r="17491">
      <c r="A17491" s="6"/>
      <c r="B17491" s="6"/>
      <c r="C17491" s="14"/>
      <c r="G17491" s="10"/>
    </row>
    <row r="17492">
      <c r="A17492" s="6"/>
      <c r="B17492" s="6"/>
      <c r="G17492" s="10"/>
    </row>
    <row r="17493">
      <c r="A17493" s="6"/>
      <c r="B17493" s="6"/>
      <c r="G17493" s="10"/>
    </row>
    <row r="17494">
      <c r="A17494" s="13"/>
      <c r="B17494" s="13"/>
      <c r="C17494" s="14"/>
      <c r="G17494" s="10"/>
    </row>
    <row r="17495">
      <c r="A17495" s="13"/>
      <c r="B17495" s="13"/>
      <c r="C17495" s="14"/>
      <c r="G17495" s="10"/>
    </row>
    <row r="17496">
      <c r="A17496" s="6"/>
      <c r="B17496" s="6"/>
      <c r="C17496" s="8"/>
      <c r="G17496" s="10"/>
    </row>
    <row r="17497">
      <c r="A17497" s="6"/>
      <c r="B17497" s="6"/>
      <c r="G17497" s="10"/>
    </row>
    <row r="17498">
      <c r="A17498" s="6"/>
      <c r="B17498" s="6"/>
      <c r="C17498" s="14"/>
      <c r="G17498" s="10"/>
    </row>
    <row r="17499">
      <c r="A17499" s="13"/>
      <c r="B17499" s="13"/>
      <c r="C17499" s="14"/>
      <c r="G17499" s="10"/>
    </row>
    <row r="17500">
      <c r="A17500" s="6"/>
      <c r="B17500" s="6"/>
      <c r="G17500" s="10"/>
    </row>
    <row r="17501">
      <c r="A17501" s="13"/>
      <c r="B17501" s="13"/>
      <c r="G17501" s="10"/>
    </row>
    <row r="17502">
      <c r="A17502" s="13"/>
      <c r="B17502" s="13"/>
      <c r="C17502" s="14"/>
      <c r="G17502" s="10"/>
    </row>
    <row r="17503">
      <c r="A17503" s="13"/>
      <c r="B17503" s="13"/>
      <c r="G17503" s="10"/>
    </row>
    <row r="17504">
      <c r="A17504" s="13"/>
      <c r="B17504" s="13"/>
      <c r="C17504" s="14"/>
      <c r="G17504" s="10"/>
    </row>
    <row r="17505">
      <c r="A17505" s="13"/>
      <c r="B17505" s="13"/>
      <c r="G17505" s="10"/>
    </row>
    <row r="17506">
      <c r="A17506" s="13"/>
      <c r="B17506" s="13"/>
      <c r="C17506" s="14"/>
      <c r="G17506" s="10"/>
    </row>
    <row r="17507">
      <c r="A17507" s="13"/>
      <c r="B17507" s="13"/>
      <c r="C17507" s="14"/>
      <c r="G17507" s="10"/>
    </row>
    <row r="17508">
      <c r="A17508" s="13"/>
      <c r="B17508" s="13"/>
      <c r="C17508" s="14"/>
      <c r="G17508" s="10"/>
    </row>
    <row r="17509">
      <c r="A17509" s="6"/>
      <c r="B17509" s="6"/>
      <c r="G17509" s="10"/>
    </row>
    <row r="17510">
      <c r="A17510" s="6"/>
      <c r="B17510" s="6"/>
      <c r="C17510" s="14"/>
      <c r="G17510" s="10"/>
    </row>
    <row r="17511">
      <c r="A17511" s="6"/>
      <c r="B17511" s="6"/>
      <c r="G17511" s="10"/>
    </row>
    <row r="17512">
      <c r="A17512" s="6"/>
      <c r="B17512" s="6"/>
      <c r="G17512" s="10"/>
    </row>
    <row r="17513">
      <c r="A17513" s="13"/>
      <c r="B17513" s="13"/>
      <c r="C17513" s="14"/>
      <c r="G17513" s="10"/>
    </row>
    <row r="17514">
      <c r="A17514" s="13"/>
      <c r="B17514" s="13"/>
      <c r="C17514" s="14"/>
      <c r="G17514" s="10"/>
    </row>
    <row r="17515">
      <c r="A17515" s="6"/>
      <c r="B17515" s="6"/>
      <c r="C17515" s="8"/>
      <c r="G17515" s="10"/>
    </row>
    <row r="17516">
      <c r="A17516" s="6"/>
      <c r="B17516" s="6"/>
      <c r="C17516" s="14"/>
      <c r="G17516" s="10"/>
    </row>
    <row r="17517">
      <c r="A17517" s="6"/>
      <c r="B17517" s="6"/>
      <c r="G17517" s="10"/>
    </row>
    <row r="17518">
      <c r="A17518" s="13"/>
      <c r="B17518" s="13"/>
      <c r="C17518" s="14"/>
      <c r="G17518" s="10"/>
    </row>
    <row r="17519">
      <c r="A17519" s="6"/>
      <c r="B17519" s="6"/>
      <c r="G17519" s="10"/>
    </row>
    <row r="17520">
      <c r="A17520" s="6"/>
      <c r="B17520" s="6"/>
      <c r="G17520" s="10"/>
    </row>
    <row r="17521">
      <c r="A17521" s="13"/>
      <c r="B17521" s="13"/>
      <c r="G17521" s="10"/>
    </row>
    <row r="17522">
      <c r="A17522" s="13"/>
      <c r="B17522" s="13"/>
      <c r="G17522" s="10"/>
    </row>
    <row r="17523">
      <c r="A17523" s="13"/>
      <c r="B17523" s="13"/>
      <c r="C17523" s="14"/>
      <c r="G17523" s="10"/>
    </row>
    <row r="17524">
      <c r="A17524" s="6"/>
      <c r="B17524" s="6"/>
      <c r="C17524" s="14"/>
      <c r="G17524" s="10"/>
    </row>
    <row r="17525">
      <c r="A17525" s="6"/>
      <c r="B17525" s="6"/>
      <c r="G17525" s="10"/>
    </row>
    <row r="17526">
      <c r="A17526" s="6"/>
      <c r="B17526" s="6"/>
      <c r="C17526" s="8"/>
      <c r="G17526" s="10"/>
    </row>
    <row r="17527">
      <c r="A17527" s="6"/>
      <c r="B17527" s="6"/>
      <c r="G17527" s="10"/>
    </row>
    <row r="17528">
      <c r="A17528" s="6"/>
      <c r="B17528" s="6"/>
      <c r="G17528" s="10"/>
    </row>
    <row r="17529">
      <c r="A17529" s="6"/>
      <c r="B17529" s="6"/>
      <c r="C17529" s="14"/>
      <c r="G17529" s="10"/>
    </row>
    <row r="17530">
      <c r="A17530" s="6"/>
      <c r="B17530" s="6"/>
      <c r="C17530" s="14"/>
      <c r="G17530" s="10"/>
    </row>
    <row r="17531">
      <c r="A17531" s="6"/>
      <c r="B17531" s="6"/>
      <c r="G17531" s="10"/>
    </row>
    <row r="17532">
      <c r="A17532" s="6"/>
      <c r="B17532" s="6"/>
      <c r="G17532" s="10"/>
    </row>
    <row r="17533">
      <c r="A17533" s="6"/>
      <c r="B17533" s="6"/>
      <c r="G17533" s="10"/>
    </row>
    <row r="17534">
      <c r="A17534" s="6"/>
      <c r="B17534" s="6"/>
      <c r="G17534" s="10"/>
    </row>
    <row r="17535">
      <c r="A17535" s="6"/>
      <c r="B17535" s="6"/>
      <c r="G17535" s="10"/>
    </row>
    <row r="17536">
      <c r="A17536" s="6"/>
      <c r="B17536" s="6"/>
      <c r="G17536" s="10"/>
    </row>
    <row r="17537">
      <c r="A17537" s="6"/>
      <c r="B17537" s="6"/>
      <c r="G17537" s="10"/>
    </row>
    <row r="17538">
      <c r="A17538" s="6"/>
      <c r="B17538" s="6"/>
      <c r="G17538" s="10"/>
    </row>
    <row r="17539">
      <c r="A17539" s="6"/>
      <c r="B17539" s="6"/>
      <c r="G17539" s="10"/>
    </row>
    <row r="17540">
      <c r="A17540" s="6"/>
      <c r="B17540" s="6"/>
      <c r="G17540" s="10"/>
    </row>
    <row r="17541">
      <c r="A17541" s="6"/>
      <c r="B17541" s="6"/>
      <c r="G17541" s="10"/>
    </row>
    <row r="17542">
      <c r="A17542" s="6"/>
      <c r="B17542" s="6"/>
      <c r="G17542" s="10"/>
    </row>
    <row r="17543">
      <c r="A17543" s="6"/>
      <c r="B17543" s="6"/>
      <c r="G17543" s="10"/>
    </row>
    <row r="17544">
      <c r="A17544" s="6"/>
      <c r="B17544" s="6"/>
      <c r="G17544" s="10"/>
    </row>
    <row r="17545">
      <c r="A17545" s="6"/>
      <c r="B17545" s="6"/>
      <c r="G17545" s="10"/>
    </row>
    <row r="17546">
      <c r="A17546" s="6"/>
      <c r="B17546" s="6"/>
      <c r="G17546" s="10"/>
    </row>
    <row r="17547">
      <c r="A17547" s="6"/>
      <c r="B17547" s="6"/>
      <c r="G17547" s="10"/>
    </row>
    <row r="17548">
      <c r="A17548" s="6"/>
      <c r="B17548" s="6"/>
      <c r="C17548" s="14"/>
      <c r="G17548" s="10"/>
    </row>
    <row r="17549">
      <c r="A17549" s="6"/>
      <c r="B17549" s="6"/>
      <c r="C17549" s="14"/>
      <c r="G17549" s="10"/>
    </row>
    <row r="17550">
      <c r="A17550" s="6"/>
      <c r="B17550" s="6"/>
      <c r="G17550" s="10"/>
    </row>
    <row r="17551">
      <c r="A17551" s="6"/>
      <c r="B17551" s="6"/>
      <c r="G17551" s="10"/>
    </row>
    <row r="17552">
      <c r="A17552" s="6"/>
      <c r="B17552" s="6"/>
      <c r="C17552" s="8"/>
      <c r="G17552" s="10"/>
    </row>
    <row r="17553">
      <c r="A17553" s="6"/>
      <c r="B17553" s="6"/>
      <c r="C17553" s="14"/>
      <c r="G17553" s="10"/>
    </row>
    <row r="17554">
      <c r="A17554" s="6"/>
      <c r="B17554" s="6"/>
      <c r="C17554" s="14"/>
      <c r="G17554" s="10"/>
    </row>
    <row r="17555">
      <c r="A17555" s="13"/>
      <c r="B17555" s="13"/>
      <c r="C17555" s="14"/>
      <c r="G17555" s="10"/>
    </row>
    <row r="17556">
      <c r="A17556" s="13"/>
      <c r="B17556" s="13"/>
      <c r="C17556" s="14"/>
      <c r="G17556" s="10"/>
    </row>
    <row r="17557">
      <c r="A17557" s="13"/>
      <c r="B17557" s="13"/>
      <c r="C17557" s="14"/>
      <c r="G17557" s="10"/>
    </row>
    <row r="17558">
      <c r="A17558" s="13"/>
      <c r="B17558" s="13"/>
      <c r="G17558" s="10"/>
    </row>
    <row r="17559">
      <c r="A17559" s="13"/>
      <c r="B17559" s="13"/>
      <c r="C17559" s="14"/>
      <c r="G17559" s="10"/>
    </row>
    <row r="17560">
      <c r="A17560" s="13"/>
      <c r="B17560" s="13"/>
      <c r="G17560" s="10"/>
    </row>
    <row r="17561">
      <c r="A17561" s="13"/>
      <c r="B17561" s="13"/>
      <c r="G17561" s="10"/>
    </row>
    <row r="17562">
      <c r="A17562" s="13"/>
      <c r="B17562" s="13"/>
      <c r="G17562" s="10"/>
    </row>
    <row r="17563">
      <c r="A17563" s="13"/>
      <c r="B17563" s="13"/>
      <c r="G17563" s="10"/>
    </row>
    <row r="17564">
      <c r="A17564" s="13"/>
      <c r="B17564" s="13"/>
      <c r="G17564" s="10"/>
    </row>
    <row r="17565">
      <c r="A17565" s="13"/>
      <c r="B17565" s="13"/>
      <c r="G17565" s="10"/>
    </row>
    <row r="17566">
      <c r="A17566" s="13"/>
      <c r="B17566" s="13"/>
      <c r="C17566" s="14"/>
      <c r="G17566" s="10"/>
    </row>
    <row r="17567">
      <c r="A17567" s="13"/>
      <c r="B17567" s="13"/>
      <c r="C17567" s="14"/>
      <c r="G17567" s="10"/>
    </row>
    <row r="17568">
      <c r="A17568" s="13"/>
      <c r="B17568" s="13"/>
      <c r="G17568" s="10"/>
    </row>
    <row r="17569">
      <c r="A17569" s="13"/>
      <c r="B17569" s="13"/>
      <c r="G17569" s="10"/>
    </row>
    <row r="17570">
      <c r="A17570" s="13"/>
      <c r="B17570" s="13"/>
      <c r="G17570" s="10"/>
    </row>
    <row r="17571">
      <c r="A17571" s="13"/>
      <c r="B17571" s="13"/>
      <c r="G17571" s="10"/>
    </row>
    <row r="17572">
      <c r="A17572" s="13"/>
      <c r="B17572" s="13"/>
      <c r="G17572" s="10"/>
    </row>
    <row r="17573">
      <c r="A17573" s="13"/>
      <c r="B17573" s="13"/>
      <c r="G17573" s="10"/>
    </row>
    <row r="17574">
      <c r="A17574" s="13"/>
      <c r="B17574" s="13"/>
      <c r="G17574" s="10"/>
    </row>
    <row r="17575">
      <c r="A17575" s="13"/>
      <c r="B17575" s="13"/>
      <c r="G17575" s="10"/>
    </row>
    <row r="17576">
      <c r="A17576" s="13"/>
      <c r="B17576" s="13"/>
      <c r="G17576" s="10"/>
    </row>
    <row r="17577">
      <c r="A17577" s="13"/>
      <c r="B17577" s="13"/>
      <c r="G17577" s="10"/>
    </row>
    <row r="17578">
      <c r="A17578" s="13"/>
      <c r="B17578" s="13"/>
      <c r="G17578" s="10"/>
    </row>
    <row r="17579">
      <c r="A17579" s="13"/>
      <c r="B17579" s="13"/>
      <c r="G17579" s="10"/>
    </row>
    <row r="17580">
      <c r="A17580" s="13"/>
      <c r="B17580" s="13"/>
      <c r="G17580" s="10"/>
    </row>
    <row r="17581">
      <c r="A17581" s="13"/>
      <c r="B17581" s="13"/>
      <c r="G17581" s="10"/>
    </row>
    <row r="17582">
      <c r="A17582" s="13"/>
      <c r="B17582" s="13"/>
      <c r="G17582" s="10"/>
    </row>
    <row r="17583">
      <c r="A17583" s="13"/>
      <c r="B17583" s="13"/>
      <c r="G17583" s="10"/>
    </row>
    <row r="17584">
      <c r="A17584" s="13"/>
      <c r="B17584" s="13"/>
      <c r="G17584" s="10"/>
    </row>
    <row r="17585">
      <c r="A17585" s="13"/>
      <c r="B17585" s="13"/>
      <c r="G17585" s="10"/>
    </row>
    <row r="17586">
      <c r="A17586" s="13"/>
      <c r="B17586" s="13"/>
      <c r="G17586" s="10"/>
    </row>
    <row r="17587">
      <c r="A17587" s="13"/>
      <c r="B17587" s="13"/>
      <c r="G17587" s="10"/>
    </row>
    <row r="17588">
      <c r="A17588" s="13"/>
      <c r="B17588" s="13"/>
      <c r="G17588" s="10"/>
    </row>
    <row r="17589">
      <c r="A17589" s="13"/>
      <c r="B17589" s="13"/>
      <c r="G17589" s="10"/>
    </row>
    <row r="17590">
      <c r="A17590" s="13"/>
      <c r="B17590" s="13"/>
      <c r="G17590" s="10"/>
    </row>
    <row r="17591">
      <c r="A17591" s="13"/>
      <c r="B17591" s="13"/>
      <c r="G17591" s="10"/>
    </row>
    <row r="17592">
      <c r="A17592" s="13"/>
      <c r="B17592" s="13"/>
      <c r="G17592" s="10"/>
    </row>
    <row r="17593">
      <c r="A17593" s="13"/>
      <c r="B17593" s="13"/>
      <c r="G17593" s="10"/>
    </row>
    <row r="17594">
      <c r="A17594" s="13"/>
      <c r="B17594" s="13"/>
      <c r="G17594" s="10"/>
    </row>
    <row r="17595">
      <c r="A17595" s="13"/>
      <c r="B17595" s="13"/>
      <c r="G17595" s="10"/>
    </row>
    <row r="17596">
      <c r="A17596" s="13"/>
      <c r="B17596" s="13"/>
      <c r="G17596" s="10"/>
    </row>
    <row r="17597">
      <c r="A17597" s="13"/>
      <c r="B17597" s="13"/>
      <c r="G17597" s="10"/>
    </row>
    <row r="17598">
      <c r="A17598" s="13"/>
      <c r="B17598" s="13"/>
      <c r="G17598" s="10"/>
    </row>
    <row r="17599">
      <c r="A17599" s="13"/>
      <c r="B17599" s="13"/>
      <c r="G17599" s="10"/>
    </row>
    <row r="17600">
      <c r="A17600" s="13"/>
      <c r="B17600" s="13"/>
      <c r="G17600" s="10"/>
    </row>
    <row r="17601">
      <c r="A17601" s="13"/>
      <c r="B17601" s="13"/>
      <c r="G17601" s="10"/>
    </row>
    <row r="17602">
      <c r="A17602" s="13"/>
      <c r="B17602" s="13"/>
      <c r="G17602" s="10"/>
    </row>
    <row r="17603">
      <c r="A17603" s="13"/>
      <c r="B17603" s="13"/>
      <c r="G17603" s="10"/>
    </row>
    <row r="17604">
      <c r="A17604" s="13"/>
      <c r="B17604" s="13"/>
      <c r="G17604" s="10"/>
    </row>
    <row r="17605">
      <c r="A17605" s="13"/>
      <c r="B17605" s="13"/>
      <c r="G17605" s="10"/>
    </row>
    <row r="17606">
      <c r="A17606" s="13"/>
      <c r="B17606" s="13"/>
      <c r="G17606" s="10"/>
    </row>
    <row r="17607">
      <c r="A17607" s="13"/>
      <c r="B17607" s="13"/>
      <c r="C17607" s="14"/>
      <c r="G17607" s="10"/>
    </row>
    <row r="17608">
      <c r="A17608" s="13"/>
      <c r="B17608" s="13"/>
      <c r="G17608" s="10"/>
    </row>
    <row r="17609">
      <c r="A17609" s="13"/>
      <c r="B17609" s="13"/>
      <c r="G17609" s="10"/>
    </row>
    <row r="17610">
      <c r="A17610" s="13"/>
      <c r="B17610" s="13"/>
      <c r="G17610" s="10"/>
    </row>
    <row r="17611">
      <c r="A17611" s="13"/>
      <c r="B17611" s="13"/>
      <c r="G17611" s="10"/>
    </row>
    <row r="17612">
      <c r="A17612" s="13"/>
      <c r="B17612" s="13"/>
      <c r="G17612" s="10"/>
    </row>
    <row r="17613">
      <c r="A17613" s="13"/>
      <c r="B17613" s="13"/>
      <c r="G17613" s="10"/>
    </row>
    <row r="17614">
      <c r="A17614" s="13"/>
      <c r="B17614" s="13"/>
      <c r="G17614" s="10"/>
    </row>
    <row r="17615">
      <c r="A17615" s="13"/>
      <c r="B17615" s="13"/>
      <c r="G17615" s="10"/>
    </row>
    <row r="17616">
      <c r="A17616" s="13"/>
      <c r="B17616" s="13"/>
      <c r="G17616" s="10"/>
    </row>
    <row r="17617">
      <c r="A17617" s="13"/>
      <c r="B17617" s="13"/>
      <c r="C17617" s="14"/>
      <c r="G17617" s="10"/>
    </row>
    <row r="17618">
      <c r="A17618" s="13"/>
      <c r="B17618" s="13"/>
      <c r="G17618" s="10"/>
    </row>
    <row r="17619">
      <c r="A17619" s="13"/>
      <c r="B17619" s="13"/>
      <c r="G17619" s="10"/>
    </row>
    <row r="17620">
      <c r="A17620" s="13"/>
      <c r="B17620" s="13"/>
      <c r="G17620" s="10"/>
    </row>
    <row r="17621">
      <c r="A17621" s="13"/>
      <c r="B17621" s="13"/>
      <c r="G17621" s="10"/>
    </row>
    <row r="17622">
      <c r="A17622" s="13"/>
      <c r="B17622" s="13"/>
      <c r="G17622" s="10"/>
    </row>
    <row r="17623">
      <c r="A17623" s="13"/>
      <c r="B17623" s="13"/>
      <c r="G17623" s="10"/>
    </row>
    <row r="17624">
      <c r="A17624" s="13"/>
      <c r="B17624" s="13"/>
      <c r="G17624" s="10"/>
    </row>
    <row r="17625">
      <c r="A17625" s="13"/>
      <c r="B17625" s="13"/>
      <c r="G17625" s="10"/>
    </row>
    <row r="17626">
      <c r="A17626" s="13"/>
      <c r="B17626" s="13"/>
      <c r="C17626" s="14"/>
      <c r="G17626" s="10"/>
    </row>
    <row r="17627">
      <c r="A17627" s="13"/>
      <c r="B17627" s="13"/>
      <c r="G17627" s="10"/>
    </row>
    <row r="17628">
      <c r="A17628" s="13"/>
      <c r="B17628" s="13"/>
      <c r="G17628" s="10"/>
    </row>
    <row r="17629">
      <c r="A17629" s="13"/>
      <c r="B17629" s="13"/>
      <c r="G17629" s="10"/>
    </row>
    <row r="17630">
      <c r="A17630" s="13"/>
      <c r="B17630" s="13"/>
      <c r="G17630" s="10"/>
    </row>
    <row r="17631">
      <c r="A17631" s="13"/>
      <c r="B17631" s="13"/>
      <c r="C17631" s="14"/>
      <c r="G17631" s="10"/>
    </row>
    <row r="17632">
      <c r="A17632" s="13"/>
      <c r="B17632" s="13"/>
      <c r="G17632" s="10"/>
    </row>
    <row r="17633">
      <c r="A17633" s="13"/>
      <c r="B17633" s="13"/>
      <c r="C17633" s="14"/>
      <c r="G17633" s="10"/>
    </row>
    <row r="17634">
      <c r="A17634" s="13"/>
      <c r="B17634" s="13"/>
      <c r="C17634" s="14"/>
      <c r="G17634" s="10"/>
    </row>
    <row r="17635">
      <c r="A17635" s="13"/>
      <c r="B17635" s="13"/>
      <c r="C17635" s="14"/>
      <c r="G17635" s="10"/>
    </row>
    <row r="17636">
      <c r="A17636" s="13"/>
      <c r="B17636" s="13"/>
      <c r="C17636" s="14"/>
      <c r="G17636" s="10"/>
    </row>
    <row r="17637">
      <c r="A17637" s="13"/>
      <c r="B17637" s="13"/>
      <c r="C17637" s="14"/>
      <c r="G17637" s="10"/>
    </row>
    <row r="17638">
      <c r="A17638" s="6"/>
      <c r="B17638" s="6"/>
      <c r="C17638" s="14"/>
      <c r="G17638" s="10"/>
    </row>
    <row r="17639">
      <c r="A17639" s="6"/>
      <c r="B17639" s="6"/>
      <c r="G17639" s="10"/>
    </row>
    <row r="17640">
      <c r="A17640" s="6"/>
      <c r="B17640" s="6"/>
      <c r="G17640" s="10"/>
    </row>
    <row r="17641">
      <c r="A17641" s="13"/>
      <c r="B17641" s="13"/>
      <c r="C17641" s="14"/>
      <c r="G17641" s="10"/>
    </row>
    <row r="17642">
      <c r="A17642" s="13"/>
      <c r="B17642" s="13"/>
      <c r="C17642" s="14"/>
      <c r="G17642" s="10"/>
    </row>
    <row r="17643">
      <c r="A17643" s="6"/>
      <c r="B17643" s="6"/>
      <c r="C17643" s="8"/>
      <c r="G17643" s="10"/>
    </row>
    <row r="17644">
      <c r="A17644" s="6"/>
      <c r="B17644" s="6"/>
      <c r="C17644" s="14"/>
      <c r="G17644" s="10"/>
    </row>
    <row r="17645">
      <c r="A17645" s="6"/>
      <c r="B17645" s="6"/>
      <c r="G17645" s="10"/>
    </row>
    <row r="17646">
      <c r="A17646" s="13"/>
      <c r="B17646" s="13"/>
      <c r="C17646" s="14"/>
      <c r="G17646" s="10"/>
    </row>
    <row r="17647">
      <c r="A17647" s="6"/>
      <c r="B17647" s="6"/>
      <c r="G17647" s="10"/>
    </row>
    <row r="17648">
      <c r="A17648" s="6"/>
      <c r="B17648" s="6"/>
      <c r="G17648" s="10"/>
    </row>
    <row r="17649">
      <c r="A17649" s="6"/>
      <c r="B17649" s="6"/>
      <c r="C17649" s="14"/>
      <c r="G17649" s="10"/>
    </row>
    <row r="17650">
      <c r="A17650" s="6"/>
      <c r="B17650" s="6"/>
      <c r="C17650" s="8"/>
      <c r="G17650" s="10"/>
    </row>
    <row r="17651">
      <c r="A17651" s="6"/>
      <c r="B17651" s="6"/>
      <c r="G17651" s="10"/>
    </row>
    <row r="17652">
      <c r="A17652" s="6"/>
      <c r="B17652" s="6"/>
      <c r="G17652" s="10"/>
    </row>
    <row r="17653">
      <c r="A17653" s="13"/>
      <c r="B17653" s="13"/>
      <c r="C17653" s="14"/>
      <c r="G17653" s="10"/>
    </row>
    <row r="17654">
      <c r="A17654" s="6"/>
      <c r="B17654" s="6"/>
      <c r="G17654" s="10"/>
    </row>
    <row r="17655">
      <c r="A17655" s="6"/>
      <c r="B17655" s="6"/>
      <c r="C17655" s="8"/>
      <c r="G17655" s="10"/>
    </row>
    <row r="17656">
      <c r="A17656" s="13"/>
      <c r="B17656" s="13"/>
      <c r="C17656" s="14"/>
      <c r="G17656" s="10"/>
    </row>
    <row r="17657">
      <c r="A17657" s="6"/>
      <c r="B17657" s="6"/>
      <c r="G17657" s="10"/>
    </row>
    <row r="17658">
      <c r="A17658" s="6"/>
      <c r="B17658" s="6"/>
      <c r="G17658" s="10"/>
    </row>
    <row r="17659">
      <c r="A17659" s="13"/>
      <c r="B17659" s="13"/>
      <c r="C17659" s="14"/>
      <c r="G17659" s="10"/>
    </row>
    <row r="17660">
      <c r="A17660" s="6"/>
      <c r="B17660" s="6"/>
      <c r="G17660" s="10"/>
    </row>
    <row r="17661">
      <c r="A17661" s="6"/>
      <c r="B17661" s="6"/>
      <c r="G17661" s="10"/>
    </row>
    <row r="17662">
      <c r="A17662" s="6"/>
      <c r="B17662" s="6"/>
      <c r="G17662" s="10"/>
    </row>
    <row r="17663">
      <c r="A17663" s="6"/>
      <c r="B17663" s="6"/>
      <c r="G17663" s="10"/>
    </row>
    <row r="17664">
      <c r="A17664" s="6"/>
      <c r="B17664" s="6"/>
      <c r="G17664" s="10"/>
    </row>
    <row r="17665">
      <c r="A17665" s="13"/>
      <c r="B17665" s="13"/>
      <c r="C17665" s="14"/>
      <c r="G17665" s="10"/>
    </row>
    <row r="17666">
      <c r="A17666" s="13"/>
      <c r="B17666" s="13"/>
      <c r="C17666" s="14"/>
      <c r="G17666" s="10"/>
    </row>
    <row r="17667">
      <c r="A17667" s="6"/>
      <c r="B17667" s="6"/>
      <c r="C17667" s="8"/>
      <c r="G17667" s="10"/>
    </row>
    <row r="17668">
      <c r="A17668" s="6"/>
      <c r="B17668" s="6"/>
      <c r="C17668" s="14"/>
      <c r="G17668" s="10"/>
    </row>
    <row r="17669">
      <c r="A17669" s="6"/>
      <c r="B17669" s="6"/>
      <c r="G17669" s="10"/>
    </row>
    <row r="17670">
      <c r="A17670" s="13"/>
      <c r="B17670" s="13"/>
      <c r="C17670" s="14"/>
      <c r="G17670" s="10"/>
    </row>
    <row r="17671">
      <c r="A17671" s="6"/>
      <c r="B17671" s="6"/>
      <c r="G17671" s="10"/>
    </row>
    <row r="17672">
      <c r="A17672" s="6"/>
      <c r="B17672" s="6"/>
      <c r="G17672" s="10"/>
    </row>
    <row r="17673">
      <c r="A17673" s="13"/>
      <c r="B17673" s="13"/>
      <c r="G17673" s="10"/>
    </row>
    <row r="17674">
      <c r="A17674" s="13"/>
      <c r="B17674" s="13"/>
      <c r="G17674" s="10"/>
    </row>
    <row r="17675">
      <c r="A17675" s="13"/>
      <c r="B17675" s="13"/>
      <c r="C17675" s="14"/>
      <c r="G17675" s="10"/>
    </row>
    <row r="17676">
      <c r="A17676" s="6"/>
      <c r="B17676" s="6"/>
      <c r="C17676" s="14"/>
      <c r="G17676" s="10"/>
    </row>
    <row r="17677">
      <c r="A17677" s="6"/>
      <c r="B17677" s="6"/>
      <c r="G17677" s="10"/>
    </row>
    <row r="17678">
      <c r="A17678" s="6"/>
      <c r="B17678" s="6"/>
      <c r="C17678" s="8"/>
      <c r="G17678" s="10"/>
    </row>
    <row r="17679">
      <c r="A17679" s="6"/>
      <c r="B17679" s="6"/>
      <c r="G17679" s="10"/>
    </row>
    <row r="17680">
      <c r="A17680" s="6"/>
      <c r="B17680" s="6"/>
      <c r="G17680" s="10"/>
    </row>
    <row r="17681">
      <c r="A17681" s="6"/>
      <c r="B17681" s="6"/>
      <c r="C17681" s="14"/>
      <c r="G17681" s="10"/>
    </row>
    <row r="17682">
      <c r="A17682" s="6"/>
      <c r="B17682" s="6"/>
      <c r="C17682" s="14"/>
      <c r="G17682" s="10"/>
    </row>
    <row r="17683">
      <c r="A17683" s="6"/>
      <c r="B17683" s="6"/>
      <c r="G17683" s="10"/>
    </row>
    <row r="17684">
      <c r="A17684" s="6"/>
      <c r="B17684" s="6"/>
      <c r="G17684" s="10"/>
    </row>
    <row r="17685">
      <c r="A17685" s="6"/>
      <c r="B17685" s="6"/>
      <c r="G17685" s="10"/>
    </row>
    <row r="17686">
      <c r="A17686" s="6"/>
      <c r="B17686" s="6"/>
      <c r="G17686" s="10"/>
    </row>
    <row r="17687">
      <c r="A17687" s="6"/>
      <c r="B17687" s="6"/>
      <c r="G17687" s="10"/>
    </row>
    <row r="17688">
      <c r="A17688" s="6"/>
      <c r="B17688" s="6"/>
      <c r="G17688" s="10"/>
    </row>
    <row r="17689">
      <c r="A17689" s="6"/>
      <c r="B17689" s="6"/>
      <c r="G17689" s="10"/>
    </row>
    <row r="17690">
      <c r="A17690" s="6"/>
      <c r="B17690" s="6"/>
      <c r="G17690" s="10"/>
    </row>
    <row r="17691">
      <c r="A17691" s="6"/>
      <c r="B17691" s="6"/>
      <c r="G17691" s="10"/>
    </row>
    <row r="17692">
      <c r="A17692" s="6"/>
      <c r="B17692" s="6"/>
      <c r="G17692" s="10"/>
    </row>
    <row r="17693">
      <c r="A17693" s="6"/>
      <c r="B17693" s="6"/>
      <c r="G17693" s="10"/>
    </row>
    <row r="17694">
      <c r="A17694" s="6"/>
      <c r="B17694" s="6"/>
      <c r="G17694" s="10"/>
    </row>
    <row r="17695">
      <c r="A17695" s="6"/>
      <c r="B17695" s="6"/>
      <c r="G17695" s="10"/>
    </row>
    <row r="17696">
      <c r="A17696" s="6"/>
      <c r="B17696" s="6"/>
      <c r="G17696" s="10"/>
    </row>
    <row r="17697">
      <c r="A17697" s="6"/>
      <c r="B17697" s="6"/>
      <c r="G17697" s="10"/>
    </row>
    <row r="17698">
      <c r="A17698" s="6"/>
      <c r="B17698" s="6"/>
      <c r="G17698" s="10"/>
    </row>
    <row r="17699">
      <c r="A17699" s="6"/>
      <c r="B17699" s="6"/>
      <c r="G17699" s="10"/>
    </row>
    <row r="17700">
      <c r="A17700" s="6"/>
      <c r="B17700" s="6"/>
      <c r="G17700" s="10"/>
    </row>
    <row r="17701">
      <c r="A17701" s="6"/>
      <c r="B17701" s="6"/>
      <c r="C17701" s="14"/>
      <c r="G17701" s="10"/>
    </row>
    <row r="17702">
      <c r="A17702" s="6"/>
      <c r="B17702" s="6"/>
      <c r="C17702" s="14"/>
      <c r="G17702" s="10"/>
    </row>
    <row r="17703">
      <c r="A17703" s="6"/>
      <c r="B17703" s="6"/>
      <c r="G17703" s="10"/>
    </row>
    <row r="17704">
      <c r="A17704" s="6"/>
      <c r="B17704" s="6"/>
      <c r="G17704" s="10"/>
    </row>
    <row r="17705">
      <c r="A17705" s="6"/>
      <c r="B17705" s="6"/>
      <c r="C17705" s="8"/>
      <c r="G17705" s="10"/>
    </row>
    <row r="17706">
      <c r="A17706" s="6"/>
      <c r="B17706" s="6"/>
      <c r="G17706" s="10"/>
    </row>
    <row r="17707">
      <c r="A17707" s="6"/>
      <c r="B17707" s="6"/>
      <c r="G17707" s="10"/>
    </row>
    <row r="17708">
      <c r="A17708" s="6"/>
      <c r="B17708" s="6"/>
      <c r="C17708" s="14"/>
      <c r="G17708" s="10"/>
    </row>
    <row r="17709">
      <c r="A17709" s="6"/>
      <c r="B17709" s="6"/>
      <c r="C17709" s="14"/>
      <c r="G17709" s="10"/>
    </row>
    <row r="17710">
      <c r="A17710" s="6"/>
      <c r="B17710" s="6"/>
      <c r="G17710" s="10"/>
    </row>
    <row r="17711">
      <c r="A17711" s="6"/>
      <c r="B17711" s="6"/>
      <c r="G17711" s="10"/>
    </row>
    <row r="17712">
      <c r="A17712" s="6"/>
      <c r="B17712" s="6"/>
      <c r="G17712" s="10"/>
    </row>
    <row r="17713">
      <c r="A17713" s="6"/>
      <c r="B17713" s="6"/>
      <c r="C17713" s="14"/>
      <c r="G17713" s="10"/>
    </row>
    <row r="17714">
      <c r="A17714" s="6"/>
      <c r="B17714" s="6"/>
      <c r="C17714" s="14"/>
      <c r="G17714" s="10"/>
    </row>
    <row r="17715">
      <c r="A17715" s="6"/>
      <c r="B17715" s="6"/>
      <c r="C17715" s="14"/>
      <c r="G17715" s="10"/>
    </row>
    <row r="17716">
      <c r="A17716" s="13"/>
      <c r="B17716" s="13"/>
      <c r="C17716" s="14"/>
      <c r="G17716" s="10"/>
    </row>
    <row r="17717">
      <c r="A17717" s="13"/>
      <c r="B17717" s="13"/>
      <c r="C17717" s="14"/>
      <c r="G17717" s="10"/>
    </row>
    <row r="17718">
      <c r="A17718" s="13"/>
      <c r="B17718" s="13"/>
      <c r="C17718" s="14"/>
      <c r="G17718" s="10"/>
    </row>
    <row r="17719">
      <c r="A17719" s="13"/>
      <c r="B17719" s="13"/>
      <c r="G17719" s="10"/>
    </row>
    <row r="17720">
      <c r="A17720" s="13"/>
      <c r="B17720" s="13"/>
      <c r="C17720" s="14"/>
      <c r="G17720" s="10"/>
    </row>
    <row r="17721">
      <c r="A17721" s="13"/>
      <c r="B17721" s="13"/>
      <c r="G17721" s="10"/>
    </row>
    <row r="17722">
      <c r="A17722" s="13"/>
      <c r="B17722" s="13"/>
      <c r="G17722" s="10"/>
    </row>
    <row r="17723">
      <c r="A17723" s="13"/>
      <c r="B17723" s="13"/>
      <c r="G17723" s="10"/>
    </row>
    <row r="17724">
      <c r="A17724" s="13"/>
      <c r="B17724" s="13"/>
      <c r="G17724" s="10"/>
    </row>
    <row r="17725">
      <c r="A17725" s="13"/>
      <c r="B17725" s="13"/>
      <c r="G17725" s="10"/>
    </row>
    <row r="17726">
      <c r="A17726" s="13"/>
      <c r="B17726" s="13"/>
      <c r="G17726" s="10"/>
    </row>
    <row r="17727">
      <c r="A17727" s="13"/>
      <c r="B17727" s="13"/>
      <c r="C17727" s="14"/>
      <c r="G17727" s="10"/>
    </row>
    <row r="17728">
      <c r="A17728" s="13"/>
      <c r="B17728" s="13"/>
      <c r="C17728" s="14"/>
      <c r="G17728" s="10"/>
    </row>
    <row r="17729">
      <c r="A17729" s="13"/>
      <c r="B17729" s="13"/>
      <c r="G17729" s="10"/>
    </row>
    <row r="17730">
      <c r="A17730" s="13"/>
      <c r="B17730" s="13"/>
      <c r="G17730" s="10"/>
    </row>
    <row r="17731">
      <c r="A17731" s="13"/>
      <c r="B17731" s="13"/>
      <c r="G17731" s="10"/>
    </row>
    <row r="17732">
      <c r="A17732" s="13"/>
      <c r="B17732" s="13"/>
      <c r="G17732" s="10"/>
    </row>
    <row r="17733">
      <c r="A17733" s="13"/>
      <c r="B17733" s="13"/>
      <c r="G17733" s="10"/>
    </row>
    <row r="17734">
      <c r="A17734" s="13"/>
      <c r="B17734" s="13"/>
      <c r="G17734" s="10"/>
    </row>
    <row r="17735">
      <c r="A17735" s="13"/>
      <c r="B17735" s="13"/>
      <c r="G17735" s="10"/>
    </row>
    <row r="17736">
      <c r="A17736" s="13"/>
      <c r="B17736" s="13"/>
      <c r="G17736" s="10"/>
    </row>
    <row r="17737">
      <c r="A17737" s="13"/>
      <c r="B17737" s="13"/>
      <c r="G17737" s="10"/>
    </row>
    <row r="17738">
      <c r="A17738" s="13"/>
      <c r="B17738" s="13"/>
      <c r="G17738" s="10"/>
    </row>
    <row r="17739">
      <c r="A17739" s="13"/>
      <c r="B17739" s="13"/>
      <c r="G17739" s="10"/>
    </row>
    <row r="17740">
      <c r="A17740" s="13"/>
      <c r="B17740" s="13"/>
      <c r="G17740" s="10"/>
    </row>
    <row r="17741">
      <c r="A17741" s="13"/>
      <c r="B17741" s="13"/>
      <c r="G17741" s="10"/>
    </row>
    <row r="17742">
      <c r="A17742" s="13"/>
      <c r="B17742" s="13"/>
      <c r="G17742" s="10"/>
    </row>
    <row r="17743">
      <c r="A17743" s="13"/>
      <c r="B17743" s="13"/>
      <c r="G17743" s="10"/>
    </row>
    <row r="17744">
      <c r="A17744" s="13"/>
      <c r="B17744" s="13"/>
      <c r="G17744" s="10"/>
    </row>
    <row r="17745">
      <c r="A17745" s="13"/>
      <c r="B17745" s="13"/>
      <c r="G17745" s="10"/>
    </row>
    <row r="17746">
      <c r="A17746" s="13"/>
      <c r="B17746" s="13"/>
      <c r="G17746" s="10"/>
    </row>
    <row r="17747">
      <c r="A17747" s="13"/>
      <c r="B17747" s="13"/>
      <c r="G17747" s="10"/>
    </row>
    <row r="17748">
      <c r="A17748" s="13"/>
      <c r="B17748" s="13"/>
      <c r="G17748" s="10"/>
    </row>
    <row r="17749">
      <c r="A17749" s="13"/>
      <c r="B17749" s="13"/>
      <c r="G17749" s="10"/>
    </row>
    <row r="17750">
      <c r="A17750" s="13"/>
      <c r="B17750" s="13"/>
      <c r="G17750" s="10"/>
    </row>
    <row r="17751">
      <c r="A17751" s="13"/>
      <c r="B17751" s="13"/>
      <c r="G17751" s="10"/>
    </row>
    <row r="17752">
      <c r="A17752" s="13"/>
      <c r="B17752" s="13"/>
      <c r="G17752" s="10"/>
    </row>
    <row r="17753">
      <c r="A17753" s="13"/>
      <c r="B17753" s="13"/>
      <c r="G17753" s="10"/>
    </row>
    <row r="17754">
      <c r="A17754" s="13"/>
      <c r="B17754" s="13"/>
      <c r="G17754" s="10"/>
    </row>
    <row r="17755">
      <c r="A17755" s="13"/>
      <c r="B17755" s="13"/>
      <c r="G17755" s="10"/>
    </row>
    <row r="17756">
      <c r="A17756" s="13"/>
      <c r="B17756" s="13"/>
      <c r="G17756" s="10"/>
    </row>
    <row r="17757">
      <c r="A17757" s="13"/>
      <c r="B17757" s="13"/>
      <c r="G17757" s="10"/>
    </row>
    <row r="17758">
      <c r="A17758" s="13"/>
      <c r="B17758" s="13"/>
      <c r="G17758" s="10"/>
    </row>
    <row r="17759">
      <c r="A17759" s="13"/>
      <c r="B17759" s="13"/>
      <c r="G17759" s="10"/>
    </row>
    <row r="17760">
      <c r="A17760" s="13"/>
      <c r="B17760" s="13"/>
      <c r="G17760" s="10"/>
    </row>
    <row r="17761">
      <c r="A17761" s="13"/>
      <c r="B17761" s="13"/>
      <c r="G17761" s="10"/>
    </row>
    <row r="17762">
      <c r="A17762" s="13"/>
      <c r="B17762" s="13"/>
      <c r="G17762" s="10"/>
    </row>
    <row r="17763">
      <c r="A17763" s="13"/>
      <c r="B17763" s="13"/>
      <c r="G17763" s="10"/>
    </row>
    <row r="17764">
      <c r="A17764" s="13"/>
      <c r="B17764" s="13"/>
      <c r="G17764" s="10"/>
    </row>
    <row r="17765">
      <c r="A17765" s="13"/>
      <c r="B17765" s="13"/>
      <c r="G17765" s="10"/>
    </row>
    <row r="17766">
      <c r="A17766" s="13"/>
      <c r="B17766" s="13"/>
      <c r="G17766" s="10"/>
    </row>
    <row r="17767">
      <c r="A17767" s="13"/>
      <c r="B17767" s="13"/>
      <c r="G17767" s="10"/>
    </row>
    <row r="17768">
      <c r="A17768" s="13"/>
      <c r="B17768" s="13"/>
      <c r="C17768" s="14"/>
      <c r="G17768" s="10"/>
    </row>
    <row r="17769">
      <c r="A17769" s="13"/>
      <c r="B17769" s="13"/>
      <c r="G17769" s="10"/>
    </row>
    <row r="17770">
      <c r="A17770" s="13"/>
      <c r="B17770" s="13"/>
      <c r="G17770" s="10"/>
    </row>
    <row r="17771">
      <c r="A17771" s="13"/>
      <c r="B17771" s="13"/>
      <c r="G17771" s="10"/>
    </row>
    <row r="17772">
      <c r="A17772" s="13"/>
      <c r="B17772" s="13"/>
      <c r="G17772" s="10"/>
    </row>
    <row r="17773">
      <c r="A17773" s="13"/>
      <c r="B17773" s="13"/>
      <c r="G17773" s="10"/>
    </row>
    <row r="17774">
      <c r="A17774" s="13"/>
      <c r="B17774" s="13"/>
      <c r="G17774" s="10"/>
    </row>
    <row r="17775">
      <c r="A17775" s="13"/>
      <c r="B17775" s="13"/>
      <c r="G17775" s="10"/>
    </row>
    <row r="17776">
      <c r="A17776" s="13"/>
      <c r="B17776" s="13"/>
      <c r="G17776" s="10"/>
    </row>
    <row r="17777">
      <c r="A17777" s="13"/>
      <c r="B17777" s="13"/>
      <c r="G17777" s="10"/>
    </row>
    <row r="17778">
      <c r="A17778" s="13"/>
      <c r="B17778" s="13"/>
      <c r="C17778" s="14"/>
      <c r="G17778" s="10"/>
    </row>
    <row r="17779">
      <c r="A17779" s="13"/>
      <c r="B17779" s="13"/>
      <c r="G17779" s="10"/>
    </row>
    <row r="17780">
      <c r="A17780" s="13"/>
      <c r="B17780" s="13"/>
      <c r="G17780" s="10"/>
    </row>
    <row r="17781">
      <c r="A17781" s="13"/>
      <c r="B17781" s="13"/>
      <c r="G17781" s="10"/>
    </row>
    <row r="17782">
      <c r="A17782" s="13"/>
      <c r="B17782" s="13"/>
      <c r="G17782" s="10"/>
    </row>
    <row r="17783">
      <c r="A17783" s="13"/>
      <c r="B17783" s="13"/>
      <c r="G17783" s="10"/>
    </row>
    <row r="17784">
      <c r="A17784" s="13"/>
      <c r="B17784" s="13"/>
      <c r="G17784" s="10"/>
    </row>
    <row r="17785">
      <c r="A17785" s="13"/>
      <c r="B17785" s="13"/>
      <c r="G17785" s="10"/>
    </row>
    <row r="17786">
      <c r="A17786" s="13"/>
      <c r="B17786" s="13"/>
      <c r="G17786" s="10"/>
    </row>
    <row r="17787">
      <c r="A17787" s="13"/>
      <c r="B17787" s="13"/>
      <c r="C17787" s="14"/>
      <c r="G17787" s="10"/>
    </row>
    <row r="17788">
      <c r="A17788" s="13"/>
      <c r="B17788" s="13"/>
      <c r="G17788" s="10"/>
    </row>
    <row r="17789">
      <c r="A17789" s="13"/>
      <c r="B17789" s="13"/>
      <c r="G17789" s="10"/>
    </row>
    <row r="17790">
      <c r="A17790" s="13"/>
      <c r="B17790" s="13"/>
      <c r="G17790" s="10"/>
    </row>
    <row r="17791">
      <c r="A17791" s="13"/>
      <c r="B17791" s="13"/>
      <c r="G17791" s="10"/>
    </row>
    <row r="17792">
      <c r="A17792" s="13"/>
      <c r="B17792" s="13"/>
      <c r="C17792" s="14"/>
      <c r="G17792" s="10"/>
    </row>
    <row r="17793">
      <c r="A17793" s="13"/>
      <c r="B17793" s="13"/>
      <c r="G17793" s="10"/>
    </row>
    <row r="17794">
      <c r="A17794" s="13"/>
      <c r="B17794" s="13"/>
      <c r="C17794" s="14"/>
      <c r="G17794" s="10"/>
    </row>
    <row r="17795">
      <c r="A17795" s="13"/>
      <c r="B17795" s="13"/>
      <c r="C17795" s="14"/>
      <c r="G17795" s="10"/>
    </row>
    <row r="17796">
      <c r="A17796" s="13"/>
      <c r="B17796" s="13"/>
      <c r="C17796" s="14"/>
      <c r="G17796" s="10"/>
    </row>
    <row r="17797">
      <c r="A17797" s="13"/>
      <c r="B17797" s="13"/>
      <c r="C17797" s="14"/>
      <c r="G17797" s="10"/>
    </row>
    <row r="17798">
      <c r="A17798" s="13"/>
      <c r="B17798" s="13"/>
      <c r="C17798" s="14"/>
      <c r="G17798" s="10"/>
    </row>
    <row r="17799">
      <c r="A17799" s="6"/>
      <c r="B17799" s="6"/>
      <c r="C17799" s="14"/>
      <c r="G17799" s="10"/>
    </row>
    <row r="17800">
      <c r="A17800" s="6"/>
      <c r="B17800" s="6"/>
      <c r="G17800" s="10"/>
    </row>
    <row r="17801">
      <c r="A17801" s="6"/>
      <c r="B17801" s="6"/>
      <c r="G17801" s="10"/>
    </row>
    <row r="17802">
      <c r="A17802" s="13"/>
      <c r="B17802" s="13"/>
      <c r="C17802" s="14"/>
      <c r="G17802" s="10"/>
    </row>
    <row r="17803">
      <c r="A17803" s="13"/>
      <c r="B17803" s="13"/>
      <c r="C17803" s="14"/>
      <c r="G17803" s="10"/>
    </row>
    <row r="17804">
      <c r="A17804" s="6"/>
      <c r="B17804" s="6"/>
      <c r="C17804" s="8"/>
      <c r="G17804" s="10"/>
    </row>
    <row r="17805">
      <c r="A17805" s="6"/>
      <c r="B17805" s="6"/>
      <c r="C17805" s="14"/>
      <c r="G17805" s="10"/>
    </row>
    <row r="17806">
      <c r="A17806" s="6"/>
      <c r="B17806" s="6"/>
      <c r="G17806" s="10"/>
    </row>
    <row r="17807">
      <c r="A17807" s="13"/>
      <c r="B17807" s="13"/>
      <c r="C17807" s="14"/>
      <c r="G17807" s="10"/>
    </row>
    <row r="17808">
      <c r="A17808" s="6"/>
      <c r="B17808" s="6"/>
      <c r="G17808" s="10"/>
    </row>
    <row r="17809">
      <c r="A17809" s="6"/>
      <c r="B17809" s="6"/>
      <c r="G17809" s="10"/>
    </row>
    <row r="17810">
      <c r="A17810" s="6"/>
      <c r="B17810" s="6"/>
      <c r="C17810" s="14"/>
      <c r="G17810" s="10"/>
    </row>
    <row r="17811">
      <c r="A17811" s="6"/>
      <c r="B17811" s="6"/>
      <c r="C17811" s="8"/>
      <c r="G17811" s="10"/>
    </row>
    <row r="17812">
      <c r="A17812" s="6"/>
      <c r="B17812" s="6"/>
      <c r="G17812" s="10"/>
    </row>
    <row r="17813">
      <c r="A17813" s="6"/>
      <c r="B17813" s="6"/>
      <c r="G17813" s="10"/>
    </row>
    <row r="17814">
      <c r="A17814" s="13"/>
      <c r="B17814" s="13"/>
      <c r="C17814" s="14"/>
      <c r="G17814" s="10"/>
    </row>
    <row r="17815">
      <c r="A17815" s="6"/>
      <c r="B17815" s="6"/>
      <c r="G17815" s="10"/>
    </row>
    <row r="17816">
      <c r="A17816" s="13"/>
      <c r="B17816" s="13"/>
      <c r="C17816" s="14"/>
      <c r="G17816" s="10"/>
    </row>
    <row r="17817">
      <c r="A17817" s="13"/>
      <c r="B17817" s="13"/>
      <c r="C17817" s="14"/>
      <c r="G17817" s="10"/>
    </row>
    <row r="17818">
      <c r="A17818" s="13"/>
      <c r="B17818" s="13"/>
      <c r="C17818" s="14"/>
      <c r="G17818" s="10"/>
    </row>
    <row r="17819">
      <c r="A17819" s="13"/>
      <c r="B17819" s="13"/>
      <c r="C17819" s="14"/>
      <c r="G17819" s="10"/>
    </row>
    <row r="17820">
      <c r="A17820" s="6"/>
      <c r="B17820" s="6"/>
      <c r="G17820" s="10"/>
    </row>
    <row r="17821">
      <c r="A17821" s="6"/>
      <c r="B17821" s="6"/>
      <c r="G17821" s="10"/>
    </row>
    <row r="17822">
      <c r="A17822" s="6"/>
      <c r="B17822" s="6"/>
      <c r="C17822" s="8"/>
      <c r="G17822" s="10"/>
    </row>
    <row r="17823">
      <c r="A17823" s="6"/>
      <c r="B17823" s="6"/>
      <c r="G17823" s="10"/>
    </row>
    <row r="17824">
      <c r="A17824" s="13"/>
      <c r="B17824" s="13"/>
      <c r="C17824" s="14"/>
      <c r="G17824" s="10"/>
    </row>
    <row r="17825">
      <c r="A17825" s="6"/>
      <c r="B17825" s="6"/>
      <c r="C17825" s="8"/>
      <c r="G17825" s="10"/>
    </row>
    <row r="17826">
      <c r="A17826" s="6"/>
      <c r="B17826" s="6"/>
      <c r="G17826" s="10"/>
    </row>
    <row r="17827">
      <c r="A17827" s="17"/>
      <c r="B17827" s="17"/>
      <c r="C17827" s="8"/>
      <c r="G17827" s="10"/>
    </row>
    <row r="17828">
      <c r="A17828" s="13"/>
      <c r="B17828" s="13"/>
      <c r="C17828" s="14"/>
      <c r="G17828" s="10"/>
    </row>
    <row r="17829">
      <c r="A17829" s="6"/>
      <c r="B17829" s="6"/>
      <c r="G17829" s="10"/>
    </row>
    <row r="17830">
      <c r="A17830" s="6"/>
      <c r="B17830" s="6"/>
      <c r="C17830" s="8"/>
      <c r="G17830" s="10"/>
    </row>
    <row r="17831">
      <c r="A17831" s="6"/>
      <c r="B17831" s="6"/>
      <c r="C17831" s="8"/>
      <c r="G17831" s="10"/>
    </row>
    <row r="17832">
      <c r="A17832" s="6"/>
      <c r="B17832" s="6"/>
      <c r="C17832" s="8"/>
      <c r="G17832" s="10"/>
    </row>
    <row r="17833">
      <c r="A17833" s="6"/>
      <c r="B17833" s="6"/>
      <c r="C17833" s="8"/>
      <c r="G17833" s="10"/>
    </row>
    <row r="17834">
      <c r="A17834" s="6"/>
      <c r="B17834" s="6"/>
      <c r="C17834" s="8"/>
      <c r="G17834" s="10"/>
    </row>
    <row r="17835">
      <c r="A17835" s="6"/>
      <c r="B17835" s="6"/>
      <c r="C17835" s="8"/>
      <c r="G17835" s="10"/>
    </row>
    <row r="17836">
      <c r="A17836" s="6"/>
      <c r="B17836" s="6"/>
      <c r="C17836" s="8"/>
      <c r="G17836" s="10"/>
    </row>
    <row r="17837">
      <c r="A17837" s="6"/>
      <c r="B17837" s="6"/>
      <c r="C17837" s="8"/>
      <c r="G17837" s="10"/>
    </row>
    <row r="17838">
      <c r="A17838" s="6"/>
      <c r="B17838" s="6"/>
      <c r="C17838" s="8"/>
      <c r="G17838" s="10"/>
    </row>
    <row r="17839">
      <c r="A17839" s="6"/>
      <c r="B17839" s="6"/>
      <c r="C17839" s="8"/>
      <c r="G17839" s="10"/>
    </row>
    <row r="17840">
      <c r="A17840" s="6"/>
      <c r="B17840" s="6"/>
      <c r="C17840" s="8"/>
      <c r="G17840" s="10"/>
    </row>
    <row r="17841">
      <c r="A17841" s="6"/>
      <c r="B17841" s="6"/>
      <c r="C17841" s="8"/>
      <c r="G17841" s="10"/>
    </row>
    <row r="17842">
      <c r="A17842" s="6"/>
      <c r="B17842" s="6"/>
      <c r="C17842" s="8"/>
      <c r="G17842" s="10"/>
    </row>
    <row r="17843">
      <c r="A17843" s="6"/>
      <c r="B17843" s="6"/>
      <c r="C17843" s="8"/>
      <c r="G17843" s="10"/>
    </row>
    <row r="17844">
      <c r="A17844" s="6"/>
      <c r="B17844" s="6"/>
      <c r="C17844" s="8"/>
      <c r="G17844" s="10"/>
    </row>
    <row r="17845">
      <c r="A17845" s="6"/>
      <c r="B17845" s="6"/>
      <c r="C17845" s="8"/>
      <c r="G17845" s="10"/>
    </row>
    <row r="17846">
      <c r="A17846" s="6"/>
      <c r="B17846" s="6"/>
      <c r="C17846" s="8"/>
      <c r="G17846" s="10"/>
    </row>
    <row r="17847">
      <c r="A17847" s="6"/>
      <c r="B17847" s="6"/>
      <c r="C17847" s="8"/>
      <c r="G17847" s="10"/>
    </row>
    <row r="17848">
      <c r="A17848" s="6"/>
      <c r="B17848" s="6"/>
      <c r="C17848" s="8"/>
      <c r="G17848" s="10"/>
    </row>
    <row r="17849">
      <c r="A17849" s="6"/>
      <c r="B17849" s="6"/>
      <c r="C17849" s="8"/>
      <c r="G17849" s="10"/>
    </row>
    <row r="17850">
      <c r="A17850" s="6"/>
      <c r="B17850" s="6"/>
      <c r="C17850" s="8"/>
      <c r="G17850" s="10"/>
    </row>
    <row r="17851">
      <c r="A17851" s="6"/>
      <c r="B17851" s="6"/>
      <c r="C17851" s="8"/>
      <c r="G17851" s="10"/>
    </row>
    <row r="17852">
      <c r="A17852" s="6"/>
      <c r="B17852" s="6"/>
      <c r="C17852" s="8"/>
      <c r="G17852" s="10"/>
    </row>
    <row r="17853">
      <c r="A17853" s="6"/>
      <c r="B17853" s="6"/>
      <c r="C17853" s="8"/>
      <c r="G17853" s="10"/>
    </row>
    <row r="17854">
      <c r="A17854" s="6"/>
      <c r="B17854" s="6"/>
      <c r="C17854" s="8"/>
      <c r="G17854" s="10"/>
    </row>
    <row r="17855">
      <c r="A17855" s="6"/>
      <c r="B17855" s="6"/>
      <c r="C17855" s="8"/>
      <c r="G17855" s="10"/>
    </row>
    <row r="17856">
      <c r="A17856" s="6"/>
      <c r="B17856" s="6"/>
      <c r="C17856" s="8"/>
      <c r="G17856" s="10"/>
    </row>
    <row r="17857">
      <c r="A17857" s="6"/>
      <c r="B17857" s="6"/>
      <c r="C17857" s="8"/>
      <c r="G17857" s="10"/>
    </row>
    <row r="17858">
      <c r="A17858" s="6"/>
      <c r="B17858" s="6"/>
      <c r="C17858" s="8"/>
      <c r="G17858" s="10"/>
    </row>
    <row r="17859">
      <c r="A17859" s="6"/>
      <c r="B17859" s="6"/>
      <c r="C17859" s="8"/>
      <c r="G17859" s="10"/>
    </row>
    <row r="17860">
      <c r="A17860" s="6"/>
      <c r="B17860" s="6"/>
      <c r="C17860" s="8"/>
      <c r="G17860" s="10"/>
    </row>
    <row r="17861">
      <c r="A17861" s="6"/>
      <c r="B17861" s="6"/>
      <c r="C17861" s="8"/>
      <c r="G17861" s="10"/>
    </row>
    <row r="17862">
      <c r="A17862" s="6"/>
      <c r="B17862" s="6"/>
      <c r="C17862" s="8"/>
      <c r="G17862" s="10"/>
    </row>
    <row r="17863">
      <c r="A17863" s="6"/>
      <c r="B17863" s="6"/>
      <c r="C17863" s="8"/>
      <c r="G17863" s="10"/>
    </row>
    <row r="17864">
      <c r="A17864" s="6"/>
      <c r="B17864" s="6"/>
      <c r="C17864" s="8"/>
      <c r="G17864" s="10"/>
    </row>
    <row r="17865">
      <c r="A17865" s="6"/>
      <c r="B17865" s="6"/>
      <c r="C17865" s="8"/>
      <c r="G17865" s="10"/>
    </row>
    <row r="17866">
      <c r="A17866" s="6"/>
      <c r="B17866" s="6"/>
      <c r="C17866" s="8"/>
      <c r="G17866" s="10"/>
    </row>
    <row r="17867">
      <c r="A17867" s="6"/>
      <c r="B17867" s="6"/>
      <c r="C17867" s="8"/>
      <c r="G17867" s="10"/>
    </row>
    <row r="17868">
      <c r="A17868" s="6"/>
      <c r="B17868" s="6"/>
      <c r="C17868" s="8"/>
      <c r="G17868" s="10"/>
    </row>
    <row r="17869">
      <c r="A17869" s="6"/>
      <c r="B17869" s="6"/>
      <c r="C17869" s="8"/>
      <c r="G17869" s="10"/>
    </row>
    <row r="17870">
      <c r="A17870" s="6"/>
      <c r="B17870" s="6"/>
      <c r="C17870" s="8"/>
      <c r="G17870" s="10"/>
    </row>
    <row r="17871">
      <c r="A17871" s="6"/>
      <c r="B17871" s="6"/>
      <c r="C17871" s="8"/>
      <c r="G17871" s="10"/>
    </row>
    <row r="17872">
      <c r="A17872" s="6"/>
      <c r="B17872" s="6"/>
      <c r="C17872" s="8"/>
      <c r="G17872" s="10"/>
    </row>
    <row r="17873">
      <c r="A17873" s="6"/>
      <c r="B17873" s="6"/>
      <c r="C17873" s="8"/>
      <c r="G17873" s="10"/>
    </row>
    <row r="17874">
      <c r="A17874" s="6"/>
      <c r="B17874" s="6"/>
      <c r="C17874" s="8"/>
      <c r="G17874" s="10"/>
    </row>
    <row r="17875">
      <c r="A17875" s="6"/>
      <c r="B17875" s="6"/>
      <c r="C17875" s="8"/>
      <c r="G17875" s="10"/>
    </row>
    <row r="17876">
      <c r="A17876" s="6"/>
      <c r="B17876" s="6"/>
      <c r="C17876" s="8"/>
      <c r="G17876" s="10"/>
    </row>
    <row r="17877">
      <c r="A17877" s="6"/>
      <c r="B17877" s="6"/>
      <c r="C17877" s="8"/>
      <c r="G17877" s="10"/>
    </row>
    <row r="17878">
      <c r="A17878" s="6"/>
      <c r="B17878" s="6"/>
      <c r="C17878" s="8"/>
      <c r="G17878" s="10"/>
    </row>
    <row r="17879">
      <c r="A17879" s="6"/>
      <c r="B17879" s="6"/>
      <c r="C17879" s="8"/>
      <c r="G17879" s="10"/>
    </row>
    <row r="17880">
      <c r="A17880" s="6"/>
      <c r="B17880" s="6"/>
      <c r="C17880" s="8"/>
      <c r="G17880" s="10"/>
    </row>
    <row r="17881">
      <c r="A17881" s="6"/>
      <c r="B17881" s="6"/>
      <c r="C17881" s="8"/>
      <c r="G17881" s="10"/>
    </row>
    <row r="17882">
      <c r="A17882" s="6"/>
      <c r="B17882" s="6"/>
      <c r="C17882" s="8"/>
      <c r="G17882" s="10"/>
    </row>
    <row r="17883">
      <c r="A17883" s="6"/>
      <c r="B17883" s="6"/>
      <c r="C17883" s="8"/>
      <c r="G17883" s="10"/>
    </row>
    <row r="17884">
      <c r="A17884" s="6"/>
      <c r="B17884" s="6"/>
      <c r="C17884" s="8"/>
      <c r="G17884" s="10"/>
    </row>
    <row r="17885">
      <c r="A17885" s="6"/>
      <c r="B17885" s="6"/>
      <c r="C17885" s="8"/>
      <c r="G17885" s="10"/>
    </row>
    <row r="17886">
      <c r="A17886" s="6"/>
      <c r="B17886" s="6"/>
      <c r="C17886" s="8"/>
      <c r="G17886" s="10"/>
    </row>
    <row r="17887">
      <c r="A17887" s="6"/>
      <c r="B17887" s="6"/>
      <c r="C17887" s="8"/>
      <c r="G17887" s="10"/>
    </row>
    <row r="17888">
      <c r="A17888" s="6"/>
      <c r="B17888" s="6"/>
      <c r="C17888" s="8"/>
      <c r="G17888" s="10"/>
    </row>
    <row r="17889">
      <c r="A17889" s="6"/>
      <c r="B17889" s="6"/>
      <c r="C17889" s="8"/>
      <c r="G17889" s="10"/>
    </row>
    <row r="17890">
      <c r="A17890" s="6"/>
      <c r="B17890" s="6"/>
      <c r="C17890" s="8"/>
      <c r="G17890" s="10"/>
    </row>
    <row r="17891">
      <c r="A17891" s="6"/>
      <c r="B17891" s="6"/>
      <c r="C17891" s="8"/>
      <c r="G17891" s="10"/>
    </row>
    <row r="17892">
      <c r="A17892" s="6"/>
      <c r="B17892" s="6"/>
      <c r="C17892" s="8"/>
      <c r="G17892" s="10"/>
    </row>
    <row r="17893">
      <c r="A17893" s="6"/>
      <c r="B17893" s="6"/>
      <c r="C17893" s="8"/>
      <c r="G17893" s="10"/>
    </row>
    <row r="17894">
      <c r="A17894" s="6"/>
      <c r="B17894" s="6"/>
      <c r="C17894" s="8"/>
      <c r="G17894" s="10"/>
    </row>
    <row r="17895">
      <c r="A17895" s="6"/>
      <c r="B17895" s="6"/>
      <c r="C17895" s="8"/>
      <c r="G17895" s="10"/>
    </row>
    <row r="17896">
      <c r="A17896" s="6"/>
      <c r="B17896" s="6"/>
      <c r="C17896" s="8"/>
      <c r="G17896" s="10"/>
    </row>
    <row r="17897">
      <c r="A17897" s="6"/>
      <c r="B17897" s="6"/>
      <c r="C17897" s="8"/>
      <c r="G17897" s="10"/>
    </row>
    <row r="17898">
      <c r="A17898" s="6"/>
      <c r="B17898" s="6"/>
      <c r="C17898" s="8"/>
      <c r="G17898" s="10"/>
    </row>
    <row r="17899">
      <c r="A17899" s="6"/>
      <c r="B17899" s="6"/>
      <c r="C17899" s="8"/>
      <c r="G17899" s="10"/>
    </row>
    <row r="17900">
      <c r="A17900" s="6"/>
      <c r="B17900" s="6"/>
      <c r="C17900" s="8"/>
      <c r="G17900" s="10"/>
    </row>
    <row r="17901">
      <c r="A17901" s="6"/>
      <c r="B17901" s="6"/>
      <c r="C17901" s="8"/>
      <c r="G17901" s="10"/>
    </row>
    <row r="17902">
      <c r="A17902" s="6"/>
      <c r="B17902" s="6"/>
      <c r="C17902" s="8"/>
      <c r="G17902" s="10"/>
    </row>
    <row r="17903">
      <c r="A17903" s="6"/>
      <c r="B17903" s="6"/>
      <c r="C17903" s="8"/>
      <c r="G17903" s="10"/>
    </row>
    <row r="17904">
      <c r="A17904" s="6"/>
      <c r="B17904" s="6"/>
      <c r="C17904" s="8"/>
      <c r="G17904" s="10"/>
    </row>
    <row r="17905">
      <c r="A17905" s="6"/>
      <c r="B17905" s="6"/>
      <c r="C17905" s="8"/>
      <c r="G17905" s="10"/>
    </row>
    <row r="17906">
      <c r="A17906" s="6"/>
      <c r="B17906" s="6"/>
      <c r="C17906" s="8"/>
      <c r="G17906" s="10"/>
    </row>
    <row r="17907">
      <c r="A17907" s="6"/>
      <c r="B17907" s="6"/>
      <c r="C17907" s="8"/>
      <c r="G17907" s="10"/>
    </row>
    <row r="17908">
      <c r="A17908" s="6"/>
      <c r="B17908" s="6"/>
      <c r="C17908" s="8"/>
      <c r="G17908" s="10"/>
    </row>
    <row r="17909">
      <c r="A17909" s="6"/>
      <c r="B17909" s="6"/>
      <c r="C17909" s="8"/>
      <c r="G17909" s="10"/>
    </row>
    <row r="17910">
      <c r="A17910" s="6"/>
      <c r="B17910" s="6"/>
      <c r="C17910" s="8"/>
      <c r="G17910" s="10"/>
    </row>
    <row r="17911">
      <c r="A17911" s="6"/>
      <c r="B17911" s="6"/>
      <c r="C17911" s="8"/>
      <c r="G17911" s="10"/>
    </row>
    <row r="17912">
      <c r="A17912" s="6"/>
      <c r="B17912" s="6"/>
      <c r="C17912" s="8"/>
      <c r="G17912" s="10"/>
    </row>
    <row r="17913">
      <c r="A17913" s="6"/>
      <c r="B17913" s="6"/>
      <c r="C17913" s="8"/>
      <c r="G17913" s="10"/>
    </row>
    <row r="17914">
      <c r="A17914" s="6"/>
      <c r="B17914" s="6"/>
      <c r="C17914" s="8"/>
      <c r="G17914" s="10"/>
    </row>
    <row r="17915">
      <c r="A17915" s="6"/>
      <c r="B17915" s="6"/>
      <c r="C17915" s="8"/>
      <c r="G17915" s="10"/>
    </row>
    <row r="17916">
      <c r="A17916" s="6"/>
      <c r="B17916" s="6"/>
      <c r="C17916" s="8"/>
      <c r="G17916" s="10"/>
    </row>
    <row r="17917">
      <c r="A17917" s="6"/>
      <c r="B17917" s="6"/>
      <c r="C17917" s="8"/>
      <c r="G17917" s="10"/>
    </row>
    <row r="17918">
      <c r="A17918" s="6"/>
      <c r="B17918" s="6"/>
      <c r="C17918" s="8"/>
      <c r="G17918" s="10"/>
    </row>
    <row r="17919">
      <c r="A17919" s="6"/>
      <c r="B17919" s="6"/>
      <c r="C17919" s="8"/>
      <c r="G17919" s="10"/>
    </row>
    <row r="17920">
      <c r="A17920" s="6"/>
      <c r="B17920" s="6"/>
      <c r="C17920" s="8"/>
      <c r="G17920" s="10"/>
    </row>
    <row r="17921">
      <c r="A17921" s="6"/>
      <c r="B17921" s="6"/>
      <c r="C17921" s="8"/>
      <c r="G17921" s="10"/>
    </row>
    <row r="17922">
      <c r="A17922" s="6"/>
      <c r="B17922" s="6"/>
      <c r="C17922" s="8"/>
      <c r="G17922" s="10"/>
    </row>
    <row r="17923">
      <c r="A17923" s="6"/>
      <c r="B17923" s="6"/>
      <c r="C17923" s="8"/>
      <c r="G17923" s="10"/>
    </row>
    <row r="17924">
      <c r="A17924" s="6"/>
      <c r="B17924" s="6"/>
      <c r="C17924" s="8"/>
      <c r="G17924" s="10"/>
    </row>
    <row r="17925">
      <c r="A17925" s="6"/>
      <c r="B17925" s="6"/>
      <c r="C17925" s="8"/>
      <c r="G17925" s="10"/>
    </row>
    <row r="17926">
      <c r="A17926" s="6"/>
      <c r="B17926" s="6"/>
      <c r="C17926" s="8"/>
      <c r="G17926" s="10"/>
    </row>
    <row r="17927">
      <c r="A17927" s="6"/>
      <c r="B17927" s="6"/>
      <c r="C17927" s="8"/>
      <c r="G17927" s="10"/>
    </row>
    <row r="17928">
      <c r="A17928" s="6"/>
      <c r="B17928" s="6"/>
      <c r="C17928" s="8"/>
      <c r="G17928" s="10"/>
    </row>
    <row r="17929">
      <c r="A17929" s="6"/>
      <c r="B17929" s="6"/>
      <c r="C17929" s="8"/>
      <c r="G17929" s="10"/>
    </row>
    <row r="17930">
      <c r="A17930" s="6"/>
      <c r="B17930" s="6"/>
      <c r="C17930" s="8"/>
      <c r="G17930" s="10"/>
    </row>
    <row r="17931">
      <c r="A17931" s="6"/>
      <c r="B17931" s="6"/>
      <c r="C17931" s="8"/>
      <c r="G17931" s="10"/>
    </row>
    <row r="17932">
      <c r="A17932" s="6"/>
      <c r="B17932" s="6"/>
      <c r="C17932" s="8"/>
      <c r="G17932" s="10"/>
    </row>
    <row r="17933">
      <c r="A17933" s="6"/>
      <c r="B17933" s="6"/>
      <c r="C17933" s="8"/>
      <c r="G17933" s="10"/>
    </row>
    <row r="17934">
      <c r="A17934" s="6"/>
      <c r="B17934" s="6"/>
      <c r="C17934" s="8"/>
      <c r="G17934" s="10"/>
    </row>
    <row r="17935">
      <c r="A17935" s="6"/>
      <c r="B17935" s="6"/>
      <c r="C17935" s="8"/>
      <c r="G17935" s="10"/>
    </row>
    <row r="17936">
      <c r="A17936" s="6"/>
      <c r="B17936" s="6"/>
      <c r="C17936" s="8"/>
      <c r="G17936" s="10"/>
    </row>
    <row r="17937">
      <c r="A17937" s="6"/>
      <c r="B17937" s="6"/>
      <c r="C17937" s="8"/>
      <c r="G17937" s="10"/>
    </row>
    <row r="17938">
      <c r="A17938" s="6"/>
      <c r="B17938" s="6"/>
      <c r="C17938" s="8"/>
      <c r="G17938" s="10"/>
    </row>
    <row r="17939">
      <c r="A17939" s="6"/>
      <c r="B17939" s="6"/>
      <c r="C17939" s="8"/>
      <c r="G17939" s="10"/>
    </row>
    <row r="17940">
      <c r="A17940" s="6"/>
      <c r="B17940" s="6"/>
      <c r="C17940" s="8"/>
      <c r="G17940" s="10"/>
    </row>
    <row r="17941">
      <c r="A17941" s="6"/>
      <c r="B17941" s="6"/>
      <c r="C17941" s="8"/>
      <c r="G17941" s="10"/>
    </row>
    <row r="17942">
      <c r="A17942" s="6"/>
      <c r="B17942" s="6"/>
      <c r="C17942" s="8"/>
      <c r="G17942" s="10"/>
    </row>
    <row r="17943">
      <c r="A17943" s="6"/>
      <c r="B17943" s="6"/>
      <c r="C17943" s="8"/>
      <c r="G17943" s="10"/>
    </row>
    <row r="17944">
      <c r="A17944" s="6"/>
      <c r="B17944" s="6"/>
      <c r="C17944" s="8"/>
      <c r="G17944" s="10"/>
    </row>
    <row r="17945">
      <c r="A17945" s="6"/>
      <c r="B17945" s="6"/>
      <c r="C17945" s="8"/>
      <c r="G17945" s="10"/>
    </row>
    <row r="17946">
      <c r="A17946" s="6"/>
      <c r="B17946" s="6"/>
      <c r="C17946" s="8"/>
      <c r="G17946" s="10"/>
    </row>
    <row r="17947">
      <c r="A17947" s="6"/>
      <c r="B17947" s="6"/>
      <c r="C17947" s="8"/>
      <c r="G17947" s="10"/>
    </row>
    <row r="17948">
      <c r="A17948" s="6"/>
      <c r="B17948" s="6"/>
      <c r="C17948" s="8"/>
      <c r="G17948" s="10"/>
    </row>
    <row r="17949">
      <c r="A17949" s="6"/>
      <c r="B17949" s="6"/>
      <c r="C17949" s="8"/>
      <c r="G17949" s="10"/>
    </row>
    <row r="17950">
      <c r="A17950" s="6"/>
      <c r="B17950" s="6"/>
      <c r="C17950" s="8"/>
      <c r="G17950" s="10"/>
    </row>
    <row r="17951">
      <c r="A17951" s="6"/>
      <c r="B17951" s="6"/>
      <c r="C17951" s="8"/>
      <c r="G17951" s="10"/>
    </row>
    <row r="17952">
      <c r="A17952" s="6"/>
      <c r="B17952" s="6"/>
      <c r="C17952" s="8"/>
      <c r="G17952" s="10"/>
    </row>
    <row r="17953">
      <c r="A17953" s="6"/>
      <c r="B17953" s="6"/>
      <c r="C17953" s="8"/>
      <c r="G17953" s="10"/>
    </row>
    <row r="17954">
      <c r="A17954" s="6"/>
      <c r="B17954" s="6"/>
      <c r="C17954" s="8"/>
      <c r="G17954" s="10"/>
    </row>
    <row r="17955">
      <c r="A17955" s="6"/>
      <c r="B17955" s="6"/>
      <c r="C17955" s="8"/>
      <c r="G17955" s="10"/>
    </row>
    <row r="17956">
      <c r="A17956" s="6"/>
      <c r="B17956" s="6"/>
      <c r="C17956" s="8"/>
      <c r="G17956" s="10"/>
    </row>
    <row r="17957">
      <c r="A17957" s="6"/>
      <c r="B17957" s="6"/>
      <c r="C17957" s="8"/>
      <c r="G17957" s="10"/>
    </row>
    <row r="17958">
      <c r="A17958" s="6"/>
      <c r="B17958" s="6"/>
      <c r="C17958" s="8"/>
      <c r="G17958" s="10"/>
    </row>
    <row r="17959">
      <c r="A17959" s="6"/>
      <c r="B17959" s="6"/>
      <c r="C17959" s="8"/>
      <c r="G17959" s="10"/>
    </row>
    <row r="17960">
      <c r="A17960" s="6"/>
      <c r="B17960" s="6"/>
      <c r="C17960" s="8"/>
      <c r="G17960" s="10"/>
    </row>
    <row r="17961">
      <c r="A17961" s="6"/>
      <c r="B17961" s="6"/>
      <c r="C17961" s="8"/>
      <c r="G17961" s="10"/>
    </row>
    <row r="17962">
      <c r="A17962" s="6"/>
      <c r="B17962" s="6"/>
      <c r="C17962" s="8"/>
      <c r="G17962" s="10"/>
    </row>
    <row r="17963">
      <c r="A17963" s="6"/>
      <c r="B17963" s="6"/>
      <c r="C17963" s="8"/>
      <c r="G17963" s="10"/>
    </row>
    <row r="17964">
      <c r="A17964" s="6"/>
      <c r="B17964" s="6"/>
      <c r="C17964" s="8"/>
      <c r="G17964" s="10"/>
    </row>
    <row r="17965">
      <c r="A17965" s="6"/>
      <c r="B17965" s="6"/>
      <c r="C17965" s="8"/>
      <c r="G17965" s="10"/>
    </row>
    <row r="17966">
      <c r="A17966" s="6"/>
      <c r="B17966" s="6"/>
      <c r="C17966" s="8"/>
      <c r="G17966" s="10"/>
    </row>
    <row r="17967">
      <c r="A17967" s="6"/>
      <c r="B17967" s="6"/>
      <c r="C17967" s="8"/>
      <c r="G17967" s="10"/>
    </row>
    <row r="17968">
      <c r="A17968" s="6"/>
      <c r="B17968" s="6"/>
      <c r="C17968" s="8"/>
      <c r="G17968" s="10"/>
    </row>
    <row r="17969">
      <c r="A17969" s="6"/>
      <c r="B17969" s="6"/>
      <c r="C17969" s="8"/>
      <c r="G17969" s="10"/>
    </row>
    <row r="17970">
      <c r="A17970" s="6"/>
      <c r="B17970" s="6"/>
      <c r="C17970" s="8"/>
      <c r="G17970" s="10"/>
    </row>
    <row r="17971">
      <c r="A17971" s="6"/>
      <c r="B17971" s="6"/>
      <c r="C17971" s="8"/>
      <c r="G17971" s="10"/>
    </row>
    <row r="17972">
      <c r="A17972" s="6"/>
      <c r="B17972" s="6"/>
      <c r="C17972" s="8"/>
      <c r="G17972" s="10"/>
    </row>
    <row r="17973">
      <c r="A17973" s="6"/>
      <c r="B17973" s="6"/>
      <c r="C17973" s="8"/>
      <c r="G17973" s="10"/>
    </row>
    <row r="17974">
      <c r="A17974" s="6"/>
      <c r="B17974" s="6"/>
      <c r="C17974" s="8"/>
      <c r="G17974" s="10"/>
    </row>
    <row r="17975">
      <c r="A17975" s="6"/>
      <c r="B17975" s="6"/>
      <c r="C17975" s="8"/>
      <c r="G17975" s="10"/>
    </row>
    <row r="17976">
      <c r="A17976" s="6"/>
      <c r="B17976" s="6"/>
      <c r="C17976" s="8"/>
      <c r="G17976" s="10"/>
    </row>
    <row r="17977">
      <c r="A17977" s="6"/>
      <c r="B17977" s="6"/>
      <c r="C17977" s="8"/>
      <c r="G17977" s="10"/>
    </row>
    <row r="17978">
      <c r="A17978" s="6"/>
      <c r="B17978" s="6"/>
      <c r="C17978" s="8"/>
      <c r="G17978" s="10"/>
    </row>
    <row r="17979">
      <c r="A17979" s="6"/>
      <c r="B17979" s="6"/>
      <c r="C17979" s="8"/>
      <c r="G17979" s="10"/>
    </row>
    <row r="17980">
      <c r="A17980" s="6"/>
      <c r="B17980" s="6"/>
      <c r="C17980" s="8"/>
      <c r="G17980" s="10"/>
    </row>
    <row r="17981">
      <c r="A17981" s="6"/>
      <c r="B17981" s="6"/>
      <c r="C17981" s="8"/>
      <c r="G17981" s="10"/>
    </row>
    <row r="17982">
      <c r="A17982" s="6"/>
      <c r="B17982" s="6"/>
      <c r="C17982" s="8"/>
      <c r="G17982" s="10"/>
    </row>
    <row r="17983">
      <c r="A17983" s="6"/>
      <c r="B17983" s="6"/>
      <c r="C17983" s="8"/>
      <c r="G17983" s="10"/>
    </row>
    <row r="17984">
      <c r="A17984" s="6"/>
      <c r="B17984" s="6"/>
      <c r="C17984" s="8"/>
      <c r="G17984" s="10"/>
    </row>
    <row r="17985">
      <c r="A17985" s="6"/>
      <c r="B17985" s="6"/>
      <c r="C17985" s="8"/>
      <c r="G17985" s="10"/>
    </row>
    <row r="17986">
      <c r="A17986" s="6"/>
      <c r="B17986" s="6"/>
      <c r="C17986" s="8"/>
      <c r="G17986" s="10"/>
    </row>
    <row r="17987">
      <c r="A17987" s="6"/>
      <c r="B17987" s="6"/>
      <c r="C17987" s="8"/>
      <c r="G17987" s="10"/>
    </row>
    <row r="17988">
      <c r="A17988" s="6"/>
      <c r="B17988" s="6"/>
      <c r="C17988" s="8"/>
      <c r="G17988" s="10"/>
    </row>
    <row r="17989">
      <c r="A17989" s="6"/>
      <c r="B17989" s="6"/>
      <c r="C17989" s="8"/>
      <c r="G17989" s="10"/>
    </row>
    <row r="17990">
      <c r="A17990" s="6"/>
      <c r="B17990" s="6"/>
      <c r="C17990" s="8"/>
      <c r="G17990" s="10"/>
    </row>
    <row r="17991">
      <c r="A17991" s="6"/>
      <c r="B17991" s="6"/>
      <c r="C17991" s="8"/>
      <c r="G17991" s="10"/>
    </row>
    <row r="17992">
      <c r="A17992" s="6"/>
      <c r="B17992" s="6"/>
      <c r="C17992" s="8"/>
      <c r="G17992" s="10"/>
    </row>
    <row r="17993">
      <c r="A17993" s="6"/>
      <c r="B17993" s="6"/>
      <c r="C17993" s="8"/>
      <c r="G17993" s="10"/>
    </row>
    <row r="17994">
      <c r="A17994" s="6"/>
      <c r="B17994" s="6"/>
      <c r="C17994" s="8"/>
      <c r="G17994" s="10"/>
    </row>
    <row r="17995">
      <c r="A17995" s="6"/>
      <c r="B17995" s="6"/>
      <c r="C17995" s="8"/>
      <c r="G17995" s="10"/>
    </row>
    <row r="17996">
      <c r="A17996" s="6"/>
      <c r="B17996" s="6"/>
      <c r="C17996" s="8"/>
      <c r="G17996" s="10"/>
    </row>
    <row r="17997">
      <c r="A17997" s="6"/>
      <c r="B17997" s="6"/>
      <c r="C17997" s="8"/>
      <c r="G17997" s="10"/>
    </row>
    <row r="17998">
      <c r="A17998" s="6"/>
      <c r="B17998" s="6"/>
      <c r="C17998" s="8"/>
      <c r="G17998" s="10"/>
    </row>
    <row r="17999">
      <c r="A17999" s="6"/>
      <c r="B17999" s="6"/>
      <c r="C17999" s="8"/>
      <c r="G17999" s="10"/>
    </row>
    <row r="18000">
      <c r="A18000" s="6"/>
      <c r="B18000" s="6"/>
      <c r="C18000" s="8"/>
      <c r="G18000" s="10"/>
    </row>
    <row r="18001">
      <c r="A18001" s="6"/>
      <c r="B18001" s="6"/>
      <c r="C18001" s="8"/>
      <c r="G18001" s="10"/>
    </row>
    <row r="18002">
      <c r="A18002" s="6"/>
      <c r="B18002" s="6"/>
      <c r="C18002" s="8"/>
      <c r="G18002" s="10"/>
    </row>
    <row r="18003">
      <c r="A18003" s="6"/>
      <c r="B18003" s="6"/>
      <c r="C18003" s="8"/>
      <c r="G18003" s="10"/>
    </row>
    <row r="18004">
      <c r="A18004" s="6"/>
      <c r="B18004" s="6"/>
      <c r="C18004" s="8"/>
      <c r="G18004" s="10"/>
    </row>
    <row r="18005">
      <c r="A18005" s="6"/>
      <c r="B18005" s="6"/>
      <c r="C18005" s="8"/>
      <c r="G18005" s="10"/>
    </row>
    <row r="18006">
      <c r="A18006" s="6"/>
      <c r="B18006" s="6"/>
      <c r="C18006" s="8"/>
      <c r="G18006" s="10"/>
    </row>
    <row r="18007">
      <c r="A18007" s="6"/>
      <c r="B18007" s="6"/>
      <c r="C18007" s="8"/>
      <c r="G18007" s="10"/>
    </row>
    <row r="18008">
      <c r="A18008" s="6"/>
      <c r="B18008" s="6"/>
      <c r="C18008" s="8"/>
      <c r="G18008" s="10"/>
    </row>
    <row r="18009">
      <c r="A18009" s="6"/>
      <c r="B18009" s="6"/>
      <c r="C18009" s="8"/>
      <c r="G18009" s="10"/>
    </row>
    <row r="18010">
      <c r="A18010" s="6"/>
      <c r="B18010" s="6"/>
      <c r="C18010" s="8"/>
      <c r="G18010" s="10"/>
    </row>
    <row r="18011">
      <c r="A18011" s="6"/>
      <c r="B18011" s="6"/>
      <c r="C18011" s="8"/>
      <c r="G18011" s="10"/>
    </row>
    <row r="18012">
      <c r="A18012" s="6"/>
      <c r="B18012" s="6"/>
      <c r="C18012" s="8"/>
      <c r="G18012" s="10"/>
    </row>
    <row r="18013">
      <c r="A18013" s="6"/>
      <c r="B18013" s="6"/>
      <c r="C18013" s="8"/>
      <c r="G18013" s="10"/>
    </row>
    <row r="18014">
      <c r="A18014" s="6"/>
      <c r="B18014" s="6"/>
      <c r="C18014" s="8"/>
      <c r="G18014" s="10"/>
    </row>
    <row r="18015">
      <c r="A18015" s="6"/>
      <c r="B18015" s="6"/>
      <c r="C18015" s="8"/>
      <c r="G18015" s="10"/>
    </row>
    <row r="18016">
      <c r="A18016" s="6"/>
      <c r="B18016" s="6"/>
      <c r="C18016" s="8"/>
      <c r="G18016" s="10"/>
    </row>
    <row r="18017">
      <c r="A18017" s="6"/>
      <c r="B18017" s="6"/>
      <c r="C18017" s="8"/>
      <c r="G18017" s="10"/>
    </row>
    <row r="18018">
      <c r="A18018" s="6"/>
      <c r="B18018" s="6"/>
      <c r="C18018" s="8"/>
      <c r="G18018" s="10"/>
    </row>
    <row r="18019">
      <c r="A18019" s="6"/>
      <c r="B18019" s="6"/>
      <c r="C18019" s="8"/>
      <c r="G18019" s="10"/>
    </row>
    <row r="18020">
      <c r="A18020" s="6"/>
      <c r="B18020" s="6"/>
      <c r="C18020" s="8"/>
      <c r="G18020" s="10"/>
    </row>
    <row r="18021">
      <c r="A18021" s="6"/>
      <c r="B18021" s="6"/>
      <c r="C18021" s="8"/>
      <c r="G18021" s="10"/>
    </row>
    <row r="18022">
      <c r="A18022" s="6"/>
      <c r="B18022" s="6"/>
      <c r="C18022" s="8"/>
      <c r="G18022" s="10"/>
    </row>
    <row r="18023">
      <c r="A18023" s="6"/>
      <c r="B18023" s="6"/>
      <c r="C18023" s="8"/>
      <c r="G18023" s="10"/>
    </row>
    <row r="18024">
      <c r="A18024" s="6"/>
      <c r="B18024" s="6"/>
      <c r="C18024" s="8"/>
      <c r="G18024" s="10"/>
    </row>
    <row r="18025">
      <c r="A18025" s="6"/>
      <c r="B18025" s="6"/>
      <c r="C18025" s="8"/>
      <c r="G18025" s="10"/>
    </row>
    <row r="18026">
      <c r="A18026" s="6"/>
      <c r="B18026" s="6"/>
      <c r="C18026" s="8"/>
      <c r="G18026" s="10"/>
    </row>
    <row r="18027">
      <c r="A18027" s="6"/>
      <c r="B18027" s="6"/>
      <c r="C18027" s="8"/>
      <c r="G18027" s="10"/>
    </row>
    <row r="18028">
      <c r="A18028" s="6"/>
      <c r="B18028" s="6"/>
      <c r="C18028" s="8"/>
      <c r="G18028" s="10"/>
    </row>
    <row r="18029">
      <c r="A18029" s="6"/>
      <c r="B18029" s="6"/>
      <c r="C18029" s="8"/>
      <c r="G18029" s="10"/>
    </row>
    <row r="18030">
      <c r="A18030" s="6"/>
      <c r="B18030" s="6"/>
      <c r="C18030" s="8"/>
      <c r="G18030" s="10"/>
    </row>
    <row r="18031">
      <c r="A18031" s="6"/>
      <c r="B18031" s="6"/>
      <c r="C18031" s="8"/>
      <c r="G18031" s="10"/>
    </row>
    <row r="18032">
      <c r="A18032" s="6"/>
      <c r="B18032" s="6"/>
      <c r="C18032" s="8"/>
      <c r="G18032" s="10"/>
    </row>
    <row r="18033">
      <c r="A18033" s="6"/>
      <c r="B18033" s="6"/>
      <c r="C18033" s="8"/>
      <c r="G18033" s="10"/>
    </row>
    <row r="18034">
      <c r="A18034" s="6"/>
      <c r="B18034" s="6"/>
      <c r="C18034" s="8"/>
      <c r="G18034" s="10"/>
    </row>
    <row r="18035">
      <c r="A18035" s="6"/>
      <c r="B18035" s="6"/>
      <c r="C18035" s="8"/>
      <c r="G18035" s="10"/>
    </row>
    <row r="18036">
      <c r="A18036" s="6"/>
      <c r="B18036" s="6"/>
      <c r="C18036" s="8"/>
      <c r="G18036" s="10"/>
    </row>
    <row r="18037">
      <c r="A18037" s="6"/>
      <c r="B18037" s="6"/>
      <c r="C18037" s="8"/>
      <c r="G18037" s="10"/>
    </row>
    <row r="18038">
      <c r="A18038" s="6"/>
      <c r="B18038" s="6"/>
      <c r="C18038" s="8"/>
      <c r="G18038" s="10"/>
    </row>
    <row r="18039">
      <c r="A18039" s="6"/>
      <c r="B18039" s="6"/>
      <c r="C18039" s="8"/>
      <c r="G18039" s="10"/>
    </row>
    <row r="18040">
      <c r="A18040" s="6"/>
      <c r="B18040" s="6"/>
      <c r="C18040" s="8"/>
      <c r="G18040" s="10"/>
    </row>
    <row r="18041">
      <c r="A18041" s="6"/>
      <c r="B18041" s="6"/>
      <c r="C18041" s="8"/>
      <c r="G18041" s="10"/>
    </row>
    <row r="18042">
      <c r="A18042" s="6"/>
      <c r="B18042" s="6"/>
      <c r="C18042" s="8"/>
      <c r="G18042" s="10"/>
    </row>
    <row r="18043">
      <c r="A18043" s="6"/>
      <c r="B18043" s="6"/>
      <c r="C18043" s="8"/>
      <c r="G18043" s="10"/>
    </row>
    <row r="18044">
      <c r="A18044" s="6"/>
      <c r="B18044" s="6"/>
      <c r="C18044" s="8"/>
      <c r="G18044" s="10"/>
    </row>
    <row r="18045">
      <c r="A18045" s="6"/>
      <c r="B18045" s="6"/>
      <c r="C18045" s="8"/>
      <c r="G18045" s="10"/>
    </row>
    <row r="18046">
      <c r="A18046" s="6"/>
      <c r="B18046" s="6"/>
      <c r="C18046" s="8"/>
      <c r="G18046" s="10"/>
    </row>
    <row r="18047">
      <c r="A18047" s="6"/>
      <c r="B18047" s="6"/>
      <c r="C18047" s="8"/>
      <c r="G18047" s="10"/>
    </row>
    <row r="18048">
      <c r="A18048" s="6"/>
      <c r="B18048" s="6"/>
      <c r="C18048" s="8"/>
      <c r="G18048" s="10"/>
    </row>
    <row r="18049">
      <c r="A18049" s="6"/>
      <c r="B18049" s="6"/>
      <c r="C18049" s="8"/>
      <c r="G18049" s="10"/>
    </row>
    <row r="18050">
      <c r="A18050" s="6"/>
      <c r="B18050" s="6"/>
      <c r="C18050" s="8"/>
      <c r="G18050" s="10"/>
    </row>
    <row r="18051">
      <c r="A18051" s="6"/>
      <c r="B18051" s="6"/>
      <c r="C18051" s="8"/>
      <c r="G18051" s="10"/>
    </row>
    <row r="18052">
      <c r="A18052" s="6"/>
      <c r="B18052" s="6"/>
      <c r="C18052" s="8"/>
      <c r="G18052" s="10"/>
    </row>
    <row r="18053">
      <c r="A18053" s="6"/>
      <c r="B18053" s="6"/>
      <c r="C18053" s="8"/>
      <c r="G18053" s="10"/>
    </row>
    <row r="18054">
      <c r="A18054" s="6"/>
      <c r="B18054" s="6"/>
      <c r="C18054" s="8"/>
      <c r="G18054" s="10"/>
    </row>
    <row r="18055">
      <c r="A18055" s="6"/>
      <c r="B18055" s="6"/>
      <c r="C18055" s="8"/>
      <c r="G18055" s="10"/>
    </row>
    <row r="18056">
      <c r="A18056" s="6"/>
      <c r="B18056" s="6"/>
      <c r="C18056" s="8"/>
      <c r="G18056" s="10"/>
    </row>
    <row r="18057">
      <c r="A18057" s="6"/>
      <c r="B18057" s="6"/>
      <c r="C18057" s="8"/>
      <c r="G18057" s="10"/>
    </row>
    <row r="18058">
      <c r="A18058" s="6"/>
      <c r="B18058" s="6"/>
      <c r="C18058" s="8"/>
      <c r="G18058" s="10"/>
    </row>
    <row r="18059">
      <c r="A18059" s="6"/>
      <c r="B18059" s="6"/>
      <c r="C18059" s="8"/>
      <c r="G18059" s="10"/>
    </row>
    <row r="18060">
      <c r="A18060" s="6"/>
      <c r="B18060" s="6"/>
      <c r="G18060" s="10"/>
    </row>
    <row r="18061">
      <c r="A18061" s="6"/>
      <c r="B18061" s="6"/>
      <c r="C18061" s="14"/>
      <c r="G18061" s="10"/>
    </row>
    <row r="18062">
      <c r="A18062" s="6"/>
      <c r="B18062" s="6"/>
      <c r="C18062" s="14"/>
      <c r="G18062" s="10"/>
    </row>
    <row r="18063">
      <c r="A18063" s="6"/>
      <c r="B18063" s="6"/>
      <c r="C18063" s="8"/>
      <c r="G18063" s="10"/>
    </row>
    <row r="18064">
      <c r="A18064" s="6"/>
      <c r="B18064" s="6"/>
      <c r="G18064" s="10"/>
    </row>
    <row r="18065">
      <c r="A18065" s="13"/>
      <c r="B18065" s="13"/>
      <c r="C18065" s="8"/>
      <c r="G18065" s="10"/>
    </row>
    <row r="18066">
      <c r="A18066" s="13"/>
      <c r="B18066" s="13"/>
      <c r="C18066" s="8"/>
      <c r="G18066" s="10"/>
    </row>
    <row r="18067">
      <c r="A18067" s="13"/>
      <c r="B18067" s="13"/>
      <c r="C18067" s="14"/>
      <c r="G18067" s="10"/>
    </row>
    <row r="18068">
      <c r="A18068" s="6"/>
      <c r="B18068" s="6"/>
      <c r="C18068" s="14"/>
      <c r="G18068" s="10"/>
    </row>
    <row r="18069">
      <c r="A18069" s="6"/>
      <c r="B18069" s="6"/>
      <c r="G18069" s="10"/>
    </row>
    <row r="18070">
      <c r="A18070" s="6"/>
      <c r="B18070" s="6"/>
      <c r="G18070" s="10"/>
    </row>
    <row r="18071">
      <c r="A18071" s="13"/>
      <c r="B18071" s="13"/>
      <c r="C18071" s="14"/>
      <c r="G18071" s="10"/>
    </row>
    <row r="18072">
      <c r="A18072" s="13"/>
      <c r="B18072" s="13"/>
      <c r="C18072" s="14"/>
      <c r="G18072" s="10"/>
    </row>
    <row r="18073">
      <c r="A18073" s="6"/>
      <c r="B18073" s="6"/>
      <c r="C18073" s="8"/>
      <c r="G18073" s="10"/>
    </row>
    <row r="18074">
      <c r="A18074" s="13"/>
      <c r="B18074" s="13"/>
      <c r="C18074" s="14"/>
      <c r="G18074" s="10"/>
    </row>
    <row r="18075">
      <c r="A18075" s="6"/>
      <c r="B18075" s="6"/>
      <c r="G18075" s="10"/>
    </row>
    <row r="18076">
      <c r="A18076" s="13"/>
      <c r="B18076" s="13"/>
      <c r="C18076" s="14"/>
      <c r="G18076" s="10"/>
    </row>
    <row r="18077">
      <c r="A18077" s="6"/>
      <c r="B18077" s="6"/>
      <c r="G18077" s="10"/>
    </row>
    <row r="18078">
      <c r="A18078" s="6"/>
      <c r="B18078" s="6"/>
      <c r="G18078" s="10"/>
    </row>
    <row r="18079">
      <c r="A18079" s="6"/>
      <c r="B18079" s="6"/>
      <c r="G18079" s="10"/>
    </row>
    <row r="18080">
      <c r="A18080" s="6"/>
      <c r="B18080" s="6"/>
      <c r="G18080" s="10"/>
    </row>
    <row r="18081">
      <c r="A18081" s="13"/>
      <c r="B18081" s="13"/>
      <c r="G18081" s="10"/>
    </row>
    <row r="18082">
      <c r="A18082" s="13"/>
      <c r="B18082" s="13"/>
      <c r="G18082" s="10"/>
    </row>
    <row r="18083">
      <c r="A18083" s="13"/>
      <c r="B18083" s="13"/>
      <c r="G18083" s="10"/>
    </row>
    <row r="18084">
      <c r="A18084" s="13"/>
      <c r="B18084" s="13"/>
      <c r="C18084" s="14"/>
      <c r="G18084" s="10"/>
    </row>
    <row r="18085">
      <c r="A18085" s="6"/>
      <c r="B18085" s="6"/>
      <c r="C18085" s="14"/>
      <c r="G18085" s="10"/>
    </row>
    <row r="18086">
      <c r="A18086" s="6"/>
      <c r="B18086" s="6"/>
      <c r="G18086" s="10"/>
    </row>
    <row r="18087">
      <c r="A18087" s="6"/>
      <c r="B18087" s="6"/>
      <c r="C18087" s="14"/>
      <c r="G18087" s="10"/>
    </row>
    <row r="18088">
      <c r="A18088" s="6"/>
      <c r="B18088" s="6"/>
      <c r="G18088" s="10"/>
    </row>
    <row r="18089">
      <c r="A18089" s="13"/>
      <c r="B18089" s="13"/>
      <c r="G18089" s="10"/>
    </row>
    <row r="18090">
      <c r="A18090" s="6"/>
      <c r="B18090" s="6"/>
      <c r="G18090" s="10"/>
    </row>
    <row r="18091">
      <c r="A18091" s="13"/>
      <c r="B18091" s="13"/>
      <c r="C18091" s="14"/>
      <c r="G18091" s="10"/>
    </row>
    <row r="18092">
      <c r="A18092" s="6"/>
      <c r="B18092" s="6"/>
      <c r="C18092" s="14"/>
      <c r="G18092" s="10"/>
    </row>
    <row r="18093">
      <c r="A18093" s="6"/>
      <c r="B18093" s="6"/>
      <c r="C18093" s="8"/>
      <c r="G18093" s="10"/>
    </row>
    <row r="18094">
      <c r="A18094" s="6"/>
      <c r="B18094" s="6"/>
      <c r="G18094" s="10"/>
    </row>
    <row r="18095">
      <c r="A18095" s="6"/>
      <c r="B18095" s="6"/>
      <c r="C18095" s="14"/>
      <c r="G18095" s="10"/>
    </row>
    <row r="18096">
      <c r="A18096" s="6"/>
      <c r="B18096" s="6"/>
      <c r="C18096" s="14"/>
      <c r="G18096" s="10"/>
    </row>
    <row r="18097">
      <c r="A18097" s="6"/>
      <c r="B18097" s="6"/>
      <c r="C18097" s="8"/>
      <c r="G18097" s="10"/>
    </row>
    <row r="18098">
      <c r="A18098" s="6"/>
      <c r="B18098" s="6"/>
      <c r="G18098" s="10"/>
    </row>
    <row r="18099">
      <c r="A18099" s="13"/>
      <c r="B18099" s="13"/>
      <c r="C18099" s="8"/>
      <c r="G18099" s="10"/>
    </row>
    <row r="18100">
      <c r="A18100" s="13"/>
      <c r="B18100" s="13"/>
      <c r="C18100" s="8"/>
      <c r="G18100" s="10"/>
    </row>
    <row r="18101">
      <c r="A18101" s="13"/>
      <c r="B18101" s="13"/>
      <c r="C18101" s="14"/>
      <c r="G18101" s="10"/>
    </row>
    <row r="18102">
      <c r="A18102" s="6"/>
      <c r="B18102" s="6"/>
      <c r="C18102" s="14"/>
      <c r="G18102" s="10"/>
    </row>
    <row r="18103">
      <c r="A18103" s="13"/>
      <c r="B18103" s="13"/>
      <c r="C18103" s="14"/>
      <c r="G18103" s="10"/>
    </row>
    <row r="18104">
      <c r="A18104" s="6"/>
      <c r="B18104" s="6"/>
      <c r="G18104" s="10"/>
    </row>
    <row r="18105">
      <c r="A18105" s="6"/>
      <c r="B18105" s="6"/>
      <c r="G18105" s="10"/>
    </row>
    <row r="18106">
      <c r="A18106" s="13"/>
      <c r="B18106" s="13"/>
      <c r="C18106" s="14"/>
      <c r="G18106" s="10"/>
    </row>
    <row r="18107">
      <c r="A18107" s="13"/>
      <c r="B18107" s="13"/>
      <c r="C18107" s="14"/>
      <c r="G18107" s="10"/>
    </row>
    <row r="18108">
      <c r="A18108" s="6"/>
      <c r="B18108" s="6"/>
      <c r="C18108" s="8"/>
      <c r="G18108" s="10"/>
    </row>
    <row r="18109">
      <c r="A18109" s="13"/>
      <c r="B18109" s="13"/>
      <c r="C18109" s="14"/>
      <c r="G18109" s="10"/>
    </row>
    <row r="18110">
      <c r="A18110" s="6"/>
      <c r="B18110" s="6"/>
      <c r="G18110" s="10"/>
    </row>
    <row r="18111">
      <c r="A18111" s="13"/>
      <c r="B18111" s="13"/>
      <c r="C18111" s="14"/>
      <c r="G18111" s="10"/>
    </row>
    <row r="18112">
      <c r="A18112" s="6"/>
      <c r="B18112" s="6"/>
      <c r="G18112" s="10"/>
    </row>
    <row r="18113">
      <c r="A18113" s="6"/>
      <c r="B18113" s="6"/>
      <c r="G18113" s="10"/>
    </row>
    <row r="18114">
      <c r="A18114" s="6"/>
      <c r="B18114" s="6"/>
      <c r="G18114" s="10"/>
    </row>
    <row r="18115">
      <c r="A18115" s="6"/>
      <c r="B18115" s="6"/>
      <c r="G18115" s="10"/>
    </row>
    <row r="18116">
      <c r="A18116" s="6"/>
      <c r="B18116" s="6"/>
      <c r="G18116" s="10"/>
    </row>
    <row r="18117">
      <c r="A18117" s="6"/>
      <c r="B18117" s="6"/>
      <c r="G18117" s="10"/>
    </row>
    <row r="18118">
      <c r="A18118" s="6"/>
      <c r="B18118" s="6"/>
      <c r="G18118" s="10"/>
    </row>
    <row r="18119">
      <c r="A18119" s="13"/>
      <c r="B18119" s="13"/>
      <c r="G18119" s="10"/>
    </row>
    <row r="18120">
      <c r="A18120" s="13"/>
      <c r="B18120" s="13"/>
      <c r="G18120" s="10"/>
    </row>
    <row r="18121">
      <c r="A18121" s="13"/>
      <c r="B18121" s="13"/>
      <c r="G18121" s="10"/>
    </row>
    <row r="18122">
      <c r="A18122" s="13"/>
      <c r="B18122" s="13"/>
      <c r="G18122" s="10"/>
    </row>
    <row r="18123">
      <c r="A18123" s="13"/>
      <c r="B18123" s="13"/>
      <c r="G18123" s="10"/>
    </row>
    <row r="18124">
      <c r="A18124" s="13"/>
      <c r="B18124" s="13"/>
      <c r="C18124" s="14"/>
      <c r="G18124" s="10"/>
    </row>
    <row r="18125">
      <c r="A18125" s="6"/>
      <c r="B18125" s="6"/>
      <c r="G18125" s="10"/>
    </row>
    <row r="18126">
      <c r="A18126" s="13"/>
      <c r="B18126" s="13"/>
      <c r="C18126" s="14"/>
      <c r="G18126" s="10"/>
    </row>
    <row r="18127">
      <c r="A18127" s="6"/>
      <c r="B18127" s="6"/>
      <c r="C18127" s="8"/>
      <c r="G18127" s="10"/>
    </row>
    <row r="18128">
      <c r="A18128" s="6"/>
      <c r="B18128" s="6"/>
      <c r="G18128" s="10"/>
    </row>
    <row r="18129">
      <c r="A18129" s="6"/>
      <c r="B18129" s="6"/>
      <c r="G18129" s="10"/>
    </row>
    <row r="18130">
      <c r="A18130" s="6"/>
      <c r="B18130" s="6"/>
      <c r="C18130" s="14"/>
      <c r="G18130" s="10"/>
    </row>
    <row r="18131">
      <c r="A18131" s="6"/>
      <c r="B18131" s="6"/>
      <c r="G18131" s="10"/>
    </row>
    <row r="18132">
      <c r="A18132" s="13"/>
      <c r="B18132" s="13"/>
      <c r="G18132" s="10"/>
    </row>
    <row r="18133">
      <c r="A18133" s="6"/>
      <c r="B18133" s="6"/>
      <c r="G18133" s="10"/>
    </row>
    <row r="18134">
      <c r="A18134" s="13"/>
      <c r="B18134" s="13"/>
      <c r="C18134" s="14"/>
      <c r="G18134" s="10"/>
    </row>
    <row r="18135">
      <c r="A18135" s="6"/>
      <c r="B18135" s="6"/>
      <c r="C18135" s="14"/>
      <c r="G18135" s="10"/>
    </row>
    <row r="18136">
      <c r="A18136" s="6"/>
      <c r="B18136" s="6"/>
      <c r="C18136" s="8"/>
      <c r="G18136" s="10"/>
    </row>
    <row r="18137">
      <c r="A18137" s="6"/>
      <c r="B18137" s="6"/>
      <c r="G18137" s="10"/>
    </row>
    <row r="18138">
      <c r="A18138" s="6"/>
      <c r="B18138" s="6"/>
      <c r="C18138" s="14"/>
      <c r="G18138" s="10"/>
    </row>
    <row r="18139">
      <c r="A18139" s="6"/>
      <c r="B18139" s="6"/>
      <c r="C18139" s="14"/>
      <c r="G18139" s="10"/>
    </row>
    <row r="18140">
      <c r="A18140" s="6"/>
      <c r="B18140" s="6"/>
      <c r="C18140" s="8"/>
      <c r="G18140" s="10"/>
    </row>
    <row r="18141">
      <c r="A18141" s="6"/>
      <c r="B18141" s="6"/>
      <c r="G18141" s="10"/>
    </row>
    <row r="18142">
      <c r="A18142" s="13"/>
      <c r="B18142" s="13"/>
      <c r="C18142" s="8"/>
      <c r="G18142" s="10"/>
    </row>
    <row r="18143">
      <c r="A18143" s="13"/>
      <c r="B18143" s="13"/>
      <c r="C18143" s="8"/>
      <c r="G18143" s="10"/>
    </row>
    <row r="18144">
      <c r="A18144" s="13"/>
      <c r="B18144" s="13"/>
      <c r="C18144" s="14"/>
      <c r="G18144" s="10"/>
    </row>
    <row r="18145">
      <c r="A18145" s="6"/>
      <c r="B18145" s="6"/>
      <c r="C18145" s="14"/>
      <c r="G18145" s="10"/>
    </row>
    <row r="18146">
      <c r="A18146" s="6"/>
      <c r="B18146" s="6"/>
      <c r="C18146" s="8"/>
      <c r="G18146" s="10"/>
    </row>
    <row r="18147">
      <c r="A18147" s="6"/>
      <c r="B18147" s="6"/>
      <c r="C18147" s="8"/>
      <c r="G18147" s="10"/>
    </row>
    <row r="18148">
      <c r="A18148" s="6"/>
      <c r="B18148" s="6"/>
      <c r="G18148" s="10"/>
    </row>
    <row r="18149">
      <c r="A18149" s="6"/>
      <c r="B18149" s="6"/>
      <c r="C18149" s="14"/>
      <c r="G18149" s="10"/>
    </row>
    <row r="18150">
      <c r="A18150" s="6"/>
      <c r="B18150" s="6"/>
      <c r="C18150" s="14"/>
      <c r="G18150" s="10"/>
    </row>
    <row r="18151">
      <c r="A18151" s="6"/>
      <c r="B18151" s="6"/>
      <c r="C18151" s="8"/>
      <c r="G18151" s="10"/>
    </row>
    <row r="18152">
      <c r="A18152" s="6"/>
      <c r="B18152" s="6"/>
      <c r="G18152" s="10"/>
    </row>
    <row r="18153">
      <c r="A18153" s="13"/>
      <c r="B18153" s="13"/>
      <c r="C18153" s="8"/>
      <c r="G18153" s="10"/>
    </row>
    <row r="18154">
      <c r="A18154" s="13"/>
      <c r="B18154" s="13"/>
      <c r="C18154" s="8"/>
      <c r="G18154" s="10"/>
    </row>
    <row r="18155">
      <c r="A18155" s="13"/>
      <c r="B18155" s="13"/>
      <c r="C18155" s="14"/>
      <c r="G18155" s="10"/>
    </row>
    <row r="18156">
      <c r="A18156" s="6"/>
      <c r="B18156" s="6"/>
      <c r="C18156" s="14"/>
      <c r="G18156" s="10"/>
    </row>
    <row r="18157">
      <c r="A18157" s="6"/>
      <c r="B18157" s="6"/>
      <c r="G18157" s="10"/>
    </row>
    <row r="18158">
      <c r="A18158" s="6"/>
      <c r="B18158" s="6"/>
      <c r="C18158" s="8"/>
      <c r="G18158" s="10"/>
    </row>
    <row r="18159">
      <c r="A18159" s="6"/>
      <c r="B18159" s="6"/>
      <c r="G18159" s="10"/>
    </row>
    <row r="18160">
      <c r="A18160" s="6"/>
      <c r="B18160" s="6"/>
      <c r="C18160" s="14"/>
      <c r="G18160" s="10"/>
    </row>
    <row r="18161">
      <c r="A18161" s="6"/>
      <c r="B18161" s="6"/>
      <c r="C18161" s="14"/>
      <c r="G18161" s="10"/>
    </row>
    <row r="18162">
      <c r="A18162" s="6"/>
      <c r="B18162" s="6"/>
      <c r="C18162" s="8"/>
      <c r="G18162" s="10"/>
    </row>
    <row r="18163">
      <c r="A18163" s="6"/>
      <c r="B18163" s="6"/>
      <c r="G18163" s="10"/>
    </row>
    <row r="18164">
      <c r="A18164" s="13"/>
      <c r="B18164" s="13"/>
      <c r="C18164" s="8"/>
      <c r="G18164" s="10"/>
    </row>
    <row r="18165">
      <c r="A18165" s="13"/>
      <c r="B18165" s="13"/>
      <c r="C18165" s="8"/>
      <c r="G18165" s="10"/>
    </row>
    <row r="18166">
      <c r="A18166" s="13"/>
      <c r="B18166" s="13"/>
      <c r="C18166" s="14"/>
      <c r="G18166" s="10"/>
    </row>
    <row r="18167">
      <c r="A18167" s="6"/>
      <c r="B18167" s="6"/>
      <c r="C18167" s="14"/>
      <c r="G18167" s="10"/>
    </row>
    <row r="18168">
      <c r="A18168" s="6"/>
      <c r="B18168" s="6"/>
      <c r="C18168" s="8"/>
      <c r="G18168" s="10"/>
    </row>
    <row r="18169">
      <c r="A18169" s="6"/>
      <c r="B18169" s="6"/>
      <c r="C18169" s="8"/>
      <c r="G18169" s="10"/>
    </row>
    <row r="18170">
      <c r="A18170" s="6"/>
      <c r="B18170" s="6"/>
      <c r="G18170" s="10"/>
    </row>
    <row r="18171">
      <c r="A18171" s="6"/>
      <c r="B18171" s="6"/>
      <c r="C18171" s="14"/>
      <c r="G18171" s="10"/>
    </row>
    <row r="18172">
      <c r="A18172" s="6"/>
      <c r="B18172" s="6"/>
      <c r="C18172" s="14"/>
      <c r="G18172" s="10"/>
    </row>
    <row r="18173">
      <c r="A18173" s="6"/>
      <c r="B18173" s="6"/>
      <c r="C18173" s="8"/>
      <c r="G18173" s="10"/>
    </row>
    <row r="18174">
      <c r="A18174" s="6"/>
      <c r="B18174" s="6"/>
      <c r="G18174" s="10"/>
    </row>
    <row r="18175">
      <c r="A18175" s="13"/>
      <c r="B18175" s="13"/>
      <c r="C18175" s="8"/>
      <c r="G18175" s="10"/>
    </row>
    <row r="18176">
      <c r="A18176" s="13"/>
      <c r="B18176" s="13"/>
      <c r="G18176" s="10"/>
    </row>
    <row r="18177">
      <c r="A18177" s="13"/>
      <c r="B18177" s="13"/>
      <c r="C18177" s="14"/>
      <c r="G18177" s="10"/>
    </row>
    <row r="18178">
      <c r="A18178" s="6"/>
      <c r="B18178" s="6"/>
      <c r="C18178" s="14"/>
      <c r="G18178" s="10"/>
    </row>
    <row r="18179">
      <c r="A18179" s="6"/>
      <c r="B18179" s="6"/>
      <c r="G18179" s="10"/>
    </row>
    <row r="18180">
      <c r="A18180" s="6"/>
      <c r="B18180" s="6"/>
      <c r="C18180" s="8"/>
      <c r="G18180" s="10"/>
    </row>
    <row r="18181">
      <c r="A18181" s="6"/>
      <c r="B18181" s="6"/>
      <c r="G18181" s="10"/>
    </row>
    <row r="18182">
      <c r="A18182" s="6"/>
      <c r="B18182" s="6"/>
      <c r="C18182" s="14"/>
      <c r="G18182" s="10"/>
    </row>
    <row r="18183">
      <c r="A18183" s="6"/>
      <c r="B18183" s="6"/>
      <c r="C18183" s="14"/>
      <c r="G18183" s="10"/>
    </row>
    <row r="18184">
      <c r="A18184" s="6"/>
      <c r="B18184" s="6"/>
      <c r="C18184" s="8"/>
      <c r="G18184" s="10"/>
    </row>
    <row r="18185">
      <c r="A18185" s="6"/>
      <c r="B18185" s="6"/>
      <c r="G18185" s="10"/>
    </row>
    <row r="18186">
      <c r="A18186" s="13"/>
      <c r="B18186" s="13"/>
      <c r="C18186" s="8"/>
      <c r="G18186" s="10"/>
    </row>
    <row r="18187">
      <c r="A18187" s="13"/>
      <c r="B18187" s="13"/>
      <c r="C18187" s="8"/>
      <c r="G18187" s="10"/>
    </row>
    <row r="18188">
      <c r="A18188" s="13"/>
      <c r="B18188" s="13"/>
      <c r="C18188" s="14"/>
      <c r="G18188" s="10"/>
    </row>
    <row r="18189">
      <c r="A18189" s="6"/>
      <c r="B18189" s="6"/>
      <c r="C18189" s="14"/>
      <c r="G18189" s="10"/>
    </row>
    <row r="18190">
      <c r="A18190" s="6"/>
      <c r="B18190" s="6"/>
      <c r="G18190" s="10"/>
    </row>
    <row r="18191">
      <c r="A18191" s="6"/>
      <c r="B18191" s="6"/>
      <c r="C18191" s="8"/>
      <c r="G18191" s="10"/>
    </row>
    <row r="18192">
      <c r="A18192" s="6"/>
      <c r="B18192" s="6"/>
      <c r="G18192" s="10"/>
    </row>
    <row r="18193">
      <c r="A18193" s="6"/>
      <c r="B18193" s="6"/>
      <c r="C18193" s="14"/>
      <c r="G18193" s="10"/>
    </row>
    <row r="18194">
      <c r="A18194" s="6"/>
      <c r="B18194" s="6"/>
      <c r="C18194" s="14"/>
      <c r="G18194" s="10"/>
    </row>
    <row r="18195">
      <c r="A18195" s="6"/>
      <c r="B18195" s="6"/>
      <c r="C18195" s="8"/>
      <c r="G18195" s="10"/>
    </row>
    <row r="18196">
      <c r="A18196" s="6"/>
      <c r="B18196" s="6"/>
      <c r="G18196" s="10"/>
    </row>
    <row r="18197">
      <c r="A18197" s="13"/>
      <c r="B18197" s="13"/>
      <c r="C18197" s="8"/>
      <c r="G18197" s="10"/>
    </row>
    <row r="18198">
      <c r="A18198" s="13"/>
      <c r="B18198" s="13"/>
      <c r="G18198" s="10"/>
    </row>
    <row r="18199">
      <c r="A18199" s="13"/>
      <c r="B18199" s="13"/>
      <c r="C18199" s="14"/>
      <c r="G18199" s="10"/>
    </row>
    <row r="18200">
      <c r="A18200" s="6"/>
      <c r="B18200" s="6"/>
      <c r="C18200" s="14"/>
      <c r="G18200" s="10"/>
    </row>
    <row r="18201">
      <c r="A18201" s="6"/>
      <c r="B18201" s="6"/>
      <c r="G18201" s="10"/>
    </row>
    <row r="18202">
      <c r="A18202" s="6"/>
      <c r="B18202" s="6"/>
      <c r="C18202" s="8"/>
      <c r="G18202" s="10"/>
    </row>
    <row r="18203">
      <c r="A18203" s="6"/>
      <c r="B18203" s="6"/>
      <c r="G18203" s="10"/>
    </row>
    <row r="18204">
      <c r="A18204" s="6"/>
      <c r="B18204" s="6"/>
      <c r="C18204" s="14"/>
      <c r="G18204" s="10"/>
    </row>
    <row r="18205">
      <c r="A18205" s="6"/>
      <c r="B18205" s="6"/>
      <c r="C18205" s="14"/>
      <c r="G18205" s="10"/>
    </row>
    <row r="18206">
      <c r="A18206" s="6"/>
      <c r="B18206" s="6"/>
      <c r="C18206" s="8"/>
      <c r="G18206" s="10"/>
    </row>
    <row r="18207">
      <c r="A18207" s="6"/>
      <c r="B18207" s="6"/>
      <c r="G18207" s="10"/>
    </row>
    <row r="18208">
      <c r="A18208" s="13"/>
      <c r="B18208" s="13"/>
      <c r="C18208" s="8"/>
      <c r="G18208" s="10"/>
    </row>
    <row r="18209">
      <c r="A18209" s="13"/>
      <c r="B18209" s="13"/>
      <c r="C18209" s="8"/>
      <c r="G18209" s="10"/>
    </row>
    <row r="18210">
      <c r="A18210" s="13"/>
      <c r="B18210" s="13"/>
      <c r="C18210" s="14"/>
      <c r="G18210" s="10"/>
    </row>
    <row r="18211">
      <c r="A18211" s="6"/>
      <c r="B18211" s="6"/>
      <c r="G18211" s="10"/>
    </row>
    <row r="18212">
      <c r="A18212" s="13"/>
      <c r="B18212" s="13"/>
      <c r="C18212" s="14"/>
      <c r="G18212" s="10"/>
    </row>
    <row r="18213">
      <c r="A18213" s="6"/>
      <c r="B18213" s="6"/>
      <c r="G18213" s="10"/>
    </row>
    <row r="18214">
      <c r="A18214" s="6"/>
      <c r="B18214" s="6"/>
      <c r="G18214" s="10"/>
    </row>
    <row r="18215">
      <c r="A18215" s="13"/>
      <c r="B18215" s="13"/>
      <c r="C18215" s="14"/>
      <c r="G18215" s="10"/>
    </row>
    <row r="18216">
      <c r="A18216" s="13"/>
      <c r="B18216" s="13"/>
      <c r="C18216" s="14"/>
      <c r="G18216" s="10"/>
    </row>
    <row r="18217">
      <c r="A18217" s="6"/>
      <c r="B18217" s="6"/>
      <c r="C18217" s="8"/>
      <c r="G18217" s="10"/>
    </row>
    <row r="18218">
      <c r="A18218" s="13"/>
      <c r="B18218" s="13"/>
      <c r="C18218" s="14"/>
      <c r="G18218" s="10"/>
    </row>
    <row r="18219">
      <c r="A18219" s="6"/>
      <c r="B18219" s="6"/>
      <c r="G18219" s="10"/>
    </row>
    <row r="18220">
      <c r="A18220" s="13"/>
      <c r="B18220" s="13"/>
      <c r="C18220" s="14"/>
      <c r="G18220" s="10"/>
    </row>
    <row r="18221">
      <c r="A18221" s="6"/>
      <c r="B18221" s="6"/>
      <c r="G18221" s="10"/>
    </row>
    <row r="18222">
      <c r="A18222" s="6"/>
      <c r="B18222" s="6"/>
      <c r="G18222" s="10"/>
    </row>
    <row r="18223">
      <c r="A18223" s="6"/>
      <c r="B18223" s="6"/>
      <c r="G18223" s="10"/>
    </row>
    <row r="18224">
      <c r="A18224" s="6"/>
      <c r="B18224" s="6"/>
      <c r="G18224" s="10"/>
    </row>
    <row r="18225">
      <c r="A18225" s="13"/>
      <c r="B18225" s="13"/>
      <c r="G18225" s="10"/>
    </row>
    <row r="18226">
      <c r="A18226" s="13"/>
      <c r="B18226" s="13"/>
      <c r="G18226" s="10"/>
    </row>
    <row r="18227">
      <c r="A18227" s="13"/>
      <c r="B18227" s="13"/>
      <c r="G18227" s="10"/>
    </row>
    <row r="18228">
      <c r="A18228" s="13"/>
      <c r="B18228" s="13"/>
      <c r="G18228" s="10"/>
    </row>
    <row r="18229">
      <c r="A18229" s="13"/>
      <c r="B18229" s="13"/>
      <c r="C18229" s="14"/>
      <c r="G18229" s="10"/>
    </row>
    <row r="18230">
      <c r="A18230" s="6"/>
      <c r="B18230" s="6"/>
      <c r="G18230" s="10"/>
    </row>
    <row r="18231">
      <c r="A18231" s="13"/>
      <c r="B18231" s="13"/>
      <c r="C18231" s="14"/>
      <c r="G18231" s="10"/>
    </row>
    <row r="18232">
      <c r="A18232" s="6"/>
      <c r="B18232" s="6"/>
      <c r="C18232" s="8"/>
      <c r="G18232" s="10"/>
    </row>
    <row r="18233">
      <c r="A18233" s="6"/>
      <c r="B18233" s="6"/>
      <c r="C18233" s="14"/>
      <c r="G18233" s="10"/>
    </row>
    <row r="18234">
      <c r="A18234" s="6"/>
      <c r="B18234" s="6"/>
      <c r="G18234" s="10"/>
    </row>
    <row r="18235">
      <c r="A18235" s="6"/>
      <c r="B18235" s="6"/>
      <c r="C18235" s="14"/>
      <c r="G18235" s="10"/>
    </row>
    <row r="18236">
      <c r="A18236" s="6"/>
      <c r="B18236" s="6"/>
      <c r="G18236" s="10"/>
    </row>
    <row r="18237">
      <c r="A18237" s="13"/>
      <c r="B18237" s="13"/>
      <c r="G18237" s="10"/>
    </row>
    <row r="18238">
      <c r="A18238" s="6"/>
      <c r="B18238" s="6"/>
      <c r="G18238" s="10"/>
    </row>
    <row r="18239">
      <c r="A18239" s="13"/>
      <c r="B18239" s="13"/>
      <c r="C18239" s="14"/>
      <c r="G18239" s="10"/>
    </row>
    <row r="18240">
      <c r="A18240" s="6"/>
      <c r="B18240" s="6"/>
      <c r="C18240" s="14"/>
      <c r="G18240" s="10"/>
    </row>
    <row r="18241">
      <c r="A18241" s="6"/>
      <c r="B18241" s="6"/>
      <c r="C18241" s="8"/>
      <c r="G18241" s="10"/>
    </row>
    <row r="18242">
      <c r="A18242" s="6"/>
      <c r="B18242" s="6"/>
      <c r="G18242" s="10"/>
    </row>
    <row r="18243">
      <c r="A18243" s="6"/>
      <c r="B18243" s="6"/>
      <c r="C18243" s="14"/>
      <c r="G18243" s="10"/>
    </row>
    <row r="18244">
      <c r="A18244" s="6"/>
      <c r="B18244" s="6"/>
      <c r="C18244" s="14"/>
      <c r="G18244" s="10"/>
    </row>
    <row r="18245">
      <c r="A18245" s="6"/>
      <c r="B18245" s="6"/>
      <c r="C18245" s="8"/>
      <c r="G18245" s="10"/>
    </row>
    <row r="18246">
      <c r="A18246" s="6"/>
      <c r="B18246" s="6"/>
      <c r="G18246" s="10"/>
    </row>
    <row r="18247">
      <c r="A18247" s="13"/>
      <c r="B18247" s="13"/>
      <c r="C18247" s="8"/>
      <c r="G18247" s="10"/>
    </row>
    <row r="18248">
      <c r="A18248" s="13"/>
      <c r="B18248" s="13"/>
      <c r="C18248" s="8"/>
      <c r="G18248" s="10"/>
    </row>
    <row r="18249">
      <c r="A18249" s="13"/>
      <c r="B18249" s="13"/>
      <c r="C18249" s="14"/>
      <c r="G18249" s="10"/>
    </row>
    <row r="18250">
      <c r="A18250" s="6"/>
      <c r="B18250" s="6"/>
      <c r="C18250" s="14"/>
      <c r="G18250" s="10"/>
    </row>
    <row r="18251">
      <c r="A18251" s="6"/>
      <c r="B18251" s="6"/>
      <c r="G18251" s="10"/>
    </row>
    <row r="18252">
      <c r="A18252" s="6"/>
      <c r="B18252" s="6"/>
      <c r="C18252" s="8"/>
      <c r="G18252" s="10"/>
    </row>
    <row r="18253">
      <c r="A18253" s="6"/>
      <c r="B18253" s="6"/>
      <c r="G18253" s="10"/>
    </row>
    <row r="18254">
      <c r="A18254" s="6"/>
      <c r="B18254" s="6"/>
      <c r="C18254" s="14"/>
      <c r="G18254" s="10"/>
    </row>
    <row r="18255">
      <c r="A18255" s="6"/>
      <c r="B18255" s="6"/>
      <c r="C18255" s="14"/>
      <c r="G18255" s="10"/>
    </row>
    <row r="18256">
      <c r="A18256" s="6"/>
      <c r="B18256" s="6"/>
      <c r="C18256" s="8"/>
      <c r="G18256" s="10"/>
    </row>
    <row r="18257">
      <c r="A18257" s="6"/>
      <c r="B18257" s="6"/>
      <c r="C18257" s="8"/>
      <c r="G18257" s="10"/>
    </row>
    <row r="18258">
      <c r="A18258" s="13"/>
      <c r="B18258" s="13"/>
      <c r="C18258" s="8"/>
      <c r="G18258" s="10"/>
    </row>
    <row r="18259">
      <c r="A18259" s="13"/>
      <c r="B18259" s="13"/>
      <c r="C18259" s="8"/>
      <c r="G18259" s="10"/>
    </row>
    <row r="18260">
      <c r="A18260" s="13"/>
      <c r="B18260" s="13"/>
      <c r="C18260" s="14"/>
      <c r="G18260" s="10"/>
    </row>
    <row r="18261">
      <c r="A18261" s="6"/>
      <c r="B18261" s="6"/>
      <c r="C18261" s="14"/>
      <c r="G18261" s="10"/>
    </row>
    <row r="18262">
      <c r="A18262" s="6"/>
      <c r="B18262" s="6"/>
      <c r="G18262" s="10"/>
    </row>
    <row r="18263">
      <c r="A18263" s="6"/>
      <c r="B18263" s="6"/>
      <c r="C18263" s="8"/>
      <c r="G18263" s="10"/>
    </row>
    <row r="18264">
      <c r="A18264" s="6"/>
      <c r="B18264" s="6"/>
      <c r="G18264" s="10"/>
    </row>
    <row r="18265">
      <c r="A18265" s="6"/>
      <c r="B18265" s="6"/>
      <c r="C18265" s="14"/>
      <c r="G18265" s="10"/>
    </row>
    <row r="18266">
      <c r="A18266" s="6"/>
      <c r="B18266" s="6"/>
      <c r="C18266" s="14"/>
      <c r="G18266" s="10"/>
    </row>
    <row r="18267">
      <c r="A18267" s="6"/>
      <c r="B18267" s="6"/>
      <c r="C18267" s="8"/>
      <c r="G18267" s="10"/>
    </row>
    <row r="18268">
      <c r="A18268" s="13"/>
      <c r="B18268" s="13"/>
      <c r="C18268" s="8"/>
      <c r="G18268" s="10"/>
    </row>
    <row r="18269">
      <c r="A18269" s="6"/>
      <c r="B18269" s="6"/>
      <c r="G18269" s="10"/>
    </row>
    <row r="18270">
      <c r="A18270" s="13"/>
      <c r="B18270" s="13"/>
      <c r="C18270" s="14"/>
      <c r="G18270" s="10"/>
    </row>
    <row r="18271">
      <c r="A18271" s="6"/>
      <c r="B18271" s="6"/>
      <c r="C18271" s="14"/>
      <c r="G18271" s="10"/>
    </row>
    <row r="18272">
      <c r="A18272" s="6"/>
      <c r="B18272" s="6"/>
      <c r="G18272" s="10"/>
    </row>
    <row r="18273">
      <c r="A18273" s="6"/>
      <c r="B18273" s="6"/>
      <c r="G18273" s="10"/>
    </row>
    <row r="18274">
      <c r="A18274" s="13"/>
      <c r="B18274" s="13"/>
      <c r="C18274" s="14"/>
      <c r="G18274" s="10"/>
    </row>
    <row r="18275">
      <c r="A18275" s="13"/>
      <c r="B18275" s="13"/>
      <c r="C18275" s="14"/>
      <c r="G18275" s="10"/>
    </row>
    <row r="18276">
      <c r="A18276" s="6"/>
      <c r="B18276" s="6"/>
      <c r="C18276" s="8"/>
      <c r="G18276" s="10"/>
    </row>
    <row r="18277">
      <c r="A18277" s="13"/>
      <c r="B18277" s="13"/>
      <c r="C18277" s="14"/>
      <c r="G18277" s="10"/>
    </row>
    <row r="18278">
      <c r="A18278" s="6"/>
      <c r="B18278" s="6"/>
      <c r="G18278" s="10"/>
    </row>
    <row r="18279">
      <c r="A18279" s="13"/>
      <c r="B18279" s="13"/>
      <c r="C18279" s="14"/>
      <c r="G18279" s="10"/>
    </row>
    <row r="18280">
      <c r="A18280" s="6"/>
      <c r="B18280" s="6"/>
      <c r="G18280" s="10"/>
    </row>
    <row r="18281">
      <c r="A18281" s="6"/>
      <c r="B18281" s="6"/>
      <c r="G18281" s="10"/>
    </row>
    <row r="18282">
      <c r="A18282" s="6"/>
      <c r="B18282" s="6"/>
      <c r="G18282" s="10"/>
    </row>
    <row r="18283">
      <c r="A18283" s="6"/>
      <c r="B18283" s="6"/>
      <c r="G18283" s="10"/>
    </row>
    <row r="18284">
      <c r="A18284" s="6"/>
      <c r="B18284" s="6"/>
      <c r="G18284" s="10"/>
    </row>
    <row r="18285">
      <c r="A18285" s="6"/>
      <c r="B18285" s="6"/>
      <c r="C18285" s="14"/>
      <c r="G18285" s="10"/>
    </row>
    <row r="18286">
      <c r="A18286" s="13"/>
      <c r="B18286" s="13"/>
      <c r="G18286" s="10"/>
    </row>
    <row r="18287">
      <c r="A18287" s="13"/>
      <c r="B18287" s="13"/>
      <c r="G18287" s="10"/>
    </row>
    <row r="18288">
      <c r="A18288" s="13"/>
      <c r="B18288" s="13"/>
      <c r="G18288" s="10"/>
    </row>
    <row r="18289">
      <c r="A18289" s="13"/>
      <c r="B18289" s="13"/>
      <c r="G18289" s="10"/>
    </row>
    <row r="18290">
      <c r="A18290" s="13"/>
      <c r="B18290" s="13"/>
      <c r="C18290" s="14"/>
      <c r="G18290" s="10"/>
    </row>
    <row r="18291">
      <c r="A18291" s="6"/>
      <c r="B18291" s="6"/>
      <c r="C18291" s="14"/>
      <c r="G18291" s="10"/>
    </row>
    <row r="18292">
      <c r="A18292" s="6"/>
      <c r="B18292" s="6"/>
      <c r="G18292" s="10"/>
    </row>
    <row r="18293">
      <c r="A18293" s="6"/>
      <c r="B18293" s="6"/>
      <c r="C18293" s="14"/>
      <c r="G18293" s="10"/>
    </row>
    <row r="18294">
      <c r="A18294" s="6"/>
      <c r="B18294" s="6"/>
      <c r="G18294" s="10"/>
    </row>
    <row r="18295">
      <c r="A18295" s="13"/>
      <c r="B18295" s="13"/>
      <c r="G18295" s="10"/>
    </row>
    <row r="18296">
      <c r="A18296" s="6"/>
      <c r="B18296" s="6"/>
      <c r="G18296" s="10"/>
    </row>
    <row r="18297">
      <c r="A18297" s="13"/>
      <c r="B18297" s="13"/>
      <c r="C18297" s="14"/>
      <c r="G18297" s="10"/>
    </row>
    <row r="18298">
      <c r="A18298" s="6"/>
      <c r="B18298" s="6"/>
      <c r="G18298" s="10"/>
    </row>
    <row r="18299">
      <c r="A18299" s="6"/>
      <c r="B18299" s="6"/>
      <c r="C18299" s="8"/>
      <c r="G18299" s="10"/>
    </row>
    <row r="18300">
      <c r="A18300" s="6"/>
      <c r="B18300" s="6"/>
      <c r="G18300" s="10"/>
    </row>
    <row r="18301">
      <c r="A18301" s="6"/>
      <c r="B18301" s="6"/>
      <c r="C18301" s="14"/>
      <c r="G18301" s="10"/>
    </row>
    <row r="18302">
      <c r="A18302" s="6"/>
      <c r="B18302" s="6"/>
      <c r="C18302" s="14"/>
      <c r="G18302" s="10"/>
    </row>
    <row r="18303">
      <c r="A18303" s="6"/>
      <c r="B18303" s="6"/>
      <c r="C18303" s="8"/>
      <c r="G18303" s="10"/>
    </row>
    <row r="18304">
      <c r="A18304" s="13"/>
      <c r="B18304" s="13"/>
      <c r="C18304" s="8"/>
      <c r="G18304" s="10"/>
    </row>
    <row r="18305">
      <c r="A18305" s="6"/>
      <c r="B18305" s="6"/>
      <c r="C18305" s="8"/>
      <c r="G18305" s="10"/>
    </row>
    <row r="18306">
      <c r="A18306" s="13"/>
      <c r="B18306" s="13"/>
      <c r="C18306" s="14"/>
      <c r="G18306" s="10"/>
    </row>
    <row r="18307">
      <c r="A18307" s="6"/>
      <c r="B18307" s="6"/>
      <c r="C18307" s="14"/>
      <c r="G18307" s="10"/>
    </row>
    <row r="18308">
      <c r="A18308" s="6"/>
      <c r="B18308" s="6"/>
      <c r="G18308" s="10"/>
    </row>
    <row r="18309">
      <c r="A18309" s="6"/>
      <c r="B18309" s="6"/>
      <c r="G18309" s="10"/>
    </row>
    <row r="18310">
      <c r="A18310" s="13"/>
      <c r="B18310" s="13"/>
      <c r="C18310" s="14"/>
      <c r="G18310" s="10"/>
    </row>
    <row r="18311">
      <c r="A18311" s="13"/>
      <c r="B18311" s="13"/>
      <c r="C18311" s="14"/>
      <c r="G18311" s="10"/>
    </row>
    <row r="18312">
      <c r="A18312" s="6"/>
      <c r="B18312" s="6"/>
      <c r="C18312" s="8"/>
      <c r="G18312" s="10"/>
    </row>
    <row r="18313">
      <c r="A18313" s="13"/>
      <c r="B18313" s="13"/>
      <c r="C18313" s="14"/>
      <c r="G18313" s="10"/>
    </row>
    <row r="18314">
      <c r="A18314" s="6"/>
      <c r="B18314" s="6"/>
      <c r="G18314" s="10"/>
    </row>
    <row r="18315">
      <c r="A18315" s="13"/>
      <c r="B18315" s="13"/>
      <c r="C18315" s="14"/>
      <c r="G18315" s="10"/>
    </row>
    <row r="18316">
      <c r="A18316" s="6"/>
      <c r="B18316" s="6"/>
      <c r="G18316" s="10"/>
    </row>
    <row r="18317">
      <c r="A18317" s="6"/>
      <c r="B18317" s="6"/>
      <c r="G18317" s="10"/>
    </row>
    <row r="18318">
      <c r="A18318" s="6"/>
      <c r="B18318" s="6"/>
      <c r="G18318" s="10"/>
    </row>
    <row r="18319">
      <c r="A18319" s="6"/>
      <c r="B18319" s="6"/>
      <c r="G18319" s="10"/>
    </row>
    <row r="18320">
      <c r="A18320" s="6"/>
      <c r="B18320" s="6"/>
      <c r="C18320" s="14"/>
      <c r="G18320" s="10"/>
    </row>
    <row r="18321">
      <c r="A18321" s="13"/>
      <c r="B18321" s="13"/>
      <c r="G18321" s="10"/>
    </row>
    <row r="18322">
      <c r="A18322" s="13"/>
      <c r="B18322" s="13"/>
      <c r="G18322" s="10"/>
    </row>
    <row r="18323">
      <c r="A18323" s="13"/>
      <c r="B18323" s="13"/>
      <c r="G18323" s="10"/>
    </row>
    <row r="18324">
      <c r="A18324" s="13"/>
      <c r="B18324" s="13"/>
      <c r="G18324" s="10"/>
    </row>
    <row r="18325">
      <c r="A18325" s="13"/>
      <c r="B18325" s="13"/>
      <c r="C18325" s="14"/>
      <c r="G18325" s="10"/>
    </row>
    <row r="18326">
      <c r="A18326" s="6"/>
      <c r="B18326" s="6"/>
      <c r="C18326" s="14"/>
      <c r="G18326" s="10"/>
    </row>
    <row r="18327">
      <c r="A18327" s="6"/>
      <c r="B18327" s="6"/>
      <c r="G18327" s="10"/>
    </row>
    <row r="18328">
      <c r="A18328" s="6"/>
      <c r="B18328" s="6"/>
      <c r="C18328" s="14"/>
      <c r="G18328" s="10"/>
    </row>
    <row r="18329">
      <c r="A18329" s="6"/>
      <c r="B18329" s="6"/>
      <c r="G18329" s="10"/>
    </row>
    <row r="18330">
      <c r="A18330" s="13"/>
      <c r="B18330" s="13"/>
      <c r="G18330" s="10"/>
    </row>
    <row r="18331">
      <c r="A18331" s="6"/>
      <c r="B18331" s="6"/>
      <c r="G18331" s="10"/>
    </row>
    <row r="18332">
      <c r="A18332" s="13"/>
      <c r="B18332" s="13"/>
      <c r="C18332" s="14"/>
      <c r="G18332" s="10"/>
    </row>
    <row r="18333">
      <c r="A18333" s="6"/>
      <c r="B18333" s="6"/>
      <c r="C18333" s="14"/>
      <c r="G18333" s="10"/>
    </row>
    <row r="18334">
      <c r="A18334" s="6"/>
      <c r="B18334" s="6"/>
      <c r="C18334" s="8"/>
      <c r="G18334" s="10"/>
    </row>
    <row r="18335">
      <c r="A18335" s="6"/>
      <c r="B18335" s="6"/>
      <c r="G18335" s="10"/>
    </row>
    <row r="18336">
      <c r="A18336" s="6"/>
      <c r="B18336" s="6"/>
      <c r="C18336" s="14"/>
      <c r="G18336" s="10"/>
    </row>
    <row r="18337">
      <c r="A18337" s="6"/>
      <c r="B18337" s="6"/>
      <c r="C18337" s="14"/>
      <c r="G18337" s="10"/>
    </row>
    <row r="18338">
      <c r="A18338" s="6"/>
      <c r="B18338" s="6"/>
      <c r="C18338" s="8"/>
      <c r="G18338" s="10"/>
    </row>
    <row r="18339">
      <c r="A18339" s="13"/>
      <c r="B18339" s="13"/>
      <c r="C18339" s="8"/>
      <c r="G18339" s="10"/>
    </row>
    <row r="18340">
      <c r="A18340" s="6"/>
      <c r="B18340" s="6"/>
      <c r="C18340" s="8"/>
      <c r="G18340" s="10"/>
    </row>
    <row r="18341">
      <c r="A18341" s="13"/>
      <c r="B18341" s="13"/>
      <c r="C18341" s="14"/>
      <c r="G18341" s="10"/>
    </row>
    <row r="18342">
      <c r="A18342" s="6"/>
      <c r="B18342" s="6"/>
      <c r="C18342" s="14"/>
      <c r="G18342" s="10"/>
    </row>
    <row r="18343">
      <c r="A18343" s="6"/>
      <c r="B18343" s="6"/>
      <c r="G18343" s="10"/>
    </row>
    <row r="18344">
      <c r="A18344" s="6"/>
      <c r="B18344" s="6"/>
      <c r="G18344" s="10"/>
    </row>
    <row r="18345">
      <c r="A18345" s="13"/>
      <c r="B18345" s="13"/>
      <c r="C18345" s="14"/>
      <c r="G18345" s="10"/>
    </row>
    <row r="18346">
      <c r="A18346" s="13"/>
      <c r="B18346" s="13"/>
      <c r="C18346" s="14"/>
      <c r="G18346" s="10"/>
    </row>
    <row r="18347">
      <c r="A18347" s="6"/>
      <c r="B18347" s="6"/>
      <c r="C18347" s="8"/>
      <c r="G18347" s="10"/>
    </row>
    <row r="18348">
      <c r="A18348" s="13"/>
      <c r="B18348" s="13"/>
      <c r="C18348" s="14"/>
      <c r="G18348" s="10"/>
    </row>
    <row r="18349">
      <c r="A18349" s="6"/>
      <c r="B18349" s="6"/>
      <c r="C18349" s="14"/>
      <c r="G18349" s="10"/>
    </row>
    <row r="18350">
      <c r="A18350" s="6"/>
      <c r="B18350" s="6"/>
      <c r="G18350" s="10"/>
    </row>
    <row r="18351">
      <c r="A18351" s="6"/>
      <c r="B18351" s="6"/>
      <c r="C18351" s="8"/>
      <c r="G18351" s="10"/>
    </row>
    <row r="18352">
      <c r="A18352" s="13"/>
      <c r="B18352" s="13"/>
      <c r="C18352" s="8"/>
      <c r="G18352" s="10"/>
    </row>
    <row r="18353">
      <c r="A18353" s="6"/>
      <c r="B18353" s="6"/>
      <c r="G18353" s="10"/>
    </row>
    <row r="18354">
      <c r="A18354" s="6"/>
      <c r="B18354" s="6"/>
      <c r="C18354" s="14"/>
      <c r="G18354" s="10"/>
    </row>
    <row r="18355">
      <c r="A18355" s="6"/>
      <c r="B18355" s="6"/>
      <c r="C18355" s="14"/>
      <c r="G18355" s="10"/>
    </row>
    <row r="18356">
      <c r="A18356" s="13"/>
      <c r="B18356" s="13"/>
      <c r="C18356" s="14"/>
      <c r="G18356" s="10"/>
    </row>
    <row r="18357">
      <c r="A18357" s="6"/>
      <c r="B18357" s="6"/>
      <c r="C18357" s="14"/>
      <c r="G18357" s="10"/>
    </row>
    <row r="18358">
      <c r="A18358" s="6"/>
      <c r="B18358" s="6"/>
      <c r="G18358" s="10"/>
    </row>
    <row r="18359">
      <c r="A18359" s="6"/>
      <c r="B18359" s="6"/>
      <c r="C18359" s="8"/>
      <c r="G18359" s="10"/>
    </row>
    <row r="18360">
      <c r="A18360" s="13"/>
      <c r="B18360" s="13"/>
      <c r="C18360" s="8"/>
      <c r="G18360" s="10"/>
    </row>
    <row r="18361">
      <c r="A18361" s="6"/>
      <c r="B18361" s="6"/>
      <c r="G18361" s="10"/>
    </row>
    <row r="18362">
      <c r="A18362" s="6"/>
      <c r="B18362" s="6"/>
      <c r="C18362" s="14"/>
      <c r="G18362" s="10"/>
    </row>
    <row r="18363">
      <c r="A18363" s="6"/>
      <c r="B18363" s="6"/>
      <c r="C18363" s="14"/>
      <c r="G18363" s="10"/>
    </row>
    <row r="18364">
      <c r="A18364" s="13"/>
      <c r="B18364" s="13"/>
      <c r="C18364" s="14"/>
      <c r="G18364" s="10"/>
    </row>
    <row r="18365">
      <c r="A18365" s="6"/>
      <c r="B18365" s="6"/>
      <c r="C18365" s="14"/>
      <c r="G18365" s="10"/>
    </row>
    <row r="18366">
      <c r="A18366" s="6"/>
      <c r="B18366" s="6"/>
      <c r="G18366" s="10"/>
    </row>
    <row r="18367">
      <c r="A18367" s="6"/>
      <c r="B18367" s="6"/>
      <c r="C18367" s="8"/>
      <c r="G18367" s="10"/>
    </row>
    <row r="18368">
      <c r="A18368" s="13"/>
      <c r="B18368" s="13"/>
      <c r="C18368" s="8"/>
      <c r="G18368" s="10"/>
    </row>
    <row r="18369">
      <c r="A18369" s="6"/>
      <c r="B18369" s="6"/>
      <c r="G18369" s="10"/>
    </row>
    <row r="18370">
      <c r="A18370" s="6"/>
      <c r="B18370" s="6"/>
      <c r="C18370" s="14"/>
      <c r="G18370" s="10"/>
    </row>
    <row r="18371">
      <c r="A18371" s="6"/>
      <c r="B18371" s="6"/>
      <c r="C18371" s="14"/>
      <c r="G18371" s="10"/>
    </row>
    <row r="18372">
      <c r="A18372" s="13"/>
      <c r="B18372" s="13"/>
      <c r="C18372" s="14"/>
      <c r="G18372" s="10"/>
    </row>
    <row r="18373">
      <c r="A18373" s="6"/>
      <c r="B18373" s="6"/>
      <c r="C18373" s="14"/>
      <c r="G18373" s="10"/>
    </row>
    <row r="18374">
      <c r="A18374" s="6"/>
      <c r="B18374" s="6"/>
      <c r="G18374" s="10"/>
    </row>
    <row r="18375">
      <c r="A18375" s="6"/>
      <c r="B18375" s="6"/>
      <c r="C18375" s="8"/>
      <c r="G18375" s="10"/>
    </row>
    <row r="18376">
      <c r="A18376" s="13"/>
      <c r="B18376" s="13"/>
      <c r="C18376" s="8"/>
      <c r="G18376" s="10"/>
    </row>
    <row r="18377">
      <c r="A18377" s="6"/>
      <c r="B18377" s="6"/>
      <c r="G18377" s="10"/>
    </row>
    <row r="18378">
      <c r="A18378" s="6"/>
      <c r="B18378" s="6"/>
      <c r="C18378" s="14"/>
      <c r="G18378" s="10"/>
    </row>
    <row r="18379">
      <c r="A18379" s="6"/>
      <c r="B18379" s="6"/>
      <c r="C18379" s="14"/>
      <c r="G18379" s="10"/>
    </row>
    <row r="18380">
      <c r="A18380" s="13"/>
      <c r="B18380" s="13"/>
      <c r="C18380" s="14"/>
      <c r="G18380" s="10"/>
    </row>
    <row r="18381">
      <c r="A18381" s="6"/>
      <c r="B18381" s="6"/>
      <c r="C18381" s="14"/>
      <c r="G18381" s="10"/>
    </row>
    <row r="18382">
      <c r="A18382" s="6"/>
      <c r="B18382" s="6"/>
      <c r="G18382" s="10"/>
    </row>
    <row r="18383">
      <c r="A18383" s="6"/>
      <c r="B18383" s="6"/>
      <c r="C18383" s="8"/>
      <c r="G18383" s="10"/>
    </row>
    <row r="18384">
      <c r="A18384" s="13"/>
      <c r="B18384" s="13"/>
      <c r="C18384" s="8"/>
      <c r="G18384" s="10"/>
    </row>
    <row r="18385">
      <c r="A18385" s="6"/>
      <c r="B18385" s="6"/>
      <c r="G18385" s="10"/>
    </row>
    <row r="18386">
      <c r="A18386" s="6"/>
      <c r="B18386" s="6"/>
      <c r="C18386" s="14"/>
      <c r="G18386" s="10"/>
    </row>
    <row r="18387">
      <c r="A18387" s="6"/>
      <c r="B18387" s="6"/>
      <c r="C18387" s="14"/>
      <c r="G18387" s="10"/>
    </row>
    <row r="18388">
      <c r="A18388" s="13"/>
      <c r="B18388" s="13"/>
      <c r="C18388" s="14"/>
      <c r="G18388" s="10"/>
    </row>
    <row r="18389">
      <c r="A18389" s="6"/>
      <c r="B18389" s="6"/>
      <c r="C18389" s="14"/>
      <c r="G18389" s="10"/>
    </row>
    <row r="18390">
      <c r="A18390" s="6"/>
      <c r="B18390" s="6"/>
      <c r="G18390" s="10"/>
    </row>
    <row r="18391">
      <c r="A18391" s="6"/>
      <c r="B18391" s="6"/>
      <c r="C18391" s="8"/>
      <c r="G18391" s="10"/>
    </row>
    <row r="18392">
      <c r="A18392" s="13"/>
      <c r="B18392" s="13"/>
      <c r="C18392" s="8"/>
      <c r="G18392" s="10"/>
    </row>
    <row r="18393">
      <c r="A18393" s="6"/>
      <c r="B18393" s="6"/>
      <c r="G18393" s="10"/>
    </row>
    <row r="18394">
      <c r="A18394" s="6"/>
      <c r="B18394" s="6"/>
      <c r="C18394" s="14"/>
      <c r="G18394" s="10"/>
    </row>
    <row r="18395">
      <c r="A18395" s="6"/>
      <c r="B18395" s="6"/>
      <c r="C18395" s="14"/>
      <c r="G18395" s="10"/>
    </row>
    <row r="18396">
      <c r="A18396" s="13"/>
      <c r="B18396" s="13"/>
      <c r="C18396" s="14"/>
      <c r="G18396" s="10"/>
    </row>
    <row r="18397">
      <c r="A18397" s="6"/>
      <c r="B18397" s="6"/>
      <c r="C18397" s="14"/>
      <c r="G18397" s="10"/>
    </row>
    <row r="18398">
      <c r="A18398" s="6"/>
      <c r="B18398" s="6"/>
      <c r="G18398" s="10"/>
    </row>
    <row r="18399">
      <c r="A18399" s="6"/>
      <c r="B18399" s="6"/>
      <c r="C18399" s="8"/>
      <c r="G18399" s="10"/>
    </row>
    <row r="18400">
      <c r="A18400" s="13"/>
      <c r="B18400" s="13"/>
      <c r="C18400" s="8"/>
      <c r="G18400" s="10"/>
    </row>
    <row r="18401">
      <c r="A18401" s="6"/>
      <c r="B18401" s="6"/>
      <c r="G18401" s="10"/>
    </row>
    <row r="18402">
      <c r="A18402" s="6"/>
      <c r="B18402" s="6"/>
      <c r="C18402" s="14"/>
      <c r="G18402" s="10"/>
    </row>
    <row r="18403">
      <c r="A18403" s="6"/>
      <c r="B18403" s="6"/>
      <c r="C18403" s="14"/>
      <c r="G18403" s="10"/>
    </row>
    <row r="18404">
      <c r="A18404" s="13"/>
      <c r="B18404" s="13"/>
      <c r="C18404" s="14"/>
      <c r="G18404" s="10"/>
    </row>
    <row r="18405">
      <c r="A18405" s="6"/>
      <c r="B18405" s="6"/>
      <c r="C18405" s="14"/>
      <c r="G18405" s="10"/>
    </row>
    <row r="18406">
      <c r="A18406" s="6"/>
      <c r="B18406" s="6"/>
      <c r="G18406" s="10"/>
    </row>
    <row r="18407">
      <c r="A18407" s="6"/>
      <c r="B18407" s="6"/>
      <c r="C18407" s="8"/>
      <c r="G18407" s="10"/>
    </row>
    <row r="18408">
      <c r="A18408" s="13"/>
      <c r="B18408" s="13"/>
      <c r="C18408" s="8"/>
      <c r="G18408" s="10"/>
    </row>
    <row r="18409">
      <c r="A18409" s="6"/>
      <c r="B18409" s="6"/>
      <c r="G18409" s="10"/>
    </row>
    <row r="18410">
      <c r="A18410" s="6"/>
      <c r="B18410" s="6"/>
      <c r="C18410" s="14"/>
      <c r="G18410" s="10"/>
    </row>
    <row r="18411">
      <c r="A18411" s="6"/>
      <c r="B18411" s="6"/>
      <c r="C18411" s="14"/>
      <c r="G18411" s="10"/>
    </row>
    <row r="18412">
      <c r="A18412" s="13"/>
      <c r="B18412" s="13"/>
      <c r="C18412" s="14"/>
      <c r="G18412" s="10"/>
    </row>
    <row r="18413">
      <c r="A18413" s="6"/>
      <c r="B18413" s="6"/>
      <c r="C18413" s="14"/>
      <c r="G18413" s="10"/>
    </row>
    <row r="18414">
      <c r="A18414" s="6"/>
      <c r="B18414" s="6"/>
      <c r="G18414" s="10"/>
    </row>
    <row r="18415">
      <c r="A18415" s="6"/>
      <c r="B18415" s="6"/>
      <c r="C18415" s="8"/>
      <c r="G18415" s="10"/>
    </row>
    <row r="18416">
      <c r="A18416" s="13"/>
      <c r="B18416" s="13"/>
      <c r="C18416" s="8"/>
      <c r="G18416" s="10"/>
    </row>
    <row r="18417">
      <c r="A18417" s="6"/>
      <c r="B18417" s="6"/>
      <c r="G18417" s="10"/>
    </row>
    <row r="18418">
      <c r="A18418" s="6"/>
      <c r="B18418" s="6"/>
      <c r="C18418" s="14"/>
      <c r="G18418" s="10"/>
    </row>
    <row r="18419">
      <c r="A18419" s="6"/>
      <c r="B18419" s="6"/>
      <c r="C18419" s="14"/>
      <c r="G18419" s="10"/>
    </row>
    <row r="18420">
      <c r="A18420" s="13"/>
      <c r="B18420" s="13"/>
      <c r="C18420" s="14"/>
      <c r="G18420" s="10"/>
    </row>
    <row r="18421">
      <c r="A18421" s="6"/>
      <c r="B18421" s="6"/>
      <c r="C18421" s="14"/>
      <c r="G18421" s="10"/>
    </row>
    <row r="18422">
      <c r="A18422" s="6"/>
      <c r="B18422" s="6"/>
      <c r="G18422" s="10"/>
    </row>
    <row r="18423">
      <c r="A18423" s="6"/>
      <c r="B18423" s="6"/>
      <c r="C18423" s="8"/>
      <c r="G18423" s="10"/>
    </row>
    <row r="18424">
      <c r="A18424" s="13"/>
      <c r="B18424" s="13"/>
      <c r="C18424" s="8"/>
      <c r="G18424" s="10"/>
    </row>
    <row r="18425">
      <c r="A18425" s="6"/>
      <c r="B18425" s="6"/>
      <c r="G18425" s="10"/>
    </row>
    <row r="18426">
      <c r="A18426" s="6"/>
      <c r="B18426" s="6"/>
      <c r="C18426" s="14"/>
      <c r="G18426" s="10"/>
    </row>
    <row r="18427">
      <c r="A18427" s="6"/>
      <c r="B18427" s="6"/>
      <c r="C18427" s="14"/>
      <c r="G18427" s="10"/>
    </row>
    <row r="18428">
      <c r="A18428" s="13"/>
      <c r="B18428" s="13"/>
      <c r="C18428" s="14"/>
      <c r="G18428" s="10"/>
    </row>
    <row r="18429">
      <c r="A18429" s="6"/>
      <c r="B18429" s="6"/>
      <c r="C18429" s="14"/>
      <c r="G18429" s="10"/>
    </row>
    <row r="18430">
      <c r="A18430" s="6"/>
      <c r="B18430" s="6"/>
      <c r="G18430" s="10"/>
    </row>
    <row r="18431">
      <c r="A18431" s="6"/>
      <c r="B18431" s="6"/>
      <c r="C18431" s="8"/>
      <c r="G18431" s="10"/>
    </row>
    <row r="18432">
      <c r="A18432" s="13"/>
      <c r="B18432" s="13"/>
      <c r="C18432" s="8"/>
      <c r="G18432" s="10"/>
    </row>
    <row r="18433">
      <c r="A18433" s="6"/>
      <c r="B18433" s="6"/>
      <c r="G18433" s="10"/>
    </row>
    <row r="18434">
      <c r="A18434" s="6"/>
      <c r="B18434" s="6"/>
      <c r="C18434" s="14"/>
      <c r="G18434" s="10"/>
    </row>
    <row r="18435">
      <c r="A18435" s="6"/>
      <c r="B18435" s="6"/>
      <c r="C18435" s="14"/>
      <c r="G18435" s="10"/>
    </row>
    <row r="18436">
      <c r="A18436" s="13"/>
      <c r="B18436" s="13"/>
      <c r="C18436" s="14"/>
      <c r="G18436" s="10"/>
    </row>
    <row r="18437">
      <c r="A18437" s="6"/>
      <c r="B18437" s="6"/>
      <c r="C18437" s="14"/>
      <c r="G18437" s="10"/>
    </row>
    <row r="18438">
      <c r="A18438" s="6"/>
      <c r="B18438" s="6"/>
      <c r="G18438" s="10"/>
    </row>
    <row r="18439">
      <c r="A18439" s="6"/>
      <c r="B18439" s="6"/>
      <c r="C18439" s="8"/>
      <c r="G18439" s="10"/>
    </row>
    <row r="18440">
      <c r="A18440" s="13"/>
      <c r="B18440" s="13"/>
      <c r="C18440" s="8"/>
      <c r="G18440" s="10"/>
    </row>
    <row r="18441">
      <c r="A18441" s="6"/>
      <c r="B18441" s="6"/>
      <c r="G18441" s="10"/>
    </row>
    <row r="18442">
      <c r="A18442" s="6"/>
      <c r="B18442" s="6"/>
      <c r="C18442" s="14"/>
      <c r="G18442" s="10"/>
    </row>
    <row r="18443">
      <c r="A18443" s="6"/>
      <c r="B18443" s="6"/>
      <c r="C18443" s="14"/>
      <c r="G18443" s="10"/>
    </row>
    <row r="18444">
      <c r="A18444" s="13"/>
      <c r="B18444" s="13"/>
      <c r="C18444" s="14"/>
      <c r="G18444" s="10"/>
    </row>
    <row r="18445">
      <c r="A18445" s="6"/>
      <c r="B18445" s="6"/>
      <c r="C18445" s="14"/>
      <c r="G18445" s="10"/>
    </row>
    <row r="18446">
      <c r="A18446" s="6"/>
      <c r="B18446" s="6"/>
      <c r="G18446" s="10"/>
    </row>
    <row r="18447">
      <c r="A18447" s="6"/>
      <c r="B18447" s="6"/>
      <c r="C18447" s="8"/>
      <c r="G18447" s="10"/>
    </row>
    <row r="18448">
      <c r="A18448" s="13"/>
      <c r="B18448" s="13"/>
      <c r="C18448" s="8"/>
      <c r="G18448" s="10"/>
    </row>
    <row r="18449">
      <c r="A18449" s="6"/>
      <c r="B18449" s="6"/>
      <c r="G18449" s="10"/>
    </row>
    <row r="18450">
      <c r="A18450" s="6"/>
      <c r="B18450" s="6"/>
      <c r="C18450" s="14"/>
      <c r="G18450" s="10"/>
    </row>
    <row r="18451">
      <c r="A18451" s="6"/>
      <c r="B18451" s="6"/>
      <c r="C18451" s="14"/>
      <c r="G18451" s="10"/>
    </row>
    <row r="18452">
      <c r="A18452" s="13"/>
      <c r="B18452" s="13"/>
      <c r="C18452" s="14"/>
      <c r="G18452" s="10"/>
    </row>
    <row r="18453">
      <c r="A18453" s="6"/>
      <c r="B18453" s="6"/>
      <c r="C18453" s="14"/>
      <c r="G18453" s="10"/>
    </row>
    <row r="18454">
      <c r="A18454" s="6"/>
      <c r="B18454" s="6"/>
      <c r="G18454" s="10"/>
    </row>
    <row r="18455">
      <c r="A18455" s="6"/>
      <c r="B18455" s="6"/>
      <c r="C18455" s="8"/>
      <c r="G18455" s="10"/>
    </row>
    <row r="18456">
      <c r="A18456" s="13"/>
      <c r="B18456" s="13"/>
      <c r="C18456" s="8"/>
      <c r="G18456" s="10"/>
    </row>
    <row r="18457">
      <c r="A18457" s="6"/>
      <c r="B18457" s="6"/>
      <c r="G18457" s="10"/>
    </row>
    <row r="18458">
      <c r="A18458" s="6"/>
      <c r="B18458" s="6"/>
      <c r="C18458" s="14"/>
      <c r="G18458" s="10"/>
    </row>
    <row r="18459">
      <c r="A18459" s="6"/>
      <c r="B18459" s="6"/>
      <c r="C18459" s="14"/>
      <c r="G18459" s="10"/>
    </row>
    <row r="18460">
      <c r="A18460" s="13"/>
      <c r="B18460" s="13"/>
      <c r="C18460" s="14"/>
      <c r="G18460" s="10"/>
    </row>
    <row r="18461">
      <c r="A18461" s="6"/>
      <c r="B18461" s="6"/>
      <c r="C18461" s="14"/>
      <c r="G18461" s="10"/>
    </row>
    <row r="18462">
      <c r="A18462" s="6"/>
      <c r="B18462" s="6"/>
      <c r="G18462" s="10"/>
    </row>
    <row r="18463">
      <c r="A18463" s="6"/>
      <c r="B18463" s="6"/>
      <c r="C18463" s="8"/>
      <c r="G18463" s="10"/>
    </row>
    <row r="18464">
      <c r="A18464" s="13"/>
      <c r="B18464" s="13"/>
      <c r="C18464" s="8"/>
      <c r="G18464" s="10"/>
    </row>
    <row r="18465">
      <c r="A18465" s="6"/>
      <c r="B18465" s="6"/>
      <c r="G18465" s="10"/>
    </row>
    <row r="18466">
      <c r="A18466" s="6"/>
      <c r="B18466" s="6"/>
      <c r="C18466" s="14"/>
      <c r="G18466" s="10"/>
    </row>
    <row r="18467">
      <c r="A18467" s="6"/>
      <c r="B18467" s="6"/>
      <c r="C18467" s="14"/>
      <c r="G18467" s="10"/>
    </row>
    <row r="18468">
      <c r="A18468" s="13"/>
      <c r="B18468" s="13"/>
      <c r="C18468" s="14"/>
      <c r="G18468" s="10"/>
    </row>
    <row r="18469">
      <c r="A18469" s="6"/>
      <c r="B18469" s="6"/>
      <c r="C18469" s="14"/>
      <c r="G18469" s="10"/>
    </row>
    <row r="18470">
      <c r="A18470" s="6"/>
      <c r="B18470" s="6"/>
      <c r="G18470" s="10"/>
    </row>
    <row r="18471">
      <c r="A18471" s="6"/>
      <c r="B18471" s="6"/>
      <c r="C18471" s="8"/>
      <c r="G18471" s="10"/>
    </row>
    <row r="18472">
      <c r="A18472" s="13"/>
      <c r="B18472" s="13"/>
      <c r="C18472" s="8"/>
      <c r="G18472" s="10"/>
    </row>
    <row r="18473">
      <c r="A18473" s="6"/>
      <c r="B18473" s="6"/>
      <c r="G18473" s="10"/>
    </row>
    <row r="18474">
      <c r="A18474" s="6"/>
      <c r="B18474" s="6"/>
      <c r="C18474" s="14"/>
      <c r="G18474" s="10"/>
    </row>
    <row r="18475">
      <c r="A18475" s="6"/>
      <c r="B18475" s="6"/>
      <c r="C18475" s="14"/>
      <c r="G18475" s="10"/>
    </row>
    <row r="18476">
      <c r="A18476" s="13"/>
      <c r="B18476" s="13"/>
      <c r="C18476" s="14"/>
      <c r="G18476" s="10"/>
    </row>
    <row r="18477">
      <c r="A18477" s="6"/>
      <c r="B18477" s="6"/>
      <c r="C18477" s="14"/>
      <c r="G18477" s="10"/>
    </row>
    <row r="18478">
      <c r="A18478" s="6"/>
      <c r="B18478" s="6"/>
      <c r="G18478" s="10"/>
    </row>
    <row r="18479">
      <c r="A18479" s="6"/>
      <c r="B18479" s="6"/>
      <c r="C18479" s="8"/>
      <c r="G18479" s="10"/>
    </row>
    <row r="18480">
      <c r="A18480" s="13"/>
      <c r="B18480" s="13"/>
      <c r="C18480" s="8"/>
      <c r="G18480" s="10"/>
    </row>
    <row r="18481">
      <c r="A18481" s="6"/>
      <c r="B18481" s="6"/>
      <c r="G18481" s="10"/>
    </row>
    <row r="18482">
      <c r="A18482" s="6"/>
      <c r="B18482" s="6"/>
      <c r="C18482" s="14"/>
      <c r="G18482" s="10"/>
    </row>
    <row r="18483">
      <c r="A18483" s="6"/>
      <c r="B18483" s="6"/>
      <c r="C18483" s="14"/>
      <c r="G18483" s="10"/>
    </row>
    <row r="18484">
      <c r="A18484" s="6"/>
      <c r="B18484" s="6"/>
      <c r="C18484" s="8"/>
      <c r="G18484" s="10"/>
    </row>
    <row r="18485">
      <c r="A18485" s="13"/>
      <c r="B18485" s="13"/>
      <c r="C18485" s="14"/>
      <c r="G18485" s="10"/>
    </row>
    <row r="18486">
      <c r="A18486" s="6"/>
      <c r="B18486" s="6"/>
      <c r="C18486" s="14"/>
      <c r="G18486" s="10"/>
    </row>
    <row r="18487">
      <c r="A18487" s="6"/>
      <c r="B18487" s="6"/>
      <c r="G18487" s="10"/>
    </row>
    <row r="18488">
      <c r="A18488" s="6"/>
      <c r="B18488" s="6"/>
      <c r="C18488" s="8"/>
      <c r="G18488" s="10"/>
    </row>
    <row r="18489">
      <c r="A18489" s="13"/>
      <c r="B18489" s="13"/>
      <c r="C18489" s="8"/>
      <c r="G18489" s="10"/>
    </row>
    <row r="18490">
      <c r="A18490" s="6"/>
      <c r="B18490" s="6"/>
      <c r="G18490" s="10"/>
    </row>
    <row r="18491">
      <c r="A18491" s="6"/>
      <c r="B18491" s="6"/>
      <c r="C18491" s="14"/>
      <c r="G18491" s="10"/>
    </row>
    <row r="18492">
      <c r="A18492" s="13"/>
      <c r="B18492" s="13"/>
      <c r="C18492" s="14"/>
      <c r="G18492" s="10"/>
    </row>
    <row r="18493">
      <c r="A18493" s="6"/>
      <c r="B18493" s="6"/>
      <c r="C18493" s="14"/>
      <c r="G18493" s="10"/>
    </row>
    <row r="18494">
      <c r="A18494" s="6"/>
      <c r="B18494" s="6"/>
      <c r="G18494" s="10"/>
    </row>
    <row r="18495">
      <c r="A18495" s="6"/>
      <c r="B18495" s="6"/>
      <c r="C18495" s="8"/>
      <c r="G18495" s="10"/>
    </row>
    <row r="18496">
      <c r="A18496" s="13"/>
      <c r="B18496" s="13"/>
      <c r="C18496" s="8"/>
      <c r="G18496" s="10"/>
    </row>
    <row r="18497">
      <c r="A18497" s="6"/>
      <c r="B18497" s="6"/>
      <c r="G18497" s="10"/>
    </row>
    <row r="18498">
      <c r="A18498" s="6"/>
      <c r="B18498" s="6"/>
      <c r="C18498" s="14"/>
      <c r="G18498" s="10"/>
    </row>
    <row r="18499">
      <c r="A18499" s="13"/>
      <c r="B18499" s="13"/>
      <c r="C18499" s="14"/>
      <c r="G18499" s="10"/>
    </row>
    <row r="18500">
      <c r="A18500" s="6"/>
      <c r="B18500" s="6"/>
      <c r="C18500" s="14"/>
      <c r="G18500" s="10"/>
    </row>
    <row r="18501">
      <c r="A18501" s="6"/>
      <c r="B18501" s="6"/>
      <c r="G18501" s="10"/>
    </row>
    <row r="18502">
      <c r="A18502" s="6"/>
      <c r="B18502" s="6"/>
      <c r="C18502" s="8"/>
      <c r="G18502" s="10"/>
    </row>
    <row r="18503">
      <c r="A18503" s="13"/>
      <c r="B18503" s="13"/>
      <c r="C18503" s="8"/>
      <c r="G18503" s="10"/>
    </row>
    <row r="18504">
      <c r="A18504" s="6"/>
      <c r="B18504" s="6"/>
      <c r="G18504" s="10"/>
    </row>
    <row r="18505">
      <c r="A18505" s="6"/>
      <c r="B18505" s="6"/>
      <c r="C18505" s="14"/>
      <c r="G18505" s="10"/>
    </row>
    <row r="18506">
      <c r="A18506" s="13"/>
      <c r="B18506" s="13"/>
      <c r="C18506" s="14"/>
      <c r="G18506" s="10"/>
    </row>
    <row r="18507">
      <c r="A18507" s="6"/>
      <c r="B18507" s="6"/>
      <c r="C18507" s="14"/>
      <c r="G18507" s="10"/>
    </row>
    <row r="18508">
      <c r="A18508" s="6"/>
      <c r="B18508" s="6"/>
      <c r="G18508" s="10"/>
    </row>
    <row r="18509">
      <c r="A18509" s="6"/>
      <c r="B18509" s="6"/>
      <c r="C18509" s="8"/>
      <c r="G18509" s="10"/>
    </row>
    <row r="18510">
      <c r="A18510" s="13"/>
      <c r="B18510" s="13"/>
      <c r="C18510" s="8"/>
      <c r="G18510" s="10"/>
    </row>
    <row r="18511">
      <c r="A18511" s="6"/>
      <c r="B18511" s="6"/>
      <c r="G18511" s="10"/>
    </row>
    <row r="18512">
      <c r="A18512" s="6"/>
      <c r="B18512" s="6"/>
      <c r="C18512" s="14"/>
      <c r="G18512" s="10"/>
    </row>
    <row r="18513">
      <c r="A18513" s="13"/>
      <c r="B18513" s="13"/>
      <c r="C18513" s="14"/>
      <c r="G18513" s="10"/>
    </row>
    <row r="18514">
      <c r="A18514" s="6"/>
      <c r="B18514" s="6"/>
      <c r="C18514" s="14"/>
      <c r="G18514" s="10"/>
    </row>
    <row r="18515">
      <c r="A18515" s="6"/>
      <c r="B18515" s="6"/>
      <c r="G18515" s="10"/>
    </row>
    <row r="18516">
      <c r="A18516" s="6"/>
      <c r="B18516" s="6"/>
      <c r="C18516" s="8"/>
      <c r="G18516" s="10"/>
    </row>
    <row r="18517">
      <c r="A18517" s="13"/>
      <c r="B18517" s="13"/>
      <c r="C18517" s="8"/>
      <c r="G18517" s="10"/>
    </row>
    <row r="18518">
      <c r="A18518" s="6"/>
      <c r="B18518" s="6"/>
      <c r="G18518" s="10"/>
    </row>
    <row r="18519">
      <c r="A18519" s="6"/>
      <c r="B18519" s="6"/>
      <c r="C18519" s="14"/>
      <c r="G18519" s="10"/>
    </row>
    <row r="18520">
      <c r="A18520" s="13"/>
      <c r="B18520" s="13"/>
      <c r="C18520" s="14"/>
      <c r="G18520" s="10"/>
    </row>
    <row r="18521">
      <c r="A18521" s="6"/>
      <c r="B18521" s="6"/>
      <c r="C18521" s="14"/>
      <c r="G18521" s="10"/>
    </row>
    <row r="18522">
      <c r="A18522" s="6"/>
      <c r="B18522" s="6"/>
      <c r="G18522" s="10"/>
    </row>
    <row r="18523">
      <c r="A18523" s="6"/>
      <c r="B18523" s="6"/>
      <c r="C18523" s="8"/>
      <c r="G18523" s="10"/>
    </row>
    <row r="18524">
      <c r="A18524" s="13"/>
      <c r="B18524" s="13"/>
      <c r="C18524" s="8"/>
      <c r="G18524" s="10"/>
    </row>
    <row r="18525">
      <c r="A18525" s="6"/>
      <c r="B18525" s="6"/>
      <c r="G18525" s="10"/>
    </row>
    <row r="18526">
      <c r="A18526" s="6"/>
      <c r="B18526" s="6"/>
      <c r="C18526" s="14"/>
      <c r="G18526" s="10"/>
    </row>
    <row r="18527">
      <c r="A18527" s="13"/>
      <c r="B18527" s="13"/>
      <c r="C18527" s="14"/>
      <c r="G18527" s="10"/>
    </row>
    <row r="18528">
      <c r="A18528" s="6"/>
      <c r="B18528" s="6"/>
      <c r="C18528" s="14"/>
      <c r="G18528" s="10"/>
    </row>
    <row r="18529">
      <c r="A18529" s="6"/>
      <c r="B18529" s="6"/>
      <c r="G18529" s="10"/>
    </row>
    <row r="18530">
      <c r="A18530" s="6"/>
      <c r="B18530" s="6"/>
      <c r="C18530" s="8"/>
      <c r="G18530" s="10"/>
    </row>
    <row r="18531">
      <c r="A18531" s="13"/>
      <c r="B18531" s="13"/>
      <c r="C18531" s="8"/>
      <c r="G18531" s="10"/>
    </row>
    <row r="18532">
      <c r="A18532" s="6"/>
      <c r="B18532" s="6"/>
      <c r="G18532" s="10"/>
    </row>
    <row r="18533">
      <c r="A18533" s="6"/>
      <c r="B18533" s="6"/>
      <c r="C18533" s="14"/>
      <c r="G18533" s="10"/>
    </row>
    <row r="18534">
      <c r="A18534" s="13"/>
      <c r="B18534" s="13"/>
      <c r="C18534" s="14"/>
      <c r="G18534" s="10"/>
    </row>
    <row r="18535">
      <c r="A18535" s="6"/>
      <c r="B18535" s="6"/>
      <c r="C18535" s="14"/>
      <c r="G18535" s="10"/>
    </row>
    <row r="18536">
      <c r="A18536" s="6"/>
      <c r="B18536" s="6"/>
      <c r="G18536" s="10"/>
    </row>
    <row r="18537">
      <c r="A18537" s="6"/>
      <c r="B18537" s="6"/>
      <c r="C18537" s="8"/>
      <c r="G18537" s="10"/>
    </row>
    <row r="18538">
      <c r="A18538" s="13"/>
      <c r="B18538" s="13"/>
      <c r="C18538" s="8"/>
      <c r="G18538" s="10"/>
    </row>
    <row r="18539">
      <c r="A18539" s="6"/>
      <c r="B18539" s="6"/>
      <c r="G18539" s="10"/>
    </row>
    <row r="18540">
      <c r="A18540" s="6"/>
      <c r="B18540" s="6"/>
      <c r="C18540" s="14"/>
      <c r="G18540" s="10"/>
    </row>
    <row r="18541">
      <c r="A18541" s="13"/>
      <c r="B18541" s="13"/>
      <c r="C18541" s="14"/>
      <c r="G18541" s="10"/>
    </row>
    <row r="18542">
      <c r="A18542" s="6"/>
      <c r="B18542" s="6"/>
      <c r="C18542" s="14"/>
      <c r="G18542" s="10"/>
    </row>
    <row r="18543">
      <c r="A18543" s="6"/>
      <c r="B18543" s="6"/>
      <c r="G18543" s="10"/>
    </row>
    <row r="18544">
      <c r="A18544" s="6"/>
      <c r="B18544" s="6"/>
      <c r="C18544" s="8"/>
      <c r="G18544" s="10"/>
    </row>
    <row r="18545">
      <c r="A18545" s="13"/>
      <c r="B18545" s="13"/>
      <c r="C18545" s="8"/>
      <c r="G18545" s="10"/>
    </row>
    <row r="18546">
      <c r="A18546" s="6"/>
      <c r="B18546" s="6"/>
      <c r="G18546" s="10"/>
    </row>
    <row r="18547">
      <c r="A18547" s="6"/>
      <c r="B18547" s="6"/>
      <c r="C18547" s="14"/>
      <c r="G18547" s="10"/>
    </row>
    <row r="18548">
      <c r="A18548" s="13"/>
      <c r="B18548" s="13"/>
      <c r="C18548" s="14"/>
      <c r="G18548" s="10"/>
    </row>
    <row r="18549">
      <c r="A18549" s="6"/>
      <c r="B18549" s="6"/>
      <c r="C18549" s="14"/>
      <c r="G18549" s="10"/>
    </row>
    <row r="18550">
      <c r="A18550" s="6"/>
      <c r="B18550" s="6"/>
      <c r="G18550" s="10"/>
    </row>
    <row r="18551">
      <c r="A18551" s="6"/>
      <c r="B18551" s="6"/>
      <c r="C18551" s="8"/>
      <c r="G18551" s="10"/>
    </row>
    <row r="18552">
      <c r="A18552" s="13"/>
      <c r="B18552" s="13"/>
      <c r="C18552" s="8"/>
      <c r="G18552" s="10"/>
    </row>
    <row r="18553">
      <c r="A18553" s="6"/>
      <c r="B18553" s="6"/>
      <c r="G18553" s="10"/>
    </row>
    <row r="18554">
      <c r="A18554" s="6"/>
      <c r="B18554" s="6"/>
      <c r="C18554" s="14"/>
      <c r="G18554" s="10"/>
    </row>
    <row r="18555">
      <c r="A18555" s="13"/>
      <c r="B18555" s="13"/>
      <c r="C18555" s="14"/>
      <c r="G18555" s="10"/>
    </row>
    <row r="18556">
      <c r="A18556" s="13"/>
      <c r="B18556" s="13"/>
      <c r="C18556" s="14"/>
      <c r="G18556" s="10"/>
    </row>
    <row r="18557">
      <c r="A18557" s="6"/>
      <c r="B18557" s="6"/>
      <c r="C18557" s="14"/>
      <c r="G18557" s="10"/>
    </row>
    <row r="18558">
      <c r="A18558" s="6"/>
      <c r="B18558" s="6"/>
      <c r="G18558" s="10"/>
    </row>
    <row r="18559">
      <c r="A18559" s="6"/>
      <c r="B18559" s="6"/>
      <c r="C18559" s="8"/>
      <c r="G18559" s="10"/>
    </row>
    <row r="18560">
      <c r="A18560" s="13"/>
      <c r="B18560" s="13"/>
      <c r="C18560" s="8"/>
      <c r="G18560" s="10"/>
    </row>
    <row r="18561">
      <c r="A18561" s="6"/>
      <c r="B18561" s="6"/>
      <c r="G18561" s="10"/>
    </row>
    <row r="18562">
      <c r="A18562" s="6"/>
      <c r="B18562" s="6"/>
      <c r="C18562" s="14"/>
      <c r="G18562" s="10"/>
    </row>
    <row r="18563">
      <c r="A18563" s="13"/>
      <c r="B18563" s="13"/>
      <c r="C18563" s="14"/>
      <c r="G18563" s="10"/>
    </row>
    <row r="18564">
      <c r="A18564" s="6"/>
      <c r="B18564" s="6"/>
      <c r="C18564" s="14"/>
      <c r="G18564" s="10"/>
    </row>
    <row r="18565">
      <c r="A18565" s="6"/>
      <c r="B18565" s="6"/>
      <c r="G18565" s="10"/>
    </row>
    <row r="18566">
      <c r="A18566" s="6"/>
      <c r="B18566" s="6"/>
      <c r="C18566" s="8"/>
      <c r="G18566" s="10"/>
    </row>
    <row r="18567">
      <c r="A18567" s="13"/>
      <c r="B18567" s="13"/>
      <c r="C18567" s="8"/>
      <c r="G18567" s="10"/>
    </row>
    <row r="18568">
      <c r="A18568" s="6"/>
      <c r="B18568" s="6"/>
      <c r="G18568" s="10"/>
    </row>
    <row r="18569">
      <c r="A18569" s="6"/>
      <c r="B18569" s="6"/>
      <c r="C18569" s="14"/>
      <c r="G18569" s="10"/>
    </row>
    <row r="18570">
      <c r="A18570" s="13"/>
      <c r="B18570" s="13"/>
      <c r="C18570" s="14"/>
      <c r="G18570" s="10"/>
    </row>
    <row r="18571">
      <c r="A18571" s="6"/>
      <c r="B18571" s="6"/>
      <c r="C18571" s="14"/>
      <c r="G18571" s="10"/>
    </row>
    <row r="18572">
      <c r="A18572" s="6"/>
      <c r="B18572" s="6"/>
      <c r="G18572" s="10"/>
    </row>
    <row r="18573">
      <c r="A18573" s="6"/>
      <c r="B18573" s="6"/>
      <c r="C18573" s="8"/>
      <c r="G18573" s="10"/>
    </row>
    <row r="18574">
      <c r="A18574" s="13"/>
      <c r="B18574" s="13"/>
      <c r="C18574" s="8"/>
      <c r="G18574" s="10"/>
    </row>
    <row r="18575">
      <c r="A18575" s="6"/>
      <c r="B18575" s="6"/>
      <c r="G18575" s="10"/>
    </row>
    <row r="18576">
      <c r="A18576" s="6"/>
      <c r="B18576" s="6"/>
      <c r="C18576" s="14"/>
      <c r="G18576" s="10"/>
    </row>
    <row r="18577">
      <c r="A18577" s="6"/>
      <c r="B18577" s="6"/>
      <c r="G18577" s="10"/>
    </row>
    <row r="18578">
      <c r="A18578" s="6"/>
      <c r="B18578" s="6"/>
      <c r="C18578" s="8"/>
      <c r="G18578" s="10"/>
    </row>
    <row r="18579">
      <c r="A18579" s="13"/>
      <c r="B18579" s="13"/>
      <c r="C18579" s="14"/>
      <c r="G18579" s="10"/>
    </row>
    <row r="18580">
      <c r="A18580" s="6"/>
      <c r="B18580" s="6"/>
      <c r="C18580" s="14"/>
      <c r="G18580" s="10"/>
    </row>
    <row r="18581">
      <c r="A18581" s="6"/>
      <c r="B18581" s="6"/>
      <c r="G18581" s="10"/>
    </row>
    <row r="18582">
      <c r="A18582" s="6"/>
      <c r="B18582" s="6"/>
      <c r="C18582" s="8"/>
      <c r="G18582" s="10"/>
    </row>
    <row r="18583">
      <c r="A18583" s="13"/>
      <c r="B18583" s="13"/>
      <c r="C18583" s="8"/>
      <c r="G18583" s="10"/>
    </row>
    <row r="18584">
      <c r="A18584" s="6"/>
      <c r="B18584" s="6"/>
      <c r="G18584" s="10"/>
    </row>
    <row r="18585">
      <c r="A18585" s="6"/>
      <c r="B18585" s="6"/>
      <c r="C18585" s="14"/>
      <c r="G18585" s="10"/>
    </row>
    <row r="18586">
      <c r="A18586" s="6"/>
      <c r="B18586" s="6"/>
      <c r="G18586" s="10"/>
    </row>
    <row r="18587">
      <c r="A18587" s="6"/>
      <c r="B18587" s="6"/>
      <c r="C18587" s="8"/>
      <c r="G18587" s="10"/>
    </row>
    <row r="18588">
      <c r="A18588" s="13"/>
      <c r="B18588" s="13"/>
      <c r="C18588" s="14"/>
      <c r="G18588" s="10"/>
    </row>
    <row r="18589">
      <c r="A18589" s="6"/>
      <c r="B18589" s="6"/>
      <c r="C18589" s="14"/>
      <c r="G18589" s="10"/>
    </row>
    <row r="18590">
      <c r="A18590" s="6"/>
      <c r="B18590" s="6"/>
      <c r="G18590" s="10"/>
    </row>
    <row r="18591">
      <c r="A18591" s="6"/>
      <c r="B18591" s="6"/>
      <c r="C18591" s="8"/>
      <c r="G18591" s="10"/>
    </row>
    <row r="18592">
      <c r="A18592" s="13"/>
      <c r="B18592" s="13"/>
      <c r="C18592" s="8"/>
      <c r="G18592" s="10"/>
    </row>
    <row r="18593">
      <c r="A18593" s="6"/>
      <c r="B18593" s="6"/>
      <c r="G18593" s="10"/>
    </row>
    <row r="18594">
      <c r="A18594" s="6"/>
      <c r="B18594" s="6"/>
      <c r="C18594" s="14"/>
      <c r="G18594" s="10"/>
    </row>
    <row r="18595">
      <c r="A18595" s="6"/>
      <c r="B18595" s="6"/>
      <c r="G18595" s="10"/>
    </row>
    <row r="18596">
      <c r="A18596" s="6"/>
      <c r="B18596" s="6"/>
      <c r="C18596" s="8"/>
      <c r="G18596" s="10"/>
    </row>
    <row r="18597">
      <c r="A18597" s="13"/>
      <c r="B18597" s="13"/>
      <c r="C18597" s="14"/>
      <c r="G18597" s="10"/>
    </row>
    <row r="18598">
      <c r="A18598" s="6"/>
      <c r="B18598" s="6"/>
      <c r="C18598" s="14"/>
      <c r="G18598" s="10"/>
    </row>
    <row r="18599">
      <c r="A18599" s="6"/>
      <c r="B18599" s="6"/>
      <c r="G18599" s="10"/>
    </row>
    <row r="18600">
      <c r="A18600" s="6"/>
      <c r="B18600" s="6"/>
      <c r="C18600" s="8"/>
      <c r="G18600" s="10"/>
    </row>
    <row r="18601">
      <c r="A18601" s="13"/>
      <c r="B18601" s="13"/>
      <c r="C18601" s="8"/>
      <c r="G18601" s="10"/>
    </row>
    <row r="18602">
      <c r="A18602" s="6"/>
      <c r="B18602" s="6"/>
      <c r="G18602" s="10"/>
    </row>
    <row r="18603">
      <c r="A18603" s="6"/>
      <c r="B18603" s="6"/>
      <c r="C18603" s="14"/>
      <c r="G18603" s="10"/>
    </row>
    <row r="18604">
      <c r="A18604" s="13"/>
      <c r="B18604" s="13"/>
      <c r="C18604" s="14"/>
      <c r="G18604" s="10"/>
    </row>
    <row r="18605">
      <c r="A18605" s="6"/>
      <c r="B18605" s="6"/>
      <c r="C18605" s="14"/>
      <c r="G18605" s="10"/>
    </row>
    <row r="18606">
      <c r="A18606" s="6"/>
      <c r="B18606" s="6"/>
      <c r="G18606" s="10"/>
    </row>
    <row r="18607">
      <c r="A18607" s="6"/>
      <c r="B18607" s="6"/>
      <c r="C18607" s="8"/>
      <c r="G18607" s="10"/>
    </row>
    <row r="18608">
      <c r="A18608" s="13"/>
      <c r="B18608" s="13"/>
      <c r="C18608" s="8"/>
      <c r="G18608" s="10"/>
    </row>
    <row r="18609">
      <c r="A18609" s="6"/>
      <c r="B18609" s="6"/>
      <c r="G18609" s="10"/>
    </row>
    <row r="18610">
      <c r="A18610" s="6"/>
      <c r="B18610" s="6"/>
      <c r="C18610" s="14"/>
      <c r="G18610" s="10"/>
    </row>
    <row r="18611">
      <c r="A18611" s="13"/>
      <c r="B18611" s="13"/>
      <c r="C18611" s="14"/>
      <c r="G18611" s="10"/>
    </row>
    <row r="18612">
      <c r="A18612" s="6"/>
      <c r="B18612" s="6"/>
      <c r="C18612" s="14"/>
      <c r="G18612" s="10"/>
    </row>
    <row r="18613">
      <c r="A18613" s="6"/>
      <c r="B18613" s="6"/>
      <c r="G18613" s="10"/>
    </row>
    <row r="18614">
      <c r="A18614" s="6"/>
      <c r="B18614" s="6"/>
      <c r="C18614" s="8"/>
      <c r="G18614" s="10"/>
    </row>
    <row r="18615">
      <c r="A18615" s="13"/>
      <c r="B18615" s="13"/>
      <c r="C18615" s="8"/>
      <c r="G18615" s="10"/>
    </row>
    <row r="18616">
      <c r="A18616" s="6"/>
      <c r="B18616" s="6"/>
      <c r="G18616" s="10"/>
    </row>
    <row r="18617">
      <c r="A18617" s="6"/>
      <c r="B18617" s="6"/>
      <c r="C18617" s="14"/>
      <c r="G18617" s="10"/>
    </row>
    <row r="18618">
      <c r="A18618" s="13"/>
      <c r="B18618" s="13"/>
      <c r="C18618" s="14"/>
      <c r="G18618" s="10"/>
    </row>
    <row r="18619">
      <c r="A18619" s="6"/>
      <c r="B18619" s="6"/>
      <c r="C18619" s="14"/>
      <c r="G18619" s="10"/>
    </row>
    <row r="18620">
      <c r="A18620" s="6"/>
      <c r="B18620" s="6"/>
      <c r="G18620" s="10"/>
    </row>
    <row r="18621">
      <c r="A18621" s="6"/>
      <c r="B18621" s="6"/>
      <c r="C18621" s="8"/>
      <c r="G18621" s="10"/>
    </row>
    <row r="18622">
      <c r="A18622" s="13"/>
      <c r="B18622" s="13"/>
      <c r="C18622" s="8"/>
      <c r="G18622" s="10"/>
    </row>
    <row r="18623">
      <c r="A18623" s="6"/>
      <c r="B18623" s="6"/>
      <c r="G18623" s="10"/>
    </row>
    <row r="18624">
      <c r="A18624" s="6"/>
      <c r="B18624" s="6"/>
      <c r="C18624" s="14"/>
      <c r="G18624" s="10"/>
    </row>
    <row r="18625">
      <c r="A18625" s="13"/>
      <c r="B18625" s="13"/>
      <c r="C18625" s="14"/>
      <c r="G18625" s="10"/>
    </row>
    <row r="18626">
      <c r="A18626" s="6"/>
      <c r="B18626" s="6"/>
      <c r="C18626" s="14"/>
      <c r="G18626" s="10"/>
    </row>
    <row r="18627">
      <c r="A18627" s="6"/>
      <c r="B18627" s="6"/>
      <c r="C18627" s="8"/>
      <c r="G18627" s="10"/>
    </row>
    <row r="18628">
      <c r="A18628" s="6"/>
      <c r="B18628" s="6"/>
      <c r="C18628" s="8"/>
      <c r="G18628" s="10"/>
    </row>
    <row r="18629">
      <c r="A18629" s="13"/>
      <c r="B18629" s="13"/>
      <c r="C18629" s="8"/>
      <c r="G18629" s="10"/>
    </row>
    <row r="18630">
      <c r="A18630" s="6"/>
      <c r="B18630" s="6"/>
      <c r="C18630" s="8"/>
      <c r="G18630" s="10"/>
    </row>
    <row r="18631">
      <c r="A18631" s="6"/>
      <c r="B18631" s="6"/>
      <c r="C18631" s="8"/>
      <c r="G18631" s="10"/>
    </row>
    <row r="18632">
      <c r="A18632" s="6"/>
      <c r="B18632" s="6"/>
      <c r="C18632" s="14"/>
      <c r="G18632" s="10"/>
    </row>
    <row r="18633">
      <c r="A18633" s="13"/>
      <c r="B18633" s="13"/>
      <c r="C18633" s="14"/>
      <c r="G18633" s="10"/>
    </row>
    <row r="18634">
      <c r="A18634" s="6"/>
      <c r="B18634" s="6"/>
      <c r="C18634" s="14"/>
      <c r="G18634" s="10"/>
    </row>
    <row r="18635">
      <c r="A18635" s="6"/>
      <c r="B18635" s="6"/>
      <c r="C18635" s="8"/>
      <c r="G18635" s="10"/>
    </row>
    <row r="18636">
      <c r="A18636" s="6"/>
      <c r="B18636" s="6"/>
      <c r="C18636" s="8"/>
      <c r="G18636" s="10"/>
    </row>
    <row r="18637">
      <c r="A18637" s="13"/>
      <c r="B18637" s="13"/>
      <c r="C18637" s="8"/>
      <c r="G18637" s="10"/>
    </row>
    <row r="18638">
      <c r="A18638" s="6"/>
      <c r="B18638" s="6"/>
      <c r="C18638" s="8"/>
      <c r="G18638" s="10"/>
    </row>
    <row r="18639">
      <c r="A18639" s="6"/>
      <c r="B18639" s="6"/>
      <c r="C18639" s="8"/>
      <c r="G18639" s="10"/>
    </row>
    <row r="18640">
      <c r="A18640" s="6"/>
      <c r="B18640" s="6"/>
      <c r="C18640" s="14"/>
      <c r="G18640" s="10"/>
    </row>
    <row r="18641">
      <c r="A18641" s="6"/>
      <c r="B18641" s="6"/>
      <c r="C18641" s="8"/>
      <c r="G18641" s="10"/>
    </row>
    <row r="18642">
      <c r="A18642" s="13"/>
      <c r="B18642" s="13"/>
      <c r="C18642" s="14"/>
      <c r="G18642" s="10"/>
    </row>
    <row r="18643">
      <c r="A18643" s="6"/>
      <c r="B18643" s="6"/>
      <c r="C18643" s="14"/>
      <c r="G18643" s="10"/>
    </row>
    <row r="18644">
      <c r="A18644" s="6"/>
      <c r="B18644" s="6"/>
      <c r="G18644" s="10"/>
    </row>
    <row r="18645">
      <c r="A18645" s="6"/>
      <c r="B18645" s="6"/>
      <c r="C18645" s="8"/>
      <c r="G18645" s="10"/>
    </row>
    <row r="18646">
      <c r="A18646" s="13"/>
      <c r="B18646" s="13"/>
      <c r="C18646" s="8"/>
      <c r="G18646" s="10"/>
    </row>
    <row r="18647">
      <c r="A18647" s="6"/>
      <c r="B18647" s="6"/>
      <c r="G18647" s="10"/>
    </row>
    <row r="18648">
      <c r="A18648" s="6"/>
      <c r="B18648" s="6"/>
      <c r="C18648" s="14"/>
      <c r="G18648" s="10"/>
    </row>
    <row r="18649">
      <c r="A18649" s="13"/>
      <c r="B18649" s="13"/>
      <c r="C18649" s="14"/>
      <c r="G18649" s="10"/>
    </row>
    <row r="18650">
      <c r="A18650" s="6"/>
      <c r="B18650" s="6"/>
      <c r="C18650" s="14"/>
      <c r="G18650" s="10"/>
    </row>
    <row r="18651">
      <c r="A18651" s="6"/>
      <c r="B18651" s="6"/>
      <c r="C18651" s="8"/>
      <c r="G18651" s="10"/>
    </row>
    <row r="18652">
      <c r="A18652" s="6"/>
      <c r="B18652" s="6"/>
      <c r="C18652" s="8"/>
      <c r="G18652" s="10"/>
    </row>
    <row r="18653">
      <c r="A18653" s="13"/>
      <c r="B18653" s="13"/>
      <c r="C18653" s="8"/>
      <c r="G18653" s="10"/>
    </row>
    <row r="18654">
      <c r="A18654" s="6"/>
      <c r="B18654" s="6"/>
      <c r="C18654" s="8"/>
      <c r="G18654" s="10"/>
    </row>
    <row r="18655">
      <c r="A18655" s="6"/>
      <c r="B18655" s="6"/>
      <c r="C18655" s="14"/>
      <c r="G18655" s="10"/>
    </row>
    <row r="18656">
      <c r="A18656" s="13"/>
      <c r="B18656" s="13"/>
      <c r="C18656" s="14"/>
      <c r="G18656" s="10"/>
    </row>
    <row r="18657">
      <c r="A18657" s="6"/>
      <c r="B18657" s="6"/>
      <c r="C18657" s="14"/>
      <c r="G18657" s="10"/>
    </row>
    <row r="18658">
      <c r="A18658" s="6"/>
      <c r="B18658" s="6"/>
      <c r="G18658" s="10"/>
    </row>
    <row r="18659">
      <c r="A18659" s="6"/>
      <c r="B18659" s="6"/>
      <c r="C18659" s="8"/>
      <c r="G18659" s="10"/>
    </row>
    <row r="18660">
      <c r="A18660" s="13"/>
      <c r="B18660" s="13"/>
      <c r="C18660" s="8"/>
      <c r="G18660" s="10"/>
    </row>
    <row r="18661">
      <c r="A18661" s="6"/>
      <c r="B18661" s="6"/>
      <c r="G18661" s="10"/>
    </row>
    <row r="18662">
      <c r="A18662" s="6"/>
      <c r="B18662" s="6"/>
      <c r="C18662" s="14"/>
      <c r="G18662" s="10"/>
    </row>
    <row r="18663">
      <c r="A18663" s="13"/>
      <c r="B18663" s="13"/>
      <c r="C18663" s="14"/>
      <c r="G18663" s="10"/>
    </row>
    <row r="18664">
      <c r="A18664" s="6"/>
      <c r="B18664" s="6"/>
      <c r="G18664" s="10"/>
    </row>
    <row r="18665">
      <c r="A18665" s="6"/>
      <c r="B18665" s="6"/>
      <c r="G18665" s="10"/>
    </row>
    <row r="18666">
      <c r="A18666" s="13"/>
      <c r="B18666" s="13"/>
      <c r="C18666" s="14"/>
      <c r="G18666" s="10"/>
    </row>
    <row r="18667">
      <c r="A18667" s="13"/>
      <c r="B18667" s="13"/>
      <c r="C18667" s="14"/>
      <c r="G18667" s="10"/>
    </row>
    <row r="18668">
      <c r="A18668" s="6"/>
      <c r="B18668" s="6"/>
      <c r="C18668" s="8"/>
      <c r="G18668" s="10"/>
    </row>
    <row r="18669">
      <c r="A18669" s="6"/>
      <c r="B18669" s="6"/>
      <c r="G18669" s="10"/>
    </row>
    <row r="18670">
      <c r="A18670" s="6"/>
      <c r="B18670" s="6"/>
      <c r="G18670" s="10"/>
    </row>
    <row r="18671">
      <c r="A18671" s="13"/>
      <c r="B18671" s="13"/>
      <c r="C18671" s="14"/>
      <c r="G18671" s="10"/>
    </row>
    <row r="18672">
      <c r="A18672" s="6"/>
      <c r="B18672" s="6"/>
      <c r="G18672" s="10"/>
    </row>
    <row r="18673">
      <c r="A18673" s="6"/>
      <c r="B18673" s="6"/>
      <c r="G18673" s="10"/>
    </row>
    <row r="18674">
      <c r="A18674" s="6"/>
      <c r="B18674" s="6"/>
      <c r="G18674" s="10"/>
    </row>
    <row r="18675">
      <c r="A18675" s="6"/>
      <c r="B18675" s="6"/>
      <c r="G18675" s="10"/>
    </row>
    <row r="18676">
      <c r="A18676" s="6"/>
      <c r="B18676" s="6"/>
      <c r="G18676" s="10"/>
    </row>
    <row r="18677">
      <c r="A18677" s="13"/>
      <c r="B18677" s="13"/>
      <c r="G18677" s="10"/>
    </row>
    <row r="18678">
      <c r="A18678" s="13"/>
      <c r="B18678" s="13"/>
      <c r="G18678" s="10"/>
    </row>
    <row r="18679">
      <c r="A18679" s="13"/>
      <c r="B18679" s="13"/>
      <c r="G18679" s="10"/>
    </row>
    <row r="18680">
      <c r="A18680" s="13"/>
      <c r="B18680" s="13"/>
      <c r="C18680" s="14"/>
      <c r="G18680" s="10"/>
    </row>
    <row r="18681">
      <c r="A18681" s="6"/>
      <c r="B18681" s="6"/>
      <c r="G18681" s="10"/>
    </row>
    <row r="18682">
      <c r="A18682" s="13"/>
      <c r="B18682" s="13"/>
      <c r="C18682" s="14"/>
      <c r="G18682" s="10"/>
    </row>
    <row r="18683">
      <c r="A18683" s="6"/>
      <c r="B18683" s="6"/>
      <c r="C18683" s="8"/>
      <c r="G18683" s="10"/>
    </row>
    <row r="18684">
      <c r="A18684" s="6"/>
      <c r="B18684" s="6"/>
      <c r="C18684" s="14"/>
      <c r="G18684" s="10"/>
    </row>
    <row r="18685">
      <c r="A18685" s="6"/>
      <c r="B18685" s="6"/>
      <c r="G18685" s="10"/>
    </row>
    <row r="18686">
      <c r="A18686" s="6"/>
      <c r="B18686" s="6"/>
      <c r="C18686" s="14"/>
      <c r="G18686" s="10"/>
    </row>
    <row r="18687">
      <c r="A18687" s="6"/>
      <c r="B18687" s="6"/>
      <c r="G18687" s="10"/>
    </row>
    <row r="18688">
      <c r="A18688" s="13"/>
      <c r="B18688" s="13"/>
      <c r="G18688" s="10"/>
    </row>
    <row r="18689">
      <c r="A18689" s="6"/>
      <c r="B18689" s="6"/>
      <c r="G18689" s="10"/>
    </row>
    <row r="18690">
      <c r="A18690" s="13"/>
      <c r="B18690" s="13"/>
      <c r="C18690" s="14"/>
      <c r="G18690" s="10"/>
    </row>
    <row r="18691">
      <c r="A18691" s="6"/>
      <c r="B18691" s="6"/>
      <c r="C18691" s="14"/>
      <c r="G18691" s="10"/>
    </row>
    <row r="18692">
      <c r="A18692" s="6"/>
      <c r="B18692" s="6"/>
      <c r="C18692" s="8"/>
      <c r="G18692" s="10"/>
    </row>
    <row r="18693">
      <c r="A18693" s="6"/>
      <c r="B18693" s="6"/>
      <c r="G18693" s="10"/>
    </row>
    <row r="18694">
      <c r="A18694" s="6"/>
      <c r="B18694" s="6"/>
      <c r="C18694" s="14"/>
      <c r="G18694" s="10"/>
    </row>
    <row r="18695">
      <c r="A18695" s="6"/>
      <c r="B18695" s="6"/>
      <c r="C18695" s="14"/>
      <c r="G18695" s="10"/>
    </row>
    <row r="18696">
      <c r="A18696" s="6"/>
      <c r="B18696" s="6"/>
      <c r="C18696" s="8"/>
      <c r="G18696" s="10"/>
    </row>
    <row r="18697">
      <c r="A18697" s="6"/>
      <c r="B18697" s="6"/>
      <c r="G18697" s="10"/>
    </row>
    <row r="18698">
      <c r="A18698" s="13"/>
      <c r="B18698" s="13"/>
      <c r="C18698" s="8"/>
      <c r="G18698" s="10"/>
    </row>
    <row r="18699">
      <c r="A18699" s="13"/>
      <c r="B18699" s="13"/>
      <c r="C18699" s="8"/>
      <c r="G18699" s="10"/>
    </row>
    <row r="18700">
      <c r="A18700" s="13"/>
      <c r="B18700" s="13"/>
      <c r="C18700" s="14"/>
      <c r="G18700" s="10"/>
    </row>
    <row r="18701">
      <c r="A18701" s="6"/>
      <c r="B18701" s="6"/>
      <c r="C18701" s="14"/>
      <c r="G18701" s="10"/>
    </row>
    <row r="18702">
      <c r="A18702" s="6"/>
      <c r="B18702" s="6"/>
      <c r="C18702" s="8"/>
      <c r="G18702" s="10"/>
    </row>
    <row r="18703">
      <c r="A18703" s="6"/>
      <c r="B18703" s="6"/>
      <c r="C18703" s="8"/>
      <c r="G18703" s="10"/>
    </row>
    <row r="18704">
      <c r="A18704" s="6"/>
      <c r="B18704" s="6"/>
      <c r="G18704" s="10"/>
    </row>
    <row r="18705">
      <c r="A18705" s="6"/>
      <c r="B18705" s="6"/>
      <c r="C18705" s="14"/>
      <c r="G18705" s="10"/>
    </row>
    <row r="18706">
      <c r="A18706" s="6"/>
      <c r="B18706" s="6"/>
      <c r="C18706" s="14"/>
      <c r="G18706" s="10"/>
    </row>
    <row r="18707">
      <c r="A18707" s="6"/>
      <c r="B18707" s="6"/>
      <c r="C18707" s="8"/>
      <c r="G18707" s="10"/>
    </row>
    <row r="18708">
      <c r="A18708" s="6"/>
      <c r="B18708" s="6"/>
      <c r="G18708" s="10"/>
    </row>
    <row r="18709">
      <c r="A18709" s="13"/>
      <c r="B18709" s="13"/>
      <c r="C18709" s="8"/>
      <c r="G18709" s="10"/>
    </row>
    <row r="18710">
      <c r="A18710" s="13"/>
      <c r="B18710" s="13"/>
      <c r="C18710" s="8"/>
      <c r="G18710" s="10"/>
    </row>
    <row r="18711">
      <c r="A18711" s="13"/>
      <c r="B18711" s="13"/>
      <c r="C18711" s="14"/>
      <c r="G18711" s="10"/>
    </row>
    <row r="18712">
      <c r="A18712" s="6"/>
      <c r="B18712" s="6"/>
      <c r="C18712" s="14"/>
      <c r="G18712" s="10"/>
    </row>
    <row r="18713">
      <c r="A18713" s="6"/>
      <c r="B18713" s="6"/>
      <c r="G18713" s="10"/>
    </row>
    <row r="18714">
      <c r="A18714" s="6"/>
      <c r="B18714" s="6"/>
      <c r="C18714" s="8"/>
      <c r="G18714" s="10"/>
    </row>
    <row r="18715">
      <c r="A18715" s="6"/>
      <c r="B18715" s="6"/>
      <c r="G18715" s="10"/>
    </row>
    <row r="18716">
      <c r="A18716" s="6"/>
      <c r="B18716" s="6"/>
      <c r="C18716" s="14"/>
      <c r="G18716" s="10"/>
    </row>
    <row r="18717">
      <c r="A18717" s="6"/>
      <c r="B18717" s="6"/>
      <c r="C18717" s="14"/>
      <c r="G18717" s="10"/>
    </row>
    <row r="18718">
      <c r="A18718" s="6"/>
      <c r="B18718" s="6"/>
      <c r="C18718" s="8"/>
      <c r="G18718" s="10"/>
    </row>
    <row r="18719">
      <c r="A18719" s="6"/>
      <c r="B18719" s="6"/>
      <c r="G18719" s="10"/>
    </row>
    <row r="18720">
      <c r="A18720" s="13"/>
      <c r="B18720" s="13"/>
      <c r="C18720" s="8"/>
      <c r="G18720" s="10"/>
    </row>
    <row r="18721">
      <c r="A18721" s="13"/>
      <c r="B18721" s="13"/>
      <c r="C18721" s="8"/>
      <c r="G18721" s="10"/>
    </row>
    <row r="18722">
      <c r="A18722" s="13"/>
      <c r="B18722" s="13"/>
      <c r="C18722" s="14"/>
      <c r="G18722" s="10"/>
    </row>
    <row r="18723">
      <c r="A18723" s="6"/>
      <c r="B18723" s="6"/>
      <c r="C18723" s="14"/>
      <c r="G18723" s="10"/>
    </row>
    <row r="18724">
      <c r="A18724" s="6"/>
      <c r="B18724" s="6"/>
      <c r="G18724" s="10"/>
    </row>
    <row r="18725">
      <c r="A18725" s="6"/>
      <c r="B18725" s="6"/>
      <c r="G18725" s="10"/>
    </row>
    <row r="18726">
      <c r="A18726" s="13"/>
      <c r="B18726" s="13"/>
      <c r="C18726" s="14"/>
      <c r="G18726" s="10"/>
    </row>
    <row r="18727">
      <c r="A18727" s="13"/>
      <c r="B18727" s="13"/>
      <c r="C18727" s="14"/>
      <c r="G18727" s="10"/>
    </row>
    <row r="18728">
      <c r="A18728" s="6"/>
      <c r="B18728" s="6"/>
      <c r="C18728" s="8"/>
      <c r="G18728" s="10"/>
    </row>
    <row r="18729">
      <c r="A18729" s="6"/>
      <c r="B18729" s="6"/>
      <c r="G18729" s="10"/>
    </row>
    <row r="18730">
      <c r="A18730" s="6"/>
      <c r="B18730" s="6"/>
      <c r="G18730" s="10"/>
    </row>
    <row r="18731">
      <c r="A18731" s="13"/>
      <c r="B18731" s="13"/>
      <c r="C18731" s="14"/>
      <c r="G18731" s="10"/>
    </row>
    <row r="18732">
      <c r="A18732" s="6"/>
      <c r="B18732" s="6"/>
      <c r="G18732" s="10"/>
    </row>
    <row r="18733">
      <c r="A18733" s="6"/>
      <c r="B18733" s="6"/>
      <c r="G18733" s="10"/>
    </row>
    <row r="18734">
      <c r="A18734" s="6"/>
      <c r="B18734" s="6"/>
      <c r="G18734" s="10"/>
    </row>
    <row r="18735">
      <c r="A18735" s="6"/>
      <c r="B18735" s="6"/>
      <c r="G18735" s="10"/>
    </row>
    <row r="18736">
      <c r="A18736" s="6"/>
      <c r="B18736" s="6"/>
      <c r="G18736" s="10"/>
    </row>
    <row r="18737">
      <c r="A18737" s="13"/>
      <c r="B18737" s="13"/>
      <c r="G18737" s="10"/>
    </row>
    <row r="18738">
      <c r="A18738" s="13"/>
      <c r="B18738" s="13"/>
      <c r="G18738" s="10"/>
    </row>
    <row r="18739">
      <c r="A18739" s="13"/>
      <c r="B18739" s="13"/>
      <c r="G18739" s="10"/>
    </row>
    <row r="18740">
      <c r="A18740" s="13"/>
      <c r="B18740" s="13"/>
      <c r="G18740" s="10"/>
    </row>
    <row r="18741">
      <c r="A18741" s="13"/>
      <c r="B18741" s="13"/>
      <c r="C18741" s="14"/>
      <c r="G18741" s="10"/>
    </row>
    <row r="18742">
      <c r="A18742" s="6"/>
      <c r="B18742" s="6"/>
      <c r="C18742" s="14"/>
      <c r="G18742" s="10"/>
    </row>
    <row r="18743">
      <c r="A18743" s="6"/>
      <c r="B18743" s="6"/>
      <c r="G18743" s="10"/>
    </row>
    <row r="18744">
      <c r="A18744" s="6"/>
      <c r="B18744" s="6"/>
      <c r="C18744" s="14"/>
      <c r="G18744" s="10"/>
    </row>
    <row r="18745">
      <c r="A18745" s="6"/>
      <c r="B18745" s="6"/>
      <c r="G18745" s="10"/>
    </row>
    <row r="18746">
      <c r="A18746" s="6"/>
      <c r="B18746" s="6"/>
      <c r="C18746" s="14"/>
      <c r="G18746" s="10"/>
    </row>
    <row r="18747">
      <c r="A18747" s="6"/>
      <c r="B18747" s="6"/>
      <c r="G18747" s="10"/>
    </row>
    <row r="18748">
      <c r="A18748" s="13"/>
      <c r="B18748" s="13"/>
      <c r="G18748" s="10"/>
    </row>
    <row r="18749">
      <c r="A18749" s="6"/>
      <c r="B18749" s="6"/>
      <c r="G18749" s="10"/>
    </row>
    <row r="18750">
      <c r="A18750" s="13"/>
      <c r="B18750" s="13"/>
      <c r="C18750" s="14"/>
      <c r="G18750" s="10"/>
    </row>
    <row r="18751">
      <c r="A18751" s="6"/>
      <c r="B18751" s="6"/>
      <c r="C18751" s="14"/>
      <c r="G18751" s="10"/>
    </row>
    <row r="18752">
      <c r="A18752" s="6"/>
      <c r="B18752" s="6"/>
      <c r="C18752" s="8"/>
      <c r="G18752" s="10"/>
    </row>
    <row r="18753">
      <c r="A18753" s="6"/>
      <c r="B18753" s="6"/>
      <c r="G18753" s="10"/>
    </row>
    <row r="18754">
      <c r="A18754" s="6"/>
      <c r="B18754" s="6"/>
      <c r="C18754" s="14"/>
      <c r="G18754" s="10"/>
    </row>
    <row r="18755">
      <c r="A18755" s="6"/>
      <c r="B18755" s="6"/>
      <c r="C18755" s="14"/>
      <c r="G18755" s="10"/>
    </row>
    <row r="18756">
      <c r="A18756" s="6"/>
      <c r="B18756" s="6"/>
      <c r="C18756" s="8"/>
      <c r="G18756" s="10"/>
    </row>
    <row r="18757">
      <c r="A18757" s="6"/>
      <c r="B18757" s="6"/>
      <c r="G18757" s="10"/>
    </row>
    <row r="18758">
      <c r="A18758" s="13"/>
      <c r="B18758" s="13"/>
      <c r="C18758" s="8"/>
      <c r="G18758" s="10"/>
    </row>
    <row r="18759">
      <c r="A18759" s="13"/>
      <c r="B18759" s="13"/>
      <c r="C18759" s="8"/>
      <c r="G18759" s="10"/>
    </row>
    <row r="18760">
      <c r="A18760" s="13"/>
      <c r="B18760" s="13"/>
      <c r="C18760" s="14"/>
      <c r="G18760" s="10"/>
    </row>
    <row r="18761">
      <c r="A18761" s="6"/>
      <c r="B18761" s="6"/>
      <c r="C18761" s="14"/>
      <c r="G18761" s="10"/>
    </row>
    <row r="18762">
      <c r="A18762" s="6"/>
      <c r="B18762" s="6"/>
      <c r="G18762" s="10"/>
    </row>
    <row r="18763">
      <c r="A18763" s="6"/>
      <c r="B18763" s="6"/>
      <c r="C18763" s="8"/>
      <c r="G18763" s="10"/>
    </row>
    <row r="18764">
      <c r="A18764" s="6"/>
      <c r="B18764" s="6"/>
      <c r="G18764" s="10"/>
    </row>
    <row r="18765">
      <c r="A18765" s="6"/>
      <c r="B18765" s="6"/>
      <c r="C18765" s="14"/>
      <c r="G18765" s="10"/>
    </row>
    <row r="18766">
      <c r="A18766" s="6"/>
      <c r="B18766" s="6"/>
      <c r="C18766" s="14"/>
      <c r="G18766" s="10"/>
    </row>
    <row r="18767">
      <c r="A18767" s="6"/>
      <c r="B18767" s="6"/>
      <c r="C18767" s="8"/>
      <c r="G18767" s="10"/>
    </row>
    <row r="18768">
      <c r="A18768" s="13"/>
      <c r="B18768" s="13"/>
      <c r="C18768" s="8"/>
      <c r="G18768" s="10"/>
    </row>
    <row r="18769">
      <c r="A18769" s="6"/>
      <c r="B18769" s="6"/>
      <c r="G18769" s="10"/>
    </row>
    <row r="18770">
      <c r="A18770" s="13"/>
      <c r="B18770" s="13"/>
      <c r="C18770" s="14"/>
      <c r="G18770" s="10"/>
    </row>
    <row r="18771">
      <c r="A18771" s="6"/>
      <c r="B18771" s="6"/>
      <c r="C18771" s="14"/>
      <c r="G18771" s="10"/>
    </row>
    <row r="18772">
      <c r="A18772" s="6"/>
      <c r="B18772" s="6"/>
      <c r="C18772" s="8"/>
      <c r="G18772" s="10"/>
    </row>
    <row r="18773">
      <c r="A18773" s="6"/>
      <c r="B18773" s="6"/>
      <c r="G18773" s="10"/>
    </row>
    <row r="18774">
      <c r="A18774" s="6"/>
      <c r="B18774" s="6"/>
      <c r="C18774" s="14"/>
      <c r="G18774" s="10"/>
    </row>
    <row r="18775">
      <c r="A18775" s="6"/>
      <c r="B18775" s="6"/>
      <c r="C18775" s="14"/>
      <c r="G18775" s="10"/>
    </row>
    <row r="18776">
      <c r="A18776" s="6"/>
      <c r="B18776" s="6"/>
      <c r="C18776" s="8"/>
      <c r="G18776" s="10"/>
    </row>
    <row r="18777">
      <c r="A18777" s="13"/>
      <c r="B18777" s="13"/>
      <c r="C18777" s="8"/>
      <c r="G18777" s="10"/>
    </row>
    <row r="18778">
      <c r="A18778" s="6"/>
      <c r="B18778" s="6"/>
      <c r="G18778" s="10"/>
    </row>
    <row r="18779">
      <c r="A18779" s="13"/>
      <c r="B18779" s="13"/>
      <c r="C18779" s="14"/>
      <c r="G18779" s="10"/>
    </row>
    <row r="18780">
      <c r="A18780" s="6"/>
      <c r="B18780" s="6"/>
      <c r="C18780" s="14"/>
      <c r="G18780" s="10"/>
    </row>
    <row r="18781">
      <c r="A18781" s="6"/>
      <c r="B18781" s="6"/>
      <c r="C18781" s="8"/>
      <c r="G18781" s="10"/>
    </row>
    <row r="18782">
      <c r="A18782" s="6"/>
      <c r="B18782" s="6"/>
      <c r="G18782" s="10"/>
    </row>
    <row r="18783">
      <c r="A18783" s="6"/>
      <c r="B18783" s="6"/>
      <c r="C18783" s="14"/>
      <c r="G18783" s="10"/>
    </row>
    <row r="18784">
      <c r="A18784" s="6"/>
      <c r="B18784" s="6"/>
      <c r="C18784" s="14"/>
      <c r="G18784" s="10"/>
    </row>
    <row r="18785">
      <c r="A18785" s="6"/>
      <c r="B18785" s="6"/>
      <c r="C18785" s="8"/>
      <c r="G18785" s="10"/>
    </row>
    <row r="18786">
      <c r="A18786" s="13"/>
      <c r="B18786" s="13"/>
      <c r="C18786" s="8"/>
      <c r="G18786" s="10"/>
    </row>
    <row r="18787">
      <c r="A18787" s="6"/>
      <c r="B18787" s="6"/>
      <c r="G18787" s="10"/>
    </row>
    <row r="18788">
      <c r="A18788" s="13"/>
      <c r="B18788" s="13"/>
      <c r="C18788" s="14"/>
      <c r="G18788" s="10"/>
    </row>
    <row r="18789">
      <c r="A18789" s="6"/>
      <c r="B18789" s="6"/>
      <c r="C18789" s="14"/>
      <c r="G18789" s="10"/>
    </row>
    <row r="18790">
      <c r="A18790" s="6"/>
      <c r="B18790" s="6"/>
      <c r="G18790" s="10"/>
    </row>
    <row r="18791">
      <c r="A18791" s="6"/>
      <c r="B18791" s="6"/>
      <c r="G18791" s="10"/>
    </row>
    <row r="18792">
      <c r="A18792" s="13"/>
      <c r="B18792" s="13"/>
      <c r="C18792" s="14"/>
      <c r="G18792" s="10"/>
    </row>
    <row r="18793">
      <c r="A18793" s="13"/>
      <c r="B18793" s="13"/>
      <c r="C18793" s="14"/>
      <c r="G18793" s="10"/>
    </row>
    <row r="18794">
      <c r="A18794" s="6"/>
      <c r="B18794" s="6"/>
      <c r="C18794" s="8"/>
      <c r="G18794" s="10"/>
    </row>
    <row r="18795">
      <c r="A18795" s="13"/>
      <c r="B18795" s="13"/>
      <c r="C18795" s="14"/>
      <c r="G18795" s="10"/>
    </row>
    <row r="18796">
      <c r="A18796" s="6"/>
      <c r="B18796" s="6"/>
      <c r="G18796" s="10"/>
    </row>
    <row r="18797">
      <c r="A18797" s="13"/>
      <c r="B18797" s="13"/>
      <c r="C18797" s="14"/>
      <c r="G18797" s="10"/>
    </row>
    <row r="18798">
      <c r="A18798" s="6"/>
      <c r="B18798" s="6"/>
      <c r="G18798" s="10"/>
    </row>
    <row r="18799">
      <c r="A18799" s="6"/>
      <c r="B18799" s="6"/>
      <c r="G18799" s="10"/>
    </row>
    <row r="18800">
      <c r="A18800" s="6"/>
      <c r="B18800" s="6"/>
      <c r="G18800" s="10"/>
    </row>
    <row r="18801">
      <c r="A18801" s="6"/>
      <c r="B18801" s="6"/>
      <c r="G18801" s="10"/>
    </row>
    <row r="18802">
      <c r="A18802" s="6"/>
      <c r="B18802" s="6"/>
      <c r="G18802" s="10"/>
    </row>
    <row r="18803">
      <c r="A18803" s="6"/>
      <c r="B18803" s="6"/>
      <c r="G18803" s="10"/>
    </row>
    <row r="18804">
      <c r="A18804" s="13"/>
      <c r="B18804" s="13"/>
      <c r="G18804" s="10"/>
    </row>
    <row r="18805">
      <c r="A18805" s="13"/>
      <c r="B18805" s="13"/>
      <c r="G18805" s="10"/>
    </row>
    <row r="18806">
      <c r="A18806" s="13"/>
      <c r="B18806" s="13"/>
      <c r="G18806" s="10"/>
    </row>
    <row r="18807">
      <c r="A18807" s="13"/>
      <c r="B18807" s="13"/>
      <c r="G18807" s="10"/>
    </row>
    <row r="18808">
      <c r="A18808" s="13"/>
      <c r="B18808" s="13"/>
      <c r="C18808" s="14"/>
      <c r="G18808" s="10"/>
    </row>
    <row r="18809">
      <c r="A18809" s="6"/>
      <c r="B18809" s="6"/>
      <c r="C18809" s="14"/>
      <c r="G18809" s="10"/>
    </row>
    <row r="18810">
      <c r="A18810" s="6"/>
      <c r="B18810" s="6"/>
      <c r="G18810" s="10"/>
    </row>
    <row r="18811">
      <c r="A18811" s="6"/>
      <c r="B18811" s="6"/>
      <c r="C18811" s="14"/>
      <c r="G18811" s="10"/>
    </row>
    <row r="18812">
      <c r="A18812" s="6"/>
      <c r="B18812" s="6"/>
      <c r="G18812" s="10"/>
    </row>
    <row r="18813">
      <c r="A18813" s="6"/>
      <c r="B18813" s="6"/>
      <c r="C18813" s="14"/>
      <c r="G18813" s="10"/>
    </row>
    <row r="18814">
      <c r="A18814" s="6"/>
      <c r="B18814" s="6"/>
      <c r="G18814" s="10"/>
    </row>
    <row r="18815">
      <c r="A18815" s="13"/>
      <c r="B18815" s="13"/>
      <c r="G18815" s="10"/>
    </row>
    <row r="18816">
      <c r="A18816" s="6"/>
      <c r="B18816" s="6"/>
      <c r="G18816" s="10"/>
    </row>
    <row r="18817">
      <c r="A18817" s="13"/>
      <c r="B18817" s="13"/>
      <c r="C18817" s="14"/>
      <c r="G18817" s="10"/>
    </row>
    <row r="18818">
      <c r="A18818" s="6"/>
      <c r="B18818" s="6"/>
      <c r="C18818" s="14"/>
      <c r="G18818" s="10"/>
    </row>
    <row r="18819">
      <c r="A18819" s="6"/>
      <c r="B18819" s="6"/>
      <c r="C18819" s="8"/>
      <c r="G18819" s="10"/>
    </row>
    <row r="18820">
      <c r="A18820" s="6"/>
      <c r="B18820" s="6"/>
      <c r="G18820" s="10"/>
    </row>
    <row r="18821">
      <c r="A18821" s="6"/>
      <c r="B18821" s="6"/>
      <c r="C18821" s="14"/>
      <c r="G18821" s="10"/>
    </row>
    <row r="18822">
      <c r="A18822" s="6"/>
      <c r="B18822" s="6"/>
      <c r="C18822" s="14"/>
      <c r="G18822" s="10"/>
    </row>
    <row r="18823">
      <c r="A18823" s="6"/>
      <c r="B18823" s="6"/>
      <c r="C18823" s="8"/>
      <c r="G18823" s="10"/>
    </row>
    <row r="18824">
      <c r="A18824" s="6"/>
      <c r="B18824" s="6"/>
      <c r="G18824" s="10"/>
    </row>
    <row r="18825">
      <c r="A18825" s="13"/>
      <c r="B18825" s="13"/>
      <c r="C18825" s="8"/>
      <c r="G18825" s="10"/>
    </row>
    <row r="18826">
      <c r="A18826" s="13"/>
      <c r="B18826" s="13"/>
      <c r="C18826" s="8"/>
      <c r="G18826" s="10"/>
    </row>
    <row r="18827">
      <c r="A18827" s="13"/>
      <c r="B18827" s="13"/>
      <c r="C18827" s="14"/>
      <c r="G18827" s="10"/>
    </row>
    <row r="18828">
      <c r="A18828" s="6"/>
      <c r="B18828" s="6"/>
      <c r="C18828" s="14"/>
      <c r="G18828" s="10"/>
    </row>
    <row r="18829">
      <c r="A18829" s="6"/>
      <c r="B18829" s="6"/>
      <c r="G18829" s="10"/>
    </row>
    <row r="18830">
      <c r="A18830" s="6"/>
      <c r="B18830" s="6"/>
      <c r="C18830" s="8"/>
      <c r="G18830" s="10"/>
    </row>
    <row r="18831">
      <c r="A18831" s="6"/>
      <c r="B18831" s="6"/>
      <c r="G18831" s="10"/>
    </row>
    <row r="18832">
      <c r="A18832" s="6"/>
      <c r="B18832" s="6"/>
      <c r="C18832" s="14"/>
      <c r="G18832" s="10"/>
    </row>
    <row r="18833">
      <c r="A18833" s="6"/>
      <c r="B18833" s="6"/>
      <c r="C18833" s="14"/>
      <c r="G18833" s="10"/>
    </row>
    <row r="18834">
      <c r="A18834" s="6"/>
      <c r="B18834" s="6"/>
      <c r="C18834" s="8"/>
      <c r="G18834" s="10"/>
    </row>
    <row r="18835">
      <c r="A18835" s="13"/>
      <c r="B18835" s="13"/>
      <c r="C18835" s="8"/>
      <c r="G18835" s="10"/>
    </row>
    <row r="18836">
      <c r="A18836" s="6"/>
      <c r="B18836" s="6"/>
      <c r="G18836" s="10"/>
    </row>
    <row r="18837">
      <c r="A18837" s="13"/>
      <c r="B18837" s="13"/>
      <c r="C18837" s="14"/>
      <c r="G18837" s="10"/>
    </row>
    <row r="18838">
      <c r="A18838" s="6"/>
      <c r="B18838" s="6"/>
      <c r="C18838" s="14"/>
      <c r="G18838" s="10"/>
    </row>
    <row r="18839">
      <c r="A18839" s="6"/>
      <c r="B18839" s="6"/>
      <c r="C18839" s="8"/>
      <c r="G18839" s="10"/>
    </row>
    <row r="18840">
      <c r="A18840" s="6"/>
      <c r="B18840" s="6"/>
      <c r="G18840" s="10"/>
    </row>
    <row r="18841">
      <c r="A18841" s="6"/>
      <c r="B18841" s="6"/>
      <c r="C18841" s="14"/>
      <c r="G18841" s="10"/>
    </row>
    <row r="18842">
      <c r="A18842" s="6"/>
      <c r="B18842" s="6"/>
      <c r="C18842" s="14"/>
      <c r="G18842" s="10"/>
    </row>
    <row r="18843">
      <c r="A18843" s="6"/>
      <c r="B18843" s="6"/>
      <c r="C18843" s="8"/>
      <c r="G18843" s="10"/>
    </row>
    <row r="18844">
      <c r="A18844" s="13"/>
      <c r="B18844" s="13"/>
      <c r="C18844" s="8"/>
      <c r="G18844" s="10"/>
    </row>
    <row r="18845">
      <c r="A18845" s="6"/>
      <c r="B18845" s="6"/>
      <c r="G18845" s="10"/>
    </row>
    <row r="18846">
      <c r="A18846" s="13"/>
      <c r="B18846" s="13"/>
      <c r="C18846" s="14"/>
      <c r="G18846" s="10"/>
    </row>
    <row r="18847">
      <c r="A18847" s="6"/>
      <c r="B18847" s="6"/>
      <c r="C18847" s="14"/>
      <c r="G18847" s="10"/>
    </row>
    <row r="18848">
      <c r="A18848" s="6"/>
      <c r="B18848" s="6"/>
      <c r="C18848" s="8"/>
      <c r="G18848" s="10"/>
    </row>
    <row r="18849">
      <c r="A18849" s="6"/>
      <c r="B18849" s="6"/>
      <c r="C18849" s="14"/>
      <c r="G18849" s="10"/>
    </row>
    <row r="18850">
      <c r="A18850" s="6"/>
      <c r="B18850" s="6"/>
      <c r="G18850" s="10"/>
    </row>
    <row r="18851">
      <c r="A18851" s="6"/>
      <c r="B18851" s="6"/>
      <c r="C18851" s="14"/>
      <c r="G18851" s="10"/>
    </row>
    <row r="18852">
      <c r="A18852" s="6"/>
      <c r="B18852" s="6"/>
      <c r="C18852" s="8"/>
      <c r="G18852" s="10"/>
    </row>
    <row r="18853">
      <c r="A18853" s="13"/>
      <c r="B18853" s="13"/>
      <c r="C18853" s="8"/>
      <c r="G18853" s="10"/>
    </row>
    <row r="18854">
      <c r="A18854" s="6"/>
      <c r="B18854" s="6"/>
      <c r="G18854" s="10"/>
    </row>
    <row r="18855">
      <c r="A18855" s="13"/>
      <c r="B18855" s="13"/>
      <c r="C18855" s="14"/>
      <c r="G18855" s="10"/>
    </row>
    <row r="18856">
      <c r="A18856" s="6"/>
      <c r="B18856" s="6"/>
      <c r="C18856" s="14"/>
      <c r="G18856" s="10"/>
    </row>
    <row r="18857">
      <c r="A18857" s="6"/>
      <c r="B18857" s="6"/>
      <c r="G18857" s="10"/>
    </row>
    <row r="18858">
      <c r="A18858" s="6"/>
      <c r="B18858" s="6"/>
      <c r="G18858" s="10"/>
    </row>
    <row r="18859">
      <c r="A18859" s="13"/>
      <c r="B18859" s="13"/>
      <c r="C18859" s="14"/>
      <c r="G18859" s="10"/>
    </row>
    <row r="18860">
      <c r="A18860" s="13"/>
      <c r="B18860" s="13"/>
      <c r="C18860" s="14"/>
      <c r="G18860" s="10"/>
    </row>
    <row r="18861">
      <c r="A18861" s="6"/>
      <c r="B18861" s="6"/>
      <c r="C18861" s="8"/>
      <c r="G18861" s="10"/>
    </row>
    <row r="18862">
      <c r="A18862" s="6"/>
      <c r="B18862" s="6"/>
      <c r="C18862" s="14"/>
      <c r="G18862" s="10"/>
    </row>
    <row r="18863">
      <c r="A18863" s="13"/>
      <c r="B18863" s="13"/>
      <c r="C18863" s="14"/>
      <c r="G18863" s="10"/>
    </row>
    <row r="18864">
      <c r="A18864" s="6"/>
      <c r="B18864" s="6"/>
      <c r="C18864" s="8"/>
      <c r="G18864" s="10"/>
    </row>
    <row r="18865">
      <c r="A18865" s="6"/>
      <c r="B18865" s="6"/>
      <c r="C18865" s="14"/>
      <c r="G18865" s="10"/>
    </row>
    <row r="18866">
      <c r="A18866" s="13"/>
      <c r="B18866" s="13"/>
      <c r="C18866" s="14"/>
      <c r="G18866" s="10"/>
    </row>
    <row r="18867">
      <c r="A18867" s="6"/>
      <c r="B18867" s="6"/>
      <c r="G18867" s="10"/>
    </row>
    <row r="18868">
      <c r="A18868" s="6"/>
      <c r="B18868" s="6"/>
      <c r="G18868" s="10"/>
    </row>
    <row r="18869">
      <c r="A18869" s="13"/>
      <c r="B18869" s="13"/>
      <c r="G18869" s="10"/>
    </row>
    <row r="18870">
      <c r="A18870" s="13"/>
      <c r="B18870" s="13"/>
      <c r="C18870" s="14"/>
      <c r="G18870" s="10"/>
    </row>
    <row r="18871">
      <c r="A18871" s="13"/>
      <c r="B18871" s="13"/>
      <c r="G18871" s="10"/>
    </row>
    <row r="18872">
      <c r="A18872" s="13"/>
      <c r="B18872" s="13"/>
      <c r="C18872" s="14"/>
      <c r="G18872" s="10"/>
    </row>
    <row r="18873">
      <c r="A18873" s="13"/>
      <c r="B18873" s="13"/>
      <c r="C18873" s="14"/>
      <c r="G18873" s="10"/>
    </row>
    <row r="18874">
      <c r="A18874" s="13"/>
      <c r="B18874" s="13"/>
      <c r="G18874" s="10"/>
    </row>
    <row r="18875">
      <c r="A18875" s="13"/>
      <c r="B18875" s="13"/>
      <c r="C18875" s="14"/>
      <c r="G18875" s="10"/>
    </row>
    <row r="18876">
      <c r="A18876" s="6"/>
      <c r="B18876" s="6"/>
      <c r="C18876" s="14"/>
      <c r="G18876" s="10"/>
    </row>
    <row r="18877">
      <c r="A18877" s="13"/>
      <c r="B18877" s="13"/>
      <c r="C18877" s="14"/>
      <c r="G18877" s="10"/>
    </row>
    <row r="18878">
      <c r="A18878" s="6"/>
      <c r="B18878" s="6"/>
      <c r="C18878" s="14"/>
      <c r="G18878" s="10"/>
    </row>
    <row r="18879">
      <c r="A18879" s="6"/>
      <c r="B18879" s="6"/>
      <c r="G18879" s="10"/>
    </row>
    <row r="18880">
      <c r="A18880" s="6"/>
      <c r="B18880" s="6"/>
      <c r="G18880" s="10"/>
    </row>
    <row r="18881">
      <c r="A18881" s="13"/>
      <c r="B18881" s="13"/>
      <c r="C18881" s="14"/>
      <c r="G18881" s="10"/>
    </row>
    <row r="18882">
      <c r="A18882" s="13"/>
      <c r="B18882" s="13"/>
      <c r="C18882" s="14"/>
      <c r="G18882" s="10"/>
    </row>
    <row r="18883">
      <c r="A18883" s="6"/>
      <c r="B18883" s="6"/>
      <c r="C18883" s="8"/>
      <c r="G18883" s="10"/>
    </row>
    <row r="18884">
      <c r="A18884" s="6"/>
      <c r="B18884" s="6"/>
      <c r="C18884" s="14"/>
      <c r="G18884" s="10"/>
    </row>
    <row r="18885">
      <c r="A18885" s="13"/>
      <c r="B18885" s="13"/>
      <c r="C18885" s="14"/>
      <c r="G18885" s="10"/>
    </row>
    <row r="18886">
      <c r="A18886" s="6"/>
      <c r="B18886" s="6"/>
      <c r="C18886" s="8"/>
      <c r="G18886" s="10"/>
    </row>
    <row r="18887">
      <c r="A18887" s="6"/>
      <c r="B18887" s="6"/>
      <c r="C18887" s="14"/>
      <c r="G18887" s="10"/>
    </row>
    <row r="18888">
      <c r="A18888" s="13"/>
      <c r="B18888" s="13"/>
      <c r="C18888" s="14"/>
      <c r="G18888" s="10"/>
    </row>
    <row r="18889">
      <c r="A18889" s="6"/>
      <c r="B18889" s="6"/>
      <c r="G18889" s="10"/>
    </row>
    <row r="18890">
      <c r="A18890" s="6"/>
      <c r="B18890" s="6"/>
      <c r="G18890" s="10"/>
    </row>
    <row r="18891">
      <c r="A18891" s="13"/>
      <c r="B18891" s="13"/>
      <c r="G18891" s="10"/>
    </row>
    <row r="18892">
      <c r="A18892" s="13"/>
      <c r="B18892" s="13"/>
      <c r="C18892" s="14"/>
      <c r="G18892" s="10"/>
    </row>
    <row r="18893">
      <c r="A18893" s="13"/>
      <c r="B18893" s="13"/>
      <c r="G18893" s="10"/>
    </row>
    <row r="18894">
      <c r="A18894" s="13"/>
      <c r="B18894" s="13"/>
      <c r="C18894" s="14"/>
      <c r="G18894" s="10"/>
    </row>
    <row r="18895">
      <c r="A18895" s="13"/>
      <c r="B18895" s="13"/>
      <c r="C18895" s="14"/>
      <c r="G18895" s="10"/>
    </row>
    <row r="18896">
      <c r="A18896" s="13"/>
      <c r="B18896" s="13"/>
      <c r="G18896" s="10"/>
    </row>
    <row r="18897">
      <c r="A18897" s="13"/>
      <c r="B18897" s="13"/>
      <c r="C18897" s="14"/>
      <c r="G18897" s="10"/>
    </row>
    <row r="18898">
      <c r="A18898" s="6"/>
      <c r="B18898" s="6"/>
      <c r="C18898" s="14"/>
      <c r="G18898" s="10"/>
    </row>
    <row r="18899">
      <c r="A18899" s="13"/>
      <c r="B18899" s="13"/>
      <c r="C18899" s="14"/>
      <c r="G18899" s="10"/>
    </row>
    <row r="18900">
      <c r="A18900" s="6"/>
      <c r="B18900" s="6"/>
      <c r="C18900" s="14"/>
      <c r="G18900" s="10"/>
    </row>
    <row r="18901">
      <c r="A18901" s="6"/>
      <c r="B18901" s="6"/>
      <c r="G18901" s="10"/>
    </row>
    <row r="18902">
      <c r="A18902" s="6"/>
      <c r="B18902" s="6"/>
      <c r="G18902" s="10"/>
    </row>
    <row r="18903">
      <c r="A18903" s="13"/>
      <c r="B18903" s="13"/>
      <c r="C18903" s="14"/>
      <c r="G18903" s="10"/>
    </row>
    <row r="18904">
      <c r="A18904" s="13"/>
      <c r="B18904" s="13"/>
      <c r="C18904" s="14"/>
      <c r="G18904" s="10"/>
    </row>
    <row r="18905">
      <c r="A18905" s="6"/>
      <c r="B18905" s="6"/>
      <c r="C18905" s="8"/>
      <c r="G18905" s="10"/>
    </row>
    <row r="18906">
      <c r="A18906" s="6"/>
      <c r="B18906" s="6"/>
      <c r="C18906" s="14"/>
      <c r="G18906" s="10"/>
    </row>
    <row r="18907">
      <c r="A18907" s="13"/>
      <c r="B18907" s="13"/>
      <c r="C18907" s="14"/>
      <c r="G18907" s="10"/>
    </row>
    <row r="18908">
      <c r="A18908" s="6"/>
      <c r="B18908" s="6"/>
      <c r="C18908" s="8"/>
      <c r="G18908" s="10"/>
    </row>
    <row r="18909">
      <c r="A18909" s="6"/>
      <c r="B18909" s="6"/>
      <c r="C18909" s="14"/>
      <c r="G18909" s="10"/>
    </row>
    <row r="18910">
      <c r="A18910" s="13"/>
      <c r="B18910" s="13"/>
      <c r="C18910" s="14"/>
      <c r="G18910" s="10"/>
    </row>
    <row r="18911">
      <c r="A18911" s="6"/>
      <c r="B18911" s="6"/>
      <c r="G18911" s="10"/>
    </row>
    <row r="18912">
      <c r="A18912" s="6"/>
      <c r="B18912" s="6"/>
      <c r="G18912" s="10"/>
    </row>
    <row r="18913">
      <c r="A18913" s="13"/>
      <c r="B18913" s="13"/>
      <c r="G18913" s="10"/>
    </row>
    <row r="18914">
      <c r="A18914" s="13"/>
      <c r="B18914" s="13"/>
      <c r="C18914" s="14"/>
      <c r="G18914" s="10"/>
    </row>
    <row r="18915">
      <c r="A18915" s="13"/>
      <c r="B18915" s="13"/>
      <c r="G18915" s="10"/>
    </row>
    <row r="18916">
      <c r="A18916" s="13"/>
      <c r="B18916" s="13"/>
      <c r="C18916" s="14"/>
      <c r="G18916" s="10"/>
    </row>
    <row r="18917">
      <c r="A18917" s="13"/>
      <c r="B18917" s="13"/>
      <c r="C18917" s="14"/>
      <c r="G18917" s="10"/>
    </row>
    <row r="18918">
      <c r="A18918" s="13"/>
      <c r="B18918" s="13"/>
      <c r="G18918" s="10"/>
    </row>
    <row r="18919">
      <c r="A18919" s="13"/>
      <c r="B18919" s="13"/>
      <c r="C18919" s="14"/>
      <c r="G18919" s="10"/>
    </row>
    <row r="18920">
      <c r="A18920" s="6"/>
      <c r="B18920" s="6"/>
      <c r="C18920" s="14"/>
      <c r="G18920" s="10"/>
    </row>
    <row r="18921">
      <c r="A18921" s="13"/>
      <c r="B18921" s="13"/>
      <c r="C18921" s="14"/>
      <c r="G18921" s="10"/>
    </row>
    <row r="18922">
      <c r="A18922" s="13"/>
      <c r="B18922" s="13"/>
      <c r="C18922" s="14"/>
      <c r="G18922" s="10"/>
    </row>
    <row r="18923">
      <c r="A18923" s="6"/>
      <c r="B18923" s="6"/>
      <c r="G18923" s="10"/>
    </row>
    <row r="18924">
      <c r="A18924" s="6"/>
      <c r="B18924" s="6"/>
      <c r="G18924" s="10"/>
    </row>
    <row r="18925">
      <c r="A18925" s="13"/>
      <c r="B18925" s="13"/>
      <c r="C18925" s="14"/>
      <c r="G18925" s="10"/>
    </row>
    <row r="18926">
      <c r="A18926" s="13"/>
      <c r="B18926" s="13"/>
      <c r="C18926" s="14"/>
      <c r="G18926" s="10"/>
    </row>
    <row r="18927">
      <c r="A18927" s="6"/>
      <c r="B18927" s="6"/>
      <c r="C18927" s="8"/>
      <c r="G18927" s="10"/>
    </row>
    <row r="18928">
      <c r="A18928" s="6"/>
      <c r="B18928" s="6"/>
      <c r="G18928" s="10"/>
    </row>
    <row r="18929">
      <c r="A18929" s="6"/>
      <c r="B18929" s="6"/>
      <c r="G18929" s="10"/>
    </row>
    <row r="18930">
      <c r="A18930" s="6"/>
      <c r="B18930" s="6"/>
      <c r="G18930" s="10"/>
    </row>
    <row r="18931">
      <c r="A18931" s="13"/>
      <c r="B18931" s="13"/>
      <c r="G18931" s="10"/>
    </row>
    <row r="18932">
      <c r="A18932" s="6"/>
      <c r="B18932" s="6"/>
      <c r="G18932" s="10"/>
    </row>
    <row r="18933">
      <c r="A18933" s="6"/>
      <c r="B18933" s="6"/>
      <c r="G18933" s="10"/>
    </row>
    <row r="18934">
      <c r="A18934" s="13"/>
      <c r="B18934" s="13"/>
      <c r="G18934" s="10"/>
    </row>
    <row r="18935">
      <c r="A18935" s="6"/>
      <c r="B18935" s="6"/>
      <c r="G18935" s="10"/>
    </row>
    <row r="18936">
      <c r="A18936" s="6"/>
      <c r="B18936" s="6"/>
      <c r="G18936" s="10"/>
    </row>
    <row r="18937">
      <c r="A18937" s="6"/>
      <c r="B18937" s="6"/>
      <c r="C18937" s="8"/>
      <c r="G18937" s="10"/>
    </row>
    <row r="18938">
      <c r="A18938" s="6"/>
      <c r="B18938" s="6"/>
      <c r="C18938" s="8"/>
      <c r="G18938" s="10"/>
    </row>
    <row r="18939">
      <c r="A18939" s="6"/>
      <c r="B18939" s="6"/>
      <c r="G18939" s="10"/>
    </row>
    <row r="18940">
      <c r="A18940" s="6"/>
      <c r="B18940" s="6"/>
      <c r="G18940" s="10"/>
    </row>
    <row r="18941">
      <c r="A18941" s="6"/>
      <c r="B18941" s="6"/>
      <c r="G18941" s="10"/>
    </row>
    <row r="18942">
      <c r="A18942" s="13"/>
      <c r="B18942" s="13"/>
      <c r="G18942" s="10"/>
    </row>
    <row r="18943">
      <c r="A18943" s="6"/>
      <c r="B18943" s="6"/>
      <c r="G18943" s="10"/>
    </row>
    <row r="18944">
      <c r="A18944" s="6"/>
      <c r="B18944" s="6"/>
      <c r="G18944" s="10"/>
    </row>
    <row r="18945">
      <c r="A18945" s="13"/>
      <c r="B18945" s="13"/>
      <c r="G18945" s="10"/>
    </row>
    <row r="18946">
      <c r="A18946" s="6"/>
      <c r="B18946" s="6"/>
      <c r="G18946" s="10"/>
    </row>
    <row r="18947">
      <c r="A18947" s="6"/>
      <c r="B18947" s="6"/>
      <c r="G18947" s="10"/>
    </row>
    <row r="18948">
      <c r="A18948" s="6"/>
      <c r="B18948" s="6"/>
      <c r="G18948" s="10"/>
    </row>
    <row r="18949">
      <c r="A18949" s="6"/>
      <c r="B18949" s="6"/>
      <c r="C18949" s="8"/>
      <c r="G18949" s="10"/>
    </row>
    <row r="18950">
      <c r="A18950" s="6"/>
      <c r="B18950" s="6"/>
      <c r="G18950" s="10"/>
    </row>
    <row r="18951">
      <c r="A18951" s="6"/>
      <c r="B18951" s="6"/>
      <c r="G18951" s="10"/>
    </row>
    <row r="18952">
      <c r="A18952" s="6"/>
      <c r="B18952" s="6"/>
      <c r="C18952" s="14"/>
      <c r="G18952" s="10"/>
    </row>
    <row r="18953">
      <c r="A18953" s="13"/>
      <c r="B18953" s="13"/>
      <c r="G18953" s="10"/>
    </row>
    <row r="18954">
      <c r="A18954" s="6"/>
      <c r="B18954" s="6"/>
      <c r="G18954" s="10"/>
    </row>
    <row r="18955">
      <c r="A18955" s="6"/>
      <c r="B18955" s="6"/>
      <c r="G18955" s="10"/>
    </row>
    <row r="18956">
      <c r="A18956" s="13"/>
      <c r="B18956" s="13"/>
      <c r="G18956" s="10"/>
    </row>
    <row r="18957">
      <c r="A18957" s="6"/>
      <c r="B18957" s="6"/>
      <c r="G18957" s="10"/>
    </row>
    <row r="18958">
      <c r="A18958" s="6"/>
      <c r="B18958" s="6"/>
      <c r="G18958" s="10"/>
    </row>
    <row r="18959">
      <c r="A18959" s="6"/>
      <c r="B18959" s="6"/>
      <c r="C18959" s="8"/>
      <c r="G18959" s="10"/>
    </row>
    <row r="18960">
      <c r="A18960" s="6"/>
      <c r="B18960" s="6"/>
      <c r="C18960" s="8"/>
      <c r="G18960" s="10"/>
    </row>
    <row r="18961">
      <c r="A18961" s="6"/>
      <c r="B18961" s="6"/>
      <c r="G18961" s="10"/>
    </row>
    <row r="18962">
      <c r="A18962" s="6"/>
      <c r="B18962" s="6"/>
      <c r="G18962" s="10"/>
    </row>
    <row r="18963">
      <c r="A18963" s="6"/>
      <c r="B18963" s="6"/>
      <c r="C18963" s="14"/>
      <c r="G18963" s="10"/>
    </row>
    <row r="18964">
      <c r="A18964" s="13"/>
      <c r="B18964" s="13"/>
      <c r="G18964" s="10"/>
    </row>
    <row r="18965">
      <c r="A18965" s="6"/>
      <c r="B18965" s="6"/>
      <c r="G18965" s="10"/>
    </row>
    <row r="18966">
      <c r="A18966" s="6"/>
      <c r="B18966" s="6"/>
      <c r="G18966" s="10"/>
    </row>
    <row r="18967">
      <c r="A18967" s="13"/>
      <c r="B18967" s="13"/>
      <c r="G18967" s="10"/>
    </row>
    <row r="18968">
      <c r="A18968" s="6"/>
      <c r="B18968" s="6"/>
      <c r="G18968" s="10"/>
    </row>
    <row r="18969">
      <c r="A18969" s="6"/>
      <c r="B18969" s="6"/>
      <c r="G18969" s="10"/>
    </row>
    <row r="18970">
      <c r="A18970" s="6"/>
      <c r="B18970" s="6"/>
      <c r="C18970" s="8"/>
      <c r="G18970" s="10"/>
    </row>
    <row r="18971">
      <c r="A18971" s="6"/>
      <c r="B18971" s="6"/>
      <c r="C18971" s="8"/>
      <c r="G18971" s="10"/>
    </row>
    <row r="18972">
      <c r="A18972" s="13"/>
      <c r="B18972" s="13"/>
      <c r="C18972" s="14"/>
      <c r="G18972" s="10"/>
    </row>
    <row r="18973">
      <c r="A18973" s="6"/>
      <c r="B18973" s="6"/>
      <c r="C18973" s="8"/>
      <c r="G18973" s="10"/>
    </row>
    <row r="18974">
      <c r="A18974" s="6"/>
      <c r="B18974" s="6"/>
      <c r="G18974" s="10"/>
    </row>
    <row r="18975">
      <c r="A18975" s="6"/>
      <c r="B18975" s="6"/>
      <c r="G18975" s="10"/>
    </row>
    <row r="18976">
      <c r="A18976" s="6"/>
      <c r="B18976" s="6"/>
      <c r="G18976" s="10"/>
    </row>
    <row r="18977">
      <c r="A18977" s="6"/>
      <c r="B18977" s="6"/>
      <c r="G18977" s="10"/>
    </row>
    <row r="18978">
      <c r="A18978" s="13"/>
      <c r="B18978" s="13"/>
      <c r="G18978" s="10"/>
    </row>
    <row r="18979">
      <c r="A18979" s="6"/>
      <c r="B18979" s="6"/>
      <c r="G18979" s="10"/>
    </row>
    <row r="18980">
      <c r="A18980" s="6"/>
      <c r="B18980" s="6"/>
      <c r="G18980" s="10"/>
    </row>
    <row r="18981">
      <c r="A18981" s="6"/>
      <c r="B18981" s="6"/>
      <c r="C18981" s="8"/>
      <c r="G18981" s="10"/>
    </row>
    <row r="18982">
      <c r="A18982" s="6"/>
      <c r="B18982" s="6"/>
      <c r="C18982" s="8"/>
      <c r="G18982" s="10"/>
    </row>
    <row r="18983">
      <c r="A18983" s="6"/>
      <c r="B18983" s="6"/>
      <c r="G18983" s="10"/>
    </row>
    <row r="18984">
      <c r="A18984" s="6"/>
      <c r="B18984" s="6"/>
      <c r="G18984" s="10"/>
    </row>
    <row r="18985">
      <c r="A18985" s="6"/>
      <c r="B18985" s="6"/>
      <c r="C18985" s="14"/>
      <c r="G18985" s="10"/>
    </row>
    <row r="18986">
      <c r="A18986" s="13"/>
      <c r="B18986" s="13"/>
      <c r="G18986" s="10"/>
    </row>
    <row r="18987">
      <c r="A18987" s="6"/>
      <c r="B18987" s="6"/>
      <c r="G18987" s="10"/>
    </row>
    <row r="18988">
      <c r="A18988" s="6"/>
      <c r="B18988" s="6"/>
      <c r="G18988" s="10"/>
    </row>
    <row r="18989">
      <c r="A18989" s="13"/>
      <c r="B18989" s="13"/>
      <c r="G18989" s="10"/>
    </row>
    <row r="18990">
      <c r="A18990" s="6"/>
      <c r="B18990" s="6"/>
      <c r="C18990" s="8"/>
      <c r="G18990" s="10"/>
    </row>
    <row r="18991">
      <c r="A18991" s="6"/>
      <c r="B18991" s="6"/>
      <c r="G18991" s="10"/>
    </row>
    <row r="18992">
      <c r="A18992" s="6"/>
      <c r="B18992" s="6"/>
      <c r="C18992" s="8"/>
      <c r="G18992" s="10"/>
    </row>
    <row r="18993">
      <c r="A18993" s="6"/>
      <c r="B18993" s="6"/>
      <c r="C18993" s="8"/>
      <c r="G18993" s="10"/>
    </row>
    <row r="18994">
      <c r="A18994" s="6"/>
      <c r="B18994" s="6"/>
      <c r="G18994" s="10"/>
    </row>
    <row r="18995">
      <c r="A18995" s="6"/>
      <c r="B18995" s="6"/>
      <c r="G18995" s="10"/>
    </row>
    <row r="18996">
      <c r="A18996" s="6"/>
      <c r="B18996" s="6"/>
      <c r="G18996" s="10"/>
    </row>
    <row r="18997">
      <c r="A18997" s="13"/>
      <c r="B18997" s="13"/>
      <c r="G18997" s="10"/>
    </row>
    <row r="18998">
      <c r="A18998" s="6"/>
      <c r="B18998" s="6"/>
      <c r="G18998" s="10"/>
    </row>
    <row r="18999">
      <c r="A18999" s="6"/>
      <c r="B18999" s="6"/>
      <c r="G18999" s="10"/>
    </row>
    <row r="19000">
      <c r="A19000" s="13"/>
      <c r="B19000" s="13"/>
      <c r="G19000" s="10"/>
    </row>
    <row r="19001">
      <c r="A19001" s="6"/>
      <c r="B19001" s="6"/>
      <c r="C19001" s="8"/>
      <c r="G19001" s="10"/>
    </row>
    <row r="19002">
      <c r="A19002" s="6"/>
      <c r="B19002" s="6"/>
      <c r="G19002" s="10"/>
    </row>
    <row r="19003">
      <c r="A19003" s="6"/>
      <c r="B19003" s="6"/>
      <c r="C19003" s="8"/>
      <c r="G19003" s="10"/>
    </row>
    <row r="19004">
      <c r="A19004" s="6"/>
      <c r="B19004" s="6"/>
      <c r="G19004" s="10"/>
    </row>
    <row r="19005">
      <c r="A19005" s="6"/>
      <c r="B19005" s="6"/>
      <c r="G19005" s="10"/>
    </row>
    <row r="19006">
      <c r="A19006" s="13"/>
      <c r="B19006" s="13"/>
      <c r="C19006" s="14"/>
      <c r="G19006" s="10"/>
    </row>
    <row r="19007">
      <c r="A19007" s="13"/>
      <c r="B19007" s="13"/>
      <c r="C19007" s="14"/>
      <c r="G19007" s="10"/>
    </row>
    <row r="19008">
      <c r="A19008" s="6"/>
      <c r="B19008" s="6"/>
      <c r="C19008" s="8"/>
      <c r="G19008" s="10"/>
    </row>
    <row r="19009">
      <c r="A19009" s="13"/>
      <c r="B19009" s="13"/>
      <c r="C19009" s="14"/>
      <c r="G19009" s="10"/>
    </row>
    <row r="19010">
      <c r="A19010" s="6"/>
      <c r="B19010" s="6"/>
      <c r="G19010" s="10"/>
    </row>
    <row r="19011">
      <c r="A19011" s="13"/>
      <c r="B19011" s="13"/>
      <c r="C19011" s="14"/>
      <c r="G19011" s="10"/>
    </row>
    <row r="19012">
      <c r="A19012" s="13"/>
      <c r="B19012" s="13"/>
      <c r="G19012" s="10"/>
    </row>
    <row r="19013">
      <c r="A19013" s="6"/>
      <c r="B19013" s="6"/>
      <c r="G19013" s="10"/>
    </row>
    <row r="19014">
      <c r="A19014" s="13"/>
      <c r="B19014" s="13"/>
      <c r="C19014" s="14"/>
      <c r="G19014" s="10"/>
    </row>
    <row r="19015">
      <c r="A19015" s="6"/>
      <c r="B19015" s="6"/>
      <c r="G19015" s="10"/>
    </row>
    <row r="19016">
      <c r="A19016" s="6"/>
      <c r="B19016" s="6"/>
      <c r="G19016" s="10"/>
    </row>
    <row r="19017">
      <c r="A19017" s="6"/>
      <c r="B19017" s="6"/>
      <c r="G19017" s="10"/>
    </row>
    <row r="19018">
      <c r="A19018" s="13"/>
      <c r="B19018" s="13"/>
      <c r="C19018" s="14"/>
      <c r="G19018" s="10"/>
    </row>
    <row r="19019">
      <c r="A19019" s="13"/>
      <c r="B19019" s="13"/>
      <c r="C19019" s="14"/>
      <c r="G19019" s="10"/>
    </row>
    <row r="19020">
      <c r="A19020" s="6"/>
      <c r="B19020" s="6"/>
      <c r="C19020" s="8"/>
      <c r="G19020" s="10"/>
    </row>
    <row r="19021">
      <c r="A19021" s="13"/>
      <c r="B19021" s="13"/>
      <c r="C19021" s="14"/>
      <c r="G19021" s="10"/>
    </row>
    <row r="19022">
      <c r="A19022" s="6"/>
      <c r="B19022" s="6"/>
      <c r="G19022" s="10"/>
    </row>
    <row r="19023">
      <c r="A19023" s="13"/>
      <c r="B19023" s="13"/>
      <c r="C19023" s="14"/>
      <c r="G19023" s="10"/>
    </row>
    <row r="19024">
      <c r="A19024" s="13"/>
      <c r="B19024" s="13"/>
      <c r="G19024" s="10"/>
    </row>
    <row r="19025">
      <c r="A19025" s="6"/>
      <c r="B19025" s="6"/>
      <c r="G19025" s="10"/>
    </row>
    <row r="19026">
      <c r="A19026" s="6"/>
      <c r="B19026" s="6"/>
      <c r="G19026" s="10"/>
    </row>
    <row r="19027">
      <c r="A19027" s="13"/>
      <c r="B19027" s="13"/>
      <c r="C19027" s="14"/>
      <c r="G19027" s="10"/>
    </row>
    <row r="19028">
      <c r="A19028" s="6"/>
      <c r="B19028" s="6"/>
      <c r="C19028" s="8"/>
      <c r="G19028" s="10"/>
    </row>
    <row r="19029">
      <c r="A19029" s="6"/>
      <c r="B19029" s="6"/>
      <c r="G19029" s="10"/>
    </row>
    <row r="19030">
      <c r="A19030" s="6"/>
      <c r="B19030" s="6"/>
      <c r="G19030" s="10"/>
    </row>
    <row r="19031">
      <c r="A19031" s="13"/>
      <c r="B19031" s="13"/>
      <c r="C19031" s="14"/>
      <c r="G19031" s="10"/>
    </row>
    <row r="19032">
      <c r="A19032" s="6"/>
      <c r="B19032" s="6"/>
      <c r="C19032" s="8"/>
      <c r="G19032" s="10"/>
    </row>
    <row r="19033">
      <c r="A19033" s="13"/>
      <c r="B19033" s="13"/>
      <c r="C19033" s="14"/>
      <c r="G19033" s="10"/>
    </row>
    <row r="19034">
      <c r="A19034" s="13"/>
      <c r="B19034" s="13"/>
      <c r="C19034" s="14"/>
      <c r="G19034" s="10"/>
    </row>
    <row r="19035">
      <c r="A19035" s="13"/>
      <c r="B19035" s="13"/>
      <c r="C19035" s="14"/>
      <c r="G19035" s="10"/>
    </row>
    <row r="19036">
      <c r="A19036" s="13"/>
      <c r="B19036" s="13"/>
      <c r="C19036" s="8"/>
      <c r="G19036" s="10"/>
    </row>
    <row r="19037">
      <c r="A19037" s="6"/>
      <c r="B19037" s="6"/>
      <c r="G19037" s="10"/>
    </row>
    <row r="19038">
      <c r="A19038" s="13"/>
      <c r="B19038" s="13"/>
      <c r="C19038" s="14"/>
      <c r="G19038" s="10"/>
    </row>
    <row r="19039">
      <c r="A19039" s="6"/>
      <c r="B19039" s="6"/>
      <c r="G19039" s="10"/>
    </row>
    <row r="19040">
      <c r="A19040" s="6"/>
      <c r="B19040" s="6"/>
      <c r="C19040" s="8"/>
      <c r="G19040" s="10"/>
    </row>
    <row r="19041">
      <c r="A19041" s="13"/>
      <c r="B19041" s="13"/>
      <c r="C19041" s="14"/>
      <c r="G19041" s="10"/>
    </row>
    <row r="19042">
      <c r="A19042" s="6"/>
      <c r="B19042" s="6"/>
      <c r="G19042" s="10"/>
    </row>
    <row r="19043">
      <c r="A19043" s="13"/>
      <c r="B19043" s="13"/>
      <c r="C19043" s="14"/>
      <c r="G19043" s="10"/>
    </row>
    <row r="19044">
      <c r="A19044" s="6"/>
      <c r="B19044" s="6"/>
      <c r="C19044" s="8"/>
      <c r="G19044" s="10"/>
    </row>
    <row r="19045">
      <c r="A19045" s="13"/>
      <c r="B19045" s="13"/>
      <c r="G19045" s="10"/>
    </row>
    <row r="19046">
      <c r="A19046" s="13"/>
      <c r="B19046" s="13"/>
      <c r="C19046" s="14"/>
      <c r="G19046" s="10"/>
    </row>
    <row r="19047">
      <c r="A19047" s="13"/>
      <c r="B19047" s="13"/>
      <c r="C19047" s="8"/>
      <c r="G19047" s="10"/>
    </row>
    <row r="19048">
      <c r="A19048" s="13"/>
      <c r="B19048" s="13"/>
      <c r="C19048" s="14"/>
      <c r="G19048" s="10"/>
    </row>
    <row r="19049">
      <c r="A19049" s="6"/>
      <c r="B19049" s="6"/>
      <c r="C19049" s="14"/>
      <c r="G19049" s="10"/>
    </row>
    <row r="19050">
      <c r="A19050" s="6"/>
      <c r="B19050" s="6"/>
      <c r="C19050" s="14"/>
      <c r="G19050" s="10"/>
    </row>
    <row r="19051">
      <c r="A19051" s="6"/>
      <c r="B19051" s="6"/>
      <c r="G19051" s="10"/>
    </row>
    <row r="19052">
      <c r="A19052" s="6"/>
      <c r="B19052" s="6"/>
      <c r="G19052" s="10"/>
    </row>
    <row r="19053">
      <c r="A19053" s="13"/>
      <c r="B19053" s="13"/>
      <c r="C19053" s="14"/>
      <c r="G19053" s="10"/>
    </row>
    <row r="19054">
      <c r="A19054" s="13"/>
      <c r="B19054" s="13"/>
      <c r="C19054" s="14"/>
      <c r="G19054" s="10"/>
    </row>
    <row r="19055">
      <c r="A19055" s="6"/>
      <c r="B19055" s="6"/>
      <c r="C19055" s="8"/>
      <c r="G19055" s="10"/>
    </row>
    <row r="19056">
      <c r="A19056" s="13"/>
      <c r="B19056" s="13"/>
      <c r="C19056" s="14"/>
      <c r="G19056" s="10"/>
    </row>
    <row r="19057">
      <c r="A19057" s="6"/>
      <c r="B19057" s="6"/>
      <c r="G19057" s="10"/>
    </row>
    <row r="19058">
      <c r="A19058" s="13"/>
      <c r="B19058" s="13"/>
      <c r="C19058" s="14"/>
      <c r="G19058" s="10"/>
    </row>
    <row r="19059">
      <c r="A19059" s="13"/>
      <c r="B19059" s="13"/>
      <c r="G19059" s="10"/>
    </row>
    <row r="19060">
      <c r="A19060" s="6"/>
      <c r="B19060" s="6"/>
      <c r="G19060" s="10"/>
    </row>
    <row r="19061">
      <c r="A19061" s="13"/>
      <c r="B19061" s="13"/>
      <c r="C19061" s="14"/>
      <c r="G19061" s="10"/>
    </row>
    <row r="19062">
      <c r="A19062" s="6"/>
      <c r="B19062" s="6"/>
      <c r="G19062" s="10"/>
    </row>
    <row r="19063">
      <c r="A19063" s="6"/>
      <c r="B19063" s="6"/>
      <c r="C19063" s="8"/>
      <c r="G19063" s="10"/>
    </row>
    <row r="19064">
      <c r="A19064" s="13"/>
      <c r="B19064" s="13"/>
      <c r="C19064" s="14"/>
      <c r="G19064" s="10"/>
    </row>
    <row r="19065">
      <c r="A19065" s="6"/>
      <c r="B19065" s="6"/>
      <c r="G19065" s="10"/>
    </row>
    <row r="19066">
      <c r="A19066" s="13"/>
      <c r="B19066" s="13"/>
      <c r="C19066" s="14"/>
      <c r="G19066" s="10"/>
    </row>
    <row r="19067">
      <c r="A19067" s="6"/>
      <c r="B19067" s="6"/>
      <c r="C19067" s="8"/>
      <c r="G19067" s="10"/>
    </row>
    <row r="19068">
      <c r="A19068" s="13"/>
      <c r="B19068" s="13"/>
      <c r="G19068" s="10"/>
    </row>
    <row r="19069">
      <c r="A19069" s="13"/>
      <c r="B19069" s="13"/>
      <c r="C19069" s="14"/>
      <c r="G19069" s="10"/>
    </row>
    <row r="19070">
      <c r="A19070" s="13"/>
      <c r="B19070" s="13"/>
      <c r="C19070" s="8"/>
      <c r="G19070" s="10"/>
    </row>
    <row r="19071">
      <c r="A19071" s="13"/>
      <c r="B19071" s="13"/>
      <c r="C19071" s="14"/>
      <c r="G19071" s="10"/>
    </row>
    <row r="19072">
      <c r="A19072" s="6"/>
      <c r="B19072" s="6"/>
      <c r="C19072" s="14"/>
      <c r="G19072" s="10"/>
    </row>
    <row r="19073">
      <c r="A19073" s="6"/>
      <c r="B19073" s="6"/>
      <c r="C19073" s="14"/>
      <c r="G19073" s="10"/>
    </row>
    <row r="19074">
      <c r="A19074" s="6"/>
      <c r="B19074" s="6"/>
      <c r="G19074" s="10"/>
    </row>
    <row r="19075">
      <c r="A19075" s="6"/>
      <c r="B19075" s="6"/>
      <c r="G19075" s="10"/>
    </row>
    <row r="19076">
      <c r="A19076" s="13"/>
      <c r="B19076" s="13"/>
      <c r="C19076" s="14"/>
      <c r="G19076" s="10"/>
    </row>
    <row r="19077">
      <c r="A19077" s="13"/>
      <c r="B19077" s="13"/>
      <c r="C19077" s="14"/>
      <c r="G19077" s="10"/>
    </row>
    <row r="19078">
      <c r="A19078" s="6"/>
      <c r="B19078" s="6"/>
      <c r="C19078" s="8"/>
      <c r="G19078" s="10"/>
    </row>
    <row r="19079">
      <c r="A19079" s="6"/>
      <c r="B19079" s="6"/>
      <c r="G19079" s="10"/>
    </row>
    <row r="19080">
      <c r="A19080" s="6"/>
      <c r="B19080" s="6"/>
      <c r="G19080" s="10"/>
    </row>
    <row r="19081">
      <c r="A19081" s="6"/>
      <c r="B19081" s="6"/>
      <c r="G19081" s="10"/>
    </row>
    <row r="19082">
      <c r="A19082" s="6"/>
      <c r="B19082" s="6"/>
      <c r="C19082" s="14"/>
      <c r="G19082" s="10"/>
    </row>
    <row r="19083">
      <c r="A19083" s="13"/>
      <c r="B19083" s="13"/>
      <c r="C19083" s="14"/>
      <c r="G19083" s="10"/>
    </row>
    <row r="19084">
      <c r="A19084" s="6"/>
      <c r="B19084" s="6"/>
      <c r="G19084" s="10"/>
    </row>
    <row r="19085">
      <c r="A19085" s="6"/>
      <c r="B19085" s="6"/>
      <c r="C19085" s="14"/>
      <c r="G19085" s="10"/>
    </row>
    <row r="19086">
      <c r="A19086" s="6"/>
      <c r="B19086" s="6"/>
      <c r="C19086" s="14"/>
      <c r="G19086" s="10"/>
    </row>
    <row r="19087">
      <c r="A19087" s="13"/>
      <c r="B19087" s="13"/>
      <c r="G19087" s="10"/>
    </row>
    <row r="19088">
      <c r="A19088" s="13"/>
      <c r="B19088" s="13"/>
      <c r="C19088" s="14"/>
      <c r="G19088" s="10"/>
    </row>
    <row r="19089">
      <c r="A19089" s="13"/>
      <c r="B19089" s="13"/>
      <c r="C19089" s="14"/>
      <c r="G19089" s="10"/>
    </row>
    <row r="19090">
      <c r="A19090" s="13"/>
      <c r="B19090" s="13"/>
      <c r="G19090" s="10"/>
    </row>
    <row r="19091">
      <c r="A19091" s="13"/>
      <c r="B19091" s="13"/>
      <c r="G19091" s="10"/>
    </row>
    <row r="19092">
      <c r="A19092" s="13"/>
      <c r="B19092" s="13"/>
      <c r="G19092" s="10"/>
    </row>
    <row r="19093">
      <c r="A19093" s="13"/>
      <c r="B19093" s="13"/>
      <c r="G19093" s="10"/>
    </row>
    <row r="19094">
      <c r="A19094" s="13"/>
      <c r="B19094" s="13"/>
      <c r="G19094" s="10"/>
    </row>
    <row r="19095">
      <c r="A19095" s="13"/>
      <c r="B19095" s="13"/>
      <c r="C19095" s="14"/>
      <c r="G19095" s="10"/>
    </row>
    <row r="19096">
      <c r="A19096" s="6"/>
      <c r="B19096" s="6"/>
      <c r="G19096" s="10"/>
    </row>
    <row r="19097">
      <c r="A19097" s="6"/>
      <c r="B19097" s="6"/>
      <c r="G19097" s="10"/>
    </row>
    <row r="19098">
      <c r="A19098" s="13"/>
      <c r="B19098" s="13"/>
      <c r="C19098" s="14"/>
      <c r="G19098" s="10"/>
    </row>
    <row r="19099">
      <c r="A19099" s="13"/>
      <c r="B19099" s="13"/>
      <c r="C19099" s="14"/>
      <c r="G19099" s="10"/>
    </row>
    <row r="19100">
      <c r="A19100" s="6"/>
      <c r="B19100" s="6"/>
      <c r="C19100" s="8"/>
      <c r="G19100" s="10"/>
    </row>
    <row r="19101">
      <c r="A19101" s="6"/>
      <c r="B19101" s="6"/>
      <c r="G19101" s="10"/>
    </row>
    <row r="19102">
      <c r="A19102" s="6"/>
      <c r="B19102" s="6"/>
      <c r="G19102" s="10"/>
    </row>
    <row r="19103">
      <c r="A19103" s="6"/>
      <c r="B19103" s="6"/>
      <c r="G19103" s="10"/>
    </row>
    <row r="19104">
      <c r="A19104" s="13"/>
      <c r="B19104" s="13"/>
      <c r="C19104" s="14"/>
      <c r="G19104" s="10"/>
    </row>
    <row r="19105">
      <c r="A19105" s="13"/>
      <c r="B19105" s="13"/>
      <c r="C19105" s="14"/>
      <c r="G19105" s="10"/>
    </row>
    <row r="19106">
      <c r="A19106" s="13"/>
      <c r="B19106" s="13"/>
      <c r="C19106" s="14"/>
      <c r="G19106" s="10"/>
    </row>
    <row r="19107">
      <c r="A19107" s="13"/>
      <c r="B19107" s="13"/>
      <c r="C19107" s="14"/>
      <c r="G19107" s="10"/>
    </row>
    <row r="19108">
      <c r="A19108" s="6"/>
      <c r="B19108" s="6"/>
      <c r="C19108" s="14"/>
      <c r="G19108" s="10"/>
    </row>
    <row r="19109">
      <c r="A19109" s="6"/>
      <c r="B19109" s="6"/>
      <c r="C19109" s="14"/>
      <c r="G19109" s="10"/>
    </row>
    <row r="19110">
      <c r="A19110" s="6"/>
      <c r="B19110" s="6"/>
      <c r="G19110" s="10"/>
    </row>
    <row r="19111">
      <c r="A19111" s="6"/>
      <c r="B19111" s="6"/>
      <c r="G19111" s="10"/>
    </row>
    <row r="19112">
      <c r="A19112" s="6"/>
      <c r="B19112" s="6"/>
      <c r="G19112" s="10"/>
    </row>
    <row r="19113">
      <c r="A19113" s="6"/>
      <c r="B19113" s="6"/>
      <c r="G19113" s="10"/>
    </row>
    <row r="19114">
      <c r="A19114" s="13"/>
      <c r="B19114" s="13"/>
      <c r="C19114" s="14"/>
      <c r="G19114" s="10"/>
    </row>
    <row r="19115">
      <c r="A19115" s="13"/>
      <c r="B19115" s="13"/>
      <c r="C19115" s="14"/>
      <c r="G19115" s="10"/>
    </row>
    <row r="19116">
      <c r="A19116" s="6"/>
      <c r="B19116" s="6"/>
      <c r="C19116" s="8"/>
      <c r="G19116" s="10"/>
    </row>
    <row r="19117">
      <c r="A19117" s="6"/>
      <c r="B19117" s="6"/>
      <c r="C19117" s="14"/>
      <c r="G19117" s="10"/>
    </row>
    <row r="19118">
      <c r="A19118" s="6"/>
      <c r="B19118" s="6"/>
      <c r="G19118" s="10"/>
    </row>
    <row r="19119">
      <c r="A19119" s="6"/>
      <c r="B19119" s="6"/>
      <c r="G19119" s="10"/>
    </row>
    <row r="19120">
      <c r="A19120" s="6"/>
      <c r="B19120" s="6"/>
      <c r="G19120" s="10"/>
    </row>
    <row r="19121">
      <c r="A19121" s="6"/>
      <c r="B19121" s="6"/>
      <c r="G19121" s="10"/>
    </row>
    <row r="19122">
      <c r="A19122" s="6"/>
      <c r="B19122" s="6"/>
      <c r="C19122" s="8"/>
      <c r="G19122" s="10"/>
    </row>
    <row r="19123">
      <c r="A19123" s="6"/>
      <c r="B19123" s="6"/>
      <c r="G19123" s="10"/>
    </row>
    <row r="19124">
      <c r="A19124" s="6"/>
      <c r="B19124" s="6"/>
      <c r="C19124" s="14"/>
      <c r="G19124" s="10"/>
    </row>
    <row r="19125">
      <c r="A19125" s="6"/>
      <c r="B19125" s="6"/>
      <c r="G19125" s="10"/>
    </row>
    <row r="19126">
      <c r="A19126" s="6"/>
      <c r="B19126" s="6"/>
      <c r="C19126" s="14"/>
      <c r="G19126" s="10"/>
    </row>
    <row r="19127">
      <c r="A19127" s="6"/>
      <c r="B19127" s="6"/>
      <c r="G19127" s="10"/>
    </row>
    <row r="19128">
      <c r="A19128" s="6"/>
      <c r="B19128" s="6"/>
      <c r="G19128" s="10"/>
    </row>
    <row r="19129">
      <c r="A19129" s="6"/>
      <c r="B19129" s="6"/>
      <c r="C19129" s="8"/>
      <c r="G19129" s="10"/>
    </row>
    <row r="19130">
      <c r="A19130" s="6"/>
      <c r="B19130" s="6"/>
      <c r="C19130" s="8"/>
      <c r="G19130" s="10"/>
    </row>
    <row r="19131">
      <c r="A19131" s="6"/>
      <c r="B19131" s="6"/>
      <c r="G19131" s="10"/>
    </row>
    <row r="19132">
      <c r="A19132" s="6"/>
      <c r="B19132" s="6"/>
      <c r="G19132" s="10"/>
    </row>
    <row r="19133">
      <c r="A19133" s="6"/>
      <c r="B19133" s="6"/>
      <c r="C19133" s="14"/>
      <c r="G19133" s="10"/>
    </row>
    <row r="19134">
      <c r="A19134" s="6"/>
      <c r="B19134" s="6"/>
      <c r="C19134" s="14"/>
      <c r="G19134" s="10"/>
    </row>
    <row r="19135">
      <c r="A19135" s="6"/>
      <c r="B19135" s="6"/>
      <c r="G19135" s="10"/>
    </row>
    <row r="19136">
      <c r="A19136" s="6"/>
      <c r="B19136" s="6"/>
      <c r="C19136" s="14"/>
      <c r="G19136" s="10"/>
    </row>
    <row r="19137">
      <c r="A19137" s="6"/>
      <c r="B19137" s="6"/>
      <c r="G19137" s="10"/>
    </row>
    <row r="19138">
      <c r="A19138" s="6"/>
      <c r="B19138" s="6"/>
      <c r="G19138" s="10"/>
    </row>
    <row r="19139">
      <c r="A19139" s="6"/>
      <c r="B19139" s="6"/>
      <c r="G19139" s="10"/>
    </row>
    <row r="19140">
      <c r="A19140" s="6"/>
      <c r="B19140" s="6"/>
      <c r="C19140" s="14"/>
      <c r="G19140" s="10"/>
    </row>
    <row r="19141">
      <c r="A19141" s="6"/>
      <c r="B19141" s="6"/>
      <c r="G19141" s="10"/>
    </row>
    <row r="19142">
      <c r="A19142" s="6"/>
      <c r="B19142" s="6"/>
      <c r="C19142" s="14"/>
      <c r="G19142" s="10"/>
    </row>
    <row r="19143">
      <c r="A19143" s="6"/>
      <c r="B19143" s="6"/>
      <c r="C19143" s="14"/>
      <c r="G19143" s="10"/>
    </row>
    <row r="19144">
      <c r="A19144" s="6"/>
      <c r="B19144" s="6"/>
      <c r="G19144" s="10"/>
    </row>
    <row r="19145">
      <c r="A19145" s="6"/>
      <c r="B19145" s="6"/>
      <c r="C19145" s="14"/>
      <c r="G19145" s="10"/>
    </row>
    <row r="19146">
      <c r="A19146" s="6"/>
      <c r="B19146" s="6"/>
      <c r="G19146" s="10"/>
    </row>
    <row r="19147">
      <c r="A19147" s="6"/>
      <c r="B19147" s="6"/>
      <c r="C19147" s="14"/>
      <c r="G19147" s="10"/>
    </row>
    <row r="19148">
      <c r="A19148" s="13"/>
      <c r="B19148" s="13"/>
      <c r="C19148" s="14"/>
      <c r="G19148" s="10"/>
    </row>
    <row r="19149">
      <c r="A19149" s="6"/>
      <c r="B19149" s="6"/>
      <c r="C19149" s="8"/>
      <c r="G19149" s="10"/>
    </row>
    <row r="19150">
      <c r="A19150" s="6"/>
      <c r="B19150" s="6"/>
      <c r="G19150" s="10"/>
    </row>
    <row r="19151">
      <c r="A19151" s="6"/>
      <c r="B19151" s="6"/>
      <c r="G19151" s="10"/>
    </row>
    <row r="19152">
      <c r="A19152" s="6"/>
      <c r="B19152" s="6"/>
      <c r="G19152" s="10"/>
    </row>
    <row r="19153">
      <c r="A19153" s="6"/>
      <c r="B19153" s="6"/>
      <c r="C19153" s="8"/>
      <c r="G19153" s="10"/>
    </row>
    <row r="19154">
      <c r="A19154" s="6"/>
      <c r="B19154" s="6"/>
      <c r="G19154" s="10"/>
    </row>
    <row r="19155">
      <c r="A19155" s="6"/>
      <c r="B19155" s="6"/>
      <c r="C19155" s="8"/>
      <c r="G19155" s="10"/>
    </row>
    <row r="19156">
      <c r="A19156" s="6"/>
      <c r="B19156" s="6"/>
      <c r="C19156" s="14"/>
      <c r="G19156" s="10"/>
    </row>
    <row r="19157">
      <c r="A19157" s="6"/>
      <c r="B19157" s="6"/>
      <c r="C19157" s="14"/>
      <c r="G19157" s="10"/>
    </row>
    <row r="19158">
      <c r="A19158" s="6"/>
      <c r="B19158" s="6"/>
      <c r="C19158" s="14"/>
      <c r="G19158" s="10"/>
    </row>
    <row r="19159">
      <c r="A19159" s="6"/>
      <c r="B19159" s="6"/>
      <c r="C19159" s="14"/>
      <c r="G19159" s="10"/>
    </row>
    <row r="19160">
      <c r="A19160" s="6"/>
      <c r="B19160" s="6"/>
      <c r="C19160" s="14"/>
      <c r="G19160" s="10"/>
    </row>
    <row r="19161">
      <c r="A19161" s="13"/>
      <c r="B19161" s="13"/>
      <c r="C19161" s="14"/>
      <c r="G19161" s="10"/>
    </row>
    <row r="19162">
      <c r="A19162" s="13"/>
      <c r="B19162" s="13"/>
      <c r="C19162" s="14"/>
      <c r="G19162" s="10"/>
    </row>
    <row r="19163">
      <c r="A19163" s="13"/>
      <c r="B19163" s="13"/>
      <c r="C19163" s="14"/>
      <c r="G19163" s="10"/>
    </row>
    <row r="19164">
      <c r="A19164" s="13"/>
      <c r="B19164" s="13"/>
      <c r="C19164" s="14"/>
      <c r="G19164" s="10"/>
    </row>
    <row r="19165">
      <c r="A19165" s="6"/>
      <c r="B19165" s="6"/>
      <c r="G19165" s="10"/>
    </row>
    <row r="19166">
      <c r="A19166" s="6"/>
      <c r="B19166" s="6"/>
      <c r="G19166" s="10"/>
    </row>
    <row r="19167">
      <c r="A19167" s="6"/>
      <c r="B19167" s="6"/>
      <c r="C19167" s="8"/>
      <c r="G19167" s="10"/>
    </row>
    <row r="19168">
      <c r="A19168" s="6"/>
      <c r="B19168" s="6"/>
      <c r="G19168" s="10"/>
    </row>
    <row r="19169">
      <c r="A19169" s="13"/>
      <c r="B19169" s="13"/>
      <c r="C19169" s="14"/>
      <c r="G19169" s="10"/>
    </row>
    <row r="19170">
      <c r="A19170" s="6"/>
      <c r="B19170" s="6"/>
      <c r="C19170" s="8"/>
      <c r="G19170" s="10"/>
    </row>
    <row r="19171">
      <c r="A19171" s="6"/>
      <c r="B19171" s="6"/>
      <c r="G19171" s="10"/>
    </row>
    <row r="19172">
      <c r="A19172" s="17"/>
      <c r="B19172" s="17"/>
      <c r="C19172" s="8"/>
      <c r="G19172" s="10"/>
    </row>
    <row r="19173">
      <c r="A19173" s="6"/>
      <c r="B19173" s="6"/>
      <c r="C19173" s="8"/>
      <c r="G19173" s="10"/>
    </row>
    <row r="19174">
      <c r="A19174" s="6"/>
      <c r="B19174" s="6"/>
      <c r="C19174" s="8"/>
      <c r="G19174" s="10"/>
    </row>
    <row r="19175">
      <c r="A19175" s="6"/>
      <c r="B19175" s="6"/>
      <c r="C19175" s="8"/>
      <c r="G19175" s="10"/>
    </row>
    <row r="19176">
      <c r="A19176" s="6"/>
      <c r="B19176" s="6"/>
      <c r="C19176" s="8"/>
      <c r="G19176" s="10"/>
    </row>
    <row r="19177">
      <c r="A19177" s="6"/>
      <c r="B19177" s="6"/>
      <c r="C19177" s="8"/>
      <c r="G19177" s="10"/>
    </row>
    <row r="19178">
      <c r="A19178" s="6"/>
      <c r="B19178" s="6"/>
      <c r="C19178" s="8"/>
      <c r="G19178" s="10"/>
    </row>
    <row r="19179">
      <c r="A19179" s="6"/>
      <c r="B19179" s="6"/>
      <c r="C19179" s="8"/>
      <c r="G19179" s="10"/>
    </row>
    <row r="19180">
      <c r="A19180" s="6"/>
      <c r="B19180" s="6"/>
      <c r="C19180" s="8"/>
      <c r="G19180" s="10"/>
    </row>
    <row r="19181">
      <c r="A19181" s="6"/>
      <c r="B19181" s="6"/>
      <c r="C19181" s="8"/>
      <c r="G19181" s="10"/>
    </row>
    <row r="19182">
      <c r="A19182" s="6"/>
      <c r="B19182" s="6"/>
      <c r="C19182" s="8"/>
      <c r="G19182" s="10"/>
    </row>
    <row r="19183">
      <c r="A19183" s="6"/>
      <c r="B19183" s="6"/>
      <c r="C19183" s="8"/>
      <c r="G19183" s="10"/>
    </row>
    <row r="19184">
      <c r="A19184" s="6"/>
      <c r="B19184" s="6"/>
      <c r="C19184" s="8"/>
      <c r="G19184" s="10"/>
    </row>
    <row r="19185">
      <c r="A19185" s="6"/>
      <c r="B19185" s="6"/>
      <c r="C19185" s="8"/>
      <c r="G19185" s="10"/>
    </row>
    <row r="19186">
      <c r="A19186" s="6"/>
      <c r="B19186" s="6"/>
      <c r="C19186" s="8"/>
      <c r="G19186" s="10"/>
    </row>
    <row r="19187">
      <c r="A19187" s="6"/>
      <c r="B19187" s="6"/>
      <c r="C19187" s="8"/>
      <c r="G19187" s="10"/>
    </row>
    <row r="19188">
      <c r="A19188" s="6"/>
      <c r="B19188" s="6"/>
      <c r="C19188" s="8"/>
      <c r="G19188" s="10"/>
    </row>
    <row r="19189">
      <c r="A19189" s="6"/>
      <c r="B19189" s="6"/>
      <c r="C19189" s="8"/>
      <c r="G19189" s="10"/>
    </row>
    <row r="19190">
      <c r="A19190" s="6"/>
      <c r="B19190" s="6"/>
      <c r="C19190" s="8"/>
      <c r="G19190" s="10"/>
    </row>
    <row r="19191">
      <c r="A19191" s="6"/>
      <c r="B19191" s="6"/>
      <c r="C19191" s="8"/>
      <c r="G19191" s="10"/>
    </row>
    <row r="19192">
      <c r="A19192" s="6"/>
      <c r="B19192" s="6"/>
      <c r="C19192" s="8"/>
      <c r="G19192" s="10"/>
    </row>
    <row r="19193">
      <c r="A19193" s="6"/>
      <c r="B19193" s="6"/>
      <c r="C19193" s="8"/>
      <c r="G19193" s="10"/>
    </row>
    <row r="19194">
      <c r="A19194" s="6"/>
      <c r="B19194" s="6"/>
      <c r="C19194" s="8"/>
      <c r="G19194" s="10"/>
    </row>
    <row r="19195">
      <c r="A19195" s="6"/>
      <c r="B19195" s="6"/>
      <c r="C19195" s="8"/>
      <c r="G19195" s="10"/>
    </row>
    <row r="19196">
      <c r="A19196" s="6"/>
      <c r="B19196" s="6"/>
      <c r="C19196" s="8"/>
      <c r="G19196" s="10"/>
    </row>
    <row r="19197">
      <c r="A19197" s="6"/>
      <c r="B19197" s="6"/>
      <c r="C19197" s="8"/>
      <c r="G19197" s="10"/>
    </row>
    <row r="19198">
      <c r="A19198" s="6"/>
      <c r="B19198" s="6"/>
      <c r="C19198" s="8"/>
      <c r="G19198" s="10"/>
    </row>
    <row r="19199">
      <c r="A19199" s="6"/>
      <c r="B19199" s="6"/>
      <c r="C19199" s="8"/>
      <c r="G19199" s="10"/>
    </row>
    <row r="19200">
      <c r="A19200" s="6"/>
      <c r="B19200" s="6"/>
      <c r="C19200" s="8"/>
      <c r="G19200" s="10"/>
    </row>
    <row r="19201">
      <c r="A19201" s="6"/>
      <c r="B19201" s="6"/>
      <c r="C19201" s="8"/>
      <c r="G19201" s="10"/>
    </row>
    <row r="19202">
      <c r="A19202" s="6"/>
      <c r="B19202" s="6"/>
      <c r="C19202" s="8"/>
      <c r="G19202" s="10"/>
    </row>
    <row r="19203">
      <c r="A19203" s="6"/>
      <c r="B19203" s="6"/>
      <c r="C19203" s="8"/>
      <c r="G19203" s="10"/>
    </row>
    <row r="19204">
      <c r="A19204" s="6"/>
      <c r="B19204" s="6"/>
      <c r="C19204" s="8"/>
      <c r="G19204" s="10"/>
    </row>
    <row r="19205">
      <c r="A19205" s="6"/>
      <c r="B19205" s="6"/>
      <c r="C19205" s="8"/>
      <c r="G19205" s="10"/>
    </row>
    <row r="19206">
      <c r="A19206" s="6"/>
      <c r="B19206" s="6"/>
      <c r="C19206" s="8"/>
      <c r="G19206" s="10"/>
    </row>
    <row r="19207">
      <c r="A19207" s="6"/>
      <c r="B19207" s="6"/>
      <c r="C19207" s="8"/>
      <c r="G19207" s="10"/>
    </row>
    <row r="19208">
      <c r="A19208" s="6"/>
      <c r="B19208" s="6"/>
      <c r="C19208" s="8"/>
      <c r="G19208" s="10"/>
    </row>
    <row r="19209">
      <c r="A19209" s="6"/>
      <c r="B19209" s="6"/>
      <c r="C19209" s="8"/>
      <c r="G19209" s="10"/>
    </row>
    <row r="19210">
      <c r="A19210" s="6"/>
      <c r="B19210" s="6"/>
      <c r="C19210" s="8"/>
      <c r="G19210" s="10"/>
    </row>
    <row r="19211">
      <c r="A19211" s="6"/>
      <c r="B19211" s="6"/>
      <c r="C19211" s="8"/>
      <c r="G19211" s="10"/>
    </row>
    <row r="19212">
      <c r="A19212" s="6"/>
      <c r="B19212" s="6"/>
      <c r="C19212" s="8"/>
      <c r="G19212" s="10"/>
    </row>
    <row r="19213">
      <c r="A19213" s="6"/>
      <c r="B19213" s="6"/>
      <c r="C19213" s="8"/>
      <c r="G19213" s="10"/>
    </row>
    <row r="19214">
      <c r="A19214" s="6"/>
      <c r="B19214" s="6"/>
      <c r="C19214" s="8"/>
      <c r="G19214" s="10"/>
    </row>
    <row r="19215">
      <c r="A19215" s="6"/>
      <c r="B19215" s="6"/>
      <c r="C19215" s="8"/>
      <c r="G19215" s="10"/>
    </row>
    <row r="19216">
      <c r="A19216" s="6"/>
      <c r="B19216" s="6"/>
      <c r="C19216" s="8"/>
      <c r="G19216" s="10"/>
    </row>
    <row r="19217">
      <c r="A19217" s="6"/>
      <c r="B19217" s="6"/>
      <c r="C19217" s="8"/>
      <c r="G19217" s="10"/>
    </row>
    <row r="19218">
      <c r="A19218" s="6"/>
      <c r="B19218" s="6"/>
      <c r="C19218" s="8"/>
      <c r="G19218" s="10"/>
    </row>
    <row r="19219">
      <c r="A19219" s="6"/>
      <c r="B19219" s="6"/>
      <c r="C19219" s="8"/>
      <c r="G19219" s="10"/>
    </row>
    <row r="19220">
      <c r="A19220" s="6"/>
      <c r="B19220" s="6"/>
      <c r="C19220" s="8"/>
      <c r="G19220" s="10"/>
    </row>
    <row r="19221">
      <c r="A19221" s="6"/>
      <c r="B19221" s="6"/>
      <c r="C19221" s="8"/>
      <c r="G19221" s="10"/>
    </row>
    <row r="19222">
      <c r="A19222" s="6"/>
      <c r="B19222" s="6"/>
      <c r="C19222" s="8"/>
      <c r="G19222" s="10"/>
    </row>
    <row r="19223">
      <c r="A19223" s="6"/>
      <c r="B19223" s="6"/>
      <c r="C19223" s="8"/>
      <c r="G19223" s="10"/>
    </row>
    <row r="19224">
      <c r="A19224" s="6"/>
      <c r="B19224" s="6"/>
      <c r="C19224" s="8"/>
      <c r="G19224" s="10"/>
    </row>
    <row r="19225">
      <c r="A19225" s="6"/>
      <c r="B19225" s="6"/>
      <c r="C19225" s="8"/>
      <c r="G19225" s="10"/>
    </row>
    <row r="19226">
      <c r="A19226" s="6"/>
      <c r="B19226" s="6"/>
      <c r="C19226" s="8"/>
      <c r="G19226" s="10"/>
    </row>
    <row r="19227">
      <c r="A19227" s="6"/>
      <c r="B19227" s="6"/>
      <c r="C19227" s="8"/>
      <c r="G19227" s="10"/>
    </row>
    <row r="19228">
      <c r="A19228" s="6"/>
      <c r="B19228" s="6"/>
      <c r="C19228" s="8"/>
      <c r="G19228" s="10"/>
    </row>
    <row r="19229">
      <c r="A19229" s="6"/>
      <c r="B19229" s="6"/>
      <c r="C19229" s="8"/>
      <c r="G19229" s="10"/>
    </row>
    <row r="19230">
      <c r="A19230" s="6"/>
      <c r="B19230" s="6"/>
      <c r="C19230" s="8"/>
      <c r="G19230" s="10"/>
    </row>
    <row r="19231">
      <c r="A19231" s="6"/>
      <c r="B19231" s="6"/>
      <c r="C19231" s="8"/>
      <c r="G19231" s="10"/>
    </row>
    <row r="19232">
      <c r="A19232" s="6"/>
      <c r="B19232" s="6"/>
      <c r="C19232" s="8"/>
      <c r="G19232" s="10"/>
    </row>
    <row r="19233">
      <c r="A19233" s="6"/>
      <c r="B19233" s="6"/>
      <c r="C19233" s="8"/>
      <c r="G19233" s="10"/>
    </row>
    <row r="19234">
      <c r="A19234" s="6"/>
      <c r="B19234" s="6"/>
      <c r="C19234" s="8"/>
      <c r="G19234" s="10"/>
    </row>
    <row r="19235">
      <c r="A19235" s="6"/>
      <c r="B19235" s="6"/>
      <c r="C19235" s="8"/>
      <c r="G19235" s="10"/>
    </row>
    <row r="19236">
      <c r="A19236" s="6"/>
      <c r="B19236" s="6"/>
      <c r="C19236" s="8"/>
      <c r="G19236" s="10"/>
    </row>
    <row r="19237">
      <c r="A19237" s="6"/>
      <c r="B19237" s="6"/>
      <c r="C19237" s="8"/>
      <c r="G19237" s="10"/>
    </row>
    <row r="19238">
      <c r="A19238" s="6"/>
      <c r="B19238" s="6"/>
      <c r="C19238" s="8"/>
      <c r="G19238" s="10"/>
    </row>
    <row r="19239">
      <c r="A19239" s="6"/>
      <c r="B19239" s="6"/>
      <c r="C19239" s="8"/>
      <c r="G19239" s="10"/>
    </row>
    <row r="19240">
      <c r="A19240" s="6"/>
      <c r="B19240" s="6"/>
      <c r="C19240" s="8"/>
      <c r="G19240" s="10"/>
    </row>
    <row r="19241">
      <c r="A19241" s="6"/>
      <c r="B19241" s="6"/>
      <c r="C19241" s="8"/>
      <c r="G19241" s="10"/>
    </row>
    <row r="19242">
      <c r="A19242" s="6"/>
      <c r="B19242" s="6"/>
      <c r="C19242" s="8"/>
      <c r="G19242" s="10"/>
    </row>
    <row r="19243">
      <c r="A19243" s="6"/>
      <c r="B19243" s="6"/>
      <c r="C19243" s="8"/>
      <c r="G19243" s="10"/>
    </row>
    <row r="19244">
      <c r="A19244" s="6"/>
      <c r="B19244" s="6"/>
      <c r="C19244" s="8"/>
      <c r="G19244" s="10"/>
    </row>
    <row r="19245">
      <c r="A19245" s="6"/>
      <c r="B19245" s="6"/>
      <c r="C19245" s="8"/>
      <c r="G19245" s="10"/>
    </row>
    <row r="19246">
      <c r="A19246" s="6"/>
      <c r="B19246" s="6"/>
      <c r="C19246" s="8"/>
      <c r="G19246" s="10"/>
    </row>
    <row r="19247">
      <c r="A19247" s="6"/>
      <c r="B19247" s="6"/>
      <c r="C19247" s="8"/>
      <c r="G19247" s="10"/>
    </row>
    <row r="19248">
      <c r="A19248" s="6"/>
      <c r="B19248" s="6"/>
      <c r="C19248" s="8"/>
      <c r="G19248" s="10"/>
    </row>
    <row r="19249">
      <c r="A19249" s="6"/>
      <c r="B19249" s="6"/>
      <c r="C19249" s="8"/>
      <c r="G19249" s="10"/>
    </row>
    <row r="19250">
      <c r="A19250" s="6"/>
      <c r="B19250" s="6"/>
      <c r="C19250" s="8"/>
      <c r="G19250" s="10"/>
    </row>
    <row r="19251">
      <c r="A19251" s="6"/>
      <c r="B19251" s="6"/>
      <c r="C19251" s="8"/>
      <c r="G19251" s="10"/>
    </row>
    <row r="19252">
      <c r="A19252" s="6"/>
      <c r="B19252" s="6"/>
      <c r="C19252" s="8"/>
      <c r="G19252" s="10"/>
    </row>
    <row r="19253">
      <c r="A19253" s="6"/>
      <c r="B19253" s="6"/>
      <c r="C19253" s="8"/>
      <c r="G19253" s="10"/>
    </row>
    <row r="19254">
      <c r="A19254" s="6"/>
      <c r="B19254" s="6"/>
      <c r="C19254" s="8"/>
      <c r="G19254" s="10"/>
    </row>
    <row r="19255">
      <c r="A19255" s="6"/>
      <c r="B19255" s="6"/>
      <c r="C19255" s="8"/>
      <c r="G19255" s="10"/>
    </row>
    <row r="19256">
      <c r="A19256" s="6"/>
      <c r="B19256" s="6"/>
      <c r="C19256" s="8"/>
      <c r="G19256" s="10"/>
    </row>
    <row r="19257">
      <c r="A19257" s="6"/>
      <c r="B19257" s="6"/>
      <c r="C19257" s="8"/>
      <c r="G19257" s="10"/>
    </row>
    <row r="19258">
      <c r="A19258" s="6"/>
      <c r="B19258" s="6"/>
      <c r="C19258" s="8"/>
      <c r="G19258" s="10"/>
    </row>
    <row r="19259">
      <c r="A19259" s="6"/>
      <c r="B19259" s="6"/>
      <c r="C19259" s="8"/>
      <c r="G19259" s="10"/>
    </row>
    <row r="19260">
      <c r="A19260" s="6"/>
      <c r="B19260" s="6"/>
      <c r="C19260" s="8"/>
      <c r="G19260" s="10"/>
    </row>
    <row r="19261">
      <c r="A19261" s="6"/>
      <c r="B19261" s="6"/>
      <c r="C19261" s="8"/>
      <c r="G19261" s="10"/>
    </row>
    <row r="19262">
      <c r="A19262" s="6"/>
      <c r="B19262" s="6"/>
      <c r="C19262" s="8"/>
      <c r="G19262" s="10"/>
    </row>
    <row r="19263">
      <c r="A19263" s="6"/>
      <c r="B19263" s="6"/>
      <c r="C19263" s="8"/>
      <c r="G19263" s="10"/>
    </row>
    <row r="19264">
      <c r="A19264" s="6"/>
      <c r="B19264" s="6"/>
      <c r="C19264" s="8"/>
      <c r="G19264" s="10"/>
    </row>
    <row r="19265">
      <c r="A19265" s="6"/>
      <c r="B19265" s="6"/>
      <c r="C19265" s="8"/>
      <c r="G19265" s="10"/>
    </row>
    <row r="19266">
      <c r="A19266" s="6"/>
      <c r="B19266" s="6"/>
      <c r="C19266" s="8"/>
      <c r="G19266" s="10"/>
    </row>
    <row r="19267">
      <c r="A19267" s="6"/>
      <c r="B19267" s="6"/>
      <c r="C19267" s="8"/>
      <c r="G19267" s="10"/>
    </row>
    <row r="19268">
      <c r="A19268" s="6"/>
      <c r="B19268" s="6"/>
      <c r="C19268" s="8"/>
      <c r="G19268" s="10"/>
    </row>
    <row r="19269">
      <c r="A19269" s="6"/>
      <c r="B19269" s="6"/>
      <c r="C19269" s="8"/>
      <c r="G19269" s="10"/>
    </row>
    <row r="19270">
      <c r="A19270" s="6"/>
      <c r="B19270" s="6"/>
      <c r="C19270" s="8"/>
      <c r="G19270" s="10"/>
    </row>
    <row r="19271">
      <c r="A19271" s="6"/>
      <c r="B19271" s="6"/>
      <c r="C19271" s="8"/>
      <c r="G19271" s="10"/>
    </row>
    <row r="19272">
      <c r="A19272" s="6"/>
      <c r="B19272" s="6"/>
      <c r="C19272" s="8"/>
      <c r="G19272" s="10"/>
    </row>
    <row r="19273">
      <c r="A19273" s="6"/>
      <c r="B19273" s="6"/>
      <c r="C19273" s="8"/>
      <c r="G19273" s="10"/>
    </row>
    <row r="19274">
      <c r="A19274" s="6"/>
      <c r="B19274" s="6"/>
      <c r="C19274" s="8"/>
      <c r="G19274" s="10"/>
    </row>
    <row r="19275">
      <c r="A19275" s="6"/>
      <c r="B19275" s="6"/>
      <c r="C19275" s="8"/>
      <c r="G19275" s="10"/>
    </row>
    <row r="19276">
      <c r="A19276" s="6"/>
      <c r="B19276" s="6"/>
      <c r="C19276" s="8"/>
      <c r="G19276" s="10"/>
    </row>
    <row r="19277">
      <c r="A19277" s="6"/>
      <c r="B19277" s="6"/>
      <c r="C19277" s="8"/>
      <c r="G19277" s="10"/>
    </row>
    <row r="19278">
      <c r="A19278" s="6"/>
      <c r="B19278" s="6"/>
      <c r="C19278" s="8"/>
      <c r="G19278" s="10"/>
    </row>
    <row r="19279">
      <c r="A19279" s="6"/>
      <c r="B19279" s="6"/>
      <c r="C19279" s="8"/>
      <c r="G19279" s="10"/>
    </row>
    <row r="19280">
      <c r="A19280" s="6"/>
      <c r="B19280" s="6"/>
      <c r="C19280" s="8"/>
      <c r="G19280" s="10"/>
    </row>
    <row r="19281">
      <c r="A19281" s="6"/>
      <c r="B19281" s="6"/>
      <c r="C19281" s="8"/>
      <c r="G19281" s="10"/>
    </row>
    <row r="19282">
      <c r="A19282" s="6"/>
      <c r="B19282" s="6"/>
      <c r="C19282" s="8"/>
      <c r="G19282" s="10"/>
    </row>
    <row r="19283">
      <c r="A19283" s="6"/>
      <c r="B19283" s="6"/>
      <c r="C19283" s="8"/>
      <c r="G19283" s="10"/>
    </row>
    <row r="19284">
      <c r="A19284" s="6"/>
      <c r="B19284" s="6"/>
      <c r="C19284" s="8"/>
      <c r="G19284" s="10"/>
    </row>
    <row r="19285">
      <c r="A19285" s="6"/>
      <c r="B19285" s="6"/>
      <c r="C19285" s="8"/>
      <c r="G19285" s="10"/>
    </row>
    <row r="19286">
      <c r="A19286" s="6"/>
      <c r="B19286" s="6"/>
      <c r="C19286" s="8"/>
      <c r="G19286" s="10"/>
    </row>
    <row r="19287">
      <c r="A19287" s="6"/>
      <c r="B19287" s="6"/>
      <c r="C19287" s="8"/>
      <c r="G19287" s="10"/>
    </row>
    <row r="19288">
      <c r="A19288" s="6"/>
      <c r="B19288" s="6"/>
      <c r="C19288" s="8"/>
      <c r="G19288" s="10"/>
    </row>
    <row r="19289">
      <c r="A19289" s="6"/>
      <c r="B19289" s="6"/>
      <c r="C19289" s="8"/>
      <c r="G19289" s="10"/>
    </row>
    <row r="19290">
      <c r="A19290" s="6"/>
      <c r="B19290" s="6"/>
      <c r="C19290" s="8"/>
      <c r="G19290" s="10"/>
    </row>
    <row r="19291">
      <c r="A19291" s="6"/>
      <c r="B19291" s="6"/>
      <c r="C19291" s="8"/>
      <c r="G19291" s="10"/>
    </row>
    <row r="19292">
      <c r="A19292" s="6"/>
      <c r="B19292" s="6"/>
      <c r="C19292" s="8"/>
      <c r="G19292" s="10"/>
    </row>
    <row r="19293">
      <c r="A19293" s="6"/>
      <c r="B19293" s="6"/>
      <c r="C19293" s="8"/>
      <c r="G19293" s="10"/>
    </row>
    <row r="19294">
      <c r="A19294" s="6"/>
      <c r="B19294" s="6"/>
      <c r="C19294" s="8"/>
      <c r="G19294" s="10"/>
    </row>
    <row r="19295">
      <c r="A19295" s="6"/>
      <c r="B19295" s="6"/>
      <c r="C19295" s="8"/>
      <c r="G19295" s="10"/>
    </row>
    <row r="19296">
      <c r="A19296" s="6"/>
      <c r="B19296" s="6"/>
      <c r="C19296" s="8"/>
      <c r="G19296" s="10"/>
    </row>
    <row r="19297">
      <c r="A19297" s="6"/>
      <c r="B19297" s="6"/>
      <c r="C19297" s="8"/>
      <c r="G19297" s="10"/>
    </row>
    <row r="19298">
      <c r="A19298" s="6"/>
      <c r="B19298" s="6"/>
      <c r="C19298" s="8"/>
      <c r="G19298" s="10"/>
    </row>
    <row r="19299">
      <c r="A19299" s="6"/>
      <c r="B19299" s="6"/>
      <c r="C19299" s="8"/>
      <c r="G19299" s="10"/>
    </row>
    <row r="19300">
      <c r="A19300" s="6"/>
      <c r="B19300" s="6"/>
      <c r="C19300" s="8"/>
      <c r="G19300" s="10"/>
    </row>
    <row r="19301">
      <c r="A19301" s="6"/>
      <c r="B19301" s="6"/>
      <c r="C19301" s="8"/>
      <c r="G19301" s="10"/>
    </row>
    <row r="19302">
      <c r="A19302" s="6"/>
      <c r="B19302" s="6"/>
      <c r="C19302" s="8"/>
      <c r="G19302" s="10"/>
    </row>
    <row r="19303">
      <c r="A19303" s="6"/>
      <c r="B19303" s="6"/>
      <c r="C19303" s="8"/>
      <c r="G19303" s="10"/>
    </row>
    <row r="19304">
      <c r="A19304" s="6"/>
      <c r="B19304" s="6"/>
      <c r="C19304" s="8"/>
      <c r="G19304" s="10"/>
    </row>
    <row r="19305">
      <c r="A19305" s="6"/>
      <c r="B19305" s="6"/>
      <c r="C19305" s="8"/>
      <c r="G19305" s="10"/>
    </row>
    <row r="19306">
      <c r="A19306" s="6"/>
      <c r="B19306" s="6"/>
      <c r="C19306" s="8"/>
      <c r="G19306" s="10"/>
    </row>
    <row r="19307">
      <c r="A19307" s="6"/>
      <c r="B19307" s="6"/>
      <c r="C19307" s="8"/>
      <c r="G19307" s="10"/>
    </row>
    <row r="19308">
      <c r="A19308" s="6"/>
      <c r="B19308" s="6"/>
      <c r="C19308" s="8"/>
      <c r="G19308" s="10"/>
    </row>
    <row r="19309">
      <c r="A19309" s="6"/>
      <c r="B19309" s="6"/>
      <c r="C19309" s="8"/>
      <c r="G19309" s="10"/>
    </row>
    <row r="19310">
      <c r="A19310" s="6"/>
      <c r="B19310" s="6"/>
      <c r="C19310" s="8"/>
      <c r="G19310" s="10"/>
    </row>
    <row r="19311">
      <c r="A19311" s="6"/>
      <c r="B19311" s="6"/>
      <c r="C19311" s="8"/>
      <c r="G19311" s="10"/>
    </row>
    <row r="19312">
      <c r="A19312" s="6"/>
      <c r="B19312" s="6"/>
      <c r="C19312" s="8"/>
      <c r="G19312" s="10"/>
    </row>
    <row r="19313">
      <c r="A19313" s="6"/>
      <c r="B19313" s="6"/>
      <c r="C19313" s="8"/>
      <c r="G19313" s="10"/>
    </row>
    <row r="19314">
      <c r="A19314" s="6"/>
      <c r="B19314" s="6"/>
      <c r="C19314" s="8"/>
      <c r="G19314" s="10"/>
    </row>
    <row r="19315">
      <c r="A19315" s="6"/>
      <c r="B19315" s="6"/>
      <c r="C19315" s="8"/>
      <c r="G19315" s="10"/>
    </row>
    <row r="19316">
      <c r="A19316" s="6"/>
      <c r="B19316" s="6"/>
      <c r="C19316" s="8"/>
      <c r="G19316" s="10"/>
    </row>
    <row r="19317">
      <c r="A19317" s="6"/>
      <c r="B19317" s="6"/>
      <c r="C19317" s="8"/>
      <c r="G19317" s="10"/>
    </row>
    <row r="19318">
      <c r="A19318" s="6"/>
      <c r="B19318" s="6"/>
      <c r="C19318" s="8"/>
      <c r="G19318" s="10"/>
    </row>
    <row r="19319">
      <c r="A19319" s="6"/>
      <c r="B19319" s="6"/>
      <c r="C19319" s="8"/>
      <c r="G19319" s="10"/>
    </row>
    <row r="19320">
      <c r="A19320" s="6"/>
      <c r="B19320" s="6"/>
      <c r="C19320" s="8"/>
      <c r="G19320" s="10"/>
    </row>
    <row r="19321">
      <c r="A19321" s="6"/>
      <c r="B19321" s="6"/>
      <c r="C19321" s="8"/>
      <c r="G19321" s="10"/>
    </row>
    <row r="19322">
      <c r="A19322" s="6"/>
      <c r="B19322" s="6"/>
      <c r="C19322" s="8"/>
      <c r="G19322" s="10"/>
    </row>
    <row r="19323">
      <c r="A19323" s="6"/>
      <c r="B19323" s="6"/>
      <c r="C19323" s="8"/>
      <c r="G19323" s="10"/>
    </row>
    <row r="19324">
      <c r="A19324" s="6"/>
      <c r="B19324" s="6"/>
      <c r="C19324" s="8"/>
      <c r="G19324" s="10"/>
    </row>
    <row r="19325">
      <c r="A19325" s="6"/>
      <c r="B19325" s="6"/>
      <c r="C19325" s="8"/>
      <c r="G19325" s="10"/>
    </row>
    <row r="19326">
      <c r="A19326" s="6"/>
      <c r="B19326" s="6"/>
      <c r="C19326" s="8"/>
      <c r="G19326" s="10"/>
    </row>
    <row r="19327">
      <c r="A19327" s="6"/>
      <c r="B19327" s="6"/>
      <c r="C19327" s="8"/>
      <c r="G19327" s="10"/>
    </row>
    <row r="19328">
      <c r="A19328" s="6"/>
      <c r="B19328" s="6"/>
      <c r="C19328" s="8"/>
      <c r="G19328" s="10"/>
    </row>
    <row r="19329">
      <c r="A19329" s="6"/>
      <c r="B19329" s="6"/>
      <c r="C19329" s="8"/>
      <c r="G19329" s="10"/>
    </row>
    <row r="19330">
      <c r="A19330" s="6"/>
      <c r="B19330" s="6"/>
      <c r="C19330" s="8"/>
      <c r="G19330" s="10"/>
    </row>
    <row r="19331">
      <c r="A19331" s="6"/>
      <c r="B19331" s="6"/>
      <c r="C19331" s="8"/>
      <c r="G19331" s="10"/>
    </row>
    <row r="19332">
      <c r="A19332" s="6"/>
      <c r="B19332" s="6"/>
      <c r="C19332" s="8"/>
      <c r="G19332" s="10"/>
    </row>
    <row r="19333">
      <c r="A19333" s="6"/>
      <c r="B19333" s="6"/>
      <c r="C19333" s="8"/>
      <c r="G19333" s="10"/>
    </row>
    <row r="19334">
      <c r="A19334" s="6"/>
      <c r="B19334" s="6"/>
      <c r="C19334" s="8"/>
      <c r="G19334" s="10"/>
    </row>
    <row r="19335">
      <c r="A19335" s="6"/>
      <c r="B19335" s="6"/>
      <c r="C19335" s="8"/>
      <c r="G19335" s="10"/>
    </row>
    <row r="19336">
      <c r="A19336" s="6"/>
      <c r="B19336" s="6"/>
      <c r="C19336" s="8"/>
      <c r="G19336" s="10"/>
    </row>
    <row r="19337">
      <c r="A19337" s="6"/>
      <c r="B19337" s="6"/>
      <c r="C19337" s="8"/>
      <c r="G19337" s="10"/>
    </row>
    <row r="19338">
      <c r="A19338" s="6"/>
      <c r="B19338" s="6"/>
      <c r="C19338" s="8"/>
      <c r="G19338" s="10"/>
    </row>
    <row r="19339">
      <c r="A19339" s="6"/>
      <c r="B19339" s="6"/>
      <c r="C19339" s="8"/>
      <c r="G19339" s="10"/>
    </row>
    <row r="19340">
      <c r="A19340" s="6"/>
      <c r="B19340" s="6"/>
      <c r="C19340" s="8"/>
      <c r="G19340" s="10"/>
    </row>
    <row r="19341">
      <c r="A19341" s="6"/>
      <c r="B19341" s="6"/>
      <c r="C19341" s="8"/>
      <c r="G19341" s="10"/>
    </row>
    <row r="19342">
      <c r="A19342" s="6"/>
      <c r="B19342" s="6"/>
      <c r="C19342" s="8"/>
      <c r="G19342" s="10"/>
    </row>
    <row r="19343">
      <c r="A19343" s="6"/>
      <c r="B19343" s="6"/>
      <c r="C19343" s="8"/>
      <c r="G19343" s="10"/>
    </row>
    <row r="19344">
      <c r="A19344" s="6"/>
      <c r="B19344" s="6"/>
      <c r="C19344" s="8"/>
      <c r="G19344" s="10"/>
    </row>
    <row r="19345">
      <c r="A19345" s="6"/>
      <c r="B19345" s="6"/>
      <c r="C19345" s="8"/>
      <c r="G19345" s="10"/>
    </row>
    <row r="19346">
      <c r="A19346" s="6"/>
      <c r="B19346" s="6"/>
      <c r="C19346" s="8"/>
      <c r="G19346" s="10"/>
    </row>
    <row r="19347">
      <c r="A19347" s="6"/>
      <c r="B19347" s="6"/>
      <c r="C19347" s="8"/>
      <c r="G19347" s="10"/>
    </row>
    <row r="19348">
      <c r="A19348" s="6"/>
      <c r="B19348" s="6"/>
      <c r="C19348" s="8"/>
      <c r="G19348" s="10"/>
    </row>
    <row r="19349">
      <c r="A19349" s="6"/>
      <c r="B19349" s="6"/>
      <c r="C19349" s="8"/>
      <c r="G19349" s="10"/>
    </row>
    <row r="19350">
      <c r="A19350" s="6"/>
      <c r="B19350" s="6"/>
      <c r="C19350" s="8"/>
      <c r="G19350" s="10"/>
    </row>
    <row r="19351">
      <c r="A19351" s="6"/>
      <c r="B19351" s="6"/>
      <c r="C19351" s="8"/>
      <c r="G19351" s="10"/>
    </row>
    <row r="19352">
      <c r="A19352" s="6"/>
      <c r="B19352" s="6"/>
      <c r="C19352" s="8"/>
      <c r="G19352" s="10"/>
    </row>
    <row r="19353">
      <c r="A19353" s="6"/>
      <c r="B19353" s="6"/>
      <c r="C19353" s="8"/>
      <c r="G19353" s="10"/>
    </row>
    <row r="19354">
      <c r="A19354" s="6"/>
      <c r="B19354" s="6"/>
      <c r="C19354" s="8"/>
      <c r="G19354" s="10"/>
    </row>
    <row r="19355">
      <c r="A19355" s="6"/>
      <c r="B19355" s="6"/>
      <c r="C19355" s="8"/>
      <c r="G19355" s="10"/>
    </row>
    <row r="19356">
      <c r="A19356" s="6"/>
      <c r="B19356" s="6"/>
      <c r="C19356" s="8"/>
      <c r="G19356" s="10"/>
    </row>
    <row r="19357">
      <c r="A19357" s="6"/>
      <c r="B19357" s="6"/>
      <c r="C19357" s="8"/>
      <c r="G19357" s="10"/>
    </row>
    <row r="19358">
      <c r="A19358" s="6"/>
      <c r="B19358" s="6"/>
      <c r="C19358" s="8"/>
      <c r="G19358" s="10"/>
    </row>
    <row r="19359">
      <c r="A19359" s="6"/>
      <c r="B19359" s="6"/>
      <c r="C19359" s="8"/>
      <c r="G19359" s="10"/>
    </row>
    <row r="19360">
      <c r="A19360" s="6"/>
      <c r="B19360" s="6"/>
      <c r="C19360" s="8"/>
      <c r="G19360" s="10"/>
    </row>
    <row r="19361">
      <c r="A19361" s="6"/>
      <c r="B19361" s="6"/>
      <c r="C19361" s="8"/>
      <c r="G19361" s="10"/>
    </row>
    <row r="19362">
      <c r="A19362" s="6"/>
      <c r="B19362" s="6"/>
      <c r="C19362" s="8"/>
      <c r="G19362" s="10"/>
    </row>
    <row r="19363">
      <c r="A19363" s="6"/>
      <c r="B19363" s="6"/>
      <c r="C19363" s="8"/>
      <c r="G19363" s="10"/>
    </row>
    <row r="19364">
      <c r="A19364" s="6"/>
      <c r="B19364" s="6"/>
      <c r="C19364" s="8"/>
      <c r="G19364" s="10"/>
    </row>
    <row r="19365">
      <c r="A19365" s="6"/>
      <c r="B19365" s="6"/>
      <c r="C19365" s="8"/>
      <c r="G19365" s="10"/>
    </row>
    <row r="19366">
      <c r="A19366" s="6"/>
      <c r="B19366" s="6"/>
      <c r="C19366" s="8"/>
      <c r="G19366" s="10"/>
    </row>
    <row r="19367">
      <c r="A19367" s="6"/>
      <c r="B19367" s="6"/>
      <c r="C19367" s="8"/>
      <c r="G19367" s="10"/>
    </row>
    <row r="19368">
      <c r="A19368" s="6"/>
      <c r="B19368" s="6"/>
      <c r="C19368" s="8"/>
      <c r="G19368" s="10"/>
    </row>
    <row r="19369">
      <c r="A19369" s="6"/>
      <c r="B19369" s="6"/>
      <c r="C19369" s="8"/>
      <c r="G19369" s="10"/>
    </row>
    <row r="19370">
      <c r="A19370" s="6"/>
      <c r="B19370" s="6"/>
      <c r="C19370" s="8"/>
      <c r="G19370" s="10"/>
    </row>
    <row r="19371">
      <c r="A19371" s="6"/>
      <c r="B19371" s="6"/>
      <c r="C19371" s="8"/>
      <c r="G19371" s="10"/>
    </row>
    <row r="19372">
      <c r="A19372" s="6"/>
      <c r="B19372" s="6"/>
      <c r="C19372" s="8"/>
      <c r="G19372" s="10"/>
    </row>
    <row r="19373">
      <c r="A19373" s="6"/>
      <c r="B19373" s="6"/>
      <c r="C19373" s="8"/>
      <c r="G19373" s="10"/>
    </row>
    <row r="19374">
      <c r="A19374" s="6"/>
      <c r="B19374" s="6"/>
      <c r="C19374" s="8"/>
      <c r="G19374" s="10"/>
    </row>
    <row r="19375">
      <c r="A19375" s="6"/>
      <c r="B19375" s="6"/>
      <c r="C19375" s="8"/>
      <c r="G19375" s="10"/>
    </row>
    <row r="19376">
      <c r="A19376" s="6"/>
      <c r="B19376" s="6"/>
      <c r="C19376" s="8"/>
      <c r="G19376" s="10"/>
    </row>
    <row r="19377">
      <c r="A19377" s="6"/>
      <c r="B19377" s="6"/>
      <c r="G19377" s="10"/>
    </row>
    <row r="19378">
      <c r="A19378" s="13"/>
      <c r="B19378" s="13"/>
      <c r="G19378" s="10"/>
    </row>
    <row r="19379">
      <c r="A19379" s="13"/>
      <c r="B19379" s="13"/>
      <c r="C19379" s="14"/>
      <c r="G19379" s="10"/>
    </row>
    <row r="19380">
      <c r="A19380" s="13"/>
      <c r="B19380" s="13"/>
      <c r="C19380" s="14"/>
      <c r="G19380" s="10"/>
    </row>
    <row r="19381">
      <c r="A19381" s="13"/>
      <c r="B19381" s="13"/>
      <c r="C19381" s="14"/>
      <c r="G19381" s="10"/>
    </row>
    <row r="19382">
      <c r="A19382" s="13"/>
      <c r="B19382" s="13"/>
      <c r="C19382" s="14"/>
      <c r="G19382" s="10"/>
    </row>
    <row r="19383">
      <c r="A19383" s="13"/>
      <c r="B19383" s="13"/>
      <c r="C19383" s="14"/>
      <c r="G19383" s="10"/>
    </row>
    <row r="19384">
      <c r="A19384" s="13"/>
      <c r="B19384" s="13"/>
      <c r="C19384" s="8"/>
      <c r="G19384" s="10"/>
    </row>
    <row r="19385">
      <c r="A19385" s="13"/>
      <c r="B19385" s="13"/>
      <c r="G19385" s="10"/>
    </row>
    <row r="19386">
      <c r="A19386" s="13"/>
      <c r="B19386" s="13"/>
      <c r="G19386" s="10"/>
    </row>
    <row r="19387">
      <c r="A19387" s="13"/>
      <c r="B19387" s="13"/>
      <c r="G19387" s="10"/>
    </row>
    <row r="19388">
      <c r="A19388" s="13"/>
      <c r="B19388" s="13"/>
      <c r="G19388" s="10"/>
    </row>
    <row r="19389">
      <c r="A19389" s="13"/>
      <c r="B19389" s="13"/>
      <c r="G19389" s="10"/>
    </row>
    <row r="19390">
      <c r="A19390" s="13"/>
      <c r="B19390" s="13"/>
      <c r="C19390" s="8"/>
      <c r="G19390" s="10"/>
    </row>
    <row r="19391">
      <c r="A19391" s="13"/>
      <c r="B19391" s="13"/>
      <c r="G19391" s="10"/>
    </row>
    <row r="19392">
      <c r="A19392" s="13"/>
      <c r="B19392" s="13"/>
      <c r="C19392" s="8"/>
      <c r="G19392" s="10"/>
    </row>
    <row r="19393">
      <c r="A19393" s="13"/>
      <c r="B19393" s="13"/>
      <c r="C19393" s="8"/>
      <c r="G19393" s="10"/>
    </row>
    <row r="19394">
      <c r="A19394" s="13"/>
      <c r="B19394" s="13"/>
      <c r="C19394" s="14"/>
      <c r="G19394" s="10"/>
    </row>
    <row r="19395">
      <c r="A19395" s="13"/>
      <c r="B19395" s="13"/>
      <c r="C19395" s="14"/>
      <c r="G19395" s="10"/>
    </row>
    <row r="19396">
      <c r="A19396" s="6"/>
      <c r="B19396" s="6"/>
      <c r="C19396" s="14"/>
      <c r="G19396" s="10"/>
    </row>
    <row r="19397">
      <c r="A19397" s="6"/>
      <c r="B19397" s="6"/>
      <c r="C19397" s="14"/>
      <c r="G19397" s="10"/>
    </row>
    <row r="19398">
      <c r="A19398" s="6"/>
      <c r="B19398" s="6"/>
      <c r="G19398" s="10"/>
    </row>
    <row r="19399">
      <c r="A19399" s="6"/>
      <c r="B19399" s="6"/>
      <c r="G19399" s="10"/>
    </row>
    <row r="19400">
      <c r="A19400" s="6"/>
      <c r="B19400" s="6"/>
      <c r="G19400" s="10"/>
    </row>
    <row r="19401">
      <c r="A19401" s="6"/>
      <c r="B19401" s="6"/>
      <c r="G19401" s="10"/>
    </row>
    <row r="19402">
      <c r="A19402" s="6"/>
      <c r="B19402" s="6"/>
      <c r="C19402" s="14"/>
      <c r="G19402" s="10"/>
    </row>
    <row r="19403">
      <c r="A19403" s="13"/>
      <c r="B19403" s="13"/>
      <c r="C19403" s="14"/>
      <c r="G19403" s="10"/>
    </row>
    <row r="19404">
      <c r="A19404" s="6"/>
      <c r="B19404" s="6"/>
      <c r="C19404" s="8"/>
      <c r="G19404" s="10"/>
    </row>
    <row r="19405">
      <c r="A19405" s="13"/>
      <c r="B19405" s="13"/>
      <c r="G19405" s="10"/>
    </row>
    <row r="19406">
      <c r="A19406" s="13"/>
      <c r="B19406" s="13"/>
      <c r="C19406" s="14"/>
      <c r="G19406" s="10"/>
    </row>
    <row r="19407">
      <c r="A19407" s="13"/>
      <c r="B19407" s="13"/>
      <c r="G19407" s="10"/>
    </row>
    <row r="19408">
      <c r="A19408" s="13"/>
      <c r="B19408" s="13"/>
      <c r="G19408" s="10"/>
    </row>
    <row r="19409">
      <c r="A19409" s="13"/>
      <c r="B19409" s="13"/>
      <c r="C19409" s="14"/>
      <c r="G19409" s="10"/>
    </row>
    <row r="19410">
      <c r="A19410" s="13"/>
      <c r="B19410" s="13"/>
      <c r="G19410" s="10"/>
    </row>
    <row r="19411">
      <c r="A19411" s="13"/>
      <c r="B19411" s="13"/>
      <c r="G19411" s="10"/>
    </row>
    <row r="19412">
      <c r="A19412" s="13"/>
      <c r="B19412" s="13"/>
      <c r="G19412" s="10"/>
    </row>
    <row r="19413">
      <c r="A19413" s="13"/>
      <c r="B19413" s="13"/>
      <c r="G19413" s="10"/>
    </row>
    <row r="19414">
      <c r="A19414" s="13"/>
      <c r="B19414" s="13"/>
      <c r="C19414" s="14"/>
      <c r="G19414" s="10"/>
    </row>
    <row r="19415">
      <c r="A19415" s="13"/>
      <c r="B19415" s="13"/>
      <c r="G19415" s="10"/>
    </row>
    <row r="19416">
      <c r="A19416" s="13"/>
      <c r="B19416" s="13"/>
      <c r="C19416" s="14"/>
      <c r="G19416" s="10"/>
    </row>
    <row r="19417">
      <c r="A19417" s="13"/>
      <c r="B19417" s="13"/>
      <c r="C19417" s="14"/>
      <c r="G19417" s="10"/>
    </row>
    <row r="19418">
      <c r="A19418" s="13"/>
      <c r="B19418" s="13"/>
      <c r="G19418" s="10"/>
    </row>
    <row r="19419">
      <c r="A19419" s="13"/>
      <c r="B19419" s="13"/>
      <c r="C19419" s="14"/>
      <c r="G19419" s="10"/>
    </row>
    <row r="19420">
      <c r="A19420" s="13"/>
      <c r="B19420" s="13"/>
      <c r="G19420" s="10"/>
    </row>
    <row r="19421">
      <c r="A19421" s="13"/>
      <c r="B19421" s="13"/>
      <c r="C19421" s="14"/>
      <c r="G19421" s="10"/>
    </row>
    <row r="19422">
      <c r="A19422" s="13"/>
      <c r="B19422" s="13"/>
      <c r="C19422" s="14"/>
      <c r="G19422" s="10"/>
    </row>
    <row r="19423">
      <c r="A19423" s="13"/>
      <c r="B19423" s="13"/>
      <c r="C19423" s="14"/>
      <c r="G19423" s="10"/>
    </row>
    <row r="19424">
      <c r="A19424" s="13"/>
      <c r="B19424" s="13"/>
      <c r="C19424" s="14"/>
      <c r="G19424" s="10"/>
    </row>
    <row r="19425">
      <c r="A19425" s="13"/>
      <c r="B19425" s="13"/>
      <c r="C19425" s="14"/>
      <c r="G19425" s="10"/>
    </row>
    <row r="19426">
      <c r="A19426" s="13"/>
      <c r="B19426" s="13"/>
      <c r="G19426" s="10"/>
    </row>
    <row r="19427">
      <c r="A19427" s="13"/>
      <c r="B19427" s="13"/>
      <c r="C19427" s="8"/>
      <c r="G19427" s="10"/>
    </row>
    <row r="19428">
      <c r="A19428" s="13"/>
      <c r="B19428" s="13"/>
      <c r="G19428" s="10"/>
    </row>
    <row r="19429">
      <c r="A19429" s="13"/>
      <c r="B19429" s="13"/>
      <c r="G19429" s="10"/>
    </row>
    <row r="19430">
      <c r="A19430" s="13"/>
      <c r="B19430" s="13"/>
      <c r="C19430" s="14"/>
      <c r="G19430" s="10"/>
    </row>
    <row r="19431">
      <c r="A19431" s="13"/>
      <c r="B19431" s="13"/>
      <c r="C19431" s="14"/>
      <c r="G19431" s="10"/>
    </row>
    <row r="19432">
      <c r="A19432" s="13"/>
      <c r="B19432" s="13"/>
      <c r="C19432" s="14"/>
      <c r="G19432" s="10"/>
    </row>
    <row r="19433">
      <c r="A19433" s="13"/>
      <c r="B19433" s="13"/>
      <c r="G19433" s="10"/>
    </row>
    <row r="19434">
      <c r="A19434" s="13"/>
      <c r="B19434" s="13"/>
      <c r="C19434" s="14"/>
      <c r="G19434" s="10"/>
    </row>
    <row r="19435">
      <c r="A19435" s="13"/>
      <c r="B19435" s="13"/>
      <c r="G19435" s="10"/>
    </row>
    <row r="19436">
      <c r="A19436" s="13"/>
      <c r="B19436" s="13"/>
      <c r="G19436" s="10"/>
    </row>
    <row r="19437">
      <c r="A19437" s="13"/>
      <c r="B19437" s="13"/>
      <c r="C19437" s="14"/>
      <c r="G19437" s="10"/>
    </row>
    <row r="19438">
      <c r="A19438" s="13"/>
      <c r="B19438" s="13"/>
      <c r="G19438" s="10"/>
    </row>
    <row r="19439">
      <c r="A19439" s="13"/>
      <c r="B19439" s="13"/>
      <c r="C19439" s="14"/>
      <c r="G19439" s="10"/>
    </row>
    <row r="19440">
      <c r="A19440" s="13"/>
      <c r="B19440" s="13"/>
      <c r="G19440" s="10"/>
    </row>
    <row r="19441">
      <c r="A19441" s="13"/>
      <c r="B19441" s="13"/>
      <c r="C19441" s="8"/>
      <c r="G19441" s="10"/>
    </row>
    <row r="19442">
      <c r="A19442" s="13"/>
      <c r="B19442" s="13"/>
      <c r="G19442" s="10"/>
    </row>
    <row r="19443">
      <c r="A19443" s="13"/>
      <c r="B19443" s="13"/>
      <c r="G19443" s="10"/>
    </row>
    <row r="19444">
      <c r="A19444" s="13"/>
      <c r="B19444" s="13"/>
      <c r="G19444" s="10"/>
    </row>
    <row r="19445">
      <c r="A19445" s="13"/>
      <c r="B19445" s="13"/>
      <c r="C19445" s="14"/>
      <c r="G19445" s="10"/>
    </row>
    <row r="19446">
      <c r="A19446" s="13"/>
      <c r="B19446" s="13"/>
      <c r="C19446" s="14"/>
      <c r="G19446" s="10"/>
    </row>
    <row r="19447">
      <c r="A19447" s="13"/>
      <c r="B19447" s="13"/>
      <c r="C19447" s="14"/>
      <c r="G19447" s="10"/>
    </row>
    <row r="19448">
      <c r="A19448" s="13"/>
      <c r="B19448" s="13"/>
      <c r="G19448" s="10"/>
    </row>
    <row r="19449">
      <c r="A19449" s="13"/>
      <c r="B19449" s="13"/>
      <c r="C19449" s="14"/>
      <c r="G19449" s="10"/>
    </row>
    <row r="19450">
      <c r="A19450" s="13"/>
      <c r="B19450" s="13"/>
      <c r="G19450" s="10"/>
    </row>
    <row r="19451">
      <c r="A19451" s="13"/>
      <c r="B19451" s="13"/>
      <c r="G19451" s="10"/>
    </row>
    <row r="19452">
      <c r="A19452" s="13"/>
      <c r="B19452" s="13"/>
      <c r="G19452" s="10"/>
    </row>
    <row r="19453">
      <c r="A19453" s="13"/>
      <c r="B19453" s="13"/>
      <c r="G19453" s="10"/>
    </row>
    <row r="19454">
      <c r="A19454" s="13"/>
      <c r="B19454" s="13"/>
      <c r="C19454" s="8"/>
      <c r="G19454" s="10"/>
    </row>
    <row r="19455">
      <c r="A19455" s="13"/>
      <c r="B19455" s="13"/>
      <c r="C19455" s="14"/>
      <c r="G19455" s="10"/>
    </row>
    <row r="19456">
      <c r="A19456" s="13"/>
      <c r="B19456" s="13"/>
      <c r="C19456" s="14"/>
      <c r="G19456" s="10"/>
    </row>
    <row r="19457">
      <c r="A19457" s="13"/>
      <c r="B19457" s="13"/>
      <c r="C19457" s="14"/>
      <c r="G19457" s="10"/>
    </row>
    <row r="19458">
      <c r="A19458" s="13"/>
      <c r="B19458" s="13"/>
      <c r="G19458" s="10"/>
    </row>
    <row r="19459">
      <c r="A19459" s="13"/>
      <c r="B19459" s="13"/>
      <c r="C19459" s="14"/>
      <c r="G19459" s="10"/>
    </row>
    <row r="19460">
      <c r="A19460" s="13"/>
      <c r="B19460" s="13"/>
      <c r="G19460" s="10"/>
    </row>
    <row r="19461">
      <c r="A19461" s="13"/>
      <c r="B19461" s="13"/>
      <c r="G19461" s="10"/>
    </row>
    <row r="19462">
      <c r="A19462" s="13"/>
      <c r="B19462" s="13"/>
      <c r="C19462" s="14"/>
      <c r="G19462" s="10"/>
    </row>
    <row r="19463">
      <c r="A19463" s="13"/>
      <c r="B19463" s="13"/>
      <c r="G19463" s="10"/>
    </row>
    <row r="19464">
      <c r="A19464" s="13"/>
      <c r="B19464" s="13"/>
      <c r="G19464" s="10"/>
    </row>
    <row r="19465">
      <c r="A19465" s="13"/>
      <c r="B19465" s="13"/>
      <c r="C19465" s="14"/>
      <c r="G19465" s="10"/>
    </row>
    <row r="19466">
      <c r="A19466" s="13"/>
      <c r="B19466" s="13"/>
      <c r="G19466" s="10"/>
    </row>
    <row r="19467">
      <c r="A19467" s="13"/>
      <c r="B19467" s="13"/>
      <c r="C19467" s="14"/>
      <c r="G19467" s="10"/>
    </row>
    <row r="19468">
      <c r="A19468" s="13"/>
      <c r="B19468" s="13"/>
      <c r="C19468" s="14"/>
      <c r="G19468" s="10"/>
    </row>
    <row r="19469">
      <c r="A19469" s="13"/>
      <c r="B19469" s="13"/>
      <c r="G19469" s="10"/>
    </row>
    <row r="19470">
      <c r="A19470" s="13"/>
      <c r="B19470" s="13"/>
      <c r="C19470" s="14"/>
      <c r="G19470" s="10"/>
    </row>
    <row r="19471">
      <c r="A19471" s="13"/>
      <c r="B19471" s="13"/>
      <c r="G19471" s="10"/>
    </row>
    <row r="19472">
      <c r="A19472" s="13"/>
      <c r="B19472" s="13"/>
      <c r="G19472" s="10"/>
    </row>
    <row r="19473">
      <c r="A19473" s="13"/>
      <c r="B19473" s="13"/>
      <c r="C19473" s="14"/>
      <c r="G19473" s="10"/>
    </row>
    <row r="19474">
      <c r="A19474" s="13"/>
      <c r="B19474" s="13"/>
      <c r="G19474" s="10"/>
    </row>
    <row r="19475">
      <c r="A19475" s="13"/>
      <c r="B19475" s="13"/>
      <c r="C19475" s="14"/>
      <c r="G19475" s="10"/>
    </row>
    <row r="19476">
      <c r="A19476" s="13"/>
      <c r="B19476" s="13"/>
      <c r="C19476" s="14"/>
      <c r="G19476" s="10"/>
    </row>
    <row r="19477">
      <c r="A19477" s="13"/>
      <c r="B19477" s="13"/>
      <c r="C19477" s="14"/>
      <c r="G19477" s="10"/>
    </row>
    <row r="19478">
      <c r="A19478" s="13"/>
      <c r="B19478" s="13"/>
      <c r="C19478" s="14"/>
      <c r="G19478" s="10"/>
    </row>
    <row r="19479">
      <c r="A19479" s="13"/>
      <c r="B19479" s="13"/>
      <c r="G19479" s="10"/>
    </row>
    <row r="19480">
      <c r="A19480" s="13"/>
      <c r="B19480" s="13"/>
      <c r="C19480" s="8"/>
      <c r="G19480" s="10"/>
    </row>
    <row r="19481">
      <c r="A19481" s="13"/>
      <c r="B19481" s="13"/>
      <c r="C19481" s="14"/>
      <c r="G19481" s="10"/>
    </row>
    <row r="19482">
      <c r="A19482" s="13"/>
      <c r="B19482" s="13"/>
      <c r="C19482" s="14"/>
      <c r="G19482" s="10"/>
    </row>
    <row r="19483">
      <c r="A19483" s="13"/>
      <c r="B19483" s="13"/>
      <c r="C19483" s="14"/>
      <c r="G19483" s="10"/>
    </row>
    <row r="19484">
      <c r="A19484" s="13"/>
      <c r="B19484" s="13"/>
      <c r="C19484" s="14"/>
      <c r="G19484" s="10"/>
    </row>
    <row r="19485">
      <c r="A19485" s="13"/>
      <c r="B19485" s="13"/>
      <c r="C19485" s="14"/>
      <c r="G19485" s="10"/>
    </row>
    <row r="19486">
      <c r="A19486" s="13"/>
      <c r="B19486" s="13"/>
      <c r="C19486" s="14"/>
      <c r="G19486" s="10"/>
    </row>
    <row r="19487">
      <c r="A19487" s="13"/>
      <c r="B19487" s="13"/>
      <c r="C19487" s="14"/>
      <c r="G19487" s="10"/>
    </row>
    <row r="19488">
      <c r="A19488" s="6"/>
      <c r="B19488" s="6"/>
      <c r="G19488" s="10"/>
    </row>
    <row r="19489">
      <c r="A19489" s="6"/>
      <c r="B19489" s="6"/>
      <c r="G19489" s="10"/>
    </row>
    <row r="19490">
      <c r="A19490" s="6"/>
      <c r="B19490" s="6"/>
      <c r="C19490" s="8"/>
      <c r="G19490" s="10"/>
    </row>
    <row r="19491">
      <c r="A19491" s="6"/>
      <c r="B19491" s="6"/>
      <c r="G19491" s="10"/>
    </row>
    <row r="19492">
      <c r="A19492" s="13"/>
      <c r="B19492" s="13"/>
      <c r="C19492" s="14"/>
      <c r="G19492" s="10"/>
    </row>
    <row r="19493">
      <c r="A19493" s="6"/>
      <c r="B19493" s="6"/>
      <c r="C19493" s="8"/>
      <c r="G19493" s="10"/>
    </row>
    <row r="19494">
      <c r="A19494" s="6"/>
      <c r="B19494" s="6"/>
      <c r="G19494" s="10"/>
    </row>
    <row r="19495">
      <c r="A19495" s="17"/>
      <c r="B19495" s="17"/>
      <c r="C19495" s="14"/>
      <c r="G19495" s="10"/>
    </row>
    <row r="19496">
      <c r="A19496" s="13"/>
      <c r="B19496" s="13"/>
      <c r="C19496" s="14"/>
      <c r="G19496" s="10"/>
    </row>
    <row r="19497">
      <c r="A19497" s="6"/>
      <c r="B19497" s="6"/>
      <c r="G19497" s="10"/>
    </row>
    <row r="19498">
      <c r="A19498" s="13"/>
      <c r="B19498" s="13"/>
      <c r="C19498" s="14"/>
      <c r="G19498" s="10"/>
    </row>
    <row r="19499">
      <c r="A19499" s="6"/>
      <c r="B19499" s="6"/>
      <c r="G19499" s="10"/>
    </row>
    <row r="19500">
      <c r="A19500" s="13"/>
      <c r="B19500" s="13"/>
      <c r="C19500" s="14"/>
      <c r="G19500" s="10"/>
    </row>
    <row r="19501">
      <c r="A19501" s="6"/>
      <c r="B19501" s="6"/>
      <c r="C19501" s="14"/>
      <c r="G19501" s="10"/>
    </row>
    <row r="19502">
      <c r="A19502" s="13"/>
      <c r="B19502" s="13"/>
      <c r="C19502" s="14"/>
      <c r="G19502" s="10"/>
    </row>
    <row r="19503">
      <c r="A19503" s="6"/>
      <c r="B19503" s="6"/>
      <c r="G19503" s="10"/>
    </row>
    <row r="19504">
      <c r="A19504" s="13"/>
      <c r="B19504" s="13"/>
      <c r="C19504" s="14"/>
      <c r="G19504" s="10"/>
    </row>
    <row r="19505">
      <c r="A19505" s="6"/>
      <c r="B19505" s="6"/>
      <c r="G19505" s="10"/>
    </row>
    <row r="19506">
      <c r="A19506" s="13"/>
      <c r="B19506" s="13"/>
      <c r="C19506" s="14"/>
      <c r="G19506" s="10"/>
    </row>
    <row r="19507">
      <c r="A19507" s="6"/>
      <c r="B19507" s="6"/>
      <c r="G19507" s="10"/>
    </row>
    <row r="19508">
      <c r="A19508" s="13"/>
      <c r="B19508" s="13"/>
      <c r="C19508" s="14"/>
      <c r="G19508" s="10"/>
    </row>
    <row r="19509">
      <c r="A19509" s="6"/>
      <c r="B19509" s="6"/>
      <c r="G19509" s="10"/>
    </row>
    <row r="19510">
      <c r="A19510" s="13"/>
      <c r="B19510" s="13"/>
      <c r="C19510" s="14"/>
      <c r="G19510" s="10"/>
    </row>
    <row r="19511">
      <c r="A19511" s="6"/>
      <c r="B19511" s="6"/>
      <c r="C19511" s="8"/>
      <c r="G19511" s="10"/>
    </row>
    <row r="19512">
      <c r="A19512" s="6"/>
      <c r="B19512" s="6"/>
      <c r="G19512" s="10"/>
    </row>
    <row r="19513">
      <c r="A19513" s="13"/>
      <c r="B19513" s="13"/>
      <c r="C19513" s="14"/>
      <c r="G19513" s="10"/>
    </row>
    <row r="19514">
      <c r="A19514" s="6"/>
      <c r="B19514" s="6"/>
      <c r="C19514" s="14"/>
      <c r="G19514" s="10"/>
    </row>
    <row r="19515">
      <c r="A19515" s="13"/>
      <c r="B19515" s="13"/>
      <c r="C19515" s="14"/>
      <c r="G19515" s="10"/>
    </row>
    <row r="19516">
      <c r="A19516" s="6"/>
      <c r="B19516" s="6"/>
      <c r="C19516" s="14"/>
      <c r="G19516" s="10"/>
    </row>
    <row r="19517">
      <c r="A19517" s="6"/>
      <c r="B19517" s="6"/>
      <c r="G19517" s="10"/>
    </row>
    <row r="19518">
      <c r="A19518" s="6"/>
      <c r="B19518" s="6"/>
      <c r="G19518" s="10"/>
    </row>
    <row r="19519">
      <c r="A19519" s="6"/>
      <c r="B19519" s="6"/>
      <c r="G19519" s="10"/>
    </row>
    <row r="19520">
      <c r="A19520" s="13"/>
      <c r="B19520" s="13"/>
      <c r="C19520" s="14"/>
      <c r="G19520" s="10"/>
    </row>
    <row r="19521">
      <c r="A19521" s="6"/>
      <c r="B19521" s="6"/>
      <c r="G19521" s="10"/>
    </row>
    <row r="19522">
      <c r="A19522" s="6"/>
      <c r="B19522" s="6"/>
      <c r="C19522" s="14"/>
      <c r="G19522" s="10"/>
    </row>
    <row r="19523">
      <c r="A19523" s="13"/>
      <c r="B19523" s="13"/>
      <c r="C19523" s="14"/>
      <c r="G19523" s="10"/>
    </row>
    <row r="19524">
      <c r="A19524" s="6"/>
      <c r="B19524" s="6"/>
      <c r="C19524" s="14"/>
      <c r="G19524" s="10"/>
    </row>
    <row r="19525">
      <c r="A19525" s="17"/>
      <c r="B19525" s="17"/>
      <c r="C19525" s="14"/>
      <c r="G19525" s="10"/>
    </row>
    <row r="19526">
      <c r="A19526" s="13"/>
      <c r="B19526" s="13"/>
      <c r="C19526" s="14"/>
      <c r="G19526" s="10"/>
    </row>
    <row r="19527">
      <c r="A19527" s="6"/>
      <c r="B19527" s="6"/>
      <c r="C19527" s="8"/>
      <c r="G19527" s="10"/>
    </row>
    <row r="19528">
      <c r="A19528" s="6"/>
      <c r="B19528" s="6"/>
      <c r="C19528" s="8"/>
      <c r="G19528" s="10"/>
    </row>
    <row r="19529">
      <c r="A19529" s="6"/>
      <c r="B19529" s="6"/>
      <c r="C19529" s="8"/>
      <c r="G19529" s="10"/>
    </row>
    <row r="19530">
      <c r="A19530" s="6"/>
      <c r="B19530" s="6"/>
      <c r="C19530" s="8"/>
      <c r="G19530" s="10"/>
    </row>
    <row r="19531">
      <c r="A19531" s="6"/>
      <c r="B19531" s="6"/>
      <c r="C19531" s="8"/>
      <c r="G19531" s="10"/>
    </row>
    <row r="19532">
      <c r="A19532" s="6"/>
      <c r="B19532" s="6"/>
      <c r="C19532" s="8"/>
      <c r="G19532" s="10"/>
    </row>
    <row r="19533">
      <c r="A19533" s="6"/>
      <c r="B19533" s="6"/>
      <c r="C19533" s="8"/>
      <c r="G19533" s="10"/>
    </row>
    <row r="19534">
      <c r="A19534" s="6"/>
      <c r="B19534" s="6"/>
      <c r="C19534" s="8"/>
      <c r="G19534" s="10"/>
    </row>
    <row r="19535">
      <c r="A19535" s="6"/>
      <c r="B19535" s="6"/>
      <c r="C19535" s="8"/>
      <c r="G19535" s="10"/>
    </row>
    <row r="19536">
      <c r="A19536" s="6"/>
      <c r="B19536" s="6"/>
      <c r="C19536" s="8"/>
      <c r="G19536" s="10"/>
    </row>
    <row r="19537">
      <c r="A19537" s="6"/>
      <c r="B19537" s="6"/>
      <c r="C19537" s="8"/>
      <c r="G19537" s="10"/>
    </row>
    <row r="19538">
      <c r="A19538" s="6"/>
      <c r="B19538" s="6"/>
      <c r="C19538" s="8"/>
      <c r="G19538" s="10"/>
    </row>
    <row r="19539">
      <c r="A19539" s="6"/>
      <c r="B19539" s="6"/>
      <c r="C19539" s="8"/>
      <c r="G19539" s="10"/>
    </row>
    <row r="19540">
      <c r="A19540" s="6"/>
      <c r="B19540" s="6"/>
      <c r="C19540" s="8"/>
      <c r="G19540" s="10"/>
    </row>
    <row r="19541">
      <c r="A19541" s="6"/>
      <c r="B19541" s="6"/>
      <c r="C19541" s="8"/>
      <c r="G19541" s="10"/>
    </row>
    <row r="19542">
      <c r="A19542" s="6"/>
      <c r="B19542" s="6"/>
      <c r="C19542" s="8"/>
      <c r="G19542" s="10"/>
    </row>
    <row r="19543">
      <c r="A19543" s="6"/>
      <c r="B19543" s="6"/>
      <c r="C19543" s="8"/>
      <c r="G19543" s="10"/>
    </row>
    <row r="19544">
      <c r="A19544" s="6"/>
      <c r="B19544" s="6"/>
      <c r="C19544" s="8"/>
      <c r="G19544" s="10"/>
    </row>
    <row r="19545">
      <c r="A19545" s="6"/>
      <c r="B19545" s="6"/>
      <c r="C19545" s="8"/>
      <c r="G19545" s="10"/>
    </row>
    <row r="19546">
      <c r="A19546" s="6"/>
      <c r="B19546" s="6"/>
      <c r="C19546" s="8"/>
      <c r="G19546" s="10"/>
    </row>
    <row r="19547">
      <c r="A19547" s="6"/>
      <c r="B19547" s="6"/>
      <c r="C19547" s="8"/>
      <c r="G19547" s="10"/>
    </row>
    <row r="19548">
      <c r="A19548" s="6"/>
      <c r="B19548" s="6"/>
      <c r="C19548" s="8"/>
      <c r="G19548" s="10"/>
    </row>
    <row r="19549">
      <c r="A19549" s="6"/>
      <c r="B19549" s="6"/>
      <c r="C19549" s="8"/>
      <c r="G19549" s="10"/>
    </row>
    <row r="19550">
      <c r="A19550" s="6"/>
      <c r="B19550" s="6"/>
      <c r="C19550" s="8"/>
      <c r="G19550" s="10"/>
    </row>
    <row r="19551">
      <c r="A19551" s="6"/>
      <c r="B19551" s="6"/>
      <c r="C19551" s="8"/>
      <c r="G19551" s="10"/>
    </row>
    <row r="19552">
      <c r="A19552" s="6"/>
      <c r="B19552" s="6"/>
      <c r="C19552" s="8"/>
      <c r="G19552" s="10"/>
    </row>
    <row r="19553">
      <c r="A19553" s="6"/>
      <c r="B19553" s="6"/>
      <c r="C19553" s="8"/>
      <c r="G19553" s="10"/>
    </row>
    <row r="19554">
      <c r="A19554" s="6"/>
      <c r="B19554" s="6"/>
      <c r="C19554" s="8"/>
      <c r="G19554" s="10"/>
    </row>
    <row r="19555">
      <c r="A19555" s="6"/>
      <c r="B19555" s="6"/>
      <c r="C19555" s="8"/>
      <c r="G19555" s="10"/>
    </row>
    <row r="19556">
      <c r="A19556" s="6"/>
      <c r="B19556" s="6"/>
      <c r="C19556" s="8"/>
      <c r="G19556" s="10"/>
    </row>
    <row r="19557">
      <c r="A19557" s="6"/>
      <c r="B19557" s="6"/>
      <c r="C19557" s="8"/>
      <c r="G19557" s="10"/>
    </row>
    <row r="19558">
      <c r="A19558" s="6"/>
      <c r="B19558" s="6"/>
      <c r="C19558" s="8"/>
      <c r="G19558" s="10"/>
    </row>
    <row r="19559">
      <c r="A19559" s="6"/>
      <c r="B19559" s="6"/>
      <c r="C19559" s="8"/>
      <c r="G19559" s="10"/>
    </row>
    <row r="19560">
      <c r="A19560" s="6"/>
      <c r="B19560" s="6"/>
      <c r="C19560" s="8"/>
      <c r="G19560" s="10"/>
    </row>
    <row r="19561">
      <c r="A19561" s="6"/>
      <c r="B19561" s="6"/>
      <c r="C19561" s="8"/>
      <c r="G19561" s="10"/>
    </row>
    <row r="19562">
      <c r="A19562" s="6"/>
      <c r="B19562" s="6"/>
      <c r="C19562" s="8"/>
      <c r="G19562" s="10"/>
    </row>
    <row r="19563">
      <c r="A19563" s="6"/>
      <c r="B19563" s="6"/>
      <c r="C19563" s="8"/>
      <c r="G19563" s="10"/>
    </row>
    <row r="19564">
      <c r="A19564" s="6"/>
      <c r="B19564" s="6"/>
      <c r="C19564" s="8"/>
      <c r="G19564" s="10"/>
    </row>
    <row r="19565">
      <c r="A19565" s="6"/>
      <c r="B19565" s="6"/>
      <c r="C19565" s="8"/>
      <c r="G19565" s="10"/>
    </row>
    <row r="19566">
      <c r="A19566" s="6"/>
      <c r="B19566" s="6"/>
      <c r="C19566" s="8"/>
      <c r="G19566" s="10"/>
    </row>
    <row r="19567">
      <c r="A19567" s="6"/>
      <c r="B19567" s="6"/>
      <c r="C19567" s="8"/>
      <c r="G19567" s="10"/>
    </row>
    <row r="19568">
      <c r="A19568" s="6"/>
      <c r="B19568" s="6"/>
      <c r="C19568" s="8"/>
      <c r="G19568" s="10"/>
    </row>
    <row r="19569">
      <c r="A19569" s="6"/>
      <c r="B19569" s="6"/>
      <c r="C19569" s="8"/>
      <c r="G19569" s="10"/>
    </row>
    <row r="19570">
      <c r="A19570" s="6"/>
      <c r="B19570" s="6"/>
      <c r="C19570" s="8"/>
      <c r="G19570" s="10"/>
    </row>
    <row r="19571">
      <c r="A19571" s="6"/>
      <c r="B19571" s="6"/>
      <c r="C19571" s="8"/>
      <c r="G19571" s="10"/>
    </row>
    <row r="19572">
      <c r="A19572" s="6"/>
      <c r="B19572" s="6"/>
      <c r="C19572" s="8"/>
      <c r="G19572" s="10"/>
    </row>
    <row r="19573">
      <c r="A19573" s="6"/>
      <c r="B19573" s="6"/>
      <c r="C19573" s="8"/>
      <c r="G19573" s="10"/>
    </row>
    <row r="19574">
      <c r="A19574" s="6"/>
      <c r="B19574" s="6"/>
      <c r="C19574" s="8"/>
      <c r="G19574" s="10"/>
    </row>
    <row r="19575">
      <c r="A19575" s="6"/>
      <c r="B19575" s="6"/>
      <c r="C19575" s="8"/>
      <c r="G19575" s="10"/>
    </row>
    <row r="19576">
      <c r="A19576" s="6"/>
      <c r="B19576" s="6"/>
      <c r="C19576" s="8"/>
      <c r="G19576" s="10"/>
    </row>
    <row r="19577">
      <c r="A19577" s="6"/>
      <c r="B19577" s="6"/>
      <c r="C19577" s="8"/>
      <c r="G19577" s="10"/>
    </row>
    <row r="19578">
      <c r="A19578" s="6"/>
      <c r="B19578" s="6"/>
      <c r="C19578" s="8"/>
      <c r="G19578" s="10"/>
    </row>
    <row r="19579">
      <c r="A19579" s="6"/>
      <c r="B19579" s="6"/>
      <c r="C19579" s="8"/>
      <c r="G19579" s="10"/>
    </row>
    <row r="19580">
      <c r="A19580" s="6"/>
      <c r="B19580" s="6"/>
      <c r="C19580" s="8"/>
      <c r="G19580" s="10"/>
    </row>
    <row r="19581">
      <c r="A19581" s="6"/>
      <c r="B19581" s="6"/>
      <c r="C19581" s="8"/>
      <c r="G19581" s="10"/>
    </row>
    <row r="19582">
      <c r="A19582" s="6"/>
      <c r="B19582" s="6"/>
      <c r="C19582" s="8"/>
      <c r="G19582" s="10"/>
    </row>
    <row r="19583">
      <c r="A19583" s="6"/>
      <c r="B19583" s="6"/>
      <c r="C19583" s="8"/>
      <c r="G19583" s="10"/>
    </row>
    <row r="19584">
      <c r="A19584" s="6"/>
      <c r="B19584" s="6"/>
      <c r="C19584" s="8"/>
      <c r="G19584" s="10"/>
    </row>
    <row r="19585">
      <c r="A19585" s="6"/>
      <c r="B19585" s="6"/>
      <c r="C19585" s="8"/>
      <c r="G19585" s="10"/>
    </row>
    <row r="19586">
      <c r="A19586" s="6"/>
      <c r="B19586" s="6"/>
      <c r="C19586" s="8"/>
      <c r="G19586" s="10"/>
    </row>
    <row r="19587">
      <c r="A19587" s="6"/>
      <c r="B19587" s="6"/>
      <c r="C19587" s="8"/>
      <c r="G19587" s="10"/>
    </row>
    <row r="19588">
      <c r="A19588" s="6"/>
      <c r="B19588" s="6"/>
      <c r="C19588" s="8"/>
      <c r="G19588" s="10"/>
    </row>
    <row r="19589">
      <c r="A19589" s="6"/>
      <c r="B19589" s="6"/>
      <c r="C19589" s="8"/>
      <c r="G19589" s="10"/>
    </row>
    <row r="19590">
      <c r="A19590" s="6"/>
      <c r="B19590" s="6"/>
      <c r="C19590" s="8"/>
      <c r="G19590" s="10"/>
    </row>
    <row r="19591">
      <c r="A19591" s="6"/>
      <c r="B19591" s="6"/>
      <c r="C19591" s="8"/>
      <c r="G19591" s="10"/>
    </row>
    <row r="19592">
      <c r="A19592" s="6"/>
      <c r="B19592" s="6"/>
      <c r="C19592" s="8"/>
      <c r="G19592" s="10"/>
    </row>
    <row r="19593">
      <c r="A19593" s="6"/>
      <c r="B19593" s="6"/>
      <c r="C19593" s="8"/>
      <c r="G19593" s="10"/>
    </row>
    <row r="19594">
      <c r="A19594" s="6"/>
      <c r="B19594" s="6"/>
      <c r="C19594" s="8"/>
      <c r="G19594" s="10"/>
    </row>
    <row r="19595">
      <c r="A19595" s="6"/>
      <c r="B19595" s="6"/>
      <c r="C19595" s="8"/>
      <c r="G19595" s="10"/>
    </row>
    <row r="19596">
      <c r="A19596" s="6"/>
      <c r="B19596" s="6"/>
      <c r="C19596" s="8"/>
      <c r="G19596" s="10"/>
    </row>
    <row r="19597">
      <c r="A19597" s="6"/>
      <c r="B19597" s="6"/>
      <c r="C19597" s="8"/>
      <c r="G19597" s="10"/>
    </row>
    <row r="19598">
      <c r="A19598" s="6"/>
      <c r="B19598" s="6"/>
      <c r="C19598" s="8"/>
      <c r="G19598" s="10"/>
    </row>
    <row r="19599">
      <c r="A19599" s="6"/>
      <c r="B19599" s="6"/>
      <c r="C19599" s="8"/>
      <c r="G19599" s="10"/>
    </row>
    <row r="19600">
      <c r="A19600" s="6"/>
      <c r="B19600" s="6"/>
      <c r="C19600" s="8"/>
      <c r="G19600" s="10"/>
    </row>
    <row r="19601">
      <c r="A19601" s="6"/>
      <c r="B19601" s="6"/>
      <c r="C19601" s="8"/>
      <c r="G19601" s="10"/>
    </row>
    <row r="19602">
      <c r="A19602" s="6"/>
      <c r="B19602" s="6"/>
      <c r="C19602" s="8"/>
      <c r="G19602" s="10"/>
    </row>
    <row r="19603">
      <c r="A19603" s="6"/>
      <c r="B19603" s="6"/>
      <c r="C19603" s="8"/>
      <c r="G19603" s="10"/>
    </row>
    <row r="19604">
      <c r="A19604" s="6"/>
      <c r="B19604" s="6"/>
      <c r="C19604" s="8"/>
      <c r="G19604" s="10"/>
    </row>
    <row r="19605">
      <c r="A19605" s="6"/>
      <c r="B19605" s="6"/>
      <c r="C19605" s="8"/>
      <c r="G19605" s="10"/>
    </row>
    <row r="19606">
      <c r="A19606" s="6"/>
      <c r="B19606" s="6"/>
      <c r="C19606" s="8"/>
      <c r="G19606" s="10"/>
    </row>
    <row r="19607">
      <c r="A19607" s="6"/>
      <c r="B19607" s="6"/>
      <c r="C19607" s="8"/>
      <c r="G19607" s="10"/>
    </row>
    <row r="19608">
      <c r="A19608" s="6"/>
      <c r="B19608" s="6"/>
      <c r="C19608" s="8"/>
      <c r="G19608" s="10"/>
    </row>
    <row r="19609">
      <c r="A19609" s="6"/>
      <c r="B19609" s="6"/>
      <c r="C19609" s="8"/>
      <c r="G19609" s="10"/>
    </row>
    <row r="19610">
      <c r="A19610" s="6"/>
      <c r="B19610" s="6"/>
      <c r="C19610" s="8"/>
      <c r="G19610" s="10"/>
    </row>
    <row r="19611">
      <c r="A19611" s="6"/>
      <c r="B19611" s="6"/>
      <c r="C19611" s="8"/>
      <c r="G19611" s="10"/>
    </row>
    <row r="19612">
      <c r="A19612" s="6"/>
      <c r="B19612" s="6"/>
      <c r="C19612" s="8"/>
      <c r="G19612" s="10"/>
    </row>
    <row r="19613">
      <c r="A19613" s="6"/>
      <c r="B19613" s="6"/>
      <c r="C19613" s="8"/>
      <c r="G19613" s="10"/>
    </row>
    <row r="19614">
      <c r="A19614" s="6"/>
      <c r="B19614" s="6"/>
      <c r="C19614" s="8"/>
      <c r="G19614" s="10"/>
    </row>
    <row r="19615">
      <c r="A19615" s="6"/>
      <c r="B19615" s="6"/>
      <c r="C19615" s="8"/>
      <c r="G19615" s="10"/>
    </row>
    <row r="19616">
      <c r="A19616" s="6"/>
      <c r="B19616" s="6"/>
      <c r="C19616" s="8"/>
      <c r="G19616" s="10"/>
    </row>
    <row r="19617">
      <c r="A19617" s="6"/>
      <c r="B19617" s="6"/>
      <c r="C19617" s="8"/>
      <c r="G19617" s="10"/>
    </row>
    <row r="19618">
      <c r="A19618" s="6"/>
      <c r="B19618" s="6"/>
      <c r="C19618" s="8"/>
      <c r="G19618" s="10"/>
    </row>
    <row r="19619">
      <c r="A19619" s="6"/>
      <c r="B19619" s="6"/>
      <c r="C19619" s="8"/>
      <c r="G19619" s="10"/>
    </row>
    <row r="19620">
      <c r="A19620" s="6"/>
      <c r="B19620" s="6"/>
      <c r="C19620" s="8"/>
      <c r="G19620" s="10"/>
    </row>
    <row r="19621">
      <c r="A19621" s="6"/>
      <c r="B19621" s="6"/>
      <c r="C19621" s="8"/>
      <c r="G19621" s="10"/>
    </row>
    <row r="19622">
      <c r="A19622" s="6"/>
      <c r="B19622" s="6"/>
      <c r="C19622" s="8"/>
      <c r="G19622" s="10"/>
    </row>
    <row r="19623">
      <c r="A19623" s="6"/>
      <c r="B19623" s="6"/>
      <c r="C19623" s="8"/>
      <c r="G19623" s="10"/>
    </row>
    <row r="19624">
      <c r="A19624" s="6"/>
      <c r="B19624" s="6"/>
      <c r="C19624" s="8"/>
      <c r="G19624" s="10"/>
    </row>
    <row r="19625">
      <c r="A19625" s="6"/>
      <c r="B19625" s="6"/>
      <c r="C19625" s="8"/>
      <c r="G19625" s="10"/>
    </row>
    <row r="19626">
      <c r="A19626" s="6"/>
      <c r="B19626" s="6"/>
      <c r="C19626" s="8"/>
      <c r="G19626" s="10"/>
    </row>
    <row r="19627">
      <c r="A19627" s="6"/>
      <c r="B19627" s="6"/>
      <c r="C19627" s="8"/>
      <c r="G19627" s="10"/>
    </row>
    <row r="19628">
      <c r="A19628" s="6"/>
      <c r="B19628" s="6"/>
      <c r="C19628" s="8"/>
      <c r="G19628" s="10"/>
    </row>
    <row r="19629">
      <c r="A19629" s="6"/>
      <c r="B19629" s="6"/>
      <c r="C19629" s="8"/>
      <c r="G19629" s="10"/>
    </row>
    <row r="19630">
      <c r="A19630" s="6"/>
      <c r="B19630" s="6"/>
      <c r="C19630" s="8"/>
      <c r="G19630" s="10"/>
    </row>
    <row r="19631">
      <c r="A19631" s="6"/>
      <c r="B19631" s="6"/>
      <c r="C19631" s="8"/>
      <c r="G19631" s="10"/>
    </row>
    <row r="19632">
      <c r="A19632" s="6"/>
      <c r="B19632" s="6"/>
      <c r="C19632" s="8"/>
      <c r="G19632" s="10"/>
    </row>
    <row r="19633">
      <c r="A19633" s="6"/>
      <c r="B19633" s="6"/>
      <c r="C19633" s="8"/>
      <c r="G19633" s="10"/>
    </row>
    <row r="19634">
      <c r="A19634" s="6"/>
      <c r="B19634" s="6"/>
      <c r="C19634" s="8"/>
      <c r="G19634" s="10"/>
    </row>
    <row r="19635">
      <c r="A19635" s="6"/>
      <c r="B19635" s="6"/>
      <c r="C19635" s="8"/>
      <c r="G19635" s="10"/>
    </row>
    <row r="19636">
      <c r="A19636" s="6"/>
      <c r="B19636" s="6"/>
      <c r="C19636" s="8"/>
      <c r="G19636" s="10"/>
    </row>
    <row r="19637">
      <c r="A19637" s="6"/>
      <c r="B19637" s="6"/>
      <c r="C19637" s="8"/>
      <c r="G19637" s="10"/>
    </row>
    <row r="19638">
      <c r="A19638" s="6"/>
      <c r="B19638" s="6"/>
      <c r="C19638" s="8"/>
      <c r="G19638" s="10"/>
    </row>
    <row r="19639">
      <c r="A19639" s="6"/>
      <c r="B19639" s="6"/>
      <c r="C19639" s="8"/>
      <c r="G19639" s="10"/>
    </row>
    <row r="19640">
      <c r="A19640" s="6"/>
      <c r="B19640" s="6"/>
      <c r="C19640" s="8"/>
      <c r="G19640" s="10"/>
    </row>
    <row r="19641">
      <c r="A19641" s="6"/>
      <c r="B19641" s="6"/>
      <c r="C19641" s="8"/>
      <c r="G19641" s="10"/>
    </row>
    <row r="19642">
      <c r="A19642" s="6"/>
      <c r="B19642" s="6"/>
      <c r="C19642" s="8"/>
      <c r="G19642" s="10"/>
    </row>
    <row r="19643">
      <c r="A19643" s="6"/>
      <c r="B19643" s="6"/>
      <c r="C19643" s="8"/>
      <c r="G19643" s="10"/>
    </row>
    <row r="19644">
      <c r="A19644" s="6"/>
      <c r="B19644" s="6"/>
      <c r="C19644" s="8"/>
      <c r="G19644" s="10"/>
    </row>
    <row r="19645">
      <c r="A19645" s="6"/>
      <c r="B19645" s="6"/>
      <c r="C19645" s="8"/>
      <c r="G19645" s="10"/>
    </row>
    <row r="19646">
      <c r="A19646" s="6"/>
      <c r="B19646" s="6"/>
      <c r="C19646" s="8"/>
      <c r="G19646" s="10"/>
    </row>
    <row r="19647">
      <c r="A19647" s="6"/>
      <c r="B19647" s="6"/>
      <c r="C19647" s="8"/>
      <c r="G19647" s="10"/>
    </row>
    <row r="19648">
      <c r="A19648" s="6"/>
      <c r="B19648" s="6"/>
      <c r="C19648" s="8"/>
      <c r="G19648" s="10"/>
    </row>
    <row r="19649">
      <c r="A19649" s="6"/>
      <c r="B19649" s="6"/>
      <c r="C19649" s="8"/>
      <c r="G19649" s="10"/>
    </row>
    <row r="19650">
      <c r="A19650" s="6"/>
      <c r="B19650" s="6"/>
      <c r="C19650" s="8"/>
      <c r="G19650" s="10"/>
    </row>
    <row r="19651">
      <c r="A19651" s="6"/>
      <c r="B19651" s="6"/>
      <c r="C19651" s="8"/>
      <c r="G19651" s="10"/>
    </row>
    <row r="19652">
      <c r="A19652" s="6"/>
      <c r="B19652" s="6"/>
      <c r="C19652" s="8"/>
      <c r="G19652" s="10"/>
    </row>
    <row r="19653">
      <c r="A19653" s="6"/>
      <c r="B19653" s="6"/>
      <c r="C19653" s="8"/>
      <c r="G19653" s="10"/>
    </row>
    <row r="19654">
      <c r="A19654" s="6"/>
      <c r="B19654" s="6"/>
      <c r="C19654" s="8"/>
      <c r="G19654" s="10"/>
    </row>
    <row r="19655">
      <c r="A19655" s="6"/>
      <c r="B19655" s="6"/>
      <c r="C19655" s="8"/>
      <c r="G19655" s="10"/>
    </row>
    <row r="19656">
      <c r="A19656" s="6"/>
      <c r="B19656" s="6"/>
      <c r="C19656" s="8"/>
      <c r="G19656" s="10"/>
    </row>
    <row r="19657">
      <c r="A19657" s="6"/>
      <c r="B19657" s="6"/>
      <c r="C19657" s="8"/>
      <c r="G19657" s="10"/>
    </row>
    <row r="19658">
      <c r="A19658" s="6"/>
      <c r="B19658" s="6"/>
      <c r="C19658" s="8"/>
      <c r="G19658" s="10"/>
    </row>
    <row r="19659">
      <c r="A19659" s="6"/>
      <c r="B19659" s="6"/>
      <c r="C19659" s="8"/>
      <c r="G19659" s="10"/>
    </row>
    <row r="19660">
      <c r="A19660" s="6"/>
      <c r="B19660" s="6"/>
      <c r="C19660" s="8"/>
      <c r="G19660" s="10"/>
    </row>
    <row r="19661">
      <c r="A19661" s="6"/>
      <c r="B19661" s="6"/>
      <c r="C19661" s="8"/>
      <c r="G19661" s="10"/>
    </row>
    <row r="19662">
      <c r="A19662" s="6"/>
      <c r="B19662" s="6"/>
      <c r="C19662" s="8"/>
      <c r="G19662" s="10"/>
    </row>
    <row r="19663">
      <c r="A19663" s="6"/>
      <c r="B19663" s="6"/>
      <c r="C19663" s="8"/>
      <c r="G19663" s="10"/>
    </row>
    <row r="19664">
      <c r="A19664" s="6"/>
      <c r="B19664" s="6"/>
      <c r="C19664" s="8"/>
      <c r="G19664" s="10"/>
    </row>
    <row r="19665">
      <c r="A19665" s="6"/>
      <c r="B19665" s="6"/>
      <c r="C19665" s="8"/>
      <c r="G19665" s="10"/>
    </row>
    <row r="19666">
      <c r="A19666" s="6"/>
      <c r="B19666" s="6"/>
      <c r="C19666" s="8"/>
      <c r="G19666" s="10"/>
    </row>
    <row r="19667">
      <c r="A19667" s="6"/>
      <c r="B19667" s="6"/>
      <c r="C19667" s="8"/>
      <c r="G19667" s="10"/>
    </row>
    <row r="19668">
      <c r="A19668" s="6"/>
      <c r="B19668" s="6"/>
      <c r="C19668" s="8"/>
      <c r="G19668" s="10"/>
    </row>
    <row r="19669">
      <c r="A19669" s="6"/>
      <c r="B19669" s="6"/>
      <c r="C19669" s="8"/>
      <c r="G19669" s="10"/>
    </row>
    <row r="19670">
      <c r="A19670" s="6"/>
      <c r="B19670" s="6"/>
      <c r="C19670" s="8"/>
      <c r="G19670" s="10"/>
    </row>
    <row r="19671">
      <c r="A19671" s="6"/>
      <c r="B19671" s="6"/>
      <c r="C19671" s="8"/>
      <c r="G19671" s="10"/>
    </row>
    <row r="19672">
      <c r="A19672" s="6"/>
      <c r="B19672" s="6"/>
      <c r="C19672" s="8"/>
      <c r="G19672" s="10"/>
    </row>
    <row r="19673">
      <c r="A19673" s="6"/>
      <c r="B19673" s="6"/>
      <c r="C19673" s="8"/>
      <c r="G19673" s="10"/>
    </row>
    <row r="19674">
      <c r="A19674" s="6"/>
      <c r="B19674" s="6"/>
      <c r="C19674" s="8"/>
      <c r="G19674" s="10"/>
    </row>
    <row r="19675">
      <c r="A19675" s="6"/>
      <c r="B19675" s="6"/>
      <c r="C19675" s="8"/>
      <c r="G19675" s="10"/>
    </row>
    <row r="19676">
      <c r="A19676" s="6"/>
      <c r="B19676" s="6"/>
      <c r="C19676" s="8"/>
      <c r="G19676" s="10"/>
    </row>
    <row r="19677">
      <c r="A19677" s="6"/>
      <c r="B19677" s="6"/>
      <c r="C19677" s="8"/>
      <c r="G19677" s="10"/>
    </row>
    <row r="19678">
      <c r="A19678" s="6"/>
      <c r="B19678" s="6"/>
      <c r="C19678" s="8"/>
      <c r="G19678" s="10"/>
    </row>
    <row r="19679">
      <c r="A19679" s="6"/>
      <c r="B19679" s="6"/>
      <c r="C19679" s="8"/>
      <c r="G19679" s="10"/>
    </row>
    <row r="19680">
      <c r="A19680" s="6"/>
      <c r="B19680" s="6"/>
      <c r="C19680" s="8"/>
      <c r="G19680" s="10"/>
    </row>
    <row r="19681">
      <c r="A19681" s="6"/>
      <c r="B19681" s="6"/>
      <c r="C19681" s="8"/>
      <c r="G19681" s="10"/>
    </row>
    <row r="19682">
      <c r="A19682" s="6"/>
      <c r="B19682" s="6"/>
      <c r="C19682" s="8"/>
      <c r="G19682" s="10"/>
    </row>
    <row r="19683">
      <c r="A19683" s="6"/>
      <c r="B19683" s="6"/>
      <c r="C19683" s="8"/>
      <c r="G19683" s="10"/>
    </row>
    <row r="19684">
      <c r="A19684" s="6"/>
      <c r="B19684" s="6"/>
      <c r="C19684" s="8"/>
      <c r="G19684" s="10"/>
    </row>
    <row r="19685">
      <c r="A19685" s="6"/>
      <c r="B19685" s="6"/>
      <c r="C19685" s="8"/>
      <c r="G19685" s="10"/>
    </row>
    <row r="19686">
      <c r="A19686" s="6"/>
      <c r="B19686" s="6"/>
      <c r="C19686" s="8"/>
      <c r="G19686" s="10"/>
    </row>
    <row r="19687">
      <c r="A19687" s="6"/>
      <c r="B19687" s="6"/>
      <c r="C19687" s="8"/>
      <c r="G19687" s="10"/>
    </row>
    <row r="19688">
      <c r="A19688" s="6"/>
      <c r="B19688" s="6"/>
      <c r="C19688" s="8"/>
      <c r="G19688" s="10"/>
    </row>
    <row r="19689">
      <c r="A19689" s="6"/>
      <c r="B19689" s="6"/>
      <c r="C19689" s="8"/>
      <c r="G19689" s="10"/>
    </row>
    <row r="19690">
      <c r="A19690" s="6"/>
      <c r="B19690" s="6"/>
      <c r="C19690" s="8"/>
      <c r="G19690" s="10"/>
    </row>
    <row r="19691">
      <c r="A19691" s="6"/>
      <c r="B19691" s="6"/>
      <c r="C19691" s="8"/>
      <c r="G19691" s="10"/>
    </row>
    <row r="19692">
      <c r="A19692" s="6"/>
      <c r="B19692" s="6"/>
      <c r="C19692" s="8"/>
      <c r="G19692" s="10"/>
    </row>
    <row r="19693">
      <c r="A19693" s="6"/>
      <c r="B19693" s="6"/>
      <c r="C19693" s="8"/>
      <c r="G19693" s="10"/>
    </row>
    <row r="19694">
      <c r="A19694" s="6"/>
      <c r="B19694" s="6"/>
      <c r="C19694" s="8"/>
      <c r="G19694" s="10"/>
    </row>
    <row r="19695">
      <c r="A19695" s="6"/>
      <c r="B19695" s="6"/>
      <c r="C19695" s="8"/>
      <c r="G19695" s="10"/>
    </row>
    <row r="19696">
      <c r="A19696" s="6"/>
      <c r="B19696" s="6"/>
      <c r="C19696" s="8"/>
      <c r="G19696" s="10"/>
    </row>
    <row r="19697">
      <c r="A19697" s="6"/>
      <c r="B19697" s="6"/>
      <c r="C19697" s="8"/>
      <c r="G19697" s="10"/>
    </row>
    <row r="19698">
      <c r="A19698" s="6"/>
      <c r="B19698" s="6"/>
      <c r="C19698" s="8"/>
      <c r="G19698" s="10"/>
    </row>
    <row r="19699">
      <c r="A19699" s="6"/>
      <c r="B19699" s="6"/>
      <c r="C19699" s="8"/>
      <c r="G19699" s="10"/>
    </row>
    <row r="19700">
      <c r="A19700" s="6"/>
      <c r="B19700" s="6"/>
      <c r="C19700" s="8"/>
      <c r="G19700" s="10"/>
    </row>
    <row r="19701">
      <c r="A19701" s="6"/>
      <c r="B19701" s="6"/>
      <c r="C19701" s="8"/>
      <c r="G19701" s="10"/>
    </row>
    <row r="19702">
      <c r="A19702" s="6"/>
      <c r="B19702" s="6"/>
      <c r="C19702" s="8"/>
      <c r="G19702" s="10"/>
    </row>
    <row r="19703">
      <c r="A19703" s="6"/>
      <c r="B19703" s="6"/>
      <c r="C19703" s="8"/>
      <c r="G19703" s="10"/>
    </row>
    <row r="19704">
      <c r="A19704" s="6"/>
      <c r="B19704" s="6"/>
      <c r="C19704" s="8"/>
      <c r="G19704" s="10"/>
    </row>
    <row r="19705">
      <c r="A19705" s="6"/>
      <c r="B19705" s="6"/>
      <c r="C19705" s="8"/>
      <c r="G19705" s="10"/>
    </row>
    <row r="19706">
      <c r="A19706" s="6"/>
      <c r="B19706" s="6"/>
      <c r="C19706" s="8"/>
      <c r="G19706" s="10"/>
    </row>
    <row r="19707">
      <c r="A19707" s="6"/>
      <c r="B19707" s="6"/>
      <c r="C19707" s="8"/>
      <c r="G19707" s="10"/>
    </row>
    <row r="19708">
      <c r="A19708" s="6"/>
      <c r="B19708" s="6"/>
      <c r="C19708" s="8"/>
      <c r="G19708" s="10"/>
    </row>
    <row r="19709">
      <c r="A19709" s="6"/>
      <c r="B19709" s="6"/>
      <c r="C19709" s="8"/>
      <c r="G19709" s="10"/>
    </row>
    <row r="19710">
      <c r="A19710" s="6"/>
      <c r="B19710" s="6"/>
      <c r="C19710" s="8"/>
      <c r="G19710" s="10"/>
    </row>
    <row r="19711">
      <c r="A19711" s="6"/>
      <c r="B19711" s="6"/>
      <c r="C19711" s="8"/>
      <c r="G19711" s="10"/>
    </row>
    <row r="19712">
      <c r="A19712" s="6"/>
      <c r="B19712" s="6"/>
      <c r="C19712" s="8"/>
      <c r="G19712" s="10"/>
    </row>
    <row r="19713">
      <c r="A19713" s="6"/>
      <c r="B19713" s="6"/>
      <c r="C19713" s="8"/>
      <c r="G19713" s="10"/>
    </row>
    <row r="19714">
      <c r="A19714" s="6"/>
      <c r="B19714" s="6"/>
      <c r="C19714" s="8"/>
      <c r="G19714" s="10"/>
    </row>
    <row r="19715">
      <c r="A19715" s="6"/>
      <c r="B19715" s="6"/>
      <c r="C19715" s="8"/>
      <c r="G19715" s="10"/>
    </row>
    <row r="19716">
      <c r="A19716" s="6"/>
      <c r="B19716" s="6"/>
      <c r="C19716" s="8"/>
      <c r="G19716" s="10"/>
    </row>
    <row r="19717">
      <c r="A19717" s="6"/>
      <c r="B19717" s="6"/>
      <c r="C19717" s="8"/>
      <c r="G19717" s="10"/>
    </row>
    <row r="19718">
      <c r="A19718" s="6"/>
      <c r="B19718" s="6"/>
      <c r="C19718" s="8"/>
      <c r="G19718" s="10"/>
    </row>
    <row r="19719">
      <c r="A19719" s="6"/>
      <c r="B19719" s="6"/>
      <c r="C19719" s="8"/>
      <c r="G19719" s="10"/>
    </row>
    <row r="19720">
      <c r="A19720" s="6"/>
      <c r="B19720" s="6"/>
      <c r="C19720" s="8"/>
      <c r="G19720" s="10"/>
    </row>
    <row r="19721">
      <c r="A19721" s="6"/>
      <c r="B19721" s="6"/>
      <c r="C19721" s="8"/>
      <c r="G19721" s="10"/>
    </row>
    <row r="19722">
      <c r="A19722" s="6"/>
      <c r="B19722" s="6"/>
      <c r="C19722" s="8"/>
      <c r="G19722" s="10"/>
    </row>
    <row r="19723">
      <c r="A19723" s="6"/>
      <c r="B19723" s="6"/>
      <c r="C19723" s="8"/>
      <c r="G19723" s="10"/>
    </row>
    <row r="19724">
      <c r="A19724" s="6"/>
      <c r="B19724" s="6"/>
      <c r="C19724" s="8"/>
      <c r="G19724" s="10"/>
    </row>
    <row r="19725">
      <c r="A19725" s="6"/>
      <c r="B19725" s="6"/>
      <c r="C19725" s="8"/>
      <c r="G19725" s="10"/>
    </row>
    <row r="19726">
      <c r="A19726" s="6"/>
      <c r="B19726" s="6"/>
      <c r="C19726" s="8"/>
      <c r="G19726" s="10"/>
    </row>
    <row r="19727">
      <c r="A19727" s="6"/>
      <c r="B19727" s="6"/>
      <c r="C19727" s="8"/>
      <c r="G19727" s="10"/>
    </row>
    <row r="19728">
      <c r="A19728" s="6"/>
      <c r="B19728" s="6"/>
      <c r="C19728" s="8"/>
      <c r="G19728" s="10"/>
    </row>
    <row r="19729">
      <c r="A19729" s="6"/>
      <c r="B19729" s="6"/>
      <c r="C19729" s="8"/>
      <c r="G19729" s="10"/>
    </row>
    <row r="19730">
      <c r="A19730" s="6"/>
      <c r="B19730" s="6"/>
      <c r="C19730" s="8"/>
      <c r="G19730" s="10"/>
    </row>
    <row r="19731">
      <c r="A19731" s="6"/>
      <c r="B19731" s="6"/>
      <c r="C19731" s="8"/>
      <c r="G19731" s="10"/>
    </row>
    <row r="19732">
      <c r="A19732" s="6"/>
      <c r="B19732" s="6"/>
      <c r="C19732" s="8"/>
      <c r="G19732" s="10"/>
    </row>
    <row r="19733">
      <c r="A19733" s="6"/>
      <c r="B19733" s="6"/>
      <c r="C19733" s="8"/>
      <c r="G19733" s="10"/>
    </row>
    <row r="19734">
      <c r="A19734" s="6"/>
      <c r="B19734" s="6"/>
      <c r="C19734" s="8"/>
      <c r="G19734" s="10"/>
    </row>
    <row r="19735">
      <c r="A19735" s="6"/>
      <c r="B19735" s="6"/>
      <c r="C19735" s="8"/>
      <c r="G19735" s="10"/>
    </row>
    <row r="19736">
      <c r="A19736" s="6"/>
      <c r="B19736" s="6"/>
      <c r="C19736" s="8"/>
      <c r="G19736" s="10"/>
    </row>
    <row r="19737">
      <c r="A19737" s="6"/>
      <c r="B19737" s="6"/>
      <c r="C19737" s="8"/>
      <c r="G19737" s="10"/>
    </row>
    <row r="19738">
      <c r="A19738" s="6"/>
      <c r="B19738" s="6"/>
      <c r="C19738" s="8"/>
      <c r="G19738" s="10"/>
    </row>
    <row r="19739">
      <c r="A19739" s="6"/>
      <c r="B19739" s="6"/>
      <c r="C19739" s="8"/>
      <c r="G19739" s="10"/>
    </row>
    <row r="19740">
      <c r="A19740" s="6"/>
      <c r="B19740" s="6"/>
      <c r="C19740" s="8"/>
      <c r="G19740" s="10"/>
    </row>
    <row r="19741">
      <c r="A19741" s="6"/>
      <c r="B19741" s="6"/>
      <c r="C19741" s="8"/>
      <c r="G19741" s="10"/>
    </row>
    <row r="19742">
      <c r="A19742" s="6"/>
      <c r="B19742" s="6"/>
      <c r="C19742" s="8"/>
      <c r="G19742" s="10"/>
    </row>
    <row r="19743">
      <c r="A19743" s="6"/>
      <c r="B19743" s="6"/>
      <c r="C19743" s="8"/>
      <c r="G19743" s="10"/>
    </row>
    <row r="19744">
      <c r="A19744" s="6"/>
      <c r="B19744" s="6"/>
      <c r="C19744" s="8"/>
      <c r="G19744" s="10"/>
    </row>
    <row r="19745">
      <c r="A19745" s="6"/>
      <c r="B19745" s="6"/>
      <c r="C19745" s="8"/>
      <c r="G19745" s="10"/>
    </row>
    <row r="19746">
      <c r="A19746" s="6"/>
      <c r="B19746" s="6"/>
      <c r="C19746" s="8"/>
      <c r="G19746" s="10"/>
    </row>
    <row r="19747">
      <c r="A19747" s="6"/>
      <c r="B19747" s="6"/>
      <c r="C19747" s="8"/>
      <c r="G19747" s="10"/>
    </row>
    <row r="19748">
      <c r="A19748" s="6"/>
      <c r="B19748" s="6"/>
      <c r="C19748" s="8"/>
      <c r="G19748" s="10"/>
    </row>
    <row r="19749">
      <c r="A19749" s="6"/>
      <c r="B19749" s="6"/>
      <c r="C19749" s="8"/>
      <c r="G19749" s="10"/>
    </row>
    <row r="19750">
      <c r="A19750" s="6"/>
      <c r="B19750" s="6"/>
      <c r="C19750" s="8"/>
      <c r="G19750" s="10"/>
    </row>
    <row r="19751">
      <c r="A19751" s="6"/>
      <c r="B19751" s="6"/>
      <c r="C19751" s="8"/>
      <c r="G19751" s="10"/>
    </row>
    <row r="19752">
      <c r="A19752" s="6"/>
      <c r="B19752" s="6"/>
      <c r="C19752" s="8"/>
      <c r="G19752" s="10"/>
    </row>
    <row r="19753">
      <c r="A19753" s="6"/>
      <c r="B19753" s="6"/>
      <c r="C19753" s="8"/>
      <c r="G19753" s="10"/>
    </row>
    <row r="19754">
      <c r="A19754" s="6"/>
      <c r="B19754" s="6"/>
      <c r="C19754" s="8"/>
      <c r="G19754" s="10"/>
    </row>
    <row r="19755">
      <c r="A19755" s="6"/>
      <c r="B19755" s="6"/>
      <c r="C19755" s="8"/>
      <c r="G19755" s="10"/>
    </row>
    <row r="19756">
      <c r="A19756" s="6"/>
      <c r="B19756" s="6"/>
      <c r="C19756" s="8"/>
      <c r="G19756" s="10"/>
    </row>
    <row r="19757">
      <c r="A19757" s="6"/>
      <c r="B19757" s="6"/>
      <c r="C19757" s="8"/>
      <c r="G19757" s="10"/>
    </row>
    <row r="19758">
      <c r="A19758" s="6"/>
      <c r="B19758" s="6"/>
      <c r="C19758" s="8"/>
      <c r="G19758" s="10"/>
    </row>
    <row r="19759">
      <c r="A19759" s="6"/>
      <c r="B19759" s="6"/>
      <c r="C19759" s="8"/>
      <c r="G19759" s="10"/>
    </row>
    <row r="19760">
      <c r="A19760" s="6"/>
      <c r="B19760" s="6"/>
      <c r="C19760" s="8"/>
      <c r="G19760" s="10"/>
    </row>
    <row r="19761">
      <c r="A19761" s="6"/>
      <c r="B19761" s="6"/>
      <c r="C19761" s="8"/>
      <c r="G19761" s="10"/>
    </row>
    <row r="19762">
      <c r="A19762" s="6"/>
      <c r="B19762" s="6"/>
      <c r="C19762" s="8"/>
      <c r="G19762" s="10"/>
    </row>
    <row r="19763">
      <c r="A19763" s="6"/>
      <c r="B19763" s="6"/>
      <c r="C19763" s="8"/>
      <c r="G19763" s="10"/>
    </row>
    <row r="19764">
      <c r="A19764" s="6"/>
      <c r="B19764" s="6"/>
      <c r="C19764" s="8"/>
      <c r="G19764" s="10"/>
    </row>
    <row r="19765">
      <c r="A19765" s="6"/>
      <c r="B19765" s="6"/>
      <c r="C19765" s="8"/>
      <c r="G19765" s="10"/>
    </row>
    <row r="19766">
      <c r="A19766" s="6"/>
      <c r="B19766" s="6"/>
      <c r="C19766" s="8"/>
      <c r="G19766" s="10"/>
    </row>
    <row r="19767">
      <c r="A19767" s="6"/>
      <c r="B19767" s="6"/>
      <c r="C19767" s="8"/>
      <c r="G19767" s="10"/>
    </row>
    <row r="19768">
      <c r="A19768" s="6"/>
      <c r="B19768" s="6"/>
      <c r="C19768" s="8"/>
      <c r="G19768" s="10"/>
    </row>
    <row r="19769">
      <c r="A19769" s="6"/>
      <c r="B19769" s="6"/>
      <c r="C19769" s="8"/>
      <c r="G19769" s="10"/>
    </row>
    <row r="19770">
      <c r="A19770" s="6"/>
      <c r="B19770" s="6"/>
      <c r="C19770" s="8"/>
      <c r="G19770" s="10"/>
    </row>
    <row r="19771">
      <c r="A19771" s="6"/>
      <c r="B19771" s="6"/>
      <c r="C19771" s="8"/>
      <c r="G19771" s="10"/>
    </row>
    <row r="19772">
      <c r="A19772" s="6"/>
      <c r="B19772" s="6"/>
      <c r="C19772" s="8"/>
      <c r="G19772" s="10"/>
    </row>
    <row r="19773">
      <c r="A19773" s="6"/>
      <c r="B19773" s="6"/>
      <c r="C19773" s="8"/>
      <c r="G19773" s="10"/>
    </row>
    <row r="19774">
      <c r="A19774" s="6"/>
      <c r="B19774" s="6"/>
      <c r="C19774" s="8"/>
      <c r="G19774" s="10"/>
    </row>
    <row r="19775">
      <c r="A19775" s="6"/>
      <c r="B19775" s="6"/>
      <c r="C19775" s="8"/>
      <c r="G19775" s="10"/>
    </row>
    <row r="19776">
      <c r="A19776" s="6"/>
      <c r="B19776" s="6"/>
      <c r="C19776" s="8"/>
      <c r="G19776" s="10"/>
    </row>
    <row r="19777">
      <c r="A19777" s="6"/>
      <c r="B19777" s="6"/>
      <c r="C19777" s="8"/>
      <c r="G19777" s="10"/>
    </row>
    <row r="19778">
      <c r="A19778" s="6"/>
      <c r="B19778" s="6"/>
      <c r="C19778" s="8"/>
      <c r="G19778" s="10"/>
    </row>
    <row r="19779">
      <c r="A19779" s="6"/>
      <c r="B19779" s="6"/>
      <c r="C19779" s="8"/>
      <c r="G19779" s="10"/>
    </row>
    <row r="19780">
      <c r="A19780" s="6"/>
      <c r="B19780" s="6"/>
      <c r="C19780" s="8"/>
      <c r="G19780" s="10"/>
    </row>
    <row r="19781">
      <c r="A19781" s="6"/>
      <c r="B19781" s="6"/>
      <c r="C19781" s="8"/>
      <c r="G19781" s="10"/>
    </row>
    <row r="19782">
      <c r="A19782" s="6"/>
      <c r="B19782" s="6"/>
      <c r="C19782" s="8"/>
      <c r="G19782" s="10"/>
    </row>
    <row r="19783">
      <c r="A19783" s="6"/>
      <c r="B19783" s="6"/>
      <c r="C19783" s="8"/>
      <c r="G19783" s="10"/>
    </row>
    <row r="19784">
      <c r="A19784" s="6"/>
      <c r="B19784" s="6"/>
      <c r="C19784" s="8"/>
      <c r="G19784" s="10"/>
    </row>
    <row r="19785">
      <c r="A19785" s="6"/>
      <c r="B19785" s="6"/>
      <c r="C19785" s="8"/>
      <c r="G19785" s="10"/>
    </row>
    <row r="19786">
      <c r="A19786" s="6"/>
      <c r="B19786" s="6"/>
      <c r="C19786" s="8"/>
      <c r="G19786" s="10"/>
    </row>
    <row r="19787">
      <c r="A19787" s="6"/>
      <c r="B19787" s="6"/>
      <c r="C19787" s="8"/>
      <c r="G19787" s="10"/>
    </row>
    <row r="19788">
      <c r="A19788" s="6"/>
      <c r="B19788" s="6"/>
      <c r="C19788" s="8"/>
      <c r="G19788" s="10"/>
    </row>
    <row r="19789">
      <c r="A19789" s="6"/>
      <c r="B19789" s="6"/>
      <c r="C19789" s="8"/>
      <c r="G19789" s="10"/>
    </row>
    <row r="19790">
      <c r="A19790" s="6"/>
      <c r="B19790" s="6"/>
      <c r="C19790" s="8"/>
      <c r="G19790" s="10"/>
    </row>
    <row r="19791">
      <c r="A19791" s="6"/>
      <c r="B19791" s="6"/>
      <c r="C19791" s="8"/>
      <c r="G19791" s="10"/>
    </row>
    <row r="19792">
      <c r="A19792" s="6"/>
      <c r="B19792" s="6"/>
      <c r="C19792" s="8"/>
      <c r="G19792" s="10"/>
    </row>
    <row r="19793">
      <c r="A19793" s="6"/>
      <c r="B19793" s="6"/>
      <c r="C19793" s="8"/>
      <c r="G19793" s="10"/>
    </row>
    <row r="19794">
      <c r="A19794" s="6"/>
      <c r="B19794" s="6"/>
      <c r="C19794" s="8"/>
      <c r="G19794" s="10"/>
    </row>
    <row r="19795">
      <c r="A19795" s="6"/>
      <c r="B19795" s="6"/>
      <c r="C19795" s="8"/>
      <c r="G19795" s="10"/>
    </row>
    <row r="19796">
      <c r="A19796" s="6"/>
      <c r="B19796" s="6"/>
      <c r="C19796" s="8"/>
      <c r="G19796" s="10"/>
    </row>
    <row r="19797">
      <c r="A19797" s="6"/>
      <c r="B19797" s="6"/>
      <c r="C19797" s="8"/>
      <c r="G19797" s="10"/>
    </row>
    <row r="19798">
      <c r="A19798" s="6"/>
      <c r="B19798" s="6"/>
      <c r="C19798" s="8"/>
      <c r="G19798" s="10"/>
    </row>
    <row r="19799">
      <c r="A19799" s="6"/>
      <c r="B19799" s="6"/>
      <c r="C19799" s="8"/>
      <c r="G19799" s="10"/>
    </row>
    <row r="19800">
      <c r="A19800" s="6"/>
      <c r="B19800" s="6"/>
      <c r="C19800" s="8"/>
      <c r="G19800" s="10"/>
    </row>
    <row r="19801">
      <c r="A19801" s="6"/>
      <c r="B19801" s="6"/>
      <c r="C19801" s="8"/>
      <c r="G19801" s="10"/>
    </row>
    <row r="19802">
      <c r="A19802" s="6"/>
      <c r="B19802" s="6"/>
      <c r="C19802" s="8"/>
      <c r="G19802" s="10"/>
    </row>
    <row r="19803">
      <c r="A19803" s="6"/>
      <c r="B19803" s="6"/>
      <c r="C19803" s="8"/>
      <c r="G19803" s="10"/>
    </row>
    <row r="19804">
      <c r="A19804" s="6"/>
      <c r="B19804" s="6"/>
      <c r="C19804" s="8"/>
      <c r="G19804" s="10"/>
    </row>
    <row r="19805">
      <c r="A19805" s="6"/>
      <c r="B19805" s="6"/>
      <c r="C19805" s="8"/>
      <c r="G19805" s="10"/>
    </row>
    <row r="19806">
      <c r="A19806" s="6"/>
      <c r="B19806" s="6"/>
      <c r="C19806" s="8"/>
      <c r="G19806" s="10"/>
    </row>
    <row r="19807">
      <c r="A19807" s="6"/>
      <c r="B19807" s="6"/>
      <c r="C19807" s="8"/>
      <c r="G19807" s="10"/>
    </row>
    <row r="19808">
      <c r="A19808" s="6"/>
      <c r="B19808" s="6"/>
      <c r="C19808" s="8"/>
      <c r="G19808" s="10"/>
    </row>
    <row r="19809">
      <c r="A19809" s="6"/>
      <c r="B19809" s="6"/>
      <c r="C19809" s="8"/>
      <c r="G19809" s="10"/>
    </row>
    <row r="19810">
      <c r="A19810" s="6"/>
      <c r="B19810" s="6"/>
      <c r="C19810" s="8"/>
      <c r="G19810" s="10"/>
    </row>
    <row r="19811">
      <c r="A19811" s="6"/>
      <c r="B19811" s="6"/>
      <c r="C19811" s="8"/>
      <c r="G19811" s="10"/>
    </row>
    <row r="19812">
      <c r="A19812" s="6"/>
      <c r="B19812" s="6"/>
      <c r="C19812" s="8"/>
      <c r="G19812" s="10"/>
    </row>
    <row r="19813">
      <c r="A19813" s="6"/>
      <c r="B19813" s="6"/>
      <c r="C19813" s="8"/>
      <c r="G19813" s="10"/>
    </row>
    <row r="19814">
      <c r="A19814" s="6"/>
      <c r="B19814" s="6"/>
      <c r="C19814" s="8"/>
      <c r="G19814" s="10"/>
    </row>
    <row r="19815">
      <c r="A19815" s="6"/>
      <c r="B19815" s="6"/>
      <c r="C19815" s="8"/>
      <c r="G19815" s="10"/>
    </row>
    <row r="19816">
      <c r="A19816" s="6"/>
      <c r="B19816" s="6"/>
      <c r="C19816" s="8"/>
      <c r="G19816" s="10"/>
    </row>
    <row r="19817">
      <c r="A19817" s="6"/>
      <c r="B19817" s="6"/>
      <c r="C19817" s="8"/>
      <c r="G19817" s="10"/>
    </row>
    <row r="19818">
      <c r="A19818" s="6"/>
      <c r="B19818" s="6"/>
      <c r="C19818" s="8"/>
      <c r="G19818" s="10"/>
    </row>
    <row r="19819">
      <c r="A19819" s="6"/>
      <c r="B19819" s="6"/>
      <c r="C19819" s="8"/>
      <c r="G19819" s="10"/>
    </row>
    <row r="19820">
      <c r="A19820" s="6"/>
      <c r="B19820" s="6"/>
      <c r="C19820" s="8"/>
      <c r="G19820" s="10"/>
    </row>
    <row r="19821">
      <c r="A19821" s="6"/>
      <c r="B19821" s="6"/>
      <c r="C19821" s="8"/>
      <c r="G19821" s="10"/>
    </row>
    <row r="19822">
      <c r="A19822" s="6"/>
      <c r="B19822" s="6"/>
      <c r="C19822" s="8"/>
      <c r="G19822" s="10"/>
    </row>
    <row r="19823">
      <c r="A19823" s="6"/>
      <c r="B19823" s="6"/>
      <c r="C19823" s="8"/>
      <c r="G19823" s="10"/>
    </row>
    <row r="19824">
      <c r="A19824" s="6"/>
      <c r="B19824" s="6"/>
      <c r="C19824" s="8"/>
      <c r="G19824" s="10"/>
    </row>
    <row r="19825">
      <c r="A19825" s="6"/>
      <c r="B19825" s="6"/>
      <c r="C19825" s="8"/>
      <c r="G19825" s="10"/>
    </row>
    <row r="19826">
      <c r="A19826" s="6"/>
      <c r="B19826" s="6"/>
      <c r="C19826" s="8"/>
      <c r="G19826" s="10"/>
    </row>
    <row r="19827">
      <c r="A19827" s="6"/>
      <c r="B19827" s="6"/>
      <c r="C19827" s="8"/>
      <c r="G19827" s="10"/>
    </row>
    <row r="19828">
      <c r="A19828" s="6"/>
      <c r="B19828" s="6"/>
      <c r="C19828" s="8"/>
      <c r="G19828" s="10"/>
    </row>
    <row r="19829">
      <c r="A19829" s="6"/>
      <c r="B19829" s="6"/>
      <c r="C19829" s="8"/>
      <c r="G19829" s="10"/>
    </row>
    <row r="19830">
      <c r="A19830" s="6"/>
      <c r="B19830" s="6"/>
      <c r="C19830" s="8"/>
      <c r="G19830" s="10"/>
    </row>
    <row r="19831">
      <c r="A19831" s="6"/>
      <c r="B19831" s="6"/>
      <c r="C19831" s="8"/>
      <c r="G19831" s="10"/>
    </row>
    <row r="19832">
      <c r="A19832" s="6"/>
      <c r="B19832" s="6"/>
      <c r="C19832" s="8"/>
      <c r="G19832" s="10"/>
    </row>
    <row r="19833">
      <c r="A19833" s="6"/>
      <c r="B19833" s="6"/>
      <c r="C19833" s="8"/>
      <c r="G19833" s="10"/>
    </row>
    <row r="19834">
      <c r="A19834" s="6"/>
      <c r="B19834" s="6"/>
      <c r="C19834" s="8"/>
      <c r="G19834" s="10"/>
    </row>
    <row r="19835">
      <c r="A19835" s="6"/>
      <c r="B19835" s="6"/>
      <c r="C19835" s="8"/>
      <c r="G19835" s="10"/>
    </row>
    <row r="19836">
      <c r="A19836" s="6"/>
      <c r="B19836" s="6"/>
      <c r="C19836" s="8"/>
      <c r="G19836" s="10"/>
    </row>
    <row r="19837">
      <c r="A19837" s="6"/>
      <c r="B19837" s="6"/>
      <c r="C19837" s="8"/>
      <c r="G19837" s="10"/>
    </row>
    <row r="19838">
      <c r="A19838" s="6"/>
      <c r="B19838" s="6"/>
      <c r="C19838" s="8"/>
      <c r="G19838" s="10"/>
    </row>
    <row r="19839">
      <c r="A19839" s="6"/>
      <c r="B19839" s="6"/>
      <c r="C19839" s="8"/>
      <c r="G19839" s="10"/>
    </row>
    <row r="19840">
      <c r="A19840" s="6"/>
      <c r="B19840" s="6"/>
      <c r="C19840" s="8"/>
      <c r="G19840" s="10"/>
    </row>
    <row r="19841">
      <c r="A19841" s="6"/>
      <c r="B19841" s="6"/>
      <c r="C19841" s="8"/>
      <c r="G19841" s="10"/>
    </row>
    <row r="19842">
      <c r="A19842" s="6"/>
      <c r="B19842" s="6"/>
      <c r="C19842" s="8"/>
      <c r="G19842" s="10"/>
    </row>
    <row r="19843">
      <c r="A19843" s="6"/>
      <c r="B19843" s="6"/>
      <c r="C19843" s="8"/>
      <c r="G19843" s="10"/>
    </row>
    <row r="19844">
      <c r="A19844" s="6"/>
      <c r="B19844" s="6"/>
      <c r="C19844" s="8"/>
      <c r="G19844" s="10"/>
    </row>
    <row r="19845">
      <c r="A19845" s="6"/>
      <c r="B19845" s="6"/>
      <c r="C19845" s="8"/>
      <c r="G19845" s="10"/>
    </row>
    <row r="19846">
      <c r="A19846" s="6"/>
      <c r="B19846" s="6"/>
      <c r="C19846" s="8"/>
      <c r="G19846" s="10"/>
    </row>
    <row r="19847">
      <c r="A19847" s="6"/>
      <c r="B19847" s="6"/>
      <c r="C19847" s="8"/>
      <c r="G19847" s="10"/>
    </row>
    <row r="19848">
      <c r="A19848" s="6"/>
      <c r="B19848" s="6"/>
      <c r="C19848" s="8"/>
      <c r="G19848" s="10"/>
    </row>
    <row r="19849">
      <c r="A19849" s="6"/>
      <c r="B19849" s="6"/>
      <c r="C19849" s="8"/>
      <c r="G19849" s="10"/>
    </row>
    <row r="19850">
      <c r="A19850" s="6"/>
      <c r="B19850" s="6"/>
      <c r="C19850" s="8"/>
      <c r="G19850" s="10"/>
    </row>
    <row r="19851">
      <c r="A19851" s="6"/>
      <c r="B19851" s="6"/>
      <c r="C19851" s="8"/>
      <c r="G19851" s="10"/>
    </row>
    <row r="19852">
      <c r="A19852" s="6"/>
      <c r="B19852" s="6"/>
      <c r="C19852" s="8"/>
      <c r="G19852" s="10"/>
    </row>
    <row r="19853">
      <c r="A19853" s="6"/>
      <c r="B19853" s="6"/>
      <c r="C19853" s="8"/>
      <c r="G19853" s="10"/>
    </row>
    <row r="19854">
      <c r="A19854" s="6"/>
      <c r="B19854" s="6"/>
      <c r="C19854" s="8"/>
      <c r="G19854" s="10"/>
    </row>
    <row r="19855">
      <c r="A19855" s="6"/>
      <c r="B19855" s="6"/>
      <c r="C19855" s="8"/>
      <c r="G19855" s="10"/>
    </row>
    <row r="19856">
      <c r="A19856" s="6"/>
      <c r="B19856" s="6"/>
      <c r="C19856" s="8"/>
      <c r="G19856" s="10"/>
    </row>
    <row r="19857">
      <c r="A19857" s="6"/>
      <c r="B19857" s="6"/>
      <c r="C19857" s="8"/>
      <c r="G19857" s="10"/>
    </row>
    <row r="19858">
      <c r="A19858" s="6"/>
      <c r="B19858" s="6"/>
      <c r="C19858" s="8"/>
      <c r="G19858" s="10"/>
    </row>
    <row r="19859">
      <c r="A19859" s="6"/>
      <c r="B19859" s="6"/>
      <c r="C19859" s="8"/>
      <c r="G19859" s="10"/>
    </row>
    <row r="19860">
      <c r="A19860" s="6"/>
      <c r="B19860" s="6"/>
      <c r="C19860" s="8"/>
      <c r="G19860" s="10"/>
    </row>
    <row r="19861">
      <c r="A19861" s="6"/>
      <c r="B19861" s="6"/>
      <c r="C19861" s="8"/>
      <c r="G19861" s="10"/>
    </row>
    <row r="19862">
      <c r="A19862" s="6"/>
      <c r="B19862" s="6"/>
      <c r="C19862" s="8"/>
      <c r="G19862" s="10"/>
    </row>
    <row r="19863">
      <c r="A19863" s="6"/>
      <c r="B19863" s="6"/>
      <c r="C19863" s="8"/>
      <c r="G19863" s="10"/>
    </row>
    <row r="19864">
      <c r="A19864" s="6"/>
      <c r="B19864" s="6"/>
      <c r="C19864" s="8"/>
      <c r="G19864" s="10"/>
    </row>
    <row r="19865">
      <c r="A19865" s="6"/>
      <c r="B19865" s="6"/>
      <c r="C19865" s="8"/>
      <c r="G19865" s="10"/>
    </row>
    <row r="19866">
      <c r="A19866" s="6"/>
      <c r="B19866" s="6"/>
      <c r="C19866" s="8"/>
      <c r="G19866" s="10"/>
    </row>
    <row r="19867">
      <c r="A19867" s="6"/>
      <c r="B19867" s="6"/>
      <c r="C19867" s="8"/>
      <c r="G19867" s="10"/>
    </row>
    <row r="19868">
      <c r="A19868" s="6"/>
      <c r="B19868" s="6"/>
      <c r="C19868" s="8"/>
      <c r="G19868" s="10"/>
    </row>
    <row r="19869">
      <c r="A19869" s="6"/>
      <c r="B19869" s="6"/>
      <c r="C19869" s="8"/>
      <c r="G19869" s="10"/>
    </row>
    <row r="19870">
      <c r="A19870" s="6"/>
      <c r="B19870" s="6"/>
      <c r="C19870" s="8"/>
      <c r="G19870" s="10"/>
    </row>
    <row r="19871">
      <c r="A19871" s="6"/>
      <c r="B19871" s="6"/>
      <c r="C19871" s="8"/>
      <c r="G19871" s="10"/>
    </row>
    <row r="19872">
      <c r="A19872" s="6"/>
      <c r="B19872" s="6"/>
      <c r="C19872" s="8"/>
      <c r="G19872" s="10"/>
    </row>
    <row r="19873">
      <c r="A19873" s="6"/>
      <c r="B19873" s="6"/>
      <c r="C19873" s="8"/>
      <c r="G19873" s="10"/>
    </row>
    <row r="19874">
      <c r="A19874" s="6"/>
      <c r="B19874" s="6"/>
      <c r="C19874" s="8"/>
      <c r="G19874" s="10"/>
    </row>
    <row r="19875">
      <c r="A19875" s="6"/>
      <c r="B19875" s="6"/>
      <c r="C19875" s="8"/>
      <c r="G19875" s="10"/>
    </row>
    <row r="19876">
      <c r="A19876" s="6"/>
      <c r="B19876" s="6"/>
      <c r="C19876" s="8"/>
      <c r="G19876" s="10"/>
    </row>
    <row r="19877">
      <c r="A19877" s="6"/>
      <c r="B19877" s="6"/>
      <c r="C19877" s="8"/>
      <c r="G19877" s="10"/>
    </row>
    <row r="19878">
      <c r="A19878" s="6"/>
      <c r="B19878" s="6"/>
      <c r="C19878" s="8"/>
      <c r="G19878" s="10"/>
    </row>
    <row r="19879">
      <c r="A19879" s="6"/>
      <c r="B19879" s="6"/>
      <c r="C19879" s="8"/>
      <c r="G19879" s="10"/>
    </row>
    <row r="19880">
      <c r="A19880" s="6"/>
      <c r="B19880" s="6"/>
      <c r="C19880" s="8"/>
      <c r="G19880" s="10"/>
    </row>
    <row r="19881">
      <c r="A19881" s="6"/>
      <c r="B19881" s="6"/>
      <c r="C19881" s="8"/>
      <c r="G19881" s="10"/>
    </row>
    <row r="19882">
      <c r="A19882" s="6"/>
      <c r="B19882" s="6"/>
      <c r="C19882" s="8"/>
      <c r="G19882" s="10"/>
    </row>
    <row r="19883">
      <c r="A19883" s="6"/>
      <c r="B19883" s="6"/>
      <c r="C19883" s="8"/>
      <c r="G19883" s="10"/>
    </row>
    <row r="19884">
      <c r="A19884" s="6"/>
      <c r="B19884" s="6"/>
      <c r="C19884" s="8"/>
      <c r="G19884" s="10"/>
    </row>
    <row r="19885">
      <c r="A19885" s="6"/>
      <c r="B19885" s="6"/>
      <c r="C19885" s="8"/>
      <c r="G19885" s="10"/>
    </row>
    <row r="19886">
      <c r="A19886" s="6"/>
      <c r="B19886" s="6"/>
      <c r="C19886" s="8"/>
      <c r="G19886" s="10"/>
    </row>
    <row r="19887">
      <c r="A19887" s="6"/>
      <c r="B19887" s="6"/>
      <c r="C19887" s="8"/>
      <c r="G19887" s="10"/>
    </row>
    <row r="19888">
      <c r="A19888" s="6"/>
      <c r="B19888" s="6"/>
      <c r="C19888" s="8"/>
      <c r="G19888" s="10"/>
    </row>
    <row r="19889">
      <c r="A19889" s="6"/>
      <c r="B19889" s="6"/>
      <c r="C19889" s="8"/>
      <c r="G19889" s="10"/>
    </row>
    <row r="19890">
      <c r="A19890" s="6"/>
      <c r="B19890" s="6"/>
      <c r="C19890" s="8"/>
      <c r="G19890" s="10"/>
    </row>
    <row r="19891">
      <c r="A19891" s="6"/>
      <c r="B19891" s="6"/>
      <c r="C19891" s="8"/>
      <c r="G19891" s="10"/>
    </row>
    <row r="19892">
      <c r="A19892" s="6"/>
      <c r="B19892" s="6"/>
      <c r="C19892" s="8"/>
      <c r="G19892" s="10"/>
    </row>
    <row r="19893">
      <c r="A19893" s="6"/>
      <c r="B19893" s="6"/>
      <c r="C19893" s="8"/>
      <c r="G19893" s="10"/>
    </row>
    <row r="19894">
      <c r="A19894" s="6"/>
      <c r="B19894" s="6"/>
      <c r="C19894" s="8"/>
      <c r="G19894" s="10"/>
    </row>
    <row r="19895">
      <c r="A19895" s="6"/>
      <c r="B19895" s="6"/>
      <c r="C19895" s="8"/>
      <c r="G19895" s="10"/>
    </row>
    <row r="19896">
      <c r="A19896" s="6"/>
      <c r="B19896" s="6"/>
      <c r="C19896" s="8"/>
      <c r="G19896" s="10"/>
    </row>
    <row r="19897">
      <c r="A19897" s="6"/>
      <c r="B19897" s="6"/>
      <c r="C19897" s="8"/>
      <c r="G19897" s="10"/>
    </row>
    <row r="19898">
      <c r="A19898" s="6"/>
      <c r="B19898" s="6"/>
      <c r="C19898" s="8"/>
      <c r="G19898" s="10"/>
    </row>
    <row r="19899">
      <c r="A19899" s="6"/>
      <c r="B19899" s="6"/>
      <c r="C19899" s="8"/>
      <c r="G19899" s="10"/>
    </row>
    <row r="19900">
      <c r="A19900" s="6"/>
      <c r="B19900" s="6"/>
      <c r="C19900" s="8"/>
      <c r="G19900" s="10"/>
    </row>
    <row r="19901">
      <c r="A19901" s="6"/>
      <c r="B19901" s="6"/>
      <c r="C19901" s="8"/>
      <c r="G19901" s="10"/>
    </row>
    <row r="19902">
      <c r="A19902" s="6"/>
      <c r="B19902" s="6"/>
      <c r="C19902" s="8"/>
      <c r="G19902" s="10"/>
    </row>
    <row r="19903">
      <c r="A19903" s="6"/>
      <c r="B19903" s="6"/>
      <c r="C19903" s="8"/>
      <c r="G19903" s="10"/>
    </row>
    <row r="19904">
      <c r="A19904" s="6"/>
      <c r="B19904" s="6"/>
      <c r="C19904" s="8"/>
      <c r="G19904" s="10"/>
    </row>
    <row r="19905">
      <c r="A19905" s="6"/>
      <c r="B19905" s="6"/>
      <c r="C19905" s="8"/>
      <c r="G19905" s="10"/>
    </row>
    <row r="19906">
      <c r="A19906" s="6"/>
      <c r="B19906" s="6"/>
      <c r="C19906" s="8"/>
      <c r="G19906" s="10"/>
    </row>
    <row r="19907">
      <c r="A19907" s="6"/>
      <c r="B19907" s="6"/>
      <c r="C19907" s="8"/>
      <c r="G19907" s="10"/>
    </row>
    <row r="19908">
      <c r="A19908" s="6"/>
      <c r="B19908" s="6"/>
      <c r="C19908" s="8"/>
      <c r="G19908" s="10"/>
    </row>
    <row r="19909">
      <c r="A19909" s="6"/>
      <c r="B19909" s="6"/>
      <c r="C19909" s="8"/>
      <c r="G19909" s="10"/>
    </row>
    <row r="19910">
      <c r="A19910" s="6"/>
      <c r="B19910" s="6"/>
      <c r="C19910" s="8"/>
      <c r="G19910" s="10"/>
    </row>
    <row r="19911">
      <c r="A19911" s="6"/>
      <c r="B19911" s="6"/>
      <c r="C19911" s="8"/>
      <c r="G19911" s="10"/>
    </row>
    <row r="19912">
      <c r="A19912" s="6"/>
      <c r="B19912" s="6"/>
      <c r="C19912" s="8"/>
      <c r="G19912" s="10"/>
    </row>
    <row r="19913">
      <c r="A19913" s="6"/>
      <c r="B19913" s="6"/>
      <c r="C19913" s="8"/>
      <c r="G19913" s="10"/>
    </row>
    <row r="19914">
      <c r="A19914" s="6"/>
      <c r="B19914" s="6"/>
      <c r="C19914" s="8"/>
      <c r="G19914" s="10"/>
    </row>
    <row r="19915">
      <c r="A19915" s="6"/>
      <c r="B19915" s="6"/>
      <c r="C19915" s="8"/>
      <c r="G19915" s="10"/>
    </row>
    <row r="19916">
      <c r="A19916" s="6"/>
      <c r="B19916" s="6"/>
      <c r="C19916" s="8"/>
      <c r="G19916" s="10"/>
    </row>
    <row r="19917">
      <c r="A19917" s="6"/>
      <c r="B19917" s="6"/>
      <c r="C19917" s="8"/>
      <c r="G19917" s="10"/>
    </row>
    <row r="19918">
      <c r="A19918" s="6"/>
      <c r="B19918" s="6"/>
      <c r="C19918" s="8"/>
      <c r="G19918" s="10"/>
    </row>
    <row r="19919">
      <c r="A19919" s="6"/>
      <c r="B19919" s="6"/>
      <c r="C19919" s="8"/>
      <c r="G19919" s="10"/>
    </row>
    <row r="19920">
      <c r="A19920" s="6"/>
      <c r="B19920" s="6"/>
      <c r="C19920" s="8"/>
      <c r="G19920" s="10"/>
    </row>
    <row r="19921">
      <c r="A19921" s="6"/>
      <c r="B19921" s="6"/>
      <c r="C19921" s="8"/>
      <c r="G19921" s="10"/>
    </row>
    <row r="19922">
      <c r="A19922" s="6"/>
      <c r="B19922" s="6"/>
      <c r="C19922" s="8"/>
      <c r="G19922" s="10"/>
    </row>
    <row r="19923">
      <c r="A19923" s="6"/>
      <c r="B19923" s="6"/>
      <c r="C19923" s="8"/>
      <c r="G19923" s="10"/>
    </row>
    <row r="19924">
      <c r="A19924" s="6"/>
      <c r="B19924" s="6"/>
      <c r="C19924" s="8"/>
      <c r="G19924" s="10"/>
    </row>
    <row r="19925">
      <c r="A19925" s="6"/>
      <c r="B19925" s="6"/>
      <c r="C19925" s="8"/>
      <c r="G19925" s="10"/>
    </row>
    <row r="19926">
      <c r="A19926" s="6"/>
      <c r="B19926" s="6"/>
      <c r="C19926" s="8"/>
      <c r="G19926" s="10"/>
    </row>
    <row r="19927">
      <c r="A19927" s="6"/>
      <c r="B19927" s="6"/>
      <c r="C19927" s="8"/>
      <c r="G19927" s="10"/>
    </row>
    <row r="19928">
      <c r="A19928" s="6"/>
      <c r="B19928" s="6"/>
      <c r="C19928" s="8"/>
      <c r="G19928" s="10"/>
    </row>
    <row r="19929">
      <c r="A19929" s="6"/>
      <c r="B19929" s="6"/>
      <c r="C19929" s="8"/>
      <c r="G19929" s="10"/>
    </row>
    <row r="19930">
      <c r="A19930" s="6"/>
      <c r="B19930" s="6"/>
      <c r="C19930" s="8"/>
      <c r="G19930" s="10"/>
    </row>
    <row r="19931">
      <c r="A19931" s="6"/>
      <c r="B19931" s="6"/>
      <c r="C19931" s="8"/>
      <c r="G19931" s="10"/>
    </row>
    <row r="19932">
      <c r="A19932" s="6"/>
      <c r="B19932" s="6"/>
      <c r="C19932" s="8"/>
      <c r="G19932" s="10"/>
    </row>
    <row r="19933">
      <c r="A19933" s="6"/>
      <c r="B19933" s="6"/>
      <c r="C19933" s="8"/>
      <c r="G19933" s="10"/>
    </row>
    <row r="19934">
      <c r="A19934" s="6"/>
      <c r="B19934" s="6"/>
      <c r="C19934" s="8"/>
      <c r="G19934" s="10"/>
    </row>
    <row r="19935">
      <c r="A19935" s="6"/>
      <c r="B19935" s="6"/>
      <c r="C19935" s="8"/>
      <c r="G19935" s="10"/>
    </row>
    <row r="19936">
      <c r="A19936" s="6"/>
      <c r="B19936" s="6"/>
      <c r="C19936" s="8"/>
      <c r="G19936" s="10"/>
    </row>
    <row r="19937">
      <c r="A19937" s="6"/>
      <c r="B19937" s="6"/>
      <c r="C19937" s="8"/>
      <c r="G19937" s="10"/>
    </row>
    <row r="19938">
      <c r="A19938" s="6"/>
      <c r="B19938" s="6"/>
      <c r="C19938" s="8"/>
      <c r="G19938" s="10"/>
    </row>
    <row r="19939">
      <c r="A19939" s="6"/>
      <c r="B19939" s="6"/>
      <c r="C19939" s="8"/>
      <c r="G19939" s="10"/>
    </row>
    <row r="19940">
      <c r="A19940" s="6"/>
      <c r="B19940" s="6"/>
      <c r="C19940" s="8"/>
      <c r="G19940" s="10"/>
    </row>
    <row r="19941">
      <c r="A19941" s="6"/>
      <c r="B19941" s="6"/>
      <c r="C19941" s="8"/>
      <c r="G19941" s="10"/>
    </row>
    <row r="19942">
      <c r="A19942" s="6"/>
      <c r="B19942" s="6"/>
      <c r="C19942" s="8"/>
      <c r="G19942" s="10"/>
    </row>
    <row r="19943">
      <c r="A19943" s="6"/>
      <c r="B19943" s="6"/>
      <c r="C19943" s="8"/>
      <c r="G19943" s="10"/>
    </row>
    <row r="19944">
      <c r="A19944" s="6"/>
      <c r="B19944" s="6"/>
      <c r="C19944" s="8"/>
      <c r="G19944" s="10"/>
    </row>
    <row r="19945">
      <c r="A19945" s="6"/>
      <c r="B19945" s="6"/>
      <c r="C19945" s="8"/>
      <c r="G19945" s="10"/>
    </row>
    <row r="19946">
      <c r="A19946" s="6"/>
      <c r="B19946" s="6"/>
      <c r="C19946" s="8"/>
      <c r="G19946" s="10"/>
    </row>
    <row r="19947">
      <c r="A19947" s="6"/>
      <c r="B19947" s="6"/>
      <c r="C19947" s="8"/>
      <c r="G19947" s="10"/>
    </row>
    <row r="19948">
      <c r="A19948" s="6"/>
      <c r="B19948" s="6"/>
      <c r="C19948" s="8"/>
      <c r="G19948" s="10"/>
    </row>
    <row r="19949">
      <c r="A19949" s="6"/>
      <c r="B19949" s="6"/>
      <c r="C19949" s="8"/>
      <c r="G19949" s="10"/>
    </row>
    <row r="19950">
      <c r="A19950" s="6"/>
      <c r="B19950" s="6"/>
      <c r="C19950" s="8"/>
      <c r="G19950" s="10"/>
    </row>
    <row r="19951">
      <c r="A19951" s="6"/>
      <c r="B19951" s="6"/>
      <c r="C19951" s="8"/>
      <c r="G19951" s="10"/>
    </row>
    <row r="19952">
      <c r="A19952" s="6"/>
      <c r="B19952" s="6"/>
      <c r="C19952" s="8"/>
      <c r="G19952" s="10"/>
    </row>
    <row r="19953">
      <c r="A19953" s="6"/>
      <c r="B19953" s="6"/>
      <c r="C19953" s="8"/>
      <c r="G19953" s="10"/>
    </row>
    <row r="19954">
      <c r="A19954" s="6"/>
      <c r="B19954" s="6"/>
      <c r="C19954" s="8"/>
      <c r="G19954" s="10"/>
    </row>
    <row r="19955">
      <c r="A19955" s="6"/>
      <c r="B19955" s="6"/>
      <c r="C19955" s="8"/>
      <c r="G19955" s="10"/>
    </row>
    <row r="19956">
      <c r="A19956" s="6"/>
      <c r="B19956" s="6"/>
      <c r="C19956" s="8"/>
      <c r="G19956" s="10"/>
    </row>
    <row r="19957">
      <c r="A19957" s="6"/>
      <c r="B19957" s="6"/>
      <c r="C19957" s="8"/>
      <c r="G19957" s="10"/>
    </row>
    <row r="19958">
      <c r="A19958" s="6"/>
      <c r="B19958" s="6"/>
      <c r="C19958" s="8"/>
      <c r="G19958" s="10"/>
    </row>
    <row r="19959">
      <c r="A19959" s="6"/>
      <c r="B19959" s="6"/>
      <c r="C19959" s="8"/>
      <c r="G19959" s="10"/>
    </row>
    <row r="19960">
      <c r="A19960" s="6"/>
      <c r="B19960" s="6"/>
      <c r="C19960" s="8"/>
      <c r="G19960" s="10"/>
    </row>
    <row r="19961">
      <c r="A19961" s="6"/>
      <c r="B19961" s="6"/>
      <c r="C19961" s="8"/>
      <c r="G19961" s="10"/>
    </row>
    <row r="19962">
      <c r="A19962" s="6"/>
      <c r="B19962" s="6"/>
      <c r="C19962" s="8"/>
      <c r="G19962" s="10"/>
    </row>
    <row r="19963">
      <c r="A19963" s="6"/>
      <c r="B19963" s="6"/>
      <c r="C19963" s="8"/>
      <c r="G19963" s="10"/>
    </row>
    <row r="19964">
      <c r="A19964" s="6"/>
      <c r="B19964" s="6"/>
      <c r="C19964" s="8"/>
      <c r="G19964" s="10"/>
    </row>
    <row r="19965">
      <c r="A19965" s="6"/>
      <c r="B19965" s="6"/>
      <c r="C19965" s="8"/>
      <c r="G19965" s="10"/>
    </row>
    <row r="19966">
      <c r="A19966" s="6"/>
      <c r="B19966" s="6"/>
      <c r="C19966" s="8"/>
      <c r="G19966" s="10"/>
    </row>
    <row r="19967">
      <c r="A19967" s="6"/>
      <c r="B19967" s="6"/>
      <c r="C19967" s="8"/>
      <c r="G19967" s="10"/>
    </row>
    <row r="19968">
      <c r="A19968" s="6"/>
      <c r="B19968" s="6"/>
      <c r="C19968" s="8"/>
      <c r="G19968" s="10"/>
    </row>
    <row r="19969">
      <c r="A19969" s="6"/>
      <c r="B19969" s="6"/>
      <c r="C19969" s="8"/>
      <c r="G19969" s="10"/>
    </row>
    <row r="19970">
      <c r="A19970" s="6"/>
      <c r="B19970" s="6"/>
      <c r="C19970" s="8"/>
      <c r="G19970" s="10"/>
    </row>
    <row r="19971">
      <c r="A19971" s="6"/>
      <c r="B19971" s="6"/>
      <c r="C19971" s="8"/>
      <c r="G19971" s="10"/>
    </row>
    <row r="19972">
      <c r="A19972" s="6"/>
      <c r="B19972" s="6"/>
      <c r="C19972" s="8"/>
      <c r="G19972" s="10"/>
    </row>
    <row r="19973">
      <c r="A19973" s="6"/>
      <c r="B19973" s="6"/>
      <c r="C19973" s="8"/>
      <c r="G19973" s="10"/>
    </row>
    <row r="19974">
      <c r="A19974" s="6"/>
      <c r="B19974" s="6"/>
      <c r="C19974" s="8"/>
      <c r="G19974" s="10"/>
    </row>
    <row r="19975">
      <c r="A19975" s="6"/>
      <c r="B19975" s="6"/>
      <c r="C19975" s="8"/>
      <c r="G19975" s="10"/>
    </row>
    <row r="19976">
      <c r="A19976" s="6"/>
      <c r="B19976" s="6"/>
      <c r="C19976" s="8"/>
      <c r="G19976" s="10"/>
    </row>
    <row r="19977">
      <c r="A19977" s="6"/>
      <c r="B19977" s="6"/>
      <c r="C19977" s="8"/>
      <c r="G19977" s="10"/>
    </row>
    <row r="19978">
      <c r="A19978" s="6"/>
      <c r="B19978" s="6"/>
      <c r="C19978" s="8"/>
      <c r="G19978" s="10"/>
    </row>
    <row r="19979">
      <c r="A19979" s="6"/>
      <c r="B19979" s="6"/>
      <c r="C19979" s="8"/>
      <c r="G19979" s="10"/>
    </row>
    <row r="19980">
      <c r="A19980" s="6"/>
      <c r="B19980" s="6"/>
      <c r="C19980" s="8"/>
      <c r="G19980" s="10"/>
    </row>
    <row r="19981">
      <c r="A19981" s="6"/>
      <c r="B19981" s="6"/>
      <c r="C19981" s="8"/>
      <c r="G19981" s="10"/>
    </row>
    <row r="19982">
      <c r="A19982" s="6"/>
      <c r="B19982" s="6"/>
      <c r="C19982" s="8"/>
      <c r="G19982" s="10"/>
    </row>
    <row r="19983">
      <c r="A19983" s="6"/>
      <c r="B19983" s="6"/>
      <c r="C19983" s="8"/>
      <c r="G19983" s="10"/>
    </row>
    <row r="19984">
      <c r="A19984" s="6"/>
      <c r="B19984" s="6"/>
      <c r="C19984" s="8"/>
      <c r="G19984" s="10"/>
    </row>
    <row r="19985">
      <c r="A19985" s="6"/>
      <c r="B19985" s="6"/>
      <c r="C19985" s="8"/>
      <c r="G19985" s="10"/>
    </row>
    <row r="19986">
      <c r="A19986" s="6"/>
      <c r="B19986" s="6"/>
      <c r="C19986" s="8"/>
      <c r="G19986" s="10"/>
    </row>
    <row r="19987">
      <c r="A19987" s="6"/>
      <c r="B19987" s="6"/>
      <c r="C19987" s="8"/>
      <c r="G19987" s="10"/>
    </row>
    <row r="19988">
      <c r="A19988" s="6"/>
      <c r="B19988" s="6"/>
      <c r="C19988" s="8"/>
      <c r="G19988" s="10"/>
    </row>
    <row r="19989">
      <c r="A19989" s="6"/>
      <c r="B19989" s="6"/>
      <c r="C19989" s="8"/>
      <c r="G19989" s="10"/>
    </row>
    <row r="19990">
      <c r="A19990" s="6"/>
      <c r="B19990" s="6"/>
      <c r="C19990" s="8"/>
      <c r="G19990" s="10"/>
    </row>
    <row r="19991">
      <c r="A19991" s="6"/>
      <c r="B19991" s="6"/>
      <c r="C19991" s="8"/>
      <c r="G19991" s="10"/>
    </row>
    <row r="19992">
      <c r="A19992" s="6"/>
      <c r="B19992" s="6"/>
      <c r="C19992" s="8"/>
      <c r="G19992" s="10"/>
    </row>
    <row r="19993">
      <c r="A19993" s="6"/>
      <c r="B19993" s="6"/>
      <c r="C19993" s="8"/>
      <c r="G19993" s="10"/>
    </row>
    <row r="19994">
      <c r="A19994" s="6"/>
      <c r="B19994" s="6"/>
      <c r="C19994" s="8"/>
      <c r="G19994" s="10"/>
    </row>
    <row r="19995">
      <c r="A19995" s="6"/>
      <c r="B19995" s="6"/>
      <c r="C19995" s="8"/>
      <c r="G19995" s="10"/>
    </row>
    <row r="19996">
      <c r="A19996" s="6"/>
      <c r="B19996" s="6"/>
      <c r="C19996" s="8"/>
      <c r="G19996" s="10"/>
    </row>
    <row r="19997">
      <c r="A19997" s="6"/>
      <c r="B19997" s="6"/>
      <c r="C19997" s="8"/>
      <c r="G19997" s="10"/>
    </row>
    <row r="19998">
      <c r="A19998" s="6"/>
      <c r="B19998" s="6"/>
      <c r="G19998" s="10"/>
    </row>
    <row r="19999">
      <c r="A19999" s="6"/>
      <c r="B19999" s="6"/>
      <c r="G19999" s="10"/>
    </row>
    <row r="20000">
      <c r="A20000" s="13"/>
      <c r="B20000" s="13"/>
      <c r="C20000" s="14"/>
      <c r="G20000" s="10"/>
    </row>
    <row r="20001">
      <c r="A20001" s="13"/>
      <c r="B20001" s="13"/>
      <c r="C20001" s="14"/>
      <c r="G20001" s="10"/>
    </row>
    <row r="20002">
      <c r="A20002" s="6"/>
      <c r="B20002" s="6"/>
      <c r="C20002" s="8"/>
      <c r="G20002" s="10"/>
    </row>
    <row r="20003">
      <c r="A20003" s="6"/>
      <c r="B20003" s="6"/>
      <c r="C20003" s="14"/>
      <c r="G20003" s="10"/>
    </row>
    <row r="20004">
      <c r="A20004" s="6"/>
      <c r="B20004" s="6"/>
      <c r="G20004" s="10"/>
    </row>
    <row r="20005">
      <c r="A20005" s="6"/>
      <c r="B20005" s="6"/>
      <c r="C20005" s="14"/>
      <c r="G20005" s="10"/>
    </row>
    <row r="20006">
      <c r="A20006" s="6"/>
      <c r="B20006" s="6"/>
      <c r="G20006" s="10"/>
    </row>
    <row r="20007">
      <c r="A20007" s="13"/>
      <c r="B20007" s="13"/>
      <c r="G20007" s="10"/>
    </row>
    <row r="20008">
      <c r="A20008" s="13"/>
      <c r="B20008" s="13"/>
      <c r="G20008" s="10"/>
    </row>
    <row r="20009">
      <c r="A20009" s="6"/>
      <c r="B20009" s="6"/>
      <c r="C20009" s="14"/>
      <c r="G20009" s="10"/>
    </row>
    <row r="20010">
      <c r="A20010" s="6"/>
      <c r="B20010" s="6"/>
      <c r="G20010" s="10"/>
    </row>
    <row r="20011">
      <c r="A20011" s="6"/>
      <c r="B20011" s="6"/>
      <c r="G20011" s="10"/>
    </row>
    <row r="20012">
      <c r="A20012" s="6"/>
      <c r="B20012" s="6"/>
      <c r="C20012" s="8"/>
      <c r="G20012" s="10"/>
    </row>
    <row r="20013">
      <c r="A20013" s="6"/>
      <c r="B20013" s="6"/>
      <c r="G20013" s="10"/>
    </row>
    <row r="20014">
      <c r="A20014" s="6"/>
      <c r="B20014" s="6"/>
      <c r="C20014" s="14"/>
      <c r="G20014" s="10"/>
    </row>
    <row r="20015">
      <c r="A20015" s="6"/>
      <c r="B20015" s="6"/>
      <c r="G20015" s="10"/>
    </row>
    <row r="20016">
      <c r="A20016" s="6"/>
      <c r="B20016" s="6"/>
      <c r="G20016" s="10"/>
    </row>
    <row r="20017">
      <c r="A20017" s="6"/>
      <c r="B20017" s="6"/>
      <c r="G20017" s="10"/>
    </row>
    <row r="20018">
      <c r="A20018" s="13"/>
      <c r="B20018" s="13"/>
      <c r="G20018" s="10"/>
    </row>
    <row r="20019">
      <c r="A20019" s="13"/>
      <c r="B20019" s="13"/>
      <c r="G20019" s="10"/>
    </row>
    <row r="20020">
      <c r="A20020" s="6"/>
      <c r="B20020" s="6"/>
      <c r="C20020" s="14"/>
      <c r="G20020" s="10"/>
    </row>
    <row r="20021">
      <c r="A20021" s="6"/>
      <c r="B20021" s="6"/>
      <c r="C20021" s="14"/>
      <c r="G20021" s="10"/>
    </row>
    <row r="20022">
      <c r="A20022" s="6"/>
      <c r="B20022" s="6"/>
      <c r="C20022" s="8"/>
      <c r="G20022" s="10"/>
    </row>
    <row r="20023">
      <c r="A20023" s="6"/>
      <c r="B20023" s="6"/>
      <c r="C20023" s="8"/>
      <c r="G20023" s="10"/>
    </row>
    <row r="20024">
      <c r="A20024" s="6"/>
      <c r="B20024" s="6"/>
      <c r="C20024" s="8"/>
      <c r="G20024" s="10"/>
    </row>
    <row r="20025">
      <c r="A20025" s="6"/>
      <c r="B20025" s="6"/>
      <c r="C20025" s="14"/>
      <c r="G20025" s="10"/>
    </row>
    <row r="20026">
      <c r="A20026" s="6"/>
      <c r="B20026" s="6"/>
      <c r="G20026" s="10"/>
    </row>
    <row r="20027">
      <c r="A20027" s="6"/>
      <c r="B20027" s="6"/>
      <c r="G20027" s="10"/>
    </row>
    <row r="20028">
      <c r="A20028" s="6"/>
      <c r="B20028" s="6"/>
      <c r="G20028" s="10"/>
    </row>
    <row r="20029">
      <c r="A20029" s="13"/>
      <c r="B20029" s="13"/>
      <c r="G20029" s="10"/>
    </row>
    <row r="20030">
      <c r="A20030" s="13"/>
      <c r="B20030" s="13"/>
      <c r="G20030" s="10"/>
    </row>
    <row r="20031">
      <c r="A20031" s="6"/>
      <c r="B20031" s="6"/>
      <c r="C20031" s="14"/>
      <c r="G20031" s="10"/>
    </row>
    <row r="20032">
      <c r="A20032" s="6"/>
      <c r="B20032" s="6"/>
      <c r="C20032" s="14"/>
      <c r="G20032" s="10"/>
    </row>
    <row r="20033">
      <c r="A20033" s="6"/>
      <c r="B20033" s="6"/>
      <c r="C20033" s="8"/>
      <c r="G20033" s="10"/>
    </row>
    <row r="20034">
      <c r="A20034" s="6"/>
      <c r="B20034" s="6"/>
      <c r="C20034" s="8"/>
      <c r="G20034" s="10"/>
    </row>
    <row r="20035">
      <c r="A20035" s="6"/>
      <c r="B20035" s="6"/>
      <c r="C20035" s="14"/>
      <c r="G20035" s="10"/>
    </row>
    <row r="20036">
      <c r="A20036" s="6"/>
      <c r="B20036" s="6"/>
      <c r="G20036" s="10"/>
    </row>
    <row r="20037">
      <c r="A20037" s="6"/>
      <c r="B20037" s="6"/>
      <c r="C20037" s="14"/>
      <c r="G20037" s="10"/>
    </row>
    <row r="20038">
      <c r="A20038" s="6"/>
      <c r="B20038" s="6"/>
      <c r="G20038" s="10"/>
    </row>
    <row r="20039">
      <c r="A20039" s="6"/>
      <c r="B20039" s="6"/>
      <c r="G20039" s="10"/>
    </row>
    <row r="20040">
      <c r="A20040" s="6"/>
      <c r="B20040" s="6"/>
      <c r="G20040" s="10"/>
    </row>
    <row r="20041">
      <c r="A20041" s="13"/>
      <c r="B20041" s="13"/>
      <c r="G20041" s="10"/>
    </row>
    <row r="20042">
      <c r="A20042" s="13"/>
      <c r="B20042" s="13"/>
      <c r="G20042" s="10"/>
    </row>
    <row r="20043">
      <c r="A20043" s="13"/>
      <c r="B20043" s="13"/>
      <c r="G20043" s="10"/>
    </row>
    <row r="20044">
      <c r="A20044" s="6"/>
      <c r="B20044" s="6"/>
      <c r="C20044" s="14"/>
      <c r="G20044" s="10"/>
    </row>
    <row r="20045">
      <c r="A20045" s="6"/>
      <c r="B20045" s="6"/>
      <c r="C20045" s="14"/>
      <c r="G20045" s="10"/>
    </row>
    <row r="20046">
      <c r="A20046" s="6"/>
      <c r="B20046" s="6"/>
      <c r="C20046" s="8"/>
      <c r="G20046" s="10"/>
    </row>
    <row r="20047">
      <c r="A20047" s="6"/>
      <c r="B20047" s="6"/>
      <c r="C20047" s="8"/>
      <c r="G20047" s="10"/>
    </row>
    <row r="20048">
      <c r="A20048" s="6"/>
      <c r="B20048" s="6"/>
      <c r="C20048" s="8"/>
      <c r="G20048" s="10"/>
    </row>
    <row r="20049">
      <c r="A20049" s="6"/>
      <c r="B20049" s="6"/>
      <c r="C20049" s="14"/>
      <c r="G20049" s="10"/>
    </row>
    <row r="20050">
      <c r="A20050" s="6"/>
      <c r="B20050" s="6"/>
      <c r="G20050" s="10"/>
    </row>
    <row r="20051">
      <c r="A20051" s="6"/>
      <c r="B20051" s="6"/>
      <c r="C20051" s="14"/>
      <c r="G20051" s="10"/>
    </row>
    <row r="20052">
      <c r="A20052" s="6"/>
      <c r="B20052" s="6"/>
      <c r="G20052" s="10"/>
    </row>
    <row r="20053">
      <c r="A20053" s="13"/>
      <c r="B20053" s="13"/>
      <c r="G20053" s="10"/>
    </row>
    <row r="20054">
      <c r="A20054" s="13"/>
      <c r="B20054" s="13"/>
      <c r="G20054" s="10"/>
    </row>
    <row r="20055">
      <c r="A20055" s="6"/>
      <c r="B20055" s="6"/>
      <c r="C20055" s="14"/>
      <c r="G20055" s="10"/>
    </row>
    <row r="20056">
      <c r="A20056" s="6"/>
      <c r="B20056" s="6"/>
      <c r="C20056" s="14"/>
      <c r="G20056" s="10"/>
    </row>
    <row r="20057">
      <c r="A20057" s="6"/>
      <c r="B20057" s="6"/>
      <c r="C20057" s="8"/>
      <c r="G20057" s="10"/>
    </row>
    <row r="20058">
      <c r="A20058" s="6"/>
      <c r="B20058" s="6"/>
      <c r="C20058" s="8"/>
      <c r="G20058" s="10"/>
    </row>
    <row r="20059">
      <c r="A20059" s="6"/>
      <c r="B20059" s="6"/>
      <c r="G20059" s="10"/>
    </row>
    <row r="20060">
      <c r="A20060" s="6"/>
      <c r="B20060" s="6"/>
      <c r="C20060" s="14"/>
      <c r="G20060" s="10"/>
    </row>
    <row r="20061">
      <c r="A20061" s="6"/>
      <c r="B20061" s="6"/>
      <c r="G20061" s="10"/>
    </row>
    <row r="20062">
      <c r="A20062" s="6"/>
      <c r="B20062" s="6"/>
      <c r="G20062" s="10"/>
    </row>
    <row r="20063">
      <c r="A20063" s="6"/>
      <c r="B20063" s="6"/>
      <c r="G20063" s="10"/>
    </row>
    <row r="20064">
      <c r="A20064" s="13"/>
      <c r="B20064" s="13"/>
      <c r="G20064" s="10"/>
    </row>
    <row r="20065">
      <c r="A20065" s="13"/>
      <c r="B20065" s="13"/>
      <c r="G20065" s="10"/>
    </row>
    <row r="20066">
      <c r="A20066" s="6"/>
      <c r="B20066" s="6"/>
      <c r="C20066" s="14"/>
      <c r="G20066" s="10"/>
    </row>
    <row r="20067">
      <c r="A20067" s="6"/>
      <c r="B20067" s="6"/>
      <c r="C20067" s="14"/>
      <c r="G20067" s="10"/>
    </row>
    <row r="20068">
      <c r="A20068" s="6"/>
      <c r="B20068" s="6"/>
      <c r="C20068" s="8"/>
      <c r="G20068" s="10"/>
    </row>
    <row r="20069">
      <c r="A20069" s="6"/>
      <c r="B20069" s="6"/>
      <c r="G20069" s="10"/>
    </row>
    <row r="20070">
      <c r="A20070" s="6"/>
      <c r="B20070" s="6"/>
      <c r="G20070" s="10"/>
    </row>
    <row r="20071">
      <c r="A20071" s="6"/>
      <c r="B20071" s="6"/>
      <c r="G20071" s="10"/>
    </row>
    <row r="20072">
      <c r="A20072" s="6"/>
      <c r="B20072" s="6"/>
      <c r="C20072" s="14"/>
      <c r="G20072" s="10"/>
    </row>
    <row r="20073">
      <c r="A20073" s="13"/>
      <c r="B20073" s="13"/>
      <c r="C20073" s="14"/>
      <c r="G20073" s="10"/>
    </row>
    <row r="20074">
      <c r="A20074" s="6"/>
      <c r="B20074" s="6"/>
      <c r="C20074" s="8"/>
      <c r="G20074" s="10"/>
    </row>
    <row r="20075">
      <c r="A20075" s="13"/>
      <c r="B20075" s="13"/>
      <c r="C20075" s="14"/>
      <c r="G20075" s="10"/>
    </row>
    <row r="20076">
      <c r="A20076" s="13"/>
      <c r="B20076" s="13"/>
      <c r="G20076" s="10"/>
    </row>
    <row r="20077">
      <c r="A20077" s="13"/>
      <c r="B20077" s="13"/>
      <c r="G20077" s="10"/>
    </row>
    <row r="20078">
      <c r="A20078" s="13"/>
      <c r="B20078" s="13"/>
      <c r="G20078" s="10"/>
    </row>
    <row r="20079">
      <c r="A20079" s="13"/>
      <c r="B20079" s="13"/>
      <c r="G20079" s="10"/>
    </row>
    <row r="20080">
      <c r="A20080" s="13"/>
      <c r="B20080" s="13"/>
      <c r="C20080" s="8"/>
      <c r="G20080" s="10"/>
    </row>
    <row r="20081">
      <c r="A20081" s="13"/>
      <c r="B20081" s="13"/>
      <c r="G20081" s="10"/>
    </row>
    <row r="20082">
      <c r="A20082" s="13"/>
      <c r="B20082" s="13"/>
      <c r="C20082" s="14"/>
      <c r="G20082" s="10"/>
    </row>
    <row r="20083">
      <c r="A20083" s="13"/>
      <c r="B20083" s="13"/>
      <c r="G20083" s="10"/>
    </row>
    <row r="20084">
      <c r="A20084" s="13"/>
      <c r="B20084" s="13"/>
      <c r="C20084" s="14"/>
      <c r="G20084" s="10"/>
    </row>
    <row r="20085">
      <c r="A20085" s="13"/>
      <c r="B20085" s="13"/>
      <c r="G20085" s="10"/>
    </row>
    <row r="20086">
      <c r="A20086" s="13"/>
      <c r="B20086" s="13"/>
      <c r="G20086" s="10"/>
    </row>
    <row r="20087">
      <c r="A20087" s="13"/>
      <c r="B20087" s="13"/>
      <c r="C20087" s="8"/>
      <c r="G20087" s="10"/>
    </row>
    <row r="20088">
      <c r="A20088" s="13"/>
      <c r="B20088" s="13"/>
      <c r="C20088" s="8"/>
      <c r="G20088" s="10"/>
    </row>
    <row r="20089">
      <c r="A20089" s="13"/>
      <c r="B20089" s="13"/>
      <c r="G20089" s="10"/>
    </row>
    <row r="20090">
      <c r="A20090" s="13"/>
      <c r="B20090" s="13"/>
      <c r="G20090" s="10"/>
    </row>
    <row r="20091">
      <c r="A20091" s="13"/>
      <c r="B20091" s="13"/>
      <c r="C20091" s="14"/>
      <c r="G20091" s="10"/>
    </row>
    <row r="20092">
      <c r="A20092" s="13"/>
      <c r="B20092" s="13"/>
      <c r="C20092" s="14"/>
      <c r="G20092" s="10"/>
    </row>
    <row r="20093">
      <c r="A20093" s="13"/>
      <c r="B20093" s="13"/>
      <c r="G20093" s="10"/>
    </row>
    <row r="20094">
      <c r="A20094" s="13"/>
      <c r="B20094" s="13"/>
      <c r="C20094" s="14"/>
      <c r="G20094" s="10"/>
    </row>
    <row r="20095">
      <c r="A20095" s="13"/>
      <c r="B20095" s="13"/>
      <c r="G20095" s="10"/>
    </row>
    <row r="20096">
      <c r="A20096" s="13"/>
      <c r="B20096" s="13"/>
      <c r="C20096" s="14"/>
      <c r="G20096" s="10"/>
    </row>
    <row r="20097">
      <c r="A20097" s="13"/>
      <c r="B20097" s="13"/>
      <c r="G20097" s="10"/>
    </row>
    <row r="20098">
      <c r="A20098" s="13"/>
      <c r="B20098" s="13"/>
      <c r="G20098" s="10"/>
    </row>
    <row r="20099">
      <c r="A20099" s="13"/>
      <c r="B20099" s="13"/>
      <c r="G20099" s="10"/>
    </row>
    <row r="20100">
      <c r="A20100" s="13"/>
      <c r="B20100" s="13"/>
      <c r="G20100" s="10"/>
    </row>
    <row r="20101">
      <c r="A20101" s="13"/>
      <c r="B20101" s="13"/>
      <c r="C20101" s="14"/>
      <c r="G20101" s="10"/>
    </row>
    <row r="20102">
      <c r="A20102" s="13"/>
      <c r="B20102" s="13"/>
      <c r="G20102" s="10"/>
    </row>
    <row r="20103">
      <c r="A20103" s="13"/>
      <c r="B20103" s="13"/>
      <c r="C20103" s="14"/>
      <c r="G20103" s="10"/>
    </row>
    <row r="20104">
      <c r="A20104" s="13"/>
      <c r="B20104" s="13"/>
      <c r="C20104" s="14"/>
      <c r="G20104" s="10"/>
    </row>
    <row r="20105">
      <c r="A20105" s="13"/>
      <c r="B20105" s="13"/>
      <c r="G20105" s="10"/>
    </row>
    <row r="20106">
      <c r="A20106" s="13"/>
      <c r="B20106" s="13"/>
      <c r="C20106" s="14"/>
      <c r="G20106" s="10"/>
    </row>
    <row r="20107">
      <c r="A20107" s="13"/>
      <c r="B20107" s="13"/>
      <c r="G20107" s="10"/>
    </row>
    <row r="20108">
      <c r="A20108" s="13"/>
      <c r="B20108" s="13"/>
      <c r="C20108" s="14"/>
      <c r="G20108" s="10"/>
    </row>
    <row r="20109">
      <c r="A20109" s="13"/>
      <c r="B20109" s="13"/>
      <c r="G20109" s="10"/>
    </row>
    <row r="20110">
      <c r="A20110" s="13"/>
      <c r="B20110" s="13"/>
      <c r="G20110" s="10"/>
    </row>
    <row r="20111">
      <c r="A20111" s="13"/>
      <c r="B20111" s="13"/>
      <c r="C20111" s="14"/>
      <c r="G20111" s="10"/>
    </row>
    <row r="20112">
      <c r="A20112" s="13"/>
      <c r="B20112" s="13"/>
      <c r="C20112" s="14"/>
      <c r="G20112" s="10"/>
    </row>
    <row r="20113">
      <c r="A20113" s="13"/>
      <c r="B20113" s="13"/>
      <c r="G20113" s="10"/>
    </row>
    <row r="20114">
      <c r="A20114" s="13"/>
      <c r="B20114" s="13"/>
      <c r="C20114" s="14"/>
      <c r="G20114" s="10"/>
    </row>
    <row r="20115">
      <c r="A20115" s="13"/>
      <c r="B20115" s="13"/>
      <c r="G20115" s="10"/>
    </row>
    <row r="20116">
      <c r="A20116" s="13"/>
      <c r="B20116" s="13"/>
      <c r="G20116" s="10"/>
    </row>
    <row r="20117">
      <c r="A20117" s="13"/>
      <c r="B20117" s="13"/>
      <c r="G20117" s="10"/>
    </row>
    <row r="20118">
      <c r="A20118" s="13"/>
      <c r="B20118" s="13"/>
      <c r="C20118" s="14"/>
      <c r="G20118" s="10"/>
    </row>
    <row r="20119">
      <c r="A20119" s="13"/>
      <c r="B20119" s="13"/>
      <c r="C20119" s="14"/>
      <c r="G20119" s="10"/>
    </row>
    <row r="20120">
      <c r="A20120" s="13"/>
      <c r="B20120" s="13"/>
      <c r="C20120" s="8"/>
      <c r="G20120" s="10"/>
    </row>
    <row r="20121">
      <c r="A20121" s="13"/>
      <c r="B20121" s="13"/>
      <c r="G20121" s="10"/>
    </row>
    <row r="20122">
      <c r="A20122" s="13"/>
      <c r="B20122" s="13"/>
      <c r="C20122" s="14"/>
      <c r="G20122" s="10"/>
    </row>
    <row r="20123">
      <c r="A20123" s="13"/>
      <c r="B20123" s="13"/>
      <c r="C20123" s="14"/>
      <c r="G20123" s="10"/>
    </row>
    <row r="20124">
      <c r="A20124" s="13"/>
      <c r="B20124" s="13"/>
      <c r="G20124" s="10"/>
    </row>
    <row r="20125">
      <c r="A20125" s="13"/>
      <c r="B20125" s="13"/>
      <c r="C20125" s="14"/>
      <c r="G20125" s="10"/>
    </row>
    <row r="20126">
      <c r="A20126" s="13"/>
      <c r="B20126" s="13"/>
      <c r="G20126" s="10"/>
    </row>
    <row r="20127">
      <c r="A20127" s="13"/>
      <c r="B20127" s="13"/>
      <c r="C20127" s="14"/>
      <c r="G20127" s="10"/>
    </row>
    <row r="20128">
      <c r="A20128" s="13"/>
      <c r="B20128" s="13"/>
      <c r="G20128" s="10"/>
    </row>
    <row r="20129">
      <c r="A20129" s="13"/>
      <c r="B20129" s="13"/>
      <c r="G20129" s="10"/>
    </row>
    <row r="20130">
      <c r="A20130" s="13"/>
      <c r="B20130" s="13"/>
      <c r="C20130" s="14"/>
      <c r="G20130" s="10"/>
    </row>
    <row r="20131">
      <c r="A20131" s="13"/>
      <c r="B20131" s="13"/>
      <c r="C20131" s="14"/>
      <c r="G20131" s="10"/>
    </row>
    <row r="20132">
      <c r="A20132" s="13"/>
      <c r="B20132" s="13"/>
      <c r="C20132" s="8"/>
      <c r="G20132" s="10"/>
    </row>
    <row r="20133">
      <c r="A20133" s="13"/>
      <c r="B20133" s="13"/>
      <c r="C20133" s="8"/>
      <c r="G20133" s="10"/>
    </row>
    <row r="20134">
      <c r="A20134" s="13"/>
      <c r="B20134" s="13"/>
      <c r="C20134" s="14"/>
      <c r="G20134" s="10"/>
    </row>
    <row r="20135">
      <c r="A20135" s="13"/>
      <c r="B20135" s="13"/>
      <c r="C20135" s="14"/>
      <c r="G20135" s="10"/>
    </row>
    <row r="20136">
      <c r="A20136" s="13"/>
      <c r="B20136" s="13"/>
      <c r="G20136" s="10"/>
    </row>
    <row r="20137">
      <c r="A20137" s="13"/>
      <c r="B20137" s="13"/>
      <c r="C20137" s="14"/>
      <c r="G20137" s="10"/>
    </row>
    <row r="20138">
      <c r="A20138" s="13"/>
      <c r="B20138" s="13"/>
      <c r="G20138" s="10"/>
    </row>
    <row r="20139">
      <c r="A20139" s="13"/>
      <c r="B20139" s="13"/>
      <c r="G20139" s="10"/>
    </row>
    <row r="20140">
      <c r="A20140" s="13"/>
      <c r="B20140" s="13"/>
      <c r="C20140" s="14"/>
      <c r="G20140" s="10"/>
    </row>
    <row r="20141">
      <c r="A20141" s="13"/>
      <c r="B20141" s="13"/>
      <c r="C20141" s="14"/>
      <c r="G20141" s="10"/>
    </row>
    <row r="20142">
      <c r="A20142" s="13"/>
      <c r="B20142" s="13"/>
      <c r="C20142" s="8"/>
      <c r="G20142" s="10"/>
    </row>
    <row r="20143">
      <c r="A20143" s="13"/>
      <c r="B20143" s="13"/>
      <c r="G20143" s="10"/>
    </row>
    <row r="20144">
      <c r="A20144" s="13"/>
      <c r="B20144" s="13"/>
      <c r="C20144" s="14"/>
      <c r="G20144" s="10"/>
    </row>
    <row r="20145">
      <c r="A20145" s="13"/>
      <c r="B20145" s="13"/>
      <c r="C20145" s="14"/>
      <c r="G20145" s="10"/>
    </row>
    <row r="20146">
      <c r="A20146" s="6"/>
      <c r="B20146" s="6"/>
      <c r="G20146" s="10"/>
    </row>
    <row r="20147">
      <c r="A20147" s="6"/>
      <c r="B20147" s="6"/>
      <c r="G20147" s="10"/>
    </row>
    <row r="20148">
      <c r="A20148" s="13"/>
      <c r="B20148" s="13"/>
      <c r="C20148" s="14"/>
      <c r="G20148" s="10"/>
    </row>
    <row r="20149">
      <c r="A20149" s="13"/>
      <c r="B20149" s="13"/>
      <c r="C20149" s="14"/>
      <c r="G20149" s="10"/>
    </row>
    <row r="20150">
      <c r="A20150" s="6"/>
      <c r="B20150" s="6"/>
      <c r="C20150" s="8"/>
      <c r="G20150" s="10"/>
    </row>
    <row r="20151">
      <c r="A20151" s="6"/>
      <c r="B20151" s="6"/>
      <c r="G20151" s="10"/>
    </row>
    <row r="20152">
      <c r="A20152" s="6"/>
      <c r="B20152" s="6"/>
      <c r="G20152" s="10"/>
    </row>
    <row r="20153">
      <c r="A20153" s="6"/>
      <c r="B20153" s="6"/>
      <c r="G20153" s="10"/>
    </row>
    <row r="20154">
      <c r="A20154" s="13"/>
      <c r="B20154" s="13"/>
      <c r="G20154" s="10"/>
    </row>
    <row r="20155">
      <c r="A20155" s="6"/>
      <c r="B20155" s="6"/>
      <c r="G20155" s="10"/>
    </row>
    <row r="20156">
      <c r="A20156" s="6"/>
      <c r="B20156" s="6"/>
      <c r="G20156" s="10"/>
    </row>
    <row r="20157">
      <c r="A20157" s="6"/>
      <c r="B20157" s="6"/>
      <c r="G20157" s="10"/>
    </row>
    <row r="20158">
      <c r="A20158" s="6"/>
      <c r="B20158" s="6"/>
      <c r="C20158" s="8"/>
      <c r="G20158" s="10"/>
    </row>
    <row r="20159">
      <c r="A20159" s="6"/>
      <c r="B20159" s="6"/>
      <c r="G20159" s="10"/>
    </row>
    <row r="20160">
      <c r="A20160" s="13"/>
      <c r="B20160" s="13"/>
      <c r="C20160" s="14"/>
      <c r="G20160" s="10"/>
    </row>
    <row r="20161">
      <c r="A20161" s="6"/>
      <c r="B20161" s="6"/>
      <c r="G20161" s="10"/>
    </row>
    <row r="20162">
      <c r="A20162" s="13"/>
      <c r="B20162" s="13"/>
      <c r="G20162" s="10"/>
    </row>
    <row r="20163">
      <c r="A20163" s="6"/>
      <c r="B20163" s="6"/>
      <c r="G20163" s="10"/>
    </row>
    <row r="20164">
      <c r="A20164" s="6"/>
      <c r="B20164" s="6"/>
      <c r="G20164" s="10"/>
    </row>
    <row r="20165">
      <c r="A20165" s="6"/>
      <c r="B20165" s="6"/>
      <c r="G20165" s="10"/>
    </row>
    <row r="20166">
      <c r="A20166" s="6"/>
      <c r="B20166" s="6"/>
      <c r="C20166" s="8"/>
      <c r="G20166" s="10"/>
    </row>
    <row r="20167">
      <c r="A20167" s="6"/>
      <c r="B20167" s="6"/>
      <c r="C20167" s="14"/>
      <c r="G20167" s="10"/>
    </row>
    <row r="20168">
      <c r="A20168" s="6"/>
      <c r="B20168" s="6"/>
      <c r="G20168" s="10"/>
    </row>
    <row r="20169">
      <c r="A20169" s="6"/>
      <c r="B20169" s="6"/>
      <c r="C20169" s="14"/>
      <c r="G20169" s="10"/>
    </row>
    <row r="20170">
      <c r="A20170" s="13"/>
      <c r="B20170" s="13"/>
      <c r="C20170" s="8"/>
      <c r="G20170" s="10"/>
    </row>
    <row r="20171">
      <c r="A20171" s="13"/>
      <c r="B20171" s="13"/>
      <c r="C20171" s="8"/>
      <c r="G20171" s="10"/>
    </row>
    <row r="20172">
      <c r="A20172" s="13"/>
      <c r="B20172" s="13"/>
      <c r="C20172" s="14"/>
      <c r="G20172" s="10"/>
    </row>
    <row r="20173">
      <c r="A20173" s="6"/>
      <c r="B20173" s="6"/>
      <c r="G20173" s="10"/>
    </row>
    <row r="20174">
      <c r="A20174" s="13"/>
      <c r="B20174" s="13"/>
      <c r="C20174" s="14"/>
      <c r="G20174" s="10"/>
    </row>
    <row r="20175">
      <c r="A20175" s="6"/>
      <c r="B20175" s="6"/>
      <c r="C20175" s="8"/>
      <c r="G20175" s="10"/>
    </row>
    <row r="20176">
      <c r="A20176" s="6"/>
      <c r="B20176" s="6"/>
      <c r="C20176" s="14"/>
      <c r="G20176" s="10"/>
    </row>
    <row r="20177">
      <c r="A20177" s="13"/>
      <c r="B20177" s="13"/>
      <c r="C20177" s="14"/>
      <c r="G20177" s="10"/>
    </row>
    <row r="20178">
      <c r="A20178" s="6"/>
      <c r="B20178" s="6"/>
      <c r="C20178" s="14"/>
      <c r="G20178" s="10"/>
    </row>
    <row r="20179">
      <c r="A20179" s="13"/>
      <c r="B20179" s="13"/>
      <c r="G20179" s="10"/>
    </row>
    <row r="20180">
      <c r="A20180" s="13"/>
      <c r="B20180" s="13"/>
      <c r="G20180" s="10"/>
    </row>
    <row r="20181">
      <c r="A20181" s="13"/>
      <c r="B20181" s="13"/>
      <c r="C20181" s="14"/>
      <c r="G20181" s="10"/>
    </row>
    <row r="20182">
      <c r="A20182" s="13"/>
      <c r="B20182" s="13"/>
      <c r="C20182" s="14"/>
      <c r="G20182" s="10"/>
    </row>
    <row r="20183">
      <c r="A20183" s="13"/>
      <c r="B20183" s="13"/>
      <c r="C20183" s="14"/>
      <c r="G20183" s="10"/>
    </row>
    <row r="20184">
      <c r="A20184" s="13"/>
      <c r="B20184" s="13"/>
      <c r="G20184" s="10"/>
    </row>
    <row r="20185">
      <c r="A20185" s="13"/>
      <c r="B20185" s="13"/>
      <c r="C20185" s="14"/>
      <c r="G20185" s="10"/>
    </row>
    <row r="20186">
      <c r="A20186" s="13"/>
      <c r="B20186" s="13"/>
      <c r="C20186" s="14"/>
      <c r="G20186" s="10"/>
    </row>
    <row r="20187">
      <c r="A20187" s="13"/>
      <c r="B20187" s="13"/>
      <c r="C20187" s="14"/>
      <c r="G20187" s="10"/>
    </row>
    <row r="20188">
      <c r="A20188" s="13"/>
      <c r="B20188" s="13"/>
      <c r="C20188" s="14"/>
      <c r="G20188" s="10"/>
    </row>
    <row r="20189">
      <c r="A20189" s="6"/>
      <c r="B20189" s="6"/>
      <c r="G20189" s="10"/>
    </row>
    <row r="20190">
      <c r="A20190" s="6"/>
      <c r="B20190" s="6"/>
      <c r="C20190" s="8"/>
      <c r="G20190" s="10"/>
    </row>
    <row r="20191">
      <c r="A20191" s="6"/>
      <c r="B20191" s="6"/>
      <c r="G20191" s="10"/>
    </row>
    <row r="20192">
      <c r="A20192" s="6"/>
      <c r="B20192" s="6"/>
      <c r="C20192" s="8"/>
      <c r="G20192" s="10"/>
    </row>
    <row r="20193">
      <c r="A20193" s="6"/>
      <c r="B20193" s="6"/>
      <c r="C20193" s="14"/>
      <c r="G20193" s="10"/>
    </row>
    <row r="20194">
      <c r="A20194" s="13"/>
      <c r="B20194" s="13"/>
      <c r="C20194" s="14"/>
      <c r="G20194" s="10"/>
    </row>
    <row r="20195">
      <c r="A20195" s="6"/>
      <c r="B20195" s="6"/>
      <c r="C20195" s="14"/>
      <c r="G20195" s="10"/>
    </row>
    <row r="20196">
      <c r="A20196" s="13"/>
      <c r="B20196" s="13"/>
      <c r="G20196" s="10"/>
    </row>
    <row r="20197">
      <c r="A20197" s="13"/>
      <c r="B20197" s="13"/>
      <c r="G20197" s="10"/>
    </row>
    <row r="20198">
      <c r="A20198" s="13"/>
      <c r="B20198" s="13"/>
      <c r="C20198" s="14"/>
      <c r="G20198" s="10"/>
    </row>
    <row r="20199">
      <c r="A20199" s="13"/>
      <c r="B20199" s="13"/>
      <c r="C20199" s="14"/>
      <c r="G20199" s="10"/>
    </row>
    <row r="20200">
      <c r="A20200" s="13"/>
      <c r="B20200" s="13"/>
      <c r="C20200" s="14"/>
      <c r="G20200" s="10"/>
    </row>
    <row r="20201">
      <c r="A20201" s="13"/>
      <c r="B20201" s="13"/>
      <c r="G20201" s="10"/>
    </row>
    <row r="20202">
      <c r="A20202" s="13"/>
      <c r="B20202" s="13"/>
      <c r="G20202" s="10"/>
    </row>
    <row r="20203">
      <c r="A20203" s="13"/>
      <c r="B20203" s="13"/>
      <c r="C20203" s="14"/>
      <c r="G20203" s="10"/>
    </row>
    <row r="20204">
      <c r="A20204" s="13"/>
      <c r="B20204" s="13"/>
      <c r="C20204" s="14"/>
      <c r="G20204" s="10"/>
    </row>
    <row r="20205">
      <c r="A20205" s="13"/>
      <c r="B20205" s="13"/>
      <c r="C20205" s="14"/>
      <c r="G20205" s="10"/>
    </row>
    <row r="20206">
      <c r="A20206" s="6"/>
      <c r="B20206" s="6"/>
      <c r="G20206" s="10"/>
    </row>
    <row r="20207">
      <c r="A20207" s="6"/>
      <c r="B20207" s="6"/>
      <c r="C20207" s="8"/>
      <c r="G20207" s="10"/>
    </row>
    <row r="20208">
      <c r="A20208" s="6"/>
      <c r="B20208" s="6"/>
      <c r="G20208" s="10"/>
    </row>
    <row r="20209">
      <c r="A20209" s="6"/>
      <c r="B20209" s="6"/>
      <c r="C20209" s="8"/>
      <c r="G20209" s="10"/>
    </row>
    <row r="20210">
      <c r="A20210" s="6"/>
      <c r="B20210" s="6"/>
      <c r="C20210" s="8"/>
      <c r="G20210" s="10"/>
    </row>
    <row r="20211">
      <c r="A20211" s="6"/>
      <c r="B20211" s="6"/>
      <c r="G20211" s="10"/>
    </row>
    <row r="20212">
      <c r="A20212" s="6"/>
      <c r="B20212" s="6"/>
      <c r="C20212" s="14"/>
      <c r="G20212" s="10"/>
    </row>
    <row r="20213">
      <c r="A20213" s="13"/>
      <c r="B20213" s="13"/>
      <c r="C20213" s="14"/>
      <c r="G20213" s="10"/>
    </row>
    <row r="20214">
      <c r="A20214" s="13"/>
      <c r="B20214" s="13"/>
      <c r="C20214" s="14"/>
      <c r="G20214" s="10"/>
    </row>
    <row r="20215">
      <c r="A20215" s="13"/>
      <c r="B20215" s="13"/>
      <c r="G20215" s="10"/>
    </row>
    <row r="20216">
      <c r="A20216" s="13"/>
      <c r="B20216" s="13"/>
      <c r="G20216" s="10"/>
    </row>
    <row r="20217">
      <c r="A20217" s="13"/>
      <c r="B20217" s="13"/>
      <c r="C20217" s="14"/>
      <c r="G20217" s="10"/>
    </row>
    <row r="20218">
      <c r="A20218" s="13"/>
      <c r="B20218" s="13"/>
      <c r="C20218" s="14"/>
      <c r="G20218" s="10"/>
    </row>
    <row r="20219">
      <c r="A20219" s="13"/>
      <c r="B20219" s="13"/>
      <c r="C20219" s="14"/>
      <c r="G20219" s="10"/>
    </row>
    <row r="20220">
      <c r="A20220" s="13"/>
      <c r="B20220" s="13"/>
      <c r="G20220" s="10"/>
    </row>
    <row r="20221">
      <c r="A20221" s="13"/>
      <c r="B20221" s="13"/>
      <c r="G20221" s="10"/>
    </row>
    <row r="20222">
      <c r="A20222" s="13"/>
      <c r="B20222" s="13"/>
      <c r="C20222" s="14"/>
      <c r="G20222" s="10"/>
    </row>
    <row r="20223">
      <c r="A20223" s="13"/>
      <c r="B20223" s="13"/>
      <c r="C20223" s="14"/>
      <c r="G20223" s="10"/>
    </row>
    <row r="20224">
      <c r="A20224" s="13"/>
      <c r="B20224" s="13"/>
      <c r="C20224" s="14"/>
      <c r="G20224" s="10"/>
    </row>
    <row r="20225">
      <c r="A20225" s="13"/>
      <c r="B20225" s="13"/>
      <c r="G20225" s="10"/>
    </row>
    <row r="20226">
      <c r="A20226" s="13"/>
      <c r="B20226" s="13"/>
      <c r="G20226" s="10"/>
    </row>
    <row r="20227">
      <c r="A20227" s="13"/>
      <c r="B20227" s="13"/>
      <c r="C20227" s="14"/>
      <c r="G20227" s="10"/>
    </row>
    <row r="20228">
      <c r="A20228" s="13"/>
      <c r="B20228" s="13"/>
      <c r="C20228" s="14"/>
      <c r="G20228" s="10"/>
    </row>
    <row r="20229">
      <c r="A20229" s="13"/>
      <c r="B20229" s="13"/>
      <c r="C20229" s="14"/>
      <c r="G20229" s="10"/>
    </row>
    <row r="20230">
      <c r="A20230" s="13"/>
      <c r="B20230" s="13"/>
      <c r="G20230" s="10"/>
    </row>
    <row r="20231">
      <c r="A20231" s="13"/>
      <c r="B20231" s="13"/>
      <c r="G20231" s="10"/>
    </row>
    <row r="20232">
      <c r="A20232" s="13"/>
      <c r="B20232" s="13"/>
      <c r="C20232" s="14"/>
      <c r="G20232" s="10"/>
    </row>
    <row r="20233">
      <c r="A20233" s="13"/>
      <c r="B20233" s="13"/>
      <c r="C20233" s="14"/>
      <c r="G20233" s="10"/>
    </row>
    <row r="20234">
      <c r="A20234" s="13"/>
      <c r="B20234" s="13"/>
      <c r="C20234" s="14"/>
      <c r="G20234" s="10"/>
    </row>
    <row r="20235">
      <c r="A20235" s="13"/>
      <c r="B20235" s="13"/>
      <c r="G20235" s="10"/>
    </row>
    <row r="20236">
      <c r="A20236" s="13"/>
      <c r="B20236" s="13"/>
      <c r="G20236" s="10"/>
    </row>
    <row r="20237">
      <c r="A20237" s="13"/>
      <c r="B20237" s="13"/>
      <c r="C20237" s="14"/>
      <c r="G20237" s="10"/>
    </row>
    <row r="20238">
      <c r="A20238" s="13"/>
      <c r="B20238" s="13"/>
      <c r="C20238" s="14"/>
      <c r="G20238" s="10"/>
    </row>
    <row r="20239">
      <c r="A20239" s="13"/>
      <c r="B20239" s="13"/>
      <c r="C20239" s="14"/>
      <c r="G20239" s="10"/>
    </row>
    <row r="20240">
      <c r="A20240" s="13"/>
      <c r="B20240" s="13"/>
      <c r="G20240" s="10"/>
    </row>
    <row r="20241">
      <c r="A20241" s="13"/>
      <c r="B20241" s="13"/>
      <c r="G20241" s="10"/>
    </row>
    <row r="20242">
      <c r="A20242" s="13"/>
      <c r="B20242" s="13"/>
      <c r="C20242" s="14"/>
      <c r="G20242" s="10"/>
    </row>
    <row r="20243">
      <c r="A20243" s="13"/>
      <c r="B20243" s="13"/>
      <c r="C20243" s="14"/>
      <c r="G20243" s="10"/>
    </row>
    <row r="20244">
      <c r="A20244" s="13"/>
      <c r="B20244" s="13"/>
      <c r="C20244" s="14"/>
      <c r="G20244" s="10"/>
    </row>
    <row r="20245">
      <c r="A20245" s="13"/>
      <c r="B20245" s="13"/>
      <c r="C20245" s="8"/>
      <c r="G20245" s="10"/>
    </row>
    <row r="20246">
      <c r="A20246" s="13"/>
      <c r="B20246" s="13"/>
      <c r="G20246" s="10"/>
    </row>
    <row r="20247">
      <c r="A20247" s="13"/>
      <c r="B20247" s="13"/>
      <c r="C20247" s="14"/>
      <c r="G20247" s="10"/>
    </row>
    <row r="20248">
      <c r="A20248" s="13"/>
      <c r="B20248" s="13"/>
      <c r="C20248" s="14"/>
      <c r="G20248" s="10"/>
    </row>
    <row r="20249">
      <c r="A20249" s="13"/>
      <c r="B20249" s="13"/>
      <c r="C20249" s="14"/>
      <c r="G20249" s="10"/>
    </row>
    <row r="20250">
      <c r="A20250" s="13"/>
      <c r="B20250" s="13"/>
      <c r="G20250" s="10"/>
    </row>
    <row r="20251">
      <c r="A20251" s="13"/>
      <c r="B20251" s="13"/>
      <c r="G20251" s="10"/>
    </row>
    <row r="20252">
      <c r="A20252" s="13"/>
      <c r="B20252" s="13"/>
      <c r="C20252" s="14"/>
      <c r="G20252" s="10"/>
    </row>
    <row r="20253">
      <c r="A20253" s="6"/>
      <c r="B20253" s="6"/>
      <c r="C20253" s="14"/>
      <c r="G20253" s="10"/>
    </row>
    <row r="20254">
      <c r="A20254" s="6"/>
      <c r="B20254" s="6"/>
      <c r="G20254" s="10"/>
    </row>
    <row r="20255">
      <c r="A20255" s="6"/>
      <c r="B20255" s="6"/>
      <c r="G20255" s="10"/>
    </row>
    <row r="20256">
      <c r="A20256" s="13"/>
      <c r="B20256" s="13"/>
      <c r="C20256" s="14"/>
      <c r="G20256" s="10"/>
    </row>
    <row r="20257">
      <c r="A20257" s="13"/>
      <c r="B20257" s="13"/>
      <c r="C20257" s="14"/>
      <c r="G20257" s="10"/>
    </row>
    <row r="20258">
      <c r="A20258" s="6"/>
      <c r="B20258" s="6"/>
      <c r="C20258" s="8"/>
      <c r="G20258" s="10"/>
    </row>
    <row r="20259">
      <c r="A20259" s="6"/>
      <c r="B20259" s="6"/>
      <c r="C20259" s="8"/>
      <c r="G20259" s="10"/>
    </row>
    <row r="20260">
      <c r="A20260" s="6"/>
      <c r="B20260" s="6"/>
      <c r="C20260" s="14"/>
      <c r="G20260" s="10"/>
    </row>
    <row r="20261">
      <c r="A20261" s="6"/>
      <c r="B20261" s="6"/>
      <c r="G20261" s="10"/>
    </row>
    <row r="20262">
      <c r="A20262" s="6"/>
      <c r="B20262" s="6"/>
      <c r="G20262" s="10"/>
    </row>
    <row r="20263">
      <c r="A20263" s="6"/>
      <c r="B20263" s="6"/>
      <c r="G20263" s="10"/>
    </row>
    <row r="20264">
      <c r="A20264" s="13"/>
      <c r="B20264" s="13"/>
      <c r="G20264" s="10"/>
    </row>
    <row r="20265">
      <c r="A20265" s="13"/>
      <c r="B20265" s="13"/>
      <c r="G20265" s="10"/>
    </row>
    <row r="20266">
      <c r="A20266" s="6"/>
      <c r="B20266" s="6"/>
      <c r="C20266" s="14"/>
      <c r="G20266" s="10"/>
    </row>
    <row r="20267">
      <c r="A20267" s="6"/>
      <c r="B20267" s="6"/>
      <c r="C20267" s="14"/>
      <c r="G20267" s="10"/>
    </row>
    <row r="20268">
      <c r="A20268" s="6"/>
      <c r="B20268" s="6"/>
      <c r="C20268" s="8"/>
      <c r="G20268" s="10"/>
    </row>
    <row r="20269">
      <c r="A20269" s="6"/>
      <c r="B20269" s="6"/>
      <c r="G20269" s="10"/>
    </row>
    <row r="20270">
      <c r="A20270" s="13"/>
      <c r="B20270" s="13"/>
      <c r="C20270" s="14"/>
      <c r="G20270" s="10"/>
    </row>
    <row r="20271">
      <c r="A20271" s="6"/>
      <c r="B20271" s="6"/>
      <c r="C20271" s="14"/>
      <c r="G20271" s="10"/>
    </row>
    <row r="20272">
      <c r="A20272" s="6"/>
      <c r="B20272" s="6"/>
      <c r="G20272" s="10"/>
    </row>
    <row r="20273">
      <c r="A20273" s="13"/>
      <c r="B20273" s="13"/>
      <c r="C20273" s="8"/>
      <c r="G20273" s="10"/>
    </row>
    <row r="20274">
      <c r="A20274" s="6"/>
      <c r="B20274" s="6"/>
      <c r="C20274" s="14"/>
      <c r="G20274" s="10"/>
    </row>
    <row r="20275">
      <c r="A20275" s="6"/>
      <c r="B20275" s="6"/>
      <c r="G20275" s="10"/>
    </row>
    <row r="20276">
      <c r="A20276" s="6"/>
      <c r="B20276" s="6"/>
      <c r="G20276" s="10"/>
    </row>
    <row r="20277">
      <c r="A20277" s="6"/>
      <c r="B20277" s="6"/>
      <c r="G20277" s="10"/>
    </row>
    <row r="20278">
      <c r="A20278" s="13"/>
      <c r="B20278" s="13"/>
      <c r="C20278" s="8"/>
      <c r="G20278" s="10"/>
    </row>
    <row r="20279">
      <c r="A20279" s="13"/>
      <c r="B20279" s="13"/>
      <c r="C20279" s="14"/>
      <c r="G20279" s="10"/>
    </row>
    <row r="20280">
      <c r="A20280" s="13"/>
      <c r="B20280" s="13"/>
      <c r="G20280" s="10"/>
    </row>
    <row r="20281">
      <c r="A20281" s="13"/>
      <c r="B20281" s="13"/>
      <c r="G20281" s="10"/>
    </row>
    <row r="20282">
      <c r="A20282" s="13"/>
      <c r="B20282" s="13"/>
      <c r="G20282" s="10"/>
    </row>
    <row r="20283">
      <c r="A20283" s="13"/>
      <c r="B20283" s="13"/>
      <c r="C20283" s="14"/>
      <c r="G20283" s="10"/>
    </row>
    <row r="20284">
      <c r="A20284" s="13"/>
      <c r="B20284" s="13"/>
      <c r="C20284" s="14"/>
      <c r="G20284" s="10"/>
    </row>
    <row r="20285">
      <c r="A20285" s="13"/>
      <c r="B20285" s="13"/>
      <c r="C20285" s="8"/>
      <c r="G20285" s="10"/>
    </row>
    <row r="20286">
      <c r="A20286" s="13"/>
      <c r="B20286" s="13"/>
      <c r="G20286" s="10"/>
    </row>
    <row r="20287">
      <c r="A20287" s="13"/>
      <c r="B20287" s="13"/>
      <c r="C20287" s="14"/>
      <c r="G20287" s="10"/>
    </row>
    <row r="20288">
      <c r="A20288" s="13"/>
      <c r="B20288" s="13"/>
      <c r="C20288" s="14"/>
      <c r="G20288" s="10"/>
    </row>
    <row r="20289">
      <c r="A20289" s="13"/>
      <c r="B20289" s="13"/>
      <c r="G20289" s="10"/>
    </row>
    <row r="20290">
      <c r="A20290" s="13"/>
      <c r="B20290" s="13"/>
      <c r="C20290" s="14"/>
      <c r="G20290" s="10"/>
    </row>
    <row r="20291">
      <c r="A20291" s="13"/>
      <c r="B20291" s="13"/>
      <c r="G20291" s="10"/>
    </row>
    <row r="20292">
      <c r="A20292" s="13"/>
      <c r="B20292" s="13"/>
      <c r="G20292" s="10"/>
    </row>
    <row r="20293">
      <c r="A20293" s="13"/>
      <c r="B20293" s="13"/>
      <c r="G20293" s="10"/>
    </row>
    <row r="20294">
      <c r="A20294" s="13"/>
      <c r="B20294" s="13"/>
      <c r="C20294" s="14"/>
      <c r="G20294" s="10"/>
    </row>
    <row r="20295">
      <c r="A20295" s="13"/>
      <c r="B20295" s="13"/>
      <c r="C20295" s="14"/>
      <c r="G20295" s="10"/>
    </row>
    <row r="20296">
      <c r="A20296" s="13"/>
      <c r="B20296" s="13"/>
      <c r="C20296" s="8"/>
      <c r="G20296" s="10"/>
    </row>
    <row r="20297">
      <c r="A20297" s="13"/>
      <c r="B20297" s="13"/>
      <c r="G20297" s="10"/>
    </row>
    <row r="20298">
      <c r="A20298" s="13"/>
      <c r="B20298" s="13"/>
      <c r="C20298" s="14"/>
      <c r="G20298" s="10"/>
    </row>
    <row r="20299">
      <c r="A20299" s="13"/>
      <c r="B20299" s="13"/>
      <c r="C20299" s="14"/>
      <c r="G20299" s="10"/>
    </row>
    <row r="20300">
      <c r="A20300" s="13"/>
      <c r="B20300" s="13"/>
      <c r="G20300" s="10"/>
    </row>
    <row r="20301">
      <c r="A20301" s="13"/>
      <c r="B20301" s="13"/>
      <c r="C20301" s="14"/>
      <c r="G20301" s="10"/>
    </row>
    <row r="20302">
      <c r="A20302" s="13"/>
      <c r="B20302" s="13"/>
      <c r="G20302" s="10"/>
    </row>
    <row r="20303">
      <c r="A20303" s="13"/>
      <c r="B20303" s="13"/>
      <c r="G20303" s="10"/>
    </row>
    <row r="20304">
      <c r="A20304" s="13"/>
      <c r="B20304" s="13"/>
      <c r="G20304" s="10"/>
    </row>
    <row r="20305">
      <c r="A20305" s="6"/>
      <c r="B20305" s="6"/>
      <c r="C20305" s="14"/>
      <c r="G20305" s="10"/>
    </row>
    <row r="20306">
      <c r="A20306" s="6"/>
      <c r="B20306" s="6"/>
      <c r="C20306" s="14"/>
      <c r="G20306" s="10"/>
    </row>
    <row r="20307">
      <c r="A20307" s="6"/>
      <c r="B20307" s="6"/>
      <c r="C20307" s="8"/>
      <c r="G20307" s="10"/>
    </row>
    <row r="20308">
      <c r="A20308" s="13"/>
      <c r="B20308" s="13"/>
      <c r="C20308" s="8"/>
      <c r="G20308" s="10"/>
    </row>
    <row r="20309">
      <c r="A20309" s="6"/>
      <c r="B20309" s="6"/>
      <c r="G20309" s="10"/>
    </row>
    <row r="20310">
      <c r="A20310" s="13"/>
      <c r="B20310" s="13"/>
      <c r="C20310" s="14"/>
      <c r="G20310" s="10"/>
    </row>
    <row r="20311">
      <c r="A20311" s="6"/>
      <c r="B20311" s="6"/>
      <c r="C20311" s="14"/>
      <c r="G20311" s="10"/>
    </row>
    <row r="20312">
      <c r="A20312" s="6"/>
      <c r="B20312" s="6"/>
      <c r="G20312" s="10"/>
    </row>
    <row r="20313">
      <c r="A20313" s="6"/>
      <c r="B20313" s="6"/>
      <c r="G20313" s="10"/>
    </row>
    <row r="20314">
      <c r="A20314" s="13"/>
      <c r="B20314" s="13"/>
      <c r="C20314" s="14"/>
      <c r="G20314" s="10"/>
    </row>
    <row r="20315">
      <c r="A20315" s="13"/>
      <c r="B20315" s="13"/>
      <c r="C20315" s="14"/>
      <c r="G20315" s="10"/>
    </row>
    <row r="20316">
      <c r="A20316" s="6"/>
      <c r="B20316" s="6"/>
      <c r="C20316" s="8"/>
      <c r="G20316" s="10"/>
    </row>
    <row r="20317">
      <c r="A20317" s="6"/>
      <c r="B20317" s="6"/>
      <c r="C20317" s="14"/>
      <c r="G20317" s="10"/>
    </row>
    <row r="20318">
      <c r="A20318" s="6"/>
      <c r="B20318" s="6"/>
      <c r="G20318" s="10"/>
    </row>
    <row r="20319">
      <c r="A20319" s="6"/>
      <c r="B20319" s="6"/>
      <c r="C20319" s="14"/>
      <c r="G20319" s="10"/>
    </row>
    <row r="20320">
      <c r="A20320" s="6"/>
      <c r="B20320" s="6"/>
      <c r="G20320" s="10"/>
    </row>
    <row r="20321">
      <c r="A20321" s="6"/>
      <c r="B20321" s="6"/>
      <c r="G20321" s="10"/>
    </row>
    <row r="20322">
      <c r="A20322" s="13"/>
      <c r="B20322" s="13"/>
      <c r="G20322" s="10"/>
    </row>
    <row r="20323">
      <c r="A20323" s="13"/>
      <c r="B20323" s="13"/>
      <c r="G20323" s="10"/>
    </row>
    <row r="20324">
      <c r="A20324" s="6"/>
      <c r="B20324" s="6"/>
      <c r="C20324" s="14"/>
      <c r="G20324" s="10"/>
    </row>
    <row r="20325">
      <c r="A20325" s="6"/>
      <c r="B20325" s="6"/>
      <c r="C20325" s="14"/>
      <c r="G20325" s="10"/>
    </row>
    <row r="20326">
      <c r="A20326" s="6"/>
      <c r="B20326" s="6"/>
      <c r="C20326" s="8"/>
      <c r="G20326" s="10"/>
    </row>
    <row r="20327">
      <c r="A20327" s="6"/>
      <c r="B20327" s="6"/>
      <c r="C20327" s="8"/>
      <c r="G20327" s="10"/>
    </row>
    <row r="20328">
      <c r="A20328" s="6"/>
      <c r="B20328" s="6"/>
      <c r="C20328" s="14"/>
      <c r="G20328" s="10"/>
    </row>
    <row r="20329">
      <c r="A20329" s="6"/>
      <c r="B20329" s="6"/>
      <c r="G20329" s="10"/>
    </row>
    <row r="20330">
      <c r="A20330" s="6"/>
      <c r="B20330" s="6"/>
      <c r="C20330" s="14"/>
      <c r="G20330" s="10"/>
    </row>
    <row r="20331">
      <c r="A20331" s="6"/>
      <c r="B20331" s="6"/>
      <c r="G20331" s="10"/>
    </row>
    <row r="20332">
      <c r="A20332" s="6"/>
      <c r="B20332" s="6"/>
      <c r="G20332" s="10"/>
    </row>
    <row r="20333">
      <c r="A20333" s="13"/>
      <c r="B20333" s="13"/>
      <c r="G20333" s="10"/>
    </row>
    <row r="20334">
      <c r="A20334" s="13"/>
      <c r="B20334" s="13"/>
      <c r="G20334" s="10"/>
    </row>
    <row r="20335">
      <c r="A20335" s="6"/>
      <c r="B20335" s="6"/>
      <c r="C20335" s="14"/>
      <c r="G20335" s="10"/>
    </row>
    <row r="20336">
      <c r="A20336" s="6"/>
      <c r="B20336" s="6"/>
      <c r="C20336" s="14"/>
      <c r="G20336" s="10"/>
    </row>
    <row r="20337">
      <c r="A20337" s="6"/>
      <c r="B20337" s="6"/>
      <c r="C20337" s="8"/>
      <c r="G20337" s="10"/>
    </row>
    <row r="20338">
      <c r="A20338" s="6"/>
      <c r="B20338" s="6"/>
      <c r="C20338" s="8"/>
      <c r="G20338" s="10"/>
    </row>
    <row r="20339">
      <c r="A20339" s="6"/>
      <c r="B20339" s="6"/>
      <c r="C20339" s="14"/>
      <c r="G20339" s="10"/>
    </row>
    <row r="20340">
      <c r="A20340" s="6"/>
      <c r="B20340" s="6"/>
      <c r="C20340" s="8"/>
      <c r="G20340" s="10"/>
    </row>
    <row r="20341">
      <c r="A20341" s="6"/>
      <c r="B20341" s="6"/>
      <c r="C20341" s="14"/>
      <c r="G20341" s="10"/>
    </row>
    <row r="20342">
      <c r="A20342" s="6"/>
      <c r="B20342" s="6"/>
      <c r="G20342" s="10"/>
    </row>
    <row r="20343">
      <c r="A20343" s="6"/>
      <c r="B20343" s="6"/>
      <c r="G20343" s="10"/>
    </row>
    <row r="20344">
      <c r="A20344" s="13"/>
      <c r="B20344" s="13"/>
      <c r="G20344" s="10"/>
    </row>
    <row r="20345">
      <c r="A20345" s="13"/>
      <c r="B20345" s="13"/>
      <c r="G20345" s="10"/>
    </row>
    <row r="20346">
      <c r="A20346" s="6"/>
      <c r="B20346" s="6"/>
      <c r="C20346" s="14"/>
      <c r="G20346" s="10"/>
    </row>
    <row r="20347">
      <c r="A20347" s="6"/>
      <c r="B20347" s="6"/>
      <c r="C20347" s="14"/>
      <c r="G20347" s="10"/>
    </row>
    <row r="20348">
      <c r="A20348" s="6"/>
      <c r="B20348" s="6"/>
      <c r="C20348" s="8"/>
      <c r="G20348" s="10"/>
    </row>
    <row r="20349">
      <c r="A20349" s="6"/>
      <c r="B20349" s="6"/>
      <c r="C20349" s="8"/>
      <c r="G20349" s="10"/>
    </row>
    <row r="20350">
      <c r="A20350" s="6"/>
      <c r="B20350" s="6"/>
      <c r="C20350" s="14"/>
      <c r="G20350" s="10"/>
    </row>
    <row r="20351">
      <c r="A20351" s="6"/>
      <c r="B20351" s="6"/>
      <c r="G20351" s="10"/>
    </row>
    <row r="20352">
      <c r="A20352" s="6"/>
      <c r="B20352" s="6"/>
      <c r="C20352" s="14"/>
      <c r="G20352" s="10"/>
    </row>
    <row r="20353">
      <c r="A20353" s="6"/>
      <c r="B20353" s="6"/>
      <c r="G20353" s="10"/>
    </row>
    <row r="20354">
      <c r="A20354" s="13"/>
      <c r="B20354" s="13"/>
      <c r="G20354" s="10"/>
    </row>
    <row r="20355">
      <c r="A20355" s="6"/>
      <c r="B20355" s="6"/>
      <c r="C20355" s="14"/>
      <c r="G20355" s="10"/>
    </row>
    <row r="20356">
      <c r="A20356" s="6"/>
      <c r="B20356" s="6"/>
      <c r="C20356" s="14"/>
      <c r="G20356" s="10"/>
    </row>
    <row r="20357">
      <c r="A20357" s="6"/>
      <c r="B20357" s="6"/>
      <c r="C20357" s="8"/>
      <c r="G20357" s="10"/>
    </row>
    <row r="20358">
      <c r="A20358" s="6"/>
      <c r="B20358" s="6"/>
      <c r="G20358" s="10"/>
    </row>
    <row r="20359">
      <c r="A20359" s="6"/>
      <c r="B20359" s="6"/>
      <c r="G20359" s="10"/>
    </row>
    <row r="20360">
      <c r="A20360" s="13"/>
      <c r="B20360" s="13"/>
      <c r="C20360" s="14"/>
      <c r="G20360" s="10"/>
    </row>
    <row r="20361">
      <c r="A20361" s="13"/>
      <c r="B20361" s="13"/>
      <c r="C20361" s="14"/>
      <c r="G20361" s="10"/>
    </row>
    <row r="20362">
      <c r="A20362" s="6"/>
      <c r="B20362" s="6"/>
      <c r="C20362" s="8"/>
      <c r="G20362" s="10"/>
    </row>
    <row r="20363">
      <c r="A20363" s="6"/>
      <c r="B20363" s="6"/>
      <c r="C20363" s="14"/>
      <c r="G20363" s="10"/>
    </row>
    <row r="20364">
      <c r="A20364" s="6"/>
      <c r="B20364" s="6"/>
      <c r="G20364" s="10"/>
    </row>
    <row r="20365">
      <c r="A20365" s="6"/>
      <c r="B20365" s="6"/>
      <c r="C20365" s="14"/>
      <c r="G20365" s="10"/>
    </row>
    <row r="20366">
      <c r="A20366" s="6"/>
      <c r="B20366" s="6"/>
      <c r="G20366" s="10"/>
    </row>
    <row r="20367">
      <c r="A20367" s="13"/>
      <c r="B20367" s="13"/>
      <c r="G20367" s="10"/>
    </row>
    <row r="20368">
      <c r="A20368" s="6"/>
      <c r="B20368" s="6"/>
      <c r="C20368" s="14"/>
      <c r="G20368" s="10"/>
    </row>
    <row r="20369">
      <c r="A20369" s="6"/>
      <c r="B20369" s="6"/>
      <c r="G20369" s="10"/>
    </row>
    <row r="20370">
      <c r="A20370" s="6"/>
      <c r="B20370" s="6"/>
      <c r="G20370" s="10"/>
    </row>
    <row r="20371">
      <c r="A20371" s="6"/>
      <c r="B20371" s="6"/>
      <c r="C20371" s="8"/>
      <c r="G20371" s="10"/>
    </row>
    <row r="20372">
      <c r="A20372" s="6"/>
      <c r="B20372" s="6"/>
      <c r="C20372" s="14"/>
      <c r="G20372" s="10"/>
    </row>
    <row r="20373">
      <c r="A20373" s="6"/>
      <c r="B20373" s="6"/>
      <c r="G20373" s="10"/>
    </row>
    <row r="20374">
      <c r="A20374" s="6"/>
      <c r="B20374" s="6"/>
      <c r="C20374" s="14"/>
      <c r="G20374" s="10"/>
    </row>
    <row r="20375">
      <c r="A20375" s="6"/>
      <c r="B20375" s="6"/>
      <c r="G20375" s="10"/>
    </row>
    <row r="20376">
      <c r="A20376" s="6"/>
      <c r="B20376" s="6"/>
      <c r="G20376" s="10"/>
    </row>
    <row r="20377">
      <c r="A20377" s="13"/>
      <c r="B20377" s="13"/>
      <c r="G20377" s="10"/>
    </row>
    <row r="20378">
      <c r="A20378" s="13"/>
      <c r="B20378" s="13"/>
      <c r="G20378" s="10"/>
    </row>
    <row r="20379">
      <c r="A20379" s="6"/>
      <c r="B20379" s="6"/>
      <c r="C20379" s="14"/>
      <c r="G20379" s="10"/>
    </row>
    <row r="20380">
      <c r="A20380" s="6"/>
      <c r="B20380" s="6"/>
      <c r="C20380" s="14"/>
      <c r="G20380" s="10"/>
    </row>
    <row r="20381">
      <c r="A20381" s="6"/>
      <c r="B20381" s="6"/>
      <c r="C20381" s="8"/>
      <c r="G20381" s="10"/>
    </row>
    <row r="20382">
      <c r="A20382" s="6"/>
      <c r="B20382" s="6"/>
      <c r="C20382" s="8"/>
      <c r="G20382" s="10"/>
    </row>
    <row r="20383">
      <c r="A20383" s="6"/>
      <c r="B20383" s="6"/>
      <c r="C20383" s="14"/>
      <c r="G20383" s="10"/>
    </row>
    <row r="20384">
      <c r="A20384" s="6"/>
      <c r="B20384" s="6"/>
      <c r="G20384" s="10"/>
    </row>
    <row r="20385">
      <c r="A20385" s="6"/>
      <c r="B20385" s="6"/>
      <c r="C20385" s="14"/>
      <c r="G20385" s="10"/>
    </row>
    <row r="20386">
      <c r="A20386" s="6"/>
      <c r="B20386" s="6"/>
      <c r="G20386" s="10"/>
    </row>
    <row r="20387">
      <c r="A20387" s="6"/>
      <c r="B20387" s="6"/>
      <c r="G20387" s="10"/>
    </row>
    <row r="20388">
      <c r="A20388" s="13"/>
      <c r="B20388" s="13"/>
      <c r="G20388" s="10"/>
    </row>
    <row r="20389">
      <c r="A20389" s="13"/>
      <c r="B20389" s="13"/>
      <c r="G20389" s="10"/>
    </row>
    <row r="20390">
      <c r="A20390" s="6"/>
      <c r="B20390" s="6"/>
      <c r="C20390" s="14"/>
      <c r="G20390" s="10"/>
    </row>
    <row r="20391">
      <c r="A20391" s="6"/>
      <c r="B20391" s="6"/>
      <c r="C20391" s="14"/>
      <c r="G20391" s="10"/>
    </row>
    <row r="20392">
      <c r="A20392" s="6"/>
      <c r="B20392" s="6"/>
      <c r="C20392" s="8"/>
      <c r="G20392" s="10"/>
    </row>
    <row r="20393">
      <c r="A20393" s="6"/>
      <c r="B20393" s="6"/>
      <c r="C20393" s="8"/>
      <c r="G20393" s="10"/>
    </row>
    <row r="20394">
      <c r="A20394" s="6"/>
      <c r="B20394" s="6"/>
      <c r="C20394" s="14"/>
      <c r="G20394" s="10"/>
    </row>
    <row r="20395">
      <c r="A20395" s="6"/>
      <c r="B20395" s="6"/>
      <c r="C20395" s="8"/>
      <c r="G20395" s="10"/>
    </row>
    <row r="20396">
      <c r="A20396" s="6"/>
      <c r="B20396" s="6"/>
      <c r="C20396" s="14"/>
      <c r="G20396" s="10"/>
    </row>
    <row r="20397">
      <c r="A20397" s="6"/>
      <c r="B20397" s="6"/>
      <c r="G20397" s="10"/>
    </row>
    <row r="20398">
      <c r="A20398" s="6"/>
      <c r="B20398" s="6"/>
      <c r="G20398" s="10"/>
    </row>
    <row r="20399">
      <c r="A20399" s="13"/>
      <c r="B20399" s="13"/>
      <c r="G20399" s="10"/>
    </row>
    <row r="20400">
      <c r="A20400" s="13"/>
      <c r="B20400" s="13"/>
      <c r="G20400" s="10"/>
    </row>
    <row r="20401">
      <c r="A20401" s="6"/>
      <c r="B20401" s="6"/>
      <c r="C20401" s="14"/>
      <c r="G20401" s="10"/>
    </row>
    <row r="20402">
      <c r="A20402" s="6"/>
      <c r="B20402" s="6"/>
      <c r="C20402" s="14"/>
      <c r="G20402" s="10"/>
    </row>
    <row r="20403">
      <c r="A20403" s="6"/>
      <c r="B20403" s="6"/>
      <c r="C20403" s="8"/>
      <c r="G20403" s="10"/>
    </row>
    <row r="20404">
      <c r="A20404" s="6"/>
      <c r="B20404" s="6"/>
      <c r="C20404" s="8"/>
      <c r="G20404" s="10"/>
    </row>
    <row r="20405">
      <c r="A20405" s="6"/>
      <c r="B20405" s="6"/>
      <c r="C20405" s="14"/>
      <c r="G20405" s="10"/>
    </row>
    <row r="20406">
      <c r="A20406" s="6"/>
      <c r="B20406" s="6"/>
      <c r="G20406" s="10"/>
    </row>
    <row r="20407">
      <c r="A20407" s="6"/>
      <c r="B20407" s="6"/>
      <c r="C20407" s="14"/>
      <c r="G20407" s="10"/>
    </row>
    <row r="20408">
      <c r="A20408" s="6"/>
      <c r="B20408" s="6"/>
      <c r="G20408" s="10"/>
    </row>
    <row r="20409">
      <c r="A20409" s="6"/>
      <c r="B20409" s="6"/>
      <c r="C20409" s="14"/>
      <c r="G20409" s="10"/>
    </row>
    <row r="20410">
      <c r="A20410" s="13"/>
      <c r="B20410" s="13"/>
      <c r="G20410" s="10"/>
    </row>
    <row r="20411">
      <c r="A20411" s="6"/>
      <c r="B20411" s="6"/>
      <c r="C20411" s="14"/>
      <c r="G20411" s="10"/>
    </row>
    <row r="20412">
      <c r="A20412" s="6"/>
      <c r="B20412" s="6"/>
      <c r="C20412" s="8"/>
      <c r="G20412" s="10"/>
    </row>
    <row r="20413">
      <c r="A20413" s="6"/>
      <c r="B20413" s="6"/>
      <c r="G20413" s="10"/>
    </row>
    <row r="20414">
      <c r="A20414" s="6"/>
      <c r="B20414" s="6"/>
      <c r="G20414" s="10"/>
    </row>
    <row r="20415">
      <c r="A20415" s="6"/>
      <c r="B20415" s="6"/>
      <c r="G20415" s="10"/>
    </row>
    <row r="20416">
      <c r="A20416" s="13"/>
      <c r="B20416" s="13"/>
      <c r="C20416" s="14"/>
      <c r="G20416" s="10"/>
    </row>
    <row r="20417">
      <c r="A20417" s="13"/>
      <c r="B20417" s="13"/>
      <c r="C20417" s="14"/>
      <c r="G20417" s="10"/>
    </row>
    <row r="20418">
      <c r="A20418" s="6"/>
      <c r="B20418" s="6"/>
      <c r="C20418" s="8"/>
      <c r="G20418" s="10"/>
    </row>
    <row r="20419">
      <c r="A20419" s="6"/>
      <c r="B20419" s="6"/>
      <c r="G20419" s="10"/>
    </row>
    <row r="20420">
      <c r="A20420" s="6"/>
      <c r="B20420" s="6"/>
      <c r="C20420" s="14"/>
      <c r="G20420" s="10"/>
    </row>
    <row r="20421">
      <c r="A20421" s="6"/>
      <c r="B20421" s="6"/>
      <c r="C20421" s="14"/>
      <c r="G20421" s="10"/>
    </row>
    <row r="20422">
      <c r="A20422" s="6"/>
      <c r="B20422" s="6"/>
      <c r="G20422" s="10"/>
    </row>
    <row r="20423">
      <c r="A20423" s="13"/>
      <c r="B20423" s="13"/>
      <c r="G20423" s="10"/>
    </row>
    <row r="20424">
      <c r="A20424" s="6"/>
      <c r="B20424" s="6"/>
      <c r="G20424" s="10"/>
    </row>
    <row r="20425">
      <c r="A20425" s="6"/>
      <c r="B20425" s="6"/>
      <c r="G20425" s="10"/>
    </row>
    <row r="20426">
      <c r="A20426" s="6"/>
      <c r="B20426" s="6"/>
      <c r="C20426" s="14"/>
      <c r="G20426" s="10"/>
    </row>
    <row r="20427">
      <c r="A20427" s="6"/>
      <c r="B20427" s="6"/>
      <c r="G20427" s="10"/>
    </row>
    <row r="20428">
      <c r="A20428" s="13"/>
      <c r="B20428" s="13"/>
      <c r="G20428" s="10"/>
    </row>
    <row r="20429">
      <c r="A20429" s="6"/>
      <c r="B20429" s="6"/>
      <c r="C20429" s="14"/>
      <c r="G20429" s="10"/>
    </row>
    <row r="20430">
      <c r="A20430" s="6"/>
      <c r="B20430" s="6"/>
      <c r="G20430" s="10"/>
    </row>
    <row r="20431">
      <c r="A20431" s="6"/>
      <c r="B20431" s="6"/>
      <c r="G20431" s="10"/>
    </row>
    <row r="20432">
      <c r="A20432" s="6"/>
      <c r="B20432" s="6"/>
      <c r="G20432" s="10"/>
    </row>
    <row r="20433">
      <c r="A20433" s="6"/>
      <c r="B20433" s="6"/>
      <c r="G20433" s="10"/>
    </row>
    <row r="20434">
      <c r="A20434" s="6"/>
      <c r="B20434" s="6"/>
      <c r="G20434" s="10"/>
    </row>
    <row r="20435">
      <c r="A20435" s="6"/>
      <c r="B20435" s="6"/>
      <c r="C20435" s="14"/>
      <c r="G20435" s="10"/>
    </row>
    <row r="20436">
      <c r="A20436" s="13"/>
      <c r="B20436" s="13"/>
      <c r="C20436" s="14"/>
      <c r="G20436" s="10"/>
    </row>
    <row r="20437">
      <c r="A20437" s="6"/>
      <c r="B20437" s="6"/>
      <c r="C20437" s="8"/>
      <c r="G20437" s="10"/>
    </row>
    <row r="20438">
      <c r="A20438" s="13"/>
      <c r="B20438" s="13"/>
      <c r="C20438" s="14"/>
      <c r="G20438" s="10"/>
    </row>
    <row r="20439">
      <c r="A20439" s="13"/>
      <c r="B20439" s="13"/>
      <c r="G20439" s="10"/>
    </row>
    <row r="20440">
      <c r="A20440" s="13"/>
      <c r="B20440" s="13"/>
      <c r="C20440" s="14"/>
      <c r="G20440" s="10"/>
    </row>
    <row r="20441">
      <c r="A20441" s="13"/>
      <c r="B20441" s="13"/>
      <c r="G20441" s="10"/>
    </row>
    <row r="20442">
      <c r="A20442" s="13"/>
      <c r="B20442" s="13"/>
      <c r="C20442" s="14"/>
      <c r="G20442" s="10"/>
    </row>
    <row r="20443">
      <c r="A20443" s="13"/>
      <c r="B20443" s="13"/>
      <c r="C20443" s="14"/>
      <c r="G20443" s="10"/>
    </row>
    <row r="20444">
      <c r="A20444" s="13"/>
      <c r="B20444" s="13"/>
      <c r="G20444" s="10"/>
    </row>
    <row r="20445">
      <c r="A20445" s="13"/>
      <c r="B20445" s="13"/>
      <c r="G20445" s="10"/>
    </row>
    <row r="20446">
      <c r="A20446" s="13"/>
      <c r="B20446" s="13"/>
      <c r="G20446" s="10"/>
    </row>
    <row r="20447">
      <c r="A20447" s="13"/>
      <c r="B20447" s="13"/>
      <c r="C20447" s="14"/>
      <c r="G20447" s="10"/>
    </row>
    <row r="20448">
      <c r="A20448" s="13"/>
      <c r="B20448" s="13"/>
      <c r="G20448" s="10"/>
    </row>
    <row r="20449">
      <c r="A20449" s="13"/>
      <c r="B20449" s="13"/>
      <c r="C20449" s="14"/>
      <c r="G20449" s="10"/>
    </row>
    <row r="20450">
      <c r="A20450" s="13"/>
      <c r="B20450" s="13"/>
      <c r="C20450" s="14"/>
      <c r="G20450" s="10"/>
    </row>
    <row r="20451">
      <c r="A20451" s="13"/>
      <c r="B20451" s="13"/>
      <c r="G20451" s="10"/>
    </row>
    <row r="20452">
      <c r="A20452" s="13"/>
      <c r="B20452" s="13"/>
      <c r="G20452" s="10"/>
    </row>
    <row r="20453">
      <c r="A20453" s="13"/>
      <c r="B20453" s="13"/>
      <c r="G20453" s="10"/>
    </row>
    <row r="20454">
      <c r="A20454" s="13"/>
      <c r="B20454" s="13"/>
      <c r="C20454" s="14"/>
      <c r="G20454" s="10"/>
    </row>
    <row r="20455">
      <c r="A20455" s="13"/>
      <c r="B20455" s="13"/>
      <c r="G20455" s="10"/>
    </row>
    <row r="20456">
      <c r="A20456" s="13"/>
      <c r="B20456" s="13"/>
      <c r="G20456" s="10"/>
    </row>
    <row r="20457">
      <c r="A20457" s="13"/>
      <c r="B20457" s="13"/>
      <c r="G20457" s="10"/>
    </row>
    <row r="20458">
      <c r="A20458" s="13"/>
      <c r="B20458" s="13"/>
      <c r="G20458" s="10"/>
    </row>
    <row r="20459">
      <c r="A20459" s="13"/>
      <c r="B20459" s="13"/>
      <c r="C20459" s="14"/>
      <c r="G20459" s="10"/>
    </row>
    <row r="20460">
      <c r="A20460" s="13"/>
      <c r="B20460" s="13"/>
      <c r="C20460" s="14"/>
      <c r="G20460" s="10"/>
    </row>
    <row r="20461">
      <c r="A20461" s="13"/>
      <c r="B20461" s="13"/>
      <c r="G20461" s="10"/>
    </row>
    <row r="20462">
      <c r="A20462" s="13"/>
      <c r="B20462" s="13"/>
      <c r="G20462" s="10"/>
    </row>
    <row r="20463">
      <c r="A20463" s="13"/>
      <c r="B20463" s="13"/>
      <c r="G20463" s="10"/>
    </row>
    <row r="20464">
      <c r="A20464" s="13"/>
      <c r="B20464" s="13"/>
      <c r="C20464" s="14"/>
      <c r="G20464" s="10"/>
    </row>
    <row r="20465">
      <c r="A20465" s="13"/>
      <c r="B20465" s="13"/>
      <c r="C20465" s="14"/>
      <c r="G20465" s="10"/>
    </row>
    <row r="20466">
      <c r="A20466" s="13"/>
      <c r="B20466" s="13"/>
      <c r="C20466" s="14"/>
      <c r="G20466" s="10"/>
    </row>
    <row r="20467">
      <c r="A20467" s="6"/>
      <c r="B20467" s="6"/>
      <c r="G20467" s="10"/>
    </row>
    <row r="20468">
      <c r="A20468" s="6"/>
      <c r="B20468" s="6"/>
      <c r="G20468" s="10"/>
    </row>
    <row r="20469">
      <c r="A20469" s="6"/>
      <c r="B20469" s="6"/>
      <c r="G20469" s="10"/>
    </row>
    <row r="20470">
      <c r="A20470" s="6"/>
      <c r="B20470" s="6"/>
      <c r="G20470" s="10"/>
    </row>
    <row r="20471">
      <c r="A20471" s="6"/>
      <c r="B20471" s="6"/>
      <c r="C20471" s="14"/>
      <c r="G20471" s="10"/>
    </row>
    <row r="20472">
      <c r="A20472" s="13"/>
      <c r="B20472" s="13"/>
      <c r="C20472" s="14"/>
      <c r="G20472" s="10"/>
    </row>
    <row r="20473">
      <c r="A20473" s="6"/>
      <c r="B20473" s="6"/>
      <c r="C20473" s="8"/>
      <c r="G20473" s="10"/>
    </row>
    <row r="20474">
      <c r="A20474" s="13"/>
      <c r="B20474" s="13"/>
      <c r="C20474" s="14"/>
      <c r="G20474" s="10"/>
    </row>
    <row r="20475">
      <c r="A20475" s="13"/>
      <c r="B20475" s="13"/>
      <c r="G20475" s="10"/>
    </row>
    <row r="20476">
      <c r="A20476" s="13"/>
      <c r="B20476" s="13"/>
      <c r="C20476" s="14"/>
      <c r="G20476" s="10"/>
    </row>
    <row r="20477">
      <c r="A20477" s="13"/>
      <c r="B20477" s="13"/>
      <c r="G20477" s="10"/>
    </row>
    <row r="20478">
      <c r="A20478" s="13"/>
      <c r="B20478" s="13"/>
      <c r="C20478" s="14"/>
      <c r="G20478" s="10"/>
    </row>
    <row r="20479">
      <c r="A20479" s="13"/>
      <c r="B20479" s="13"/>
      <c r="C20479" s="14"/>
      <c r="G20479" s="10"/>
    </row>
    <row r="20480">
      <c r="A20480" s="13"/>
      <c r="B20480" s="13"/>
      <c r="G20480" s="10"/>
    </row>
    <row r="20481">
      <c r="A20481" s="13"/>
      <c r="B20481" s="13"/>
      <c r="G20481" s="10"/>
    </row>
    <row r="20482">
      <c r="A20482" s="13"/>
      <c r="B20482" s="13"/>
      <c r="G20482" s="10"/>
    </row>
    <row r="20483">
      <c r="A20483" s="13"/>
      <c r="B20483" s="13"/>
      <c r="C20483" s="14"/>
      <c r="G20483" s="10"/>
    </row>
    <row r="20484">
      <c r="A20484" s="13"/>
      <c r="B20484" s="13"/>
      <c r="G20484" s="10"/>
    </row>
    <row r="20485">
      <c r="A20485" s="13"/>
      <c r="B20485" s="13"/>
      <c r="C20485" s="14"/>
      <c r="G20485" s="10"/>
    </row>
    <row r="20486">
      <c r="A20486" s="13"/>
      <c r="B20486" s="13"/>
      <c r="C20486" s="14"/>
      <c r="G20486" s="10"/>
    </row>
    <row r="20487">
      <c r="A20487" s="13"/>
      <c r="B20487" s="13"/>
      <c r="G20487" s="10"/>
    </row>
    <row r="20488">
      <c r="A20488" s="13"/>
      <c r="B20488" s="13"/>
      <c r="G20488" s="10"/>
    </row>
    <row r="20489">
      <c r="A20489" s="13"/>
      <c r="B20489" s="13"/>
      <c r="G20489" s="10"/>
    </row>
    <row r="20490">
      <c r="A20490" s="13"/>
      <c r="B20490" s="13"/>
      <c r="C20490" s="14"/>
      <c r="G20490" s="10"/>
    </row>
    <row r="20491">
      <c r="A20491" s="13"/>
      <c r="B20491" s="13"/>
      <c r="C20491" s="14"/>
      <c r="G20491" s="10"/>
    </row>
    <row r="20492">
      <c r="A20492" s="13"/>
      <c r="B20492" s="13"/>
      <c r="C20492" s="8"/>
      <c r="G20492" s="10"/>
    </row>
    <row r="20493">
      <c r="A20493" s="13"/>
      <c r="B20493" s="13"/>
      <c r="G20493" s="10"/>
    </row>
    <row r="20494">
      <c r="A20494" s="13"/>
      <c r="B20494" s="13"/>
      <c r="G20494" s="10"/>
    </row>
    <row r="20495">
      <c r="A20495" s="13"/>
      <c r="B20495" s="13"/>
      <c r="C20495" s="14"/>
      <c r="G20495" s="10"/>
    </row>
    <row r="20496">
      <c r="A20496" s="13"/>
      <c r="B20496" s="13"/>
      <c r="C20496" s="14"/>
      <c r="G20496" s="10"/>
    </row>
    <row r="20497">
      <c r="A20497" s="13"/>
      <c r="B20497" s="13"/>
      <c r="C20497" s="8"/>
      <c r="G20497" s="10"/>
    </row>
    <row r="20498">
      <c r="A20498" s="13"/>
      <c r="B20498" s="13"/>
      <c r="G20498" s="10"/>
    </row>
    <row r="20499">
      <c r="A20499" s="13"/>
      <c r="B20499" s="13"/>
      <c r="G20499" s="10"/>
    </row>
    <row r="20500">
      <c r="A20500" s="13"/>
      <c r="B20500" s="13"/>
      <c r="C20500" s="14"/>
      <c r="G20500" s="10"/>
    </row>
    <row r="20501">
      <c r="A20501" s="13"/>
      <c r="B20501" s="13"/>
      <c r="G20501" s="10"/>
    </row>
    <row r="20502">
      <c r="A20502" s="13"/>
      <c r="B20502" s="13"/>
      <c r="G20502" s="10"/>
    </row>
    <row r="20503">
      <c r="A20503" s="13"/>
      <c r="B20503" s="13"/>
      <c r="G20503" s="10"/>
    </row>
    <row r="20504">
      <c r="A20504" s="13"/>
      <c r="B20504" s="13"/>
      <c r="G20504" s="10"/>
    </row>
    <row r="20505">
      <c r="A20505" s="13"/>
      <c r="B20505" s="13"/>
      <c r="C20505" s="14"/>
      <c r="G20505" s="10"/>
    </row>
    <row r="20506">
      <c r="A20506" s="13"/>
      <c r="B20506" s="13"/>
      <c r="G20506" s="10"/>
    </row>
    <row r="20507">
      <c r="A20507" s="13"/>
      <c r="B20507" s="13"/>
      <c r="C20507" s="8"/>
      <c r="G20507" s="10"/>
    </row>
    <row r="20508">
      <c r="A20508" s="13"/>
      <c r="B20508" s="13"/>
      <c r="G20508" s="10"/>
    </row>
    <row r="20509">
      <c r="A20509" s="13"/>
      <c r="B20509" s="13"/>
      <c r="G20509" s="10"/>
    </row>
    <row r="20510">
      <c r="A20510" s="13"/>
      <c r="B20510" s="13"/>
      <c r="C20510" s="14"/>
      <c r="G20510" s="10"/>
    </row>
    <row r="20511">
      <c r="A20511" s="13"/>
      <c r="B20511" s="13"/>
      <c r="C20511" s="14"/>
      <c r="G20511" s="10"/>
    </row>
    <row r="20512">
      <c r="A20512" s="13"/>
      <c r="B20512" s="13"/>
      <c r="C20512" s="14"/>
      <c r="G20512" s="10"/>
    </row>
    <row r="20513">
      <c r="A20513" s="6"/>
      <c r="B20513" s="6"/>
      <c r="G20513" s="10"/>
    </row>
    <row r="20514">
      <c r="A20514" s="6"/>
      <c r="B20514" s="6"/>
      <c r="G20514" s="10"/>
    </row>
    <row r="20515">
      <c r="A20515" s="6"/>
      <c r="B20515" s="6"/>
      <c r="G20515" s="10"/>
    </row>
    <row r="20516">
      <c r="A20516" s="6"/>
      <c r="B20516" s="6"/>
      <c r="G20516" s="10"/>
    </row>
    <row r="20517">
      <c r="A20517" s="6"/>
      <c r="B20517" s="6"/>
      <c r="C20517" s="14"/>
      <c r="G20517" s="10"/>
    </row>
    <row r="20518">
      <c r="A20518" s="13"/>
      <c r="B20518" s="13"/>
      <c r="C20518" s="14"/>
      <c r="G20518" s="10"/>
    </row>
    <row r="20519">
      <c r="A20519" s="6"/>
      <c r="B20519" s="6"/>
      <c r="C20519" s="8"/>
      <c r="G20519" s="10"/>
    </row>
    <row r="20520">
      <c r="A20520" s="13"/>
      <c r="B20520" s="13"/>
      <c r="C20520" s="14"/>
      <c r="G20520" s="10"/>
    </row>
    <row r="20521">
      <c r="A20521" s="13"/>
      <c r="B20521" s="13"/>
      <c r="G20521" s="10"/>
    </row>
    <row r="20522">
      <c r="A20522" s="13"/>
      <c r="B20522" s="13"/>
      <c r="C20522" s="14"/>
      <c r="G20522" s="10"/>
    </row>
    <row r="20523">
      <c r="A20523" s="13"/>
      <c r="B20523" s="13"/>
      <c r="G20523" s="10"/>
    </row>
    <row r="20524">
      <c r="A20524" s="13"/>
      <c r="B20524" s="13"/>
      <c r="C20524" s="14"/>
      <c r="G20524" s="10"/>
    </row>
    <row r="20525">
      <c r="A20525" s="13"/>
      <c r="B20525" s="13"/>
      <c r="C20525" s="14"/>
      <c r="G20525" s="10"/>
    </row>
    <row r="20526">
      <c r="A20526" s="13"/>
      <c r="B20526" s="13"/>
      <c r="G20526" s="10"/>
    </row>
    <row r="20527">
      <c r="A20527" s="13"/>
      <c r="B20527" s="13"/>
      <c r="G20527" s="10"/>
    </row>
    <row r="20528">
      <c r="A20528" s="13"/>
      <c r="B20528" s="13"/>
      <c r="G20528" s="10"/>
    </row>
    <row r="20529">
      <c r="A20529" s="13"/>
      <c r="B20529" s="13"/>
      <c r="C20529" s="14"/>
      <c r="G20529" s="10"/>
    </row>
    <row r="20530">
      <c r="A20530" s="13"/>
      <c r="B20530" s="13"/>
      <c r="G20530" s="10"/>
    </row>
    <row r="20531">
      <c r="A20531" s="13"/>
      <c r="B20531" s="13"/>
      <c r="C20531" s="14"/>
      <c r="G20531" s="10"/>
    </row>
    <row r="20532">
      <c r="A20532" s="13"/>
      <c r="B20532" s="13"/>
      <c r="C20532" s="14"/>
      <c r="G20532" s="10"/>
    </row>
    <row r="20533">
      <c r="A20533" s="13"/>
      <c r="B20533" s="13"/>
      <c r="G20533" s="10"/>
    </row>
    <row r="20534">
      <c r="A20534" s="13"/>
      <c r="B20534" s="13"/>
      <c r="G20534" s="10"/>
    </row>
    <row r="20535">
      <c r="A20535" s="13"/>
      <c r="B20535" s="13"/>
      <c r="G20535" s="10"/>
    </row>
    <row r="20536">
      <c r="A20536" s="13"/>
      <c r="B20536" s="13"/>
      <c r="C20536" s="14"/>
      <c r="G20536" s="10"/>
    </row>
    <row r="20537">
      <c r="A20537" s="13"/>
      <c r="B20537" s="13"/>
      <c r="C20537" s="14"/>
      <c r="G20537" s="10"/>
    </row>
    <row r="20538">
      <c r="A20538" s="13"/>
      <c r="B20538" s="13"/>
      <c r="C20538" s="8"/>
      <c r="G20538" s="10"/>
    </row>
    <row r="20539">
      <c r="A20539" s="13"/>
      <c r="B20539" s="13"/>
      <c r="G20539" s="10"/>
    </row>
    <row r="20540">
      <c r="A20540" s="13"/>
      <c r="B20540" s="13"/>
      <c r="G20540" s="10"/>
    </row>
    <row r="20541">
      <c r="A20541" s="13"/>
      <c r="B20541" s="13"/>
      <c r="C20541" s="14"/>
      <c r="G20541" s="10"/>
    </row>
    <row r="20542">
      <c r="A20542" s="13"/>
      <c r="B20542" s="13"/>
      <c r="C20542" s="14"/>
      <c r="G20542" s="10"/>
    </row>
    <row r="20543">
      <c r="A20543" s="13"/>
      <c r="B20543" s="13"/>
      <c r="C20543" s="8"/>
      <c r="G20543" s="10"/>
    </row>
    <row r="20544">
      <c r="A20544" s="13"/>
      <c r="B20544" s="13"/>
      <c r="G20544" s="10"/>
    </row>
    <row r="20545">
      <c r="A20545" s="13"/>
      <c r="B20545" s="13"/>
      <c r="G20545" s="10"/>
    </row>
    <row r="20546">
      <c r="A20546" s="13"/>
      <c r="B20546" s="13"/>
      <c r="C20546" s="14"/>
      <c r="G20546" s="10"/>
    </row>
    <row r="20547">
      <c r="A20547" s="13"/>
      <c r="B20547" s="13"/>
      <c r="C20547" s="14"/>
      <c r="G20547" s="10"/>
    </row>
    <row r="20548">
      <c r="A20548" s="13"/>
      <c r="B20548" s="13"/>
      <c r="G20548" s="10"/>
    </row>
    <row r="20549">
      <c r="A20549" s="13"/>
      <c r="B20549" s="13"/>
      <c r="G20549" s="10"/>
    </row>
    <row r="20550">
      <c r="A20550" s="13"/>
      <c r="B20550" s="13"/>
      <c r="G20550" s="10"/>
    </row>
    <row r="20551">
      <c r="A20551" s="13"/>
      <c r="B20551" s="13"/>
      <c r="C20551" s="14"/>
      <c r="G20551" s="10"/>
    </row>
    <row r="20552">
      <c r="A20552" s="13"/>
      <c r="B20552" s="13"/>
      <c r="G20552" s="10"/>
    </row>
    <row r="20553">
      <c r="A20553" s="13"/>
      <c r="B20553" s="13"/>
      <c r="G20553" s="10"/>
    </row>
    <row r="20554">
      <c r="A20554" s="13"/>
      <c r="B20554" s="13"/>
      <c r="G20554" s="10"/>
    </row>
    <row r="20555">
      <c r="A20555" s="13"/>
      <c r="B20555" s="13"/>
      <c r="G20555" s="10"/>
    </row>
    <row r="20556">
      <c r="A20556" s="13"/>
      <c r="B20556" s="13"/>
      <c r="C20556" s="14"/>
      <c r="G20556" s="10"/>
    </row>
    <row r="20557">
      <c r="A20557" s="13"/>
      <c r="B20557" s="13"/>
      <c r="C20557" s="14"/>
      <c r="G20557" s="10"/>
    </row>
    <row r="20558">
      <c r="A20558" s="13"/>
      <c r="B20558" s="13"/>
      <c r="C20558" s="14"/>
      <c r="G20558" s="10"/>
    </row>
    <row r="20559">
      <c r="A20559" s="6"/>
      <c r="B20559" s="6"/>
      <c r="G20559" s="10"/>
    </row>
    <row r="20560">
      <c r="A20560" s="6"/>
      <c r="B20560" s="6"/>
      <c r="G20560" s="10"/>
    </row>
    <row r="20561">
      <c r="A20561" s="6"/>
      <c r="B20561" s="6"/>
      <c r="G20561" s="10"/>
    </row>
    <row r="20562">
      <c r="A20562" s="13"/>
      <c r="B20562" s="13"/>
      <c r="C20562" s="14"/>
      <c r="G20562" s="10"/>
    </row>
    <row r="20563">
      <c r="A20563" s="13"/>
      <c r="B20563" s="13"/>
      <c r="C20563" s="14"/>
      <c r="G20563" s="10"/>
    </row>
    <row r="20564">
      <c r="A20564" s="6"/>
      <c r="B20564" s="6"/>
      <c r="C20564" s="8"/>
      <c r="G20564" s="10"/>
    </row>
    <row r="20565">
      <c r="A20565" s="6"/>
      <c r="B20565" s="6"/>
      <c r="G20565" s="10"/>
    </row>
    <row r="20566">
      <c r="A20566" s="6"/>
      <c r="B20566" s="6"/>
      <c r="G20566" s="10"/>
    </row>
    <row r="20567">
      <c r="A20567" s="6"/>
      <c r="B20567" s="6"/>
      <c r="C20567" s="14"/>
      <c r="G20567" s="10"/>
    </row>
    <row r="20568">
      <c r="A20568" s="6"/>
      <c r="B20568" s="6"/>
      <c r="G20568" s="10"/>
    </row>
    <row r="20569">
      <c r="A20569" s="13"/>
      <c r="B20569" s="13"/>
      <c r="G20569" s="10"/>
    </row>
    <row r="20570">
      <c r="A20570" s="6"/>
      <c r="B20570" s="6"/>
      <c r="C20570" s="14"/>
      <c r="G20570" s="10"/>
    </row>
    <row r="20571">
      <c r="A20571" s="6"/>
      <c r="B20571" s="6"/>
      <c r="C20571" s="14"/>
      <c r="G20571" s="10"/>
    </row>
    <row r="20572">
      <c r="A20572" s="6"/>
      <c r="B20572" s="6"/>
      <c r="C20572" s="14"/>
      <c r="G20572" s="10"/>
    </row>
    <row r="20573">
      <c r="A20573" s="6"/>
      <c r="B20573" s="6"/>
      <c r="G20573" s="10"/>
    </row>
    <row r="20574">
      <c r="A20574" s="6"/>
      <c r="B20574" s="6"/>
      <c r="G20574" s="10"/>
    </row>
    <row r="20575">
      <c r="A20575" s="13"/>
      <c r="B20575" s="13"/>
      <c r="C20575" s="14"/>
      <c r="G20575" s="10"/>
    </row>
    <row r="20576">
      <c r="A20576" s="13"/>
      <c r="B20576" s="13"/>
      <c r="C20576" s="14"/>
      <c r="G20576" s="10"/>
    </row>
    <row r="20577">
      <c r="A20577" s="6"/>
      <c r="B20577" s="6"/>
      <c r="C20577" s="8"/>
      <c r="G20577" s="10"/>
    </row>
    <row r="20578">
      <c r="A20578" s="6"/>
      <c r="B20578" s="6"/>
      <c r="G20578" s="10"/>
    </row>
    <row r="20579">
      <c r="A20579" s="6"/>
      <c r="B20579" s="6"/>
      <c r="G20579" s="10"/>
    </row>
    <row r="20580">
      <c r="A20580" s="6"/>
      <c r="B20580" s="6"/>
      <c r="C20580" s="14"/>
      <c r="G20580" s="10"/>
    </row>
    <row r="20581">
      <c r="A20581" s="6"/>
      <c r="B20581" s="6"/>
      <c r="G20581" s="10"/>
    </row>
    <row r="20582">
      <c r="A20582" s="13"/>
      <c r="B20582" s="13"/>
      <c r="G20582" s="10"/>
    </row>
    <row r="20583">
      <c r="A20583" s="6"/>
      <c r="B20583" s="6"/>
      <c r="C20583" s="14"/>
      <c r="G20583" s="10"/>
    </row>
    <row r="20584">
      <c r="A20584" s="6"/>
      <c r="B20584" s="6"/>
      <c r="C20584" s="14"/>
      <c r="G20584" s="10"/>
    </row>
    <row r="20585">
      <c r="A20585" s="6"/>
      <c r="B20585" s="6"/>
      <c r="G20585" s="10"/>
    </row>
    <row r="20586">
      <c r="A20586" s="6"/>
      <c r="B20586" s="6"/>
      <c r="G20586" s="10"/>
    </row>
    <row r="20587">
      <c r="A20587" s="6"/>
      <c r="B20587" s="6"/>
      <c r="G20587" s="10"/>
    </row>
    <row r="20588">
      <c r="A20588" s="13"/>
      <c r="B20588" s="13"/>
      <c r="C20588" s="14"/>
      <c r="G20588" s="10"/>
    </row>
    <row r="20589">
      <c r="A20589" s="13"/>
      <c r="B20589" s="13"/>
      <c r="C20589" s="14"/>
      <c r="G20589" s="10"/>
    </row>
    <row r="20590">
      <c r="A20590" s="6"/>
      <c r="B20590" s="6"/>
      <c r="C20590" s="8"/>
      <c r="G20590" s="10"/>
    </row>
    <row r="20591">
      <c r="A20591" s="6"/>
      <c r="B20591" s="6"/>
      <c r="G20591" s="10"/>
    </row>
    <row r="20592">
      <c r="A20592" s="6"/>
      <c r="B20592" s="6"/>
      <c r="G20592" s="10"/>
    </row>
    <row r="20593">
      <c r="A20593" s="6"/>
      <c r="B20593" s="6"/>
      <c r="C20593" s="14"/>
      <c r="G20593" s="10"/>
    </row>
    <row r="20594">
      <c r="A20594" s="6"/>
      <c r="B20594" s="6"/>
      <c r="G20594" s="10"/>
    </row>
    <row r="20595">
      <c r="A20595" s="13"/>
      <c r="B20595" s="13"/>
      <c r="G20595" s="10"/>
    </row>
    <row r="20596">
      <c r="A20596" s="6"/>
      <c r="B20596" s="6"/>
      <c r="C20596" s="14"/>
      <c r="G20596" s="10"/>
    </row>
    <row r="20597">
      <c r="A20597" s="6"/>
      <c r="B20597" s="6"/>
      <c r="C20597" s="14"/>
      <c r="G20597" s="10"/>
    </row>
    <row r="20598">
      <c r="A20598" s="6"/>
      <c r="B20598" s="6"/>
      <c r="G20598" s="10"/>
    </row>
    <row r="20599">
      <c r="A20599" s="6"/>
      <c r="B20599" s="6"/>
      <c r="G20599" s="10"/>
    </row>
    <row r="20600">
      <c r="A20600" s="6"/>
      <c r="B20600" s="6"/>
      <c r="G20600" s="10"/>
    </row>
    <row r="20601">
      <c r="A20601" s="13"/>
      <c r="B20601" s="13"/>
      <c r="C20601" s="14"/>
      <c r="G20601" s="10"/>
    </row>
    <row r="20602">
      <c r="A20602" s="13"/>
      <c r="B20602" s="13"/>
      <c r="C20602" s="14"/>
      <c r="G20602" s="10"/>
    </row>
    <row r="20603">
      <c r="A20603" s="6"/>
      <c r="B20603" s="6"/>
      <c r="C20603" s="8"/>
      <c r="G20603" s="10"/>
    </row>
    <row r="20604">
      <c r="A20604" s="6"/>
      <c r="B20604" s="6"/>
      <c r="G20604" s="10"/>
    </row>
    <row r="20605">
      <c r="A20605" s="6"/>
      <c r="B20605" s="6"/>
      <c r="G20605" s="10"/>
    </row>
    <row r="20606">
      <c r="A20606" s="6"/>
      <c r="B20606" s="6"/>
      <c r="G20606" s="10"/>
    </row>
    <row r="20607">
      <c r="A20607" s="6"/>
      <c r="B20607" s="6"/>
      <c r="G20607" s="10"/>
    </row>
    <row r="20608">
      <c r="A20608" s="13"/>
      <c r="B20608" s="13"/>
      <c r="G20608" s="10"/>
    </row>
    <row r="20609">
      <c r="A20609" s="6"/>
      <c r="B20609" s="6"/>
      <c r="G20609" s="10"/>
    </row>
    <row r="20610">
      <c r="A20610" s="6"/>
      <c r="B20610" s="6"/>
      <c r="C20610" s="14"/>
      <c r="G20610" s="10"/>
    </row>
    <row r="20611">
      <c r="A20611" s="6"/>
      <c r="B20611" s="6"/>
      <c r="C20611" s="14"/>
      <c r="G20611" s="10"/>
    </row>
    <row r="20612">
      <c r="A20612" s="6"/>
      <c r="B20612" s="6"/>
      <c r="G20612" s="10"/>
    </row>
    <row r="20613">
      <c r="A20613" s="6"/>
      <c r="B20613" s="6"/>
      <c r="G20613" s="10"/>
    </row>
    <row r="20614">
      <c r="A20614" s="6"/>
      <c r="B20614" s="6"/>
      <c r="G20614" s="10"/>
    </row>
    <row r="20615">
      <c r="A20615" s="13"/>
      <c r="B20615" s="13"/>
      <c r="C20615" s="14"/>
      <c r="G20615" s="10"/>
    </row>
    <row r="20616">
      <c r="A20616" s="13"/>
      <c r="B20616" s="13"/>
      <c r="C20616" s="14"/>
      <c r="G20616" s="10"/>
    </row>
    <row r="20617">
      <c r="A20617" s="6"/>
      <c r="B20617" s="6"/>
      <c r="C20617" s="8"/>
      <c r="G20617" s="10"/>
    </row>
    <row r="20618">
      <c r="A20618" s="6"/>
      <c r="B20618" s="6"/>
      <c r="G20618" s="10"/>
    </row>
    <row r="20619">
      <c r="A20619" s="6"/>
      <c r="B20619" s="6"/>
      <c r="G20619" s="10"/>
    </row>
    <row r="20620">
      <c r="A20620" s="6"/>
      <c r="B20620" s="6"/>
      <c r="C20620" s="14"/>
      <c r="G20620" s="10"/>
    </row>
    <row r="20621">
      <c r="A20621" s="6"/>
      <c r="B20621" s="6"/>
      <c r="G20621" s="10"/>
    </row>
    <row r="20622">
      <c r="A20622" s="13"/>
      <c r="B20622" s="13"/>
      <c r="G20622" s="10"/>
    </row>
    <row r="20623">
      <c r="A20623" s="6"/>
      <c r="B20623" s="6"/>
      <c r="C20623" s="14"/>
      <c r="G20623" s="10"/>
    </row>
    <row r="20624">
      <c r="A20624" s="6"/>
      <c r="B20624" s="6"/>
      <c r="C20624" s="14"/>
      <c r="G20624" s="10"/>
    </row>
    <row r="20625">
      <c r="A20625" s="6"/>
      <c r="B20625" s="6"/>
      <c r="G20625" s="10"/>
    </row>
    <row r="20626">
      <c r="A20626" s="6"/>
      <c r="B20626" s="6"/>
      <c r="G20626" s="10"/>
    </row>
    <row r="20627">
      <c r="A20627" s="6"/>
      <c r="B20627" s="6"/>
      <c r="G20627" s="10"/>
    </row>
    <row r="20628">
      <c r="A20628" s="13"/>
      <c r="B20628" s="13"/>
      <c r="C20628" s="14"/>
      <c r="G20628" s="10"/>
    </row>
    <row r="20629">
      <c r="A20629" s="13"/>
      <c r="B20629" s="13"/>
      <c r="C20629" s="14"/>
      <c r="G20629" s="10"/>
    </row>
    <row r="20630">
      <c r="A20630" s="6"/>
      <c r="B20630" s="6"/>
      <c r="C20630" s="8"/>
      <c r="G20630" s="10"/>
    </row>
    <row r="20631">
      <c r="A20631" s="6"/>
      <c r="B20631" s="6"/>
      <c r="G20631" s="10"/>
    </row>
    <row r="20632">
      <c r="A20632" s="6"/>
      <c r="B20632" s="6"/>
      <c r="G20632" s="10"/>
    </row>
    <row r="20633">
      <c r="A20633" s="6"/>
      <c r="B20633" s="6"/>
      <c r="G20633" s="10"/>
    </row>
    <row r="20634">
      <c r="A20634" s="6"/>
      <c r="B20634" s="6"/>
      <c r="G20634" s="10"/>
    </row>
    <row r="20635">
      <c r="A20635" s="13"/>
      <c r="B20635" s="13"/>
      <c r="G20635" s="10"/>
    </row>
    <row r="20636">
      <c r="A20636" s="6"/>
      <c r="B20636" s="6"/>
      <c r="G20636" s="10"/>
    </row>
    <row r="20637">
      <c r="A20637" s="6"/>
      <c r="B20637" s="6"/>
      <c r="C20637" s="14"/>
      <c r="G20637" s="10"/>
    </row>
    <row r="20638">
      <c r="A20638" s="6"/>
      <c r="B20638" s="6"/>
      <c r="C20638" s="14"/>
      <c r="G20638" s="10"/>
    </row>
    <row r="20639">
      <c r="A20639" s="6"/>
      <c r="B20639" s="6"/>
      <c r="G20639" s="10"/>
    </row>
    <row r="20640">
      <c r="A20640" s="6"/>
      <c r="B20640" s="6"/>
      <c r="G20640" s="10"/>
    </row>
    <row r="20641">
      <c r="A20641" s="6"/>
      <c r="B20641" s="6"/>
      <c r="G20641" s="10"/>
    </row>
    <row r="20642">
      <c r="A20642" s="13"/>
      <c r="B20642" s="13"/>
      <c r="C20642" s="14"/>
      <c r="G20642" s="10"/>
    </row>
    <row r="20643">
      <c r="A20643" s="13"/>
      <c r="B20643" s="13"/>
      <c r="C20643" s="14"/>
      <c r="G20643" s="10"/>
    </row>
    <row r="20644">
      <c r="A20644" s="6"/>
      <c r="B20644" s="6"/>
      <c r="C20644" s="8"/>
      <c r="G20644" s="10"/>
    </row>
    <row r="20645">
      <c r="A20645" s="6"/>
      <c r="B20645" s="6"/>
      <c r="G20645" s="10"/>
    </row>
    <row r="20646">
      <c r="A20646" s="6"/>
      <c r="B20646" s="6"/>
      <c r="G20646" s="10"/>
    </row>
    <row r="20647">
      <c r="A20647" s="6"/>
      <c r="B20647" s="6"/>
      <c r="C20647" s="14"/>
      <c r="G20647" s="10"/>
    </row>
    <row r="20648">
      <c r="A20648" s="6"/>
      <c r="B20648" s="6"/>
      <c r="G20648" s="10"/>
    </row>
    <row r="20649">
      <c r="A20649" s="13"/>
      <c r="B20649" s="13"/>
      <c r="G20649" s="10"/>
    </row>
    <row r="20650">
      <c r="A20650" s="6"/>
      <c r="B20650" s="6"/>
      <c r="C20650" s="14"/>
      <c r="G20650" s="10"/>
    </row>
    <row r="20651">
      <c r="A20651" s="6"/>
      <c r="B20651" s="6"/>
      <c r="C20651" s="14"/>
      <c r="G20651" s="10"/>
    </row>
    <row r="20652">
      <c r="A20652" s="6"/>
      <c r="B20652" s="6"/>
      <c r="G20652" s="10"/>
    </row>
    <row r="20653">
      <c r="A20653" s="6"/>
      <c r="B20653" s="6"/>
      <c r="G20653" s="10"/>
    </row>
    <row r="20654">
      <c r="A20654" s="6"/>
      <c r="B20654" s="6"/>
      <c r="G20654" s="10"/>
    </row>
    <row r="20655">
      <c r="A20655" s="13"/>
      <c r="B20655" s="13"/>
      <c r="C20655" s="14"/>
      <c r="G20655" s="10"/>
    </row>
    <row r="20656">
      <c r="A20656" s="13"/>
      <c r="B20656" s="13"/>
      <c r="C20656" s="14"/>
      <c r="G20656" s="10"/>
    </row>
    <row r="20657">
      <c r="A20657" s="6"/>
      <c r="B20657" s="6"/>
      <c r="C20657" s="8"/>
      <c r="G20657" s="10"/>
    </row>
    <row r="20658">
      <c r="A20658" s="6"/>
      <c r="B20658" s="6"/>
      <c r="G20658" s="10"/>
    </row>
    <row r="20659">
      <c r="A20659" s="6"/>
      <c r="B20659" s="6"/>
      <c r="G20659" s="10"/>
    </row>
    <row r="20660">
      <c r="A20660" s="6"/>
      <c r="B20660" s="6"/>
      <c r="G20660" s="10"/>
    </row>
    <row r="20661">
      <c r="A20661" s="6"/>
      <c r="B20661" s="6"/>
      <c r="G20661" s="10"/>
    </row>
    <row r="20662">
      <c r="A20662" s="13"/>
      <c r="B20662" s="13"/>
      <c r="G20662" s="10"/>
    </row>
    <row r="20663">
      <c r="A20663" s="6"/>
      <c r="B20663" s="6"/>
      <c r="G20663" s="10"/>
    </row>
    <row r="20664">
      <c r="A20664" s="6"/>
      <c r="B20664" s="6"/>
      <c r="C20664" s="14"/>
      <c r="G20664" s="10"/>
    </row>
    <row r="20665">
      <c r="A20665" s="6"/>
      <c r="B20665" s="6"/>
      <c r="C20665" s="14"/>
      <c r="G20665" s="10"/>
    </row>
    <row r="20666">
      <c r="A20666" s="6"/>
      <c r="B20666" s="6"/>
      <c r="G20666" s="10"/>
    </row>
    <row r="20667">
      <c r="A20667" s="6"/>
      <c r="B20667" s="6"/>
      <c r="G20667" s="10"/>
    </row>
    <row r="20668">
      <c r="A20668" s="6"/>
      <c r="B20668" s="6"/>
      <c r="G20668" s="10"/>
    </row>
    <row r="20669">
      <c r="A20669" s="13"/>
      <c r="B20669" s="13"/>
      <c r="C20669" s="14"/>
      <c r="G20669" s="10"/>
    </row>
    <row r="20670">
      <c r="A20670" s="13"/>
      <c r="B20670" s="13"/>
      <c r="C20670" s="14"/>
      <c r="G20670" s="10"/>
    </row>
    <row r="20671">
      <c r="A20671" s="6"/>
      <c r="B20671" s="6"/>
      <c r="C20671" s="8"/>
      <c r="G20671" s="10"/>
    </row>
    <row r="20672">
      <c r="A20672" s="6"/>
      <c r="B20672" s="6"/>
      <c r="G20672" s="10"/>
    </row>
    <row r="20673">
      <c r="A20673" s="6"/>
      <c r="B20673" s="6"/>
      <c r="G20673" s="10"/>
    </row>
    <row r="20674">
      <c r="A20674" s="6"/>
      <c r="B20674" s="6"/>
      <c r="C20674" s="14"/>
      <c r="G20674" s="10"/>
    </row>
    <row r="20675">
      <c r="A20675" s="6"/>
      <c r="B20675" s="6"/>
      <c r="G20675" s="10"/>
    </row>
    <row r="20676">
      <c r="A20676" s="13"/>
      <c r="B20676" s="13"/>
      <c r="G20676" s="10"/>
    </row>
    <row r="20677">
      <c r="A20677" s="6"/>
      <c r="B20677" s="6"/>
      <c r="C20677" s="14"/>
      <c r="G20677" s="10"/>
    </row>
    <row r="20678">
      <c r="A20678" s="6"/>
      <c r="B20678" s="6"/>
      <c r="C20678" s="14"/>
      <c r="G20678" s="10"/>
    </row>
    <row r="20679">
      <c r="A20679" s="6"/>
      <c r="B20679" s="6"/>
      <c r="G20679" s="10"/>
    </row>
    <row r="20680">
      <c r="A20680" s="6"/>
      <c r="B20680" s="6"/>
      <c r="G20680" s="10"/>
    </row>
    <row r="20681">
      <c r="A20681" s="6"/>
      <c r="B20681" s="6"/>
      <c r="G20681" s="10"/>
    </row>
    <row r="20682">
      <c r="A20682" s="13"/>
      <c r="B20682" s="13"/>
      <c r="C20682" s="14"/>
      <c r="G20682" s="10"/>
    </row>
    <row r="20683">
      <c r="A20683" s="13"/>
      <c r="B20683" s="13"/>
      <c r="C20683" s="14"/>
      <c r="G20683" s="10"/>
    </row>
    <row r="20684">
      <c r="A20684" s="6"/>
      <c r="B20684" s="6"/>
      <c r="C20684" s="8"/>
      <c r="G20684" s="10"/>
    </row>
    <row r="20685">
      <c r="A20685" s="6"/>
      <c r="B20685" s="6"/>
      <c r="G20685" s="10"/>
    </row>
    <row r="20686">
      <c r="A20686" s="6"/>
      <c r="B20686" s="6"/>
      <c r="G20686" s="10"/>
    </row>
    <row r="20687">
      <c r="A20687" s="6"/>
      <c r="B20687" s="6"/>
      <c r="G20687" s="10"/>
    </row>
    <row r="20688">
      <c r="A20688" s="6"/>
      <c r="B20688" s="6"/>
      <c r="G20688" s="10"/>
    </row>
    <row r="20689">
      <c r="A20689" s="13"/>
      <c r="B20689" s="13"/>
      <c r="G20689" s="10"/>
    </row>
    <row r="20690">
      <c r="A20690" s="6"/>
      <c r="B20690" s="6"/>
      <c r="G20690" s="10"/>
    </row>
    <row r="20691">
      <c r="A20691" s="6"/>
      <c r="B20691" s="6"/>
      <c r="C20691" s="14"/>
      <c r="G20691" s="10"/>
    </row>
    <row r="20692">
      <c r="A20692" s="6"/>
      <c r="B20692" s="6"/>
      <c r="C20692" s="14"/>
      <c r="G20692" s="10"/>
    </row>
    <row r="20693">
      <c r="A20693" s="6"/>
      <c r="B20693" s="6"/>
      <c r="G20693" s="10"/>
    </row>
    <row r="20694">
      <c r="A20694" s="6"/>
      <c r="B20694" s="6"/>
      <c r="G20694" s="10"/>
    </row>
    <row r="20695">
      <c r="A20695" s="6"/>
      <c r="B20695" s="6"/>
      <c r="G20695" s="10"/>
    </row>
    <row r="20696">
      <c r="A20696" s="13"/>
      <c r="B20696" s="13"/>
      <c r="C20696" s="14"/>
      <c r="G20696" s="10"/>
    </row>
    <row r="20697">
      <c r="A20697" s="13"/>
      <c r="B20697" s="13"/>
      <c r="C20697" s="14"/>
      <c r="G20697" s="10"/>
    </row>
    <row r="20698">
      <c r="A20698" s="6"/>
      <c r="B20698" s="6"/>
      <c r="C20698" s="8"/>
      <c r="G20698" s="10"/>
    </row>
    <row r="20699">
      <c r="A20699" s="6"/>
      <c r="B20699" s="6"/>
      <c r="G20699" s="10"/>
    </row>
    <row r="20700">
      <c r="A20700" s="6"/>
      <c r="B20700" s="6"/>
      <c r="G20700" s="10"/>
    </row>
    <row r="20701">
      <c r="A20701" s="6"/>
      <c r="B20701" s="6"/>
      <c r="C20701" s="14"/>
      <c r="G20701" s="10"/>
    </row>
    <row r="20702">
      <c r="A20702" s="6"/>
      <c r="B20702" s="6"/>
      <c r="G20702" s="10"/>
    </row>
    <row r="20703">
      <c r="A20703" s="13"/>
      <c r="B20703" s="13"/>
      <c r="G20703" s="10"/>
    </row>
    <row r="20704">
      <c r="A20704" s="6"/>
      <c r="B20704" s="6"/>
      <c r="C20704" s="14"/>
      <c r="G20704" s="10"/>
    </row>
    <row r="20705">
      <c r="A20705" s="6"/>
      <c r="B20705" s="6"/>
      <c r="C20705" s="14"/>
      <c r="G20705" s="10"/>
    </row>
    <row r="20706">
      <c r="A20706" s="6"/>
      <c r="B20706" s="6"/>
      <c r="G20706" s="10"/>
    </row>
    <row r="20707">
      <c r="A20707" s="6"/>
      <c r="B20707" s="6"/>
      <c r="G20707" s="10"/>
    </row>
    <row r="20708">
      <c r="A20708" s="6"/>
      <c r="B20708" s="6"/>
      <c r="G20708" s="10"/>
    </row>
    <row r="20709">
      <c r="A20709" s="13"/>
      <c r="B20709" s="13"/>
      <c r="C20709" s="14"/>
      <c r="G20709" s="10"/>
    </row>
    <row r="20710">
      <c r="A20710" s="13"/>
      <c r="B20710" s="13"/>
      <c r="C20710" s="14"/>
      <c r="G20710" s="10"/>
    </row>
    <row r="20711">
      <c r="A20711" s="6"/>
      <c r="B20711" s="6"/>
      <c r="C20711" s="8"/>
      <c r="G20711" s="10"/>
    </row>
    <row r="20712">
      <c r="A20712" s="6"/>
      <c r="B20712" s="6"/>
      <c r="G20712" s="10"/>
    </row>
    <row r="20713">
      <c r="A20713" s="6"/>
      <c r="B20713" s="6"/>
      <c r="G20713" s="10"/>
    </row>
    <row r="20714">
      <c r="A20714" s="6"/>
      <c r="B20714" s="6"/>
      <c r="G20714" s="10"/>
    </row>
    <row r="20715">
      <c r="A20715" s="6"/>
      <c r="B20715" s="6"/>
      <c r="G20715" s="10"/>
    </row>
    <row r="20716">
      <c r="A20716" s="13"/>
      <c r="B20716" s="13"/>
      <c r="G20716" s="10"/>
    </row>
    <row r="20717">
      <c r="A20717" s="6"/>
      <c r="B20717" s="6"/>
      <c r="C20717" s="14"/>
      <c r="G20717" s="10"/>
    </row>
    <row r="20718">
      <c r="A20718" s="6"/>
      <c r="B20718" s="6"/>
      <c r="C20718" s="14"/>
      <c r="G20718" s="10"/>
    </row>
    <row r="20719">
      <c r="A20719" s="6"/>
      <c r="B20719" s="6"/>
      <c r="G20719" s="10"/>
    </row>
    <row r="20720">
      <c r="A20720" s="6"/>
      <c r="B20720" s="6"/>
      <c r="G20720" s="10"/>
    </row>
    <row r="20721">
      <c r="A20721" s="6"/>
      <c r="B20721" s="6"/>
      <c r="G20721" s="10"/>
    </row>
    <row r="20722">
      <c r="A20722" s="13"/>
      <c r="B20722" s="13"/>
      <c r="C20722" s="14"/>
      <c r="G20722" s="10"/>
    </row>
    <row r="20723">
      <c r="A20723" s="13"/>
      <c r="B20723" s="13"/>
      <c r="C20723" s="14"/>
      <c r="G20723" s="10"/>
    </row>
    <row r="20724">
      <c r="A20724" s="6"/>
      <c r="B20724" s="6"/>
      <c r="C20724" s="8"/>
      <c r="G20724" s="10"/>
    </row>
    <row r="20725">
      <c r="A20725" s="6"/>
      <c r="B20725" s="6"/>
      <c r="G20725" s="10"/>
    </row>
    <row r="20726">
      <c r="A20726" s="6"/>
      <c r="B20726" s="6"/>
      <c r="G20726" s="10"/>
    </row>
    <row r="20727">
      <c r="A20727" s="6"/>
      <c r="B20727" s="6"/>
      <c r="G20727" s="10"/>
    </row>
    <row r="20728">
      <c r="A20728" s="6"/>
      <c r="B20728" s="6"/>
      <c r="G20728" s="10"/>
    </row>
    <row r="20729">
      <c r="A20729" s="13"/>
      <c r="B20729" s="13"/>
      <c r="G20729" s="10"/>
    </row>
    <row r="20730">
      <c r="A20730" s="6"/>
      <c r="B20730" s="6"/>
      <c r="C20730" s="14"/>
      <c r="G20730" s="10"/>
    </row>
    <row r="20731">
      <c r="A20731" s="6"/>
      <c r="B20731" s="6"/>
      <c r="G20731" s="10"/>
    </row>
    <row r="20732">
      <c r="A20732" s="6"/>
      <c r="B20732" s="6"/>
      <c r="G20732" s="10"/>
    </row>
    <row r="20733">
      <c r="A20733" s="6"/>
      <c r="B20733" s="6"/>
      <c r="G20733" s="10"/>
    </row>
    <row r="20734">
      <c r="A20734" s="6"/>
      <c r="B20734" s="6"/>
      <c r="G20734" s="10"/>
    </row>
    <row r="20735">
      <c r="A20735" s="13"/>
      <c r="B20735" s="13"/>
      <c r="C20735" s="14"/>
      <c r="G20735" s="10"/>
    </row>
    <row r="20736">
      <c r="A20736" s="13"/>
      <c r="B20736" s="13"/>
      <c r="C20736" s="14"/>
      <c r="G20736" s="10"/>
    </row>
    <row r="20737">
      <c r="A20737" s="6"/>
      <c r="B20737" s="6"/>
      <c r="C20737" s="8"/>
      <c r="G20737" s="10"/>
    </row>
    <row r="20738">
      <c r="A20738" s="6"/>
      <c r="B20738" s="6"/>
      <c r="G20738" s="10"/>
    </row>
    <row r="20739">
      <c r="A20739" s="6"/>
      <c r="B20739" s="6"/>
      <c r="G20739" s="10"/>
    </row>
    <row r="20740">
      <c r="A20740" s="6"/>
      <c r="B20740" s="6"/>
      <c r="G20740" s="10"/>
    </row>
    <row r="20741">
      <c r="A20741" s="6"/>
      <c r="B20741" s="6"/>
      <c r="G20741" s="10"/>
    </row>
    <row r="20742">
      <c r="A20742" s="13"/>
      <c r="B20742" s="13"/>
      <c r="G20742" s="10"/>
    </row>
    <row r="20743">
      <c r="A20743" s="6"/>
      <c r="B20743" s="6"/>
      <c r="C20743" s="14"/>
      <c r="G20743" s="10"/>
    </row>
    <row r="20744">
      <c r="A20744" s="6"/>
      <c r="B20744" s="6"/>
      <c r="G20744" s="10"/>
    </row>
    <row r="20745">
      <c r="A20745" s="6"/>
      <c r="B20745" s="6"/>
      <c r="G20745" s="10"/>
    </row>
    <row r="20746">
      <c r="A20746" s="6"/>
      <c r="B20746" s="6"/>
      <c r="G20746" s="10"/>
    </row>
    <row r="20747">
      <c r="A20747" s="6"/>
      <c r="B20747" s="6"/>
      <c r="G20747" s="10"/>
    </row>
    <row r="20748">
      <c r="A20748" s="13"/>
      <c r="B20748" s="13"/>
      <c r="C20748" s="14"/>
      <c r="G20748" s="10"/>
    </row>
    <row r="20749">
      <c r="A20749" s="13"/>
      <c r="B20749" s="13"/>
      <c r="C20749" s="14"/>
      <c r="G20749" s="10"/>
    </row>
    <row r="20750">
      <c r="A20750" s="6"/>
      <c r="B20750" s="6"/>
      <c r="C20750" s="8"/>
      <c r="G20750" s="10"/>
    </row>
    <row r="20751">
      <c r="A20751" s="6"/>
      <c r="B20751" s="6"/>
      <c r="G20751" s="10"/>
    </row>
    <row r="20752">
      <c r="A20752" s="6"/>
      <c r="B20752" s="6"/>
      <c r="G20752" s="10"/>
    </row>
    <row r="20753">
      <c r="A20753" s="6"/>
      <c r="B20753" s="6"/>
      <c r="G20753" s="10"/>
    </row>
    <row r="20754">
      <c r="A20754" s="6"/>
      <c r="B20754" s="6"/>
      <c r="G20754" s="10"/>
    </row>
    <row r="20755">
      <c r="A20755" s="13"/>
      <c r="B20755" s="13"/>
      <c r="G20755" s="10"/>
    </row>
    <row r="20756">
      <c r="A20756" s="6"/>
      <c r="B20756" s="6"/>
      <c r="C20756" s="14"/>
      <c r="G20756" s="10"/>
    </row>
    <row r="20757">
      <c r="A20757" s="6"/>
      <c r="B20757" s="6"/>
      <c r="C20757" s="14"/>
      <c r="G20757" s="10"/>
    </row>
    <row r="20758">
      <c r="A20758" s="6"/>
      <c r="B20758" s="6"/>
      <c r="G20758" s="10"/>
    </row>
    <row r="20759">
      <c r="A20759" s="6"/>
      <c r="B20759" s="6"/>
      <c r="G20759" s="10"/>
    </row>
    <row r="20760">
      <c r="A20760" s="6"/>
      <c r="B20760" s="6"/>
      <c r="G20760" s="10"/>
    </row>
    <row r="20761">
      <c r="A20761" s="13"/>
      <c r="B20761" s="13"/>
      <c r="C20761" s="14"/>
      <c r="G20761" s="10"/>
    </row>
    <row r="20762">
      <c r="A20762" s="13"/>
      <c r="B20762" s="13"/>
      <c r="C20762" s="14"/>
      <c r="G20762" s="10"/>
    </row>
    <row r="20763">
      <c r="A20763" s="6"/>
      <c r="B20763" s="6"/>
      <c r="C20763" s="8"/>
      <c r="G20763" s="10"/>
    </row>
    <row r="20764">
      <c r="A20764" s="6"/>
      <c r="B20764" s="6"/>
      <c r="G20764" s="10"/>
    </row>
    <row r="20765">
      <c r="A20765" s="6"/>
      <c r="B20765" s="6"/>
      <c r="G20765" s="10"/>
    </row>
    <row r="20766">
      <c r="A20766" s="6"/>
      <c r="B20766" s="6"/>
      <c r="G20766" s="10"/>
    </row>
    <row r="20767">
      <c r="A20767" s="6"/>
      <c r="B20767" s="6"/>
      <c r="G20767" s="10"/>
    </row>
    <row r="20768">
      <c r="A20768" s="13"/>
      <c r="B20768" s="13"/>
      <c r="G20768" s="10"/>
    </row>
    <row r="20769">
      <c r="A20769" s="6"/>
      <c r="B20769" s="6"/>
      <c r="C20769" s="14"/>
      <c r="G20769" s="10"/>
    </row>
    <row r="20770">
      <c r="A20770" s="6"/>
      <c r="B20770" s="6"/>
      <c r="C20770" s="14"/>
      <c r="G20770" s="10"/>
    </row>
    <row r="20771">
      <c r="A20771" s="6"/>
      <c r="B20771" s="6"/>
      <c r="G20771" s="10"/>
    </row>
    <row r="20772">
      <c r="A20772" s="6"/>
      <c r="B20772" s="6"/>
      <c r="G20772" s="10"/>
    </row>
    <row r="20773">
      <c r="A20773" s="6"/>
      <c r="B20773" s="6"/>
      <c r="G20773" s="10"/>
    </row>
    <row r="20774">
      <c r="A20774" s="6"/>
      <c r="B20774" s="6"/>
      <c r="G20774" s="10"/>
    </row>
    <row r="20775">
      <c r="A20775" s="6"/>
      <c r="B20775" s="6"/>
      <c r="C20775" s="14"/>
      <c r="G20775" s="10"/>
    </row>
    <row r="20776">
      <c r="A20776" s="13"/>
      <c r="B20776" s="13"/>
      <c r="C20776" s="14"/>
      <c r="G20776" s="10"/>
    </row>
    <row r="20777">
      <c r="A20777" s="6"/>
      <c r="B20777" s="6"/>
      <c r="C20777" s="8"/>
      <c r="G20777" s="10"/>
    </row>
    <row r="20778">
      <c r="A20778" s="13"/>
      <c r="B20778" s="13"/>
      <c r="C20778" s="14"/>
      <c r="G20778" s="10"/>
    </row>
    <row r="20779">
      <c r="A20779" s="13"/>
      <c r="B20779" s="13"/>
      <c r="G20779" s="10"/>
    </row>
    <row r="20780">
      <c r="A20780" s="13"/>
      <c r="B20780" s="13"/>
      <c r="C20780" s="14"/>
      <c r="G20780" s="10"/>
    </row>
    <row r="20781">
      <c r="A20781" s="13"/>
      <c r="B20781" s="13"/>
      <c r="G20781" s="10"/>
    </row>
    <row r="20782">
      <c r="A20782" s="13"/>
      <c r="B20782" s="13"/>
      <c r="C20782" s="14"/>
      <c r="G20782" s="10"/>
    </row>
    <row r="20783">
      <c r="A20783" s="13"/>
      <c r="B20783" s="13"/>
      <c r="C20783" s="14"/>
      <c r="G20783" s="10"/>
    </row>
    <row r="20784">
      <c r="A20784" s="13"/>
      <c r="B20784" s="13"/>
      <c r="G20784" s="10"/>
    </row>
    <row r="20785">
      <c r="A20785" s="13"/>
      <c r="B20785" s="13"/>
      <c r="G20785" s="10"/>
    </row>
    <row r="20786">
      <c r="A20786" s="13"/>
      <c r="B20786" s="13"/>
      <c r="G20786" s="10"/>
    </row>
    <row r="20787">
      <c r="A20787" s="13"/>
      <c r="B20787" s="13"/>
      <c r="G20787" s="10"/>
    </row>
    <row r="20788">
      <c r="A20788" s="13"/>
      <c r="B20788" s="13"/>
      <c r="C20788" s="14"/>
      <c r="G20788" s="10"/>
    </row>
    <row r="20789">
      <c r="A20789" s="13"/>
      <c r="B20789" s="13"/>
      <c r="C20789" s="14"/>
      <c r="G20789" s="10"/>
    </row>
    <row r="20790">
      <c r="A20790" s="13"/>
      <c r="B20790" s="13"/>
      <c r="C20790" s="8"/>
      <c r="G20790" s="10"/>
    </row>
    <row r="20791">
      <c r="A20791" s="13"/>
      <c r="B20791" s="13"/>
      <c r="G20791" s="10"/>
    </row>
    <row r="20792">
      <c r="A20792" s="13"/>
      <c r="B20792" s="13"/>
      <c r="G20792" s="10"/>
    </row>
    <row r="20793">
      <c r="A20793" s="13"/>
      <c r="B20793" s="13"/>
      <c r="C20793" s="14"/>
      <c r="G20793" s="10"/>
    </row>
    <row r="20794">
      <c r="A20794" s="13"/>
      <c r="B20794" s="13"/>
      <c r="G20794" s="10"/>
    </row>
    <row r="20795">
      <c r="A20795" s="13"/>
      <c r="B20795" s="13"/>
      <c r="G20795" s="10"/>
    </row>
    <row r="20796">
      <c r="A20796" s="13"/>
      <c r="B20796" s="13"/>
      <c r="G20796" s="10"/>
    </row>
    <row r="20797">
      <c r="A20797" s="13"/>
      <c r="B20797" s="13"/>
      <c r="G20797" s="10"/>
    </row>
    <row r="20798">
      <c r="A20798" s="13"/>
      <c r="B20798" s="13"/>
      <c r="C20798" s="14"/>
      <c r="G20798" s="10"/>
    </row>
    <row r="20799">
      <c r="A20799" s="13"/>
      <c r="B20799" s="13"/>
      <c r="C20799" s="14"/>
      <c r="G20799" s="10"/>
    </row>
    <row r="20800">
      <c r="A20800" s="13"/>
      <c r="B20800" s="13"/>
      <c r="C20800" s="14"/>
      <c r="G20800" s="10"/>
    </row>
    <row r="20801">
      <c r="A20801" s="6"/>
      <c r="B20801" s="6"/>
      <c r="G20801" s="10"/>
    </row>
    <row r="20802">
      <c r="A20802" s="6"/>
      <c r="B20802" s="6"/>
      <c r="G20802" s="10"/>
    </row>
    <row r="20803">
      <c r="A20803" s="6"/>
      <c r="B20803" s="6"/>
      <c r="G20803" s="10"/>
    </row>
    <row r="20804">
      <c r="A20804" s="13"/>
      <c r="B20804" s="13"/>
      <c r="C20804" s="14"/>
      <c r="G20804" s="10"/>
    </row>
    <row r="20805">
      <c r="A20805" s="13"/>
      <c r="B20805" s="13"/>
      <c r="C20805" s="14"/>
      <c r="G20805" s="10"/>
    </row>
    <row r="20806">
      <c r="A20806" s="6"/>
      <c r="B20806" s="6"/>
      <c r="C20806" s="8"/>
      <c r="G20806" s="10"/>
    </row>
    <row r="20807">
      <c r="A20807" s="6"/>
      <c r="B20807" s="6"/>
      <c r="G20807" s="10"/>
    </row>
    <row r="20808">
      <c r="A20808" s="6"/>
      <c r="B20808" s="6"/>
      <c r="G20808" s="10"/>
    </row>
    <row r="20809">
      <c r="A20809" s="6"/>
      <c r="B20809" s="6"/>
      <c r="C20809" s="14"/>
      <c r="G20809" s="10"/>
    </row>
    <row r="20810">
      <c r="A20810" s="6"/>
      <c r="B20810" s="6"/>
      <c r="G20810" s="10"/>
    </row>
    <row r="20811">
      <c r="A20811" s="13"/>
      <c r="B20811" s="13"/>
      <c r="G20811" s="10"/>
    </row>
    <row r="20812">
      <c r="A20812" s="6"/>
      <c r="B20812" s="6"/>
      <c r="C20812" s="14"/>
      <c r="G20812" s="10"/>
    </row>
    <row r="20813">
      <c r="A20813" s="6"/>
      <c r="B20813" s="6"/>
      <c r="C20813" s="14"/>
      <c r="G20813" s="10"/>
    </row>
    <row r="20814">
      <c r="A20814" s="6"/>
      <c r="B20814" s="6"/>
      <c r="C20814" s="8"/>
      <c r="G20814" s="10"/>
    </row>
    <row r="20815">
      <c r="A20815" s="6"/>
      <c r="B20815" s="6"/>
      <c r="G20815" s="10"/>
    </row>
    <row r="20816">
      <c r="A20816" s="6"/>
      <c r="B20816" s="6"/>
      <c r="G20816" s="10"/>
    </row>
    <row r="20817">
      <c r="A20817" s="13"/>
      <c r="B20817" s="13"/>
      <c r="C20817" s="14"/>
      <c r="G20817" s="10"/>
    </row>
    <row r="20818">
      <c r="A20818" s="13"/>
      <c r="B20818" s="13"/>
      <c r="C20818" s="14"/>
      <c r="G20818" s="10"/>
    </row>
    <row r="20819">
      <c r="A20819" s="6"/>
      <c r="B20819" s="6"/>
      <c r="C20819" s="8"/>
      <c r="G20819" s="10"/>
    </row>
    <row r="20820">
      <c r="A20820" s="6"/>
      <c r="B20820" s="6"/>
      <c r="G20820" s="10"/>
    </row>
    <row r="20821">
      <c r="A20821" s="6"/>
      <c r="B20821" s="6"/>
      <c r="G20821" s="10"/>
    </row>
    <row r="20822">
      <c r="A20822" s="6"/>
      <c r="B20822" s="6"/>
      <c r="G20822" s="10"/>
    </row>
    <row r="20823">
      <c r="A20823" s="6"/>
      <c r="B20823" s="6"/>
      <c r="G20823" s="10"/>
    </row>
    <row r="20824">
      <c r="A20824" s="13"/>
      <c r="B20824" s="13"/>
      <c r="G20824" s="10"/>
    </row>
    <row r="20825">
      <c r="A20825" s="6"/>
      <c r="B20825" s="6"/>
      <c r="C20825" s="14"/>
      <c r="G20825" s="10"/>
    </row>
    <row r="20826">
      <c r="A20826" s="6"/>
      <c r="B20826" s="6"/>
      <c r="C20826" s="14"/>
      <c r="G20826" s="10"/>
    </row>
    <row r="20827">
      <c r="A20827" s="6"/>
      <c r="B20827" s="6"/>
      <c r="C20827" s="8"/>
      <c r="G20827" s="10"/>
    </row>
    <row r="20828">
      <c r="A20828" s="6"/>
      <c r="B20828" s="6"/>
      <c r="G20828" s="10"/>
    </row>
    <row r="20829">
      <c r="A20829" s="6"/>
      <c r="B20829" s="6"/>
      <c r="G20829" s="10"/>
    </row>
    <row r="20830">
      <c r="A20830" s="13"/>
      <c r="B20830" s="13"/>
      <c r="C20830" s="14"/>
      <c r="G20830" s="10"/>
    </row>
    <row r="20831">
      <c r="A20831" s="13"/>
      <c r="B20831" s="13"/>
      <c r="C20831" s="14"/>
      <c r="G20831" s="10"/>
    </row>
    <row r="20832">
      <c r="A20832" s="6"/>
      <c r="B20832" s="6"/>
      <c r="C20832" s="8"/>
      <c r="G20832" s="10"/>
    </row>
    <row r="20833">
      <c r="A20833" s="6"/>
      <c r="B20833" s="6"/>
      <c r="C20833" s="14"/>
      <c r="G20833" s="10"/>
    </row>
    <row r="20834">
      <c r="A20834" s="6"/>
      <c r="B20834" s="6"/>
      <c r="G20834" s="10"/>
    </row>
    <row r="20835">
      <c r="A20835" s="6"/>
      <c r="B20835" s="6"/>
      <c r="G20835" s="10"/>
    </row>
    <row r="20836">
      <c r="A20836" s="6"/>
      <c r="B20836" s="6"/>
      <c r="G20836" s="10"/>
    </row>
    <row r="20837">
      <c r="A20837" s="13"/>
      <c r="B20837" s="13"/>
      <c r="G20837" s="10"/>
    </row>
    <row r="20838">
      <c r="A20838" s="6"/>
      <c r="B20838" s="6"/>
      <c r="C20838" s="14"/>
      <c r="G20838" s="10"/>
    </row>
    <row r="20839">
      <c r="A20839" s="6"/>
      <c r="B20839" s="6"/>
      <c r="C20839" s="14"/>
      <c r="G20839" s="10"/>
    </row>
    <row r="20840">
      <c r="A20840" s="6"/>
      <c r="B20840" s="6"/>
      <c r="G20840" s="10"/>
    </row>
    <row r="20841">
      <c r="A20841" s="6"/>
      <c r="B20841" s="6"/>
      <c r="G20841" s="10"/>
    </row>
    <row r="20842">
      <c r="A20842" s="6"/>
      <c r="B20842" s="6"/>
      <c r="G20842" s="10"/>
    </row>
    <row r="20843">
      <c r="A20843" s="13"/>
      <c r="B20843" s="13"/>
      <c r="C20843" s="14"/>
      <c r="G20843" s="10"/>
    </row>
    <row r="20844">
      <c r="A20844" s="13"/>
      <c r="B20844" s="13"/>
      <c r="C20844" s="14"/>
      <c r="G20844" s="10"/>
    </row>
    <row r="20845">
      <c r="A20845" s="6"/>
      <c r="B20845" s="6"/>
      <c r="C20845" s="8"/>
      <c r="G20845" s="10"/>
    </row>
    <row r="20846">
      <c r="A20846" s="6"/>
      <c r="B20846" s="6"/>
      <c r="C20846" s="14"/>
      <c r="G20846" s="10"/>
    </row>
    <row r="20847">
      <c r="A20847" s="6"/>
      <c r="B20847" s="6"/>
      <c r="G20847" s="10"/>
    </row>
    <row r="20848">
      <c r="A20848" s="6"/>
      <c r="B20848" s="6"/>
      <c r="G20848" s="10"/>
    </row>
    <row r="20849">
      <c r="A20849" s="6"/>
      <c r="B20849" s="6"/>
      <c r="G20849" s="10"/>
    </row>
    <row r="20850">
      <c r="A20850" s="13"/>
      <c r="B20850" s="13"/>
      <c r="G20850" s="10"/>
    </row>
    <row r="20851">
      <c r="A20851" s="6"/>
      <c r="B20851" s="6"/>
      <c r="C20851" s="14"/>
      <c r="G20851" s="10"/>
    </row>
    <row r="20852">
      <c r="A20852" s="6"/>
      <c r="B20852" s="6"/>
      <c r="C20852" s="14"/>
      <c r="G20852" s="10"/>
    </row>
    <row r="20853">
      <c r="A20853" s="6"/>
      <c r="B20853" s="6"/>
      <c r="G20853" s="10"/>
    </row>
    <row r="20854">
      <c r="A20854" s="6"/>
      <c r="B20854" s="6"/>
      <c r="G20854" s="10"/>
    </row>
    <row r="20855">
      <c r="A20855" s="6"/>
      <c r="B20855" s="6"/>
      <c r="G20855" s="10"/>
    </row>
    <row r="20856">
      <c r="A20856" s="13"/>
      <c r="B20856" s="13"/>
      <c r="C20856" s="14"/>
      <c r="G20856" s="10"/>
    </row>
    <row r="20857">
      <c r="A20857" s="13"/>
      <c r="B20857" s="13"/>
      <c r="C20857" s="14"/>
      <c r="G20857" s="10"/>
    </row>
    <row r="20858">
      <c r="A20858" s="6"/>
      <c r="B20858" s="6"/>
      <c r="C20858" s="8"/>
      <c r="G20858" s="10"/>
    </row>
    <row r="20859">
      <c r="A20859" s="6"/>
      <c r="B20859" s="6"/>
      <c r="G20859" s="10"/>
    </row>
    <row r="20860">
      <c r="A20860" s="6"/>
      <c r="B20860" s="6"/>
      <c r="G20860" s="10"/>
    </row>
    <row r="20861">
      <c r="A20861" s="6"/>
      <c r="B20861" s="6"/>
      <c r="C20861" s="14"/>
      <c r="G20861" s="10"/>
    </row>
    <row r="20862">
      <c r="A20862" s="6"/>
      <c r="B20862" s="6"/>
      <c r="G20862" s="10"/>
    </row>
    <row r="20863">
      <c r="A20863" s="13"/>
      <c r="B20863" s="13"/>
      <c r="G20863" s="10"/>
    </row>
    <row r="20864">
      <c r="A20864" s="6"/>
      <c r="B20864" s="6"/>
      <c r="C20864" s="14"/>
      <c r="G20864" s="10"/>
    </row>
    <row r="20865">
      <c r="A20865" s="6"/>
      <c r="B20865" s="6"/>
      <c r="C20865" s="14"/>
      <c r="G20865" s="10"/>
    </row>
    <row r="20866">
      <c r="A20866" s="6"/>
      <c r="B20866" s="6"/>
      <c r="C20866" s="14"/>
      <c r="G20866" s="10"/>
    </row>
    <row r="20867">
      <c r="A20867" s="6"/>
      <c r="B20867" s="6"/>
      <c r="G20867" s="10"/>
    </row>
    <row r="20868">
      <c r="A20868" s="6"/>
      <c r="B20868" s="6"/>
      <c r="G20868" s="10"/>
    </row>
    <row r="20869">
      <c r="A20869" s="13"/>
      <c r="B20869" s="13"/>
      <c r="C20869" s="14"/>
      <c r="G20869" s="10"/>
    </row>
    <row r="20870">
      <c r="A20870" s="13"/>
      <c r="B20870" s="13"/>
      <c r="C20870" s="14"/>
      <c r="G20870" s="10"/>
    </row>
    <row r="20871">
      <c r="A20871" s="6"/>
      <c r="B20871" s="6"/>
      <c r="C20871" s="8"/>
      <c r="G20871" s="10"/>
    </row>
    <row r="20872">
      <c r="A20872" s="6"/>
      <c r="B20872" s="6"/>
      <c r="C20872" s="14"/>
      <c r="G20872" s="10"/>
    </row>
    <row r="20873">
      <c r="A20873" s="6"/>
      <c r="B20873" s="6"/>
      <c r="G20873" s="10"/>
    </row>
    <row r="20874">
      <c r="A20874" s="6"/>
      <c r="B20874" s="6"/>
      <c r="G20874" s="10"/>
    </row>
    <row r="20875">
      <c r="A20875" s="6"/>
      <c r="B20875" s="6"/>
      <c r="G20875" s="10"/>
    </row>
    <row r="20876">
      <c r="A20876" s="13"/>
      <c r="B20876" s="13"/>
      <c r="G20876" s="10"/>
    </row>
    <row r="20877">
      <c r="A20877" s="6"/>
      <c r="B20877" s="6"/>
      <c r="C20877" s="14"/>
      <c r="G20877" s="10"/>
    </row>
    <row r="20878">
      <c r="A20878" s="6"/>
      <c r="B20878" s="6"/>
      <c r="C20878" s="14"/>
      <c r="G20878" s="10"/>
    </row>
    <row r="20879">
      <c r="A20879" s="6"/>
      <c r="B20879" s="6"/>
      <c r="C20879" s="8"/>
      <c r="G20879" s="10"/>
    </row>
    <row r="20880">
      <c r="A20880" s="6"/>
      <c r="B20880" s="6"/>
      <c r="G20880" s="10"/>
    </row>
    <row r="20881">
      <c r="A20881" s="6"/>
      <c r="B20881" s="6"/>
      <c r="G20881" s="10"/>
    </row>
    <row r="20882">
      <c r="A20882" s="13"/>
      <c r="B20882" s="13"/>
      <c r="C20882" s="14"/>
      <c r="G20882" s="10"/>
    </row>
    <row r="20883">
      <c r="A20883" s="13"/>
      <c r="B20883" s="13"/>
      <c r="C20883" s="14"/>
      <c r="G20883" s="10"/>
    </row>
    <row r="20884">
      <c r="A20884" s="6"/>
      <c r="B20884" s="6"/>
      <c r="C20884" s="8"/>
      <c r="G20884" s="10"/>
    </row>
    <row r="20885">
      <c r="A20885" s="6"/>
      <c r="B20885" s="6"/>
      <c r="G20885" s="10"/>
    </row>
    <row r="20886">
      <c r="A20886" s="6"/>
      <c r="B20886" s="6"/>
      <c r="G20886" s="10"/>
    </row>
    <row r="20887">
      <c r="A20887" s="6"/>
      <c r="B20887" s="6"/>
      <c r="C20887" s="14"/>
      <c r="G20887" s="10"/>
    </row>
    <row r="20888">
      <c r="A20888" s="6"/>
      <c r="B20888" s="6"/>
      <c r="G20888" s="10"/>
    </row>
    <row r="20889">
      <c r="A20889" s="13"/>
      <c r="B20889" s="13"/>
      <c r="G20889" s="10"/>
    </row>
    <row r="20890">
      <c r="A20890" s="6"/>
      <c r="B20890" s="6"/>
      <c r="C20890" s="14"/>
      <c r="G20890" s="10"/>
    </row>
    <row r="20891">
      <c r="A20891" s="6"/>
      <c r="B20891" s="6"/>
      <c r="C20891" s="14"/>
      <c r="G20891" s="10"/>
    </row>
    <row r="20892">
      <c r="A20892" s="6"/>
      <c r="B20892" s="6"/>
      <c r="G20892" s="10"/>
    </row>
    <row r="20893">
      <c r="A20893" s="6"/>
      <c r="B20893" s="6"/>
      <c r="G20893" s="10"/>
    </row>
    <row r="20894">
      <c r="A20894" s="6"/>
      <c r="B20894" s="6"/>
      <c r="G20894" s="10"/>
    </row>
    <row r="20895">
      <c r="A20895" s="6"/>
      <c r="B20895" s="6"/>
      <c r="G20895" s="10"/>
    </row>
    <row r="20896">
      <c r="A20896" s="6"/>
      <c r="B20896" s="6"/>
      <c r="C20896" s="14"/>
      <c r="G20896" s="10"/>
    </row>
    <row r="20897">
      <c r="A20897" s="13"/>
      <c r="B20897" s="13"/>
      <c r="C20897" s="14"/>
      <c r="G20897" s="10"/>
    </row>
    <row r="20898">
      <c r="A20898" s="6"/>
      <c r="B20898" s="6"/>
      <c r="C20898" s="8"/>
      <c r="G20898" s="10"/>
    </row>
    <row r="20899">
      <c r="A20899" s="13"/>
      <c r="B20899" s="13"/>
      <c r="C20899" s="14"/>
      <c r="G20899" s="10"/>
    </row>
    <row r="20900">
      <c r="A20900" s="13"/>
      <c r="B20900" s="13"/>
      <c r="G20900" s="10"/>
    </row>
    <row r="20901">
      <c r="A20901" s="13"/>
      <c r="B20901" s="13"/>
      <c r="C20901" s="14"/>
      <c r="G20901" s="10"/>
    </row>
    <row r="20902">
      <c r="A20902" s="13"/>
      <c r="B20902" s="13"/>
      <c r="G20902" s="10"/>
    </row>
    <row r="20903">
      <c r="A20903" s="13"/>
      <c r="B20903" s="13"/>
      <c r="C20903" s="14"/>
      <c r="G20903" s="10"/>
    </row>
    <row r="20904">
      <c r="A20904" s="13"/>
      <c r="B20904" s="13"/>
      <c r="C20904" s="14"/>
      <c r="G20904" s="10"/>
    </row>
    <row r="20905">
      <c r="A20905" s="13"/>
      <c r="B20905" s="13"/>
      <c r="G20905" s="10"/>
    </row>
    <row r="20906">
      <c r="A20906" s="13"/>
      <c r="B20906" s="13"/>
      <c r="G20906" s="10"/>
    </row>
    <row r="20907">
      <c r="A20907" s="13"/>
      <c r="B20907" s="13"/>
      <c r="G20907" s="10"/>
    </row>
    <row r="20908">
      <c r="A20908" s="13"/>
      <c r="B20908" s="13"/>
      <c r="C20908" s="14"/>
      <c r="G20908" s="10"/>
    </row>
    <row r="20909">
      <c r="A20909" s="13"/>
      <c r="B20909" s="13"/>
      <c r="G20909" s="10"/>
    </row>
    <row r="20910">
      <c r="A20910" s="13"/>
      <c r="B20910" s="13"/>
      <c r="C20910" s="14"/>
      <c r="G20910" s="10"/>
    </row>
    <row r="20911">
      <c r="A20911" s="13"/>
      <c r="B20911" s="13"/>
      <c r="C20911" s="14"/>
      <c r="G20911" s="10"/>
    </row>
    <row r="20912">
      <c r="A20912" s="13"/>
      <c r="B20912" s="13"/>
      <c r="G20912" s="10"/>
    </row>
    <row r="20913">
      <c r="A20913" s="13"/>
      <c r="B20913" s="13"/>
      <c r="C20913" s="14"/>
      <c r="G20913" s="10"/>
    </row>
    <row r="20914">
      <c r="A20914" s="13"/>
      <c r="B20914" s="13"/>
      <c r="C20914" s="14"/>
      <c r="G20914" s="10"/>
    </row>
    <row r="20915">
      <c r="A20915" s="13"/>
      <c r="B20915" s="13"/>
      <c r="G20915" s="10"/>
    </row>
    <row r="20916">
      <c r="A20916" s="13"/>
      <c r="B20916" s="13"/>
      <c r="C20916" s="14"/>
      <c r="G20916" s="10"/>
    </row>
    <row r="20917">
      <c r="A20917" s="13"/>
      <c r="B20917" s="13"/>
      <c r="C20917" s="14"/>
      <c r="G20917" s="10"/>
    </row>
    <row r="20918">
      <c r="A20918" s="13"/>
      <c r="B20918" s="13"/>
      <c r="G20918" s="10"/>
    </row>
    <row r="20919">
      <c r="A20919" s="13"/>
      <c r="B20919" s="13"/>
      <c r="C20919" s="14"/>
      <c r="G20919" s="10"/>
    </row>
    <row r="20920">
      <c r="A20920" s="13"/>
      <c r="B20920" s="13"/>
      <c r="C20920" s="14"/>
      <c r="G20920" s="10"/>
    </row>
    <row r="20921">
      <c r="A20921" s="13"/>
      <c r="B20921" s="13"/>
      <c r="G20921" s="10"/>
    </row>
    <row r="20922">
      <c r="A20922" s="13"/>
      <c r="B20922" s="13"/>
      <c r="C20922" s="14"/>
      <c r="G20922" s="10"/>
    </row>
    <row r="20923">
      <c r="A20923" s="13"/>
      <c r="B20923" s="13"/>
      <c r="C20923" s="14"/>
      <c r="G20923" s="10"/>
    </row>
    <row r="20924">
      <c r="A20924" s="13"/>
      <c r="B20924" s="13"/>
      <c r="G20924" s="10"/>
    </row>
    <row r="20925">
      <c r="A20925" s="13"/>
      <c r="B20925" s="13"/>
      <c r="C20925" s="14"/>
      <c r="G20925" s="10"/>
    </row>
    <row r="20926">
      <c r="A20926" s="13"/>
      <c r="B20926" s="13"/>
      <c r="C20926" s="14"/>
      <c r="G20926" s="10"/>
    </row>
    <row r="20927">
      <c r="A20927" s="13"/>
      <c r="B20927" s="13"/>
      <c r="C20927" s="14"/>
      <c r="G20927" s="10"/>
    </row>
    <row r="20928">
      <c r="A20928" s="13"/>
      <c r="B20928" s="13"/>
      <c r="C20928" s="14"/>
      <c r="G20928" s="10"/>
    </row>
    <row r="20929">
      <c r="A20929" s="13"/>
      <c r="B20929" s="13"/>
      <c r="C20929" s="14"/>
      <c r="G20929" s="10"/>
    </row>
    <row r="20930">
      <c r="A20930" s="6"/>
      <c r="B20930" s="6"/>
      <c r="G20930" s="10"/>
    </row>
    <row r="20931">
      <c r="A20931" s="6"/>
      <c r="B20931" s="6"/>
      <c r="G20931" s="10"/>
    </row>
    <row r="20932">
      <c r="A20932" s="6"/>
      <c r="B20932" s="6"/>
      <c r="G20932" s="10"/>
    </row>
    <row r="20933">
      <c r="A20933" s="6"/>
      <c r="B20933" s="6"/>
      <c r="G20933" s="10"/>
    </row>
    <row r="20934">
      <c r="A20934" s="6"/>
      <c r="B20934" s="6"/>
      <c r="C20934" s="14"/>
      <c r="G20934" s="10"/>
    </row>
    <row r="20935">
      <c r="A20935" s="13"/>
      <c r="B20935" s="13"/>
      <c r="C20935" s="14"/>
      <c r="G20935" s="10"/>
    </row>
    <row r="20936">
      <c r="A20936" s="6"/>
      <c r="B20936" s="6"/>
      <c r="C20936" s="8"/>
      <c r="G20936" s="10"/>
    </row>
    <row r="20937">
      <c r="A20937" s="13"/>
      <c r="B20937" s="13"/>
      <c r="C20937" s="14"/>
      <c r="G20937" s="10"/>
    </row>
    <row r="20938">
      <c r="A20938" s="13"/>
      <c r="B20938" s="13"/>
      <c r="G20938" s="10"/>
    </row>
    <row r="20939">
      <c r="A20939" s="13"/>
      <c r="B20939" s="13"/>
      <c r="C20939" s="14"/>
      <c r="G20939" s="10"/>
    </row>
    <row r="20940">
      <c r="A20940" s="13"/>
      <c r="B20940" s="13"/>
      <c r="G20940" s="10"/>
    </row>
    <row r="20941">
      <c r="A20941" s="13"/>
      <c r="B20941" s="13"/>
      <c r="C20941" s="14"/>
      <c r="G20941" s="10"/>
    </row>
    <row r="20942">
      <c r="A20942" s="13"/>
      <c r="B20942" s="13"/>
      <c r="C20942" s="14"/>
      <c r="G20942" s="10"/>
    </row>
    <row r="20943">
      <c r="A20943" s="13"/>
      <c r="B20943" s="13"/>
      <c r="G20943" s="10"/>
    </row>
    <row r="20944">
      <c r="A20944" s="13"/>
      <c r="B20944" s="13"/>
      <c r="G20944" s="10"/>
    </row>
    <row r="20945">
      <c r="A20945" s="13"/>
      <c r="B20945" s="13"/>
      <c r="G20945" s="10"/>
    </row>
    <row r="20946">
      <c r="A20946" s="13"/>
      <c r="B20946" s="13"/>
      <c r="C20946" s="14"/>
      <c r="G20946" s="10"/>
    </row>
    <row r="20947">
      <c r="A20947" s="13"/>
      <c r="B20947" s="13"/>
      <c r="G20947" s="10"/>
    </row>
    <row r="20948">
      <c r="A20948" s="13"/>
      <c r="B20948" s="13"/>
      <c r="C20948" s="14"/>
      <c r="G20948" s="10"/>
    </row>
    <row r="20949">
      <c r="A20949" s="13"/>
      <c r="B20949" s="13"/>
      <c r="G20949" s="10"/>
    </row>
    <row r="20950">
      <c r="A20950" s="13"/>
      <c r="B20950" s="13"/>
      <c r="C20950" s="8"/>
      <c r="G20950" s="10"/>
    </row>
    <row r="20951">
      <c r="A20951" s="13"/>
      <c r="B20951" s="13"/>
      <c r="G20951" s="10"/>
    </row>
    <row r="20952">
      <c r="A20952" s="13"/>
      <c r="B20952" s="13"/>
      <c r="C20952" s="14"/>
      <c r="G20952" s="10"/>
    </row>
    <row r="20953">
      <c r="A20953" s="13"/>
      <c r="B20953" s="13"/>
      <c r="G20953" s="10"/>
    </row>
    <row r="20954">
      <c r="A20954" s="13"/>
      <c r="B20954" s="13"/>
      <c r="G20954" s="10"/>
    </row>
    <row r="20955">
      <c r="A20955" s="13"/>
      <c r="B20955" s="13"/>
      <c r="G20955" s="10"/>
    </row>
    <row r="20956">
      <c r="A20956" s="13"/>
      <c r="B20956" s="13"/>
      <c r="C20956" s="14"/>
      <c r="G20956" s="10"/>
    </row>
    <row r="20957">
      <c r="A20957" s="13"/>
      <c r="B20957" s="13"/>
      <c r="G20957" s="10"/>
    </row>
    <row r="20958">
      <c r="A20958" s="13"/>
      <c r="B20958" s="13"/>
      <c r="G20958" s="10"/>
    </row>
    <row r="20959">
      <c r="A20959" s="13"/>
      <c r="B20959" s="13"/>
      <c r="G20959" s="10"/>
    </row>
    <row r="20960">
      <c r="A20960" s="13"/>
      <c r="B20960" s="13"/>
      <c r="C20960" s="14"/>
      <c r="G20960" s="10"/>
    </row>
    <row r="20961">
      <c r="A20961" s="13"/>
      <c r="B20961" s="13"/>
      <c r="C20961" s="14"/>
      <c r="G20961" s="10"/>
    </row>
    <row r="20962">
      <c r="A20962" s="13"/>
      <c r="B20962" s="13"/>
      <c r="G20962" s="10"/>
    </row>
    <row r="20963">
      <c r="A20963" s="13"/>
      <c r="B20963" s="13"/>
      <c r="G20963" s="10"/>
    </row>
    <row r="20964">
      <c r="A20964" s="13"/>
      <c r="B20964" s="13"/>
      <c r="C20964" s="14"/>
      <c r="G20964" s="10"/>
    </row>
    <row r="20965">
      <c r="A20965" s="13"/>
      <c r="B20965" s="13"/>
      <c r="G20965" s="10"/>
    </row>
    <row r="20966">
      <c r="A20966" s="13"/>
      <c r="B20966" s="13"/>
      <c r="G20966" s="10"/>
    </row>
    <row r="20967">
      <c r="A20967" s="13"/>
      <c r="B20967" s="13"/>
      <c r="G20967" s="10"/>
    </row>
    <row r="20968">
      <c r="A20968" s="13"/>
      <c r="B20968" s="13"/>
      <c r="C20968" s="14"/>
      <c r="G20968" s="10"/>
    </row>
    <row r="20969">
      <c r="A20969" s="13"/>
      <c r="B20969" s="13"/>
      <c r="C20969" s="14"/>
      <c r="G20969" s="10"/>
    </row>
    <row r="20970">
      <c r="A20970" s="13"/>
      <c r="B20970" s="13"/>
      <c r="G20970" s="10"/>
    </row>
    <row r="20971">
      <c r="A20971" s="13"/>
      <c r="B20971" s="13"/>
      <c r="G20971" s="10"/>
    </row>
    <row r="20972">
      <c r="A20972" s="13"/>
      <c r="B20972" s="13"/>
      <c r="C20972" s="14"/>
      <c r="G20972" s="10"/>
    </row>
    <row r="20973">
      <c r="A20973" s="13"/>
      <c r="B20973" s="13"/>
      <c r="C20973" s="14"/>
      <c r="G20973" s="10"/>
    </row>
    <row r="20974">
      <c r="A20974" s="13"/>
      <c r="B20974" s="13"/>
      <c r="C20974" s="14"/>
      <c r="G20974" s="10"/>
    </row>
    <row r="20975">
      <c r="A20975" s="6"/>
      <c r="B20975" s="6"/>
      <c r="G20975" s="10"/>
    </row>
    <row r="20976">
      <c r="A20976" s="6"/>
      <c r="B20976" s="6"/>
      <c r="G20976" s="10"/>
    </row>
    <row r="20977">
      <c r="A20977" s="6"/>
      <c r="B20977" s="6"/>
      <c r="G20977" s="10"/>
    </row>
    <row r="20978">
      <c r="A20978" s="6"/>
      <c r="B20978" s="6"/>
      <c r="G20978" s="10"/>
    </row>
    <row r="20979">
      <c r="A20979" s="6"/>
      <c r="B20979" s="6"/>
      <c r="C20979" s="14"/>
      <c r="G20979" s="10"/>
    </row>
    <row r="20980">
      <c r="A20980" s="13"/>
      <c r="B20980" s="13"/>
      <c r="C20980" s="14"/>
      <c r="G20980" s="10"/>
    </row>
    <row r="20981">
      <c r="A20981" s="6"/>
      <c r="B20981" s="6"/>
      <c r="C20981" s="8"/>
      <c r="G20981" s="10"/>
    </row>
    <row r="20982">
      <c r="A20982" s="13"/>
      <c r="B20982" s="13"/>
      <c r="C20982" s="14"/>
      <c r="G20982" s="10"/>
    </row>
    <row r="20983">
      <c r="A20983" s="13"/>
      <c r="B20983" s="13"/>
      <c r="G20983" s="10"/>
    </row>
    <row r="20984">
      <c r="A20984" s="13"/>
      <c r="B20984" s="13"/>
      <c r="C20984" s="14"/>
      <c r="G20984" s="10"/>
    </row>
    <row r="20985">
      <c r="A20985" s="13"/>
      <c r="B20985" s="13"/>
      <c r="G20985" s="10"/>
    </row>
    <row r="20986">
      <c r="A20986" s="13"/>
      <c r="B20986" s="13"/>
      <c r="C20986" s="14"/>
      <c r="G20986" s="10"/>
    </row>
    <row r="20987">
      <c r="A20987" s="13"/>
      <c r="B20987" s="13"/>
      <c r="C20987" s="14"/>
      <c r="G20987" s="10"/>
    </row>
    <row r="20988">
      <c r="A20988" s="13"/>
      <c r="B20988" s="13"/>
      <c r="G20988" s="10"/>
    </row>
    <row r="20989">
      <c r="A20989" s="13"/>
      <c r="B20989" s="13"/>
      <c r="G20989" s="10"/>
    </row>
    <row r="20990">
      <c r="A20990" s="13"/>
      <c r="B20990" s="13"/>
      <c r="G20990" s="10"/>
    </row>
    <row r="20991">
      <c r="A20991" s="13"/>
      <c r="B20991" s="13"/>
      <c r="C20991" s="14"/>
      <c r="G20991" s="10"/>
    </row>
    <row r="20992">
      <c r="A20992" s="13"/>
      <c r="B20992" s="13"/>
      <c r="G20992" s="10"/>
    </row>
    <row r="20993">
      <c r="A20993" s="13"/>
      <c r="B20993" s="13"/>
      <c r="C20993" s="14"/>
      <c r="G20993" s="10"/>
    </row>
    <row r="20994">
      <c r="A20994" s="13"/>
      <c r="B20994" s="13"/>
      <c r="C20994" s="14"/>
      <c r="G20994" s="10"/>
    </row>
    <row r="20995">
      <c r="A20995" s="13"/>
      <c r="B20995" s="13"/>
      <c r="G20995" s="10"/>
    </row>
    <row r="20996">
      <c r="A20996" s="13"/>
      <c r="B20996" s="13"/>
      <c r="G20996" s="10"/>
    </row>
    <row r="20997">
      <c r="A20997" s="13"/>
      <c r="B20997" s="13"/>
      <c r="G20997" s="10"/>
    </row>
    <row r="20998">
      <c r="A20998" s="13"/>
      <c r="B20998" s="13"/>
      <c r="C20998" s="14"/>
      <c r="G20998" s="10"/>
    </row>
    <row r="20999">
      <c r="A20999" s="13"/>
      <c r="B20999" s="13"/>
      <c r="C20999" s="14"/>
      <c r="G20999" s="10"/>
    </row>
    <row r="21000">
      <c r="A21000" s="13"/>
      <c r="B21000" s="13"/>
      <c r="G21000" s="10"/>
    </row>
    <row r="21001">
      <c r="A21001" s="13"/>
      <c r="B21001" s="13"/>
      <c r="G21001" s="10"/>
    </row>
    <row r="21002">
      <c r="A21002" s="13"/>
      <c r="B21002" s="13"/>
      <c r="G21002" s="10"/>
    </row>
    <row r="21003">
      <c r="A21003" s="13"/>
      <c r="B21003" s="13"/>
      <c r="C21003" s="14"/>
      <c r="G21003" s="10"/>
    </row>
    <row r="21004">
      <c r="A21004" s="13"/>
      <c r="B21004" s="13"/>
      <c r="C21004" s="14"/>
      <c r="G21004" s="10"/>
    </row>
    <row r="21005">
      <c r="A21005" s="13"/>
      <c r="B21005" s="13"/>
      <c r="G21005" s="10"/>
    </row>
    <row r="21006">
      <c r="A21006" s="13"/>
      <c r="B21006" s="13"/>
      <c r="G21006" s="10"/>
    </row>
    <row r="21007">
      <c r="A21007" s="13"/>
      <c r="B21007" s="13"/>
      <c r="G21007" s="10"/>
    </row>
    <row r="21008">
      <c r="A21008" s="13"/>
      <c r="B21008" s="13"/>
      <c r="C21008" s="14"/>
      <c r="G21008" s="10"/>
    </row>
    <row r="21009">
      <c r="A21009" s="13"/>
      <c r="B21009" s="13"/>
      <c r="G21009" s="10"/>
    </row>
    <row r="21010">
      <c r="A21010" s="13"/>
      <c r="B21010" s="13"/>
      <c r="G21010" s="10"/>
    </row>
    <row r="21011">
      <c r="A21011" s="13"/>
      <c r="B21011" s="13"/>
      <c r="G21011" s="10"/>
    </row>
    <row r="21012">
      <c r="A21012" s="13"/>
      <c r="B21012" s="13"/>
      <c r="G21012" s="10"/>
    </row>
    <row r="21013">
      <c r="A21013" s="13"/>
      <c r="B21013" s="13"/>
      <c r="C21013" s="14"/>
      <c r="G21013" s="10"/>
    </row>
    <row r="21014">
      <c r="A21014" s="13"/>
      <c r="B21014" s="13"/>
      <c r="G21014" s="10"/>
    </row>
    <row r="21015">
      <c r="A21015" s="13"/>
      <c r="B21015" s="13"/>
      <c r="C21015" s="8"/>
      <c r="G21015" s="10"/>
    </row>
    <row r="21016">
      <c r="A21016" s="13"/>
      <c r="B21016" s="13"/>
      <c r="G21016" s="10"/>
    </row>
    <row r="21017">
      <c r="A21017" s="13"/>
      <c r="B21017" s="13"/>
      <c r="G21017" s="10"/>
    </row>
    <row r="21018">
      <c r="A21018" s="13"/>
      <c r="B21018" s="13"/>
      <c r="C21018" s="14"/>
      <c r="G21018" s="10"/>
    </row>
    <row r="21019">
      <c r="A21019" s="13"/>
      <c r="B21019" s="13"/>
      <c r="G21019" s="10"/>
    </row>
    <row r="21020">
      <c r="A21020" s="13"/>
      <c r="B21020" s="13"/>
      <c r="G21020" s="10"/>
    </row>
    <row r="21021">
      <c r="A21021" s="13"/>
      <c r="B21021" s="13"/>
      <c r="G21021" s="10"/>
    </row>
    <row r="21022">
      <c r="A21022" s="13"/>
      <c r="B21022" s="13"/>
      <c r="G21022" s="10"/>
    </row>
    <row r="21023">
      <c r="A21023" s="13"/>
      <c r="B21023" s="13"/>
      <c r="C21023" s="14"/>
      <c r="G21023" s="10"/>
    </row>
    <row r="21024">
      <c r="A21024" s="13"/>
      <c r="B21024" s="13"/>
      <c r="G21024" s="10"/>
    </row>
    <row r="21025">
      <c r="A21025" s="13"/>
      <c r="B21025" s="13"/>
      <c r="C21025" s="8"/>
      <c r="G21025" s="10"/>
    </row>
    <row r="21026">
      <c r="A21026" s="13"/>
      <c r="B21026" s="13"/>
      <c r="G21026" s="10"/>
    </row>
    <row r="21027">
      <c r="A21027" s="13"/>
      <c r="B21027" s="13"/>
      <c r="G21027" s="10"/>
    </row>
    <row r="21028">
      <c r="A21028" s="13"/>
      <c r="B21028" s="13"/>
      <c r="C21028" s="14"/>
      <c r="G21028" s="10"/>
    </row>
    <row r="21029">
      <c r="A21029" s="13"/>
      <c r="B21029" s="13"/>
      <c r="C21029" s="14"/>
      <c r="G21029" s="10"/>
    </row>
    <row r="21030">
      <c r="A21030" s="13"/>
      <c r="B21030" s="13"/>
      <c r="C21030" s="14"/>
      <c r="G21030" s="10"/>
    </row>
    <row r="21031">
      <c r="A21031" s="6"/>
      <c r="B21031" s="6"/>
      <c r="G21031" s="10"/>
    </row>
    <row r="21032">
      <c r="A21032" s="6"/>
      <c r="B21032" s="6"/>
      <c r="G21032" s="10"/>
    </row>
    <row r="21033">
      <c r="A21033" s="6"/>
      <c r="B21033" s="6"/>
      <c r="G21033" s="10"/>
    </row>
    <row r="21034">
      <c r="A21034" s="13"/>
      <c r="B21034" s="13"/>
      <c r="C21034" s="14"/>
      <c r="G21034" s="10"/>
    </row>
    <row r="21035">
      <c r="A21035" s="13"/>
      <c r="B21035" s="13"/>
      <c r="C21035" s="14"/>
      <c r="G21035" s="10"/>
    </row>
    <row r="21036">
      <c r="A21036" s="6"/>
      <c r="B21036" s="6"/>
      <c r="C21036" s="8"/>
      <c r="G21036" s="10"/>
    </row>
    <row r="21037">
      <c r="A21037" s="6"/>
      <c r="B21037" s="6"/>
      <c r="G21037" s="10"/>
    </row>
    <row r="21038">
      <c r="A21038" s="6"/>
      <c r="B21038" s="6"/>
      <c r="G21038" s="10"/>
    </row>
    <row r="21039">
      <c r="A21039" s="6"/>
      <c r="B21039" s="6"/>
      <c r="C21039" s="14"/>
      <c r="G21039" s="10"/>
    </row>
    <row r="21040">
      <c r="A21040" s="6"/>
      <c r="B21040" s="6"/>
      <c r="G21040" s="10"/>
    </row>
    <row r="21041">
      <c r="A21041" s="13"/>
      <c r="B21041" s="13"/>
      <c r="G21041" s="10"/>
    </row>
    <row r="21042">
      <c r="A21042" s="6"/>
      <c r="B21042" s="6"/>
      <c r="C21042" s="14"/>
      <c r="G21042" s="10"/>
    </row>
    <row r="21043">
      <c r="A21043" s="6"/>
      <c r="B21043" s="6"/>
      <c r="C21043" s="14"/>
      <c r="G21043" s="10"/>
    </row>
    <row r="21044">
      <c r="A21044" s="6"/>
      <c r="B21044" s="6"/>
      <c r="C21044" s="8"/>
      <c r="G21044" s="10"/>
    </row>
    <row r="21045">
      <c r="A21045" s="6"/>
      <c r="B21045" s="6"/>
      <c r="G21045" s="10"/>
    </row>
    <row r="21046">
      <c r="A21046" s="6"/>
      <c r="B21046" s="6"/>
      <c r="G21046" s="10"/>
    </row>
    <row r="21047">
      <c r="A21047" s="6"/>
      <c r="B21047" s="6"/>
      <c r="G21047" s="10"/>
    </row>
    <row r="21048">
      <c r="A21048" s="6"/>
      <c r="B21048" s="6"/>
      <c r="C21048" s="14"/>
      <c r="G21048" s="10"/>
    </row>
    <row r="21049">
      <c r="A21049" s="13"/>
      <c r="B21049" s="13"/>
      <c r="C21049" s="14"/>
      <c r="G21049" s="10"/>
    </row>
    <row r="21050">
      <c r="A21050" s="6"/>
      <c r="B21050" s="6"/>
      <c r="C21050" s="8"/>
      <c r="G21050" s="10"/>
    </row>
    <row r="21051">
      <c r="A21051" s="13"/>
      <c r="B21051" s="13"/>
      <c r="C21051" s="14"/>
      <c r="G21051" s="10"/>
    </row>
    <row r="21052">
      <c r="A21052" s="13"/>
      <c r="B21052" s="13"/>
      <c r="G21052" s="10"/>
    </row>
    <row r="21053">
      <c r="A21053" s="13"/>
      <c r="B21053" s="13"/>
      <c r="C21053" s="14"/>
      <c r="G21053" s="10"/>
    </row>
    <row r="21054">
      <c r="A21054" s="13"/>
      <c r="B21054" s="13"/>
      <c r="G21054" s="10"/>
    </row>
    <row r="21055">
      <c r="A21055" s="13"/>
      <c r="B21055" s="13"/>
      <c r="C21055" s="14"/>
      <c r="G21055" s="10"/>
    </row>
    <row r="21056">
      <c r="A21056" s="13"/>
      <c r="B21056" s="13"/>
      <c r="C21056" s="14"/>
      <c r="G21056" s="10"/>
    </row>
    <row r="21057">
      <c r="A21057" s="13"/>
      <c r="B21057" s="13"/>
      <c r="G21057" s="10"/>
    </row>
    <row r="21058">
      <c r="A21058" s="13"/>
      <c r="B21058" s="13"/>
      <c r="G21058" s="10"/>
    </row>
    <row r="21059">
      <c r="A21059" s="13"/>
      <c r="B21059" s="13"/>
      <c r="G21059" s="10"/>
    </row>
    <row r="21060">
      <c r="A21060" s="13"/>
      <c r="B21060" s="13"/>
      <c r="C21060" s="14"/>
      <c r="G21060" s="10"/>
    </row>
    <row r="21061">
      <c r="A21061" s="13"/>
      <c r="B21061" s="13"/>
      <c r="C21061" s="14"/>
      <c r="G21061" s="10"/>
    </row>
    <row r="21062">
      <c r="A21062" s="13"/>
      <c r="B21062" s="13"/>
      <c r="G21062" s="10"/>
    </row>
    <row r="21063">
      <c r="A21063" s="13"/>
      <c r="B21063" s="13"/>
      <c r="G21063" s="10"/>
    </row>
    <row r="21064">
      <c r="A21064" s="13"/>
      <c r="B21064" s="13"/>
      <c r="G21064" s="10"/>
    </row>
    <row r="21065">
      <c r="A21065" s="13"/>
      <c r="B21065" s="13"/>
      <c r="C21065" s="14"/>
      <c r="G21065" s="10"/>
    </row>
    <row r="21066">
      <c r="A21066" s="13"/>
      <c r="B21066" s="13"/>
      <c r="C21066" s="14"/>
      <c r="G21066" s="10"/>
    </row>
    <row r="21067">
      <c r="A21067" s="13"/>
      <c r="B21067" s="13"/>
      <c r="G21067" s="10"/>
    </row>
    <row r="21068">
      <c r="A21068" s="13"/>
      <c r="B21068" s="13"/>
      <c r="G21068" s="10"/>
    </row>
    <row r="21069">
      <c r="A21069" s="13"/>
      <c r="B21069" s="13"/>
      <c r="G21069" s="10"/>
    </row>
    <row r="21070">
      <c r="A21070" s="13"/>
      <c r="B21070" s="13"/>
      <c r="C21070" s="14"/>
      <c r="G21070" s="10"/>
    </row>
    <row r="21071">
      <c r="A21071" s="13"/>
      <c r="B21071" s="13"/>
      <c r="C21071" s="14"/>
      <c r="G21071" s="10"/>
    </row>
    <row r="21072">
      <c r="A21072" s="13"/>
      <c r="B21072" s="13"/>
      <c r="G21072" s="10"/>
    </row>
    <row r="21073">
      <c r="A21073" s="13"/>
      <c r="B21073" s="13"/>
      <c r="G21073" s="10"/>
    </row>
    <row r="21074">
      <c r="A21074" s="13"/>
      <c r="B21074" s="13"/>
      <c r="G21074" s="10"/>
    </row>
    <row r="21075">
      <c r="A21075" s="13"/>
      <c r="B21075" s="13"/>
      <c r="C21075" s="14"/>
      <c r="G21075" s="10"/>
    </row>
    <row r="21076">
      <c r="A21076" s="13"/>
      <c r="B21076" s="13"/>
      <c r="G21076" s="10"/>
    </row>
    <row r="21077">
      <c r="A21077" s="13"/>
      <c r="B21077" s="13"/>
      <c r="G21077" s="10"/>
    </row>
    <row r="21078">
      <c r="A21078" s="13"/>
      <c r="B21078" s="13"/>
      <c r="G21078" s="10"/>
    </row>
    <row r="21079">
      <c r="A21079" s="13"/>
      <c r="B21079" s="13"/>
      <c r="G21079" s="10"/>
    </row>
    <row r="21080">
      <c r="A21080" s="13"/>
      <c r="B21080" s="13"/>
      <c r="C21080" s="14"/>
      <c r="G21080" s="10"/>
    </row>
    <row r="21081">
      <c r="A21081" s="13"/>
      <c r="B21081" s="13"/>
      <c r="C21081" s="14"/>
      <c r="G21081" s="10"/>
    </row>
    <row r="21082">
      <c r="A21082" s="13"/>
      <c r="B21082" s="13"/>
      <c r="C21082" s="14"/>
      <c r="G21082" s="10"/>
    </row>
    <row r="21083">
      <c r="A21083" s="6"/>
      <c r="B21083" s="6"/>
      <c r="G21083" s="10"/>
    </row>
    <row r="21084">
      <c r="A21084" s="6"/>
      <c r="B21084" s="6"/>
      <c r="G21084" s="10"/>
    </row>
    <row r="21085">
      <c r="A21085" s="6"/>
      <c r="B21085" s="6"/>
      <c r="G21085" s="10"/>
    </row>
    <row r="21086">
      <c r="A21086" s="13"/>
      <c r="B21086" s="13"/>
      <c r="C21086" s="14"/>
      <c r="G21086" s="10"/>
    </row>
    <row r="21087">
      <c r="A21087" s="13"/>
      <c r="B21087" s="13"/>
      <c r="C21087" s="14"/>
      <c r="G21087" s="10"/>
    </row>
    <row r="21088">
      <c r="A21088" s="6"/>
      <c r="B21088" s="6"/>
      <c r="C21088" s="8"/>
      <c r="G21088" s="10"/>
    </row>
    <row r="21089">
      <c r="A21089" s="6"/>
      <c r="B21089" s="6"/>
      <c r="C21089" s="14"/>
      <c r="G21089" s="10"/>
    </row>
    <row r="21090">
      <c r="A21090" s="6"/>
      <c r="B21090" s="6"/>
      <c r="G21090" s="10"/>
    </row>
    <row r="21091">
      <c r="A21091" s="6"/>
      <c r="B21091" s="6"/>
      <c r="G21091" s="10"/>
    </row>
    <row r="21092">
      <c r="A21092" s="6"/>
      <c r="B21092" s="6"/>
      <c r="G21092" s="10"/>
    </row>
    <row r="21093">
      <c r="A21093" s="13"/>
      <c r="B21093" s="13"/>
      <c r="G21093" s="10"/>
    </row>
    <row r="21094">
      <c r="A21094" s="6"/>
      <c r="B21094" s="6"/>
      <c r="C21094" s="14"/>
      <c r="G21094" s="10"/>
    </row>
    <row r="21095">
      <c r="A21095" s="6"/>
      <c r="B21095" s="6"/>
      <c r="C21095" s="14"/>
      <c r="G21095" s="10"/>
    </row>
    <row r="21096">
      <c r="A21096" s="6"/>
      <c r="B21096" s="6"/>
      <c r="G21096" s="10"/>
    </row>
    <row r="21097">
      <c r="A21097" s="6"/>
      <c r="B21097" s="6"/>
      <c r="G21097" s="10"/>
    </row>
    <row r="21098">
      <c r="A21098" s="6"/>
      <c r="B21098" s="6"/>
      <c r="G21098" s="10"/>
    </row>
    <row r="21099">
      <c r="A21099" s="13"/>
      <c r="B21099" s="13"/>
      <c r="C21099" s="14"/>
      <c r="G21099" s="10"/>
    </row>
    <row r="21100">
      <c r="A21100" s="13"/>
      <c r="B21100" s="13"/>
      <c r="C21100" s="14"/>
      <c r="G21100" s="10"/>
    </row>
    <row r="21101">
      <c r="A21101" s="6"/>
      <c r="B21101" s="6"/>
      <c r="C21101" s="8"/>
      <c r="G21101" s="10"/>
    </row>
    <row r="21102">
      <c r="A21102" s="6"/>
      <c r="B21102" s="6"/>
      <c r="G21102" s="10"/>
    </row>
    <row r="21103">
      <c r="A21103" s="6"/>
      <c r="B21103" s="6"/>
      <c r="G21103" s="10"/>
    </row>
    <row r="21104">
      <c r="A21104" s="6"/>
      <c r="B21104" s="6"/>
      <c r="C21104" s="14"/>
      <c r="G21104" s="10"/>
    </row>
    <row r="21105">
      <c r="A21105" s="6"/>
      <c r="B21105" s="6"/>
      <c r="G21105" s="10"/>
    </row>
    <row r="21106">
      <c r="A21106" s="13"/>
      <c r="B21106" s="13"/>
      <c r="G21106" s="10"/>
    </row>
    <row r="21107">
      <c r="A21107" s="6"/>
      <c r="B21107" s="6"/>
      <c r="C21107" s="14"/>
      <c r="G21107" s="10"/>
    </row>
    <row r="21108">
      <c r="A21108" s="6"/>
      <c r="B21108" s="6"/>
      <c r="C21108" s="14"/>
      <c r="G21108" s="10"/>
    </row>
    <row r="21109">
      <c r="A21109" s="6"/>
      <c r="B21109" s="6"/>
      <c r="G21109" s="10"/>
    </row>
    <row r="21110">
      <c r="A21110" s="6"/>
      <c r="B21110" s="6"/>
      <c r="G21110" s="10"/>
    </row>
    <row r="21111">
      <c r="A21111" s="6"/>
      <c r="B21111" s="6"/>
      <c r="G21111" s="10"/>
    </row>
    <row r="21112">
      <c r="A21112" s="13"/>
      <c r="B21112" s="13"/>
      <c r="C21112" s="14"/>
      <c r="G21112" s="10"/>
    </row>
    <row r="21113">
      <c r="A21113" s="13"/>
      <c r="B21113" s="13"/>
      <c r="C21113" s="14"/>
      <c r="G21113" s="10"/>
    </row>
    <row r="21114">
      <c r="A21114" s="6"/>
      <c r="B21114" s="6"/>
      <c r="C21114" s="8"/>
      <c r="G21114" s="10"/>
    </row>
    <row r="21115">
      <c r="A21115" s="6"/>
      <c r="B21115" s="6"/>
      <c r="G21115" s="10"/>
    </row>
    <row r="21116">
      <c r="A21116" s="6"/>
      <c r="B21116" s="6"/>
      <c r="G21116" s="10"/>
    </row>
    <row r="21117">
      <c r="A21117" s="6"/>
      <c r="B21117" s="6"/>
      <c r="C21117" s="14"/>
      <c r="G21117" s="10"/>
    </row>
    <row r="21118">
      <c r="A21118" s="6"/>
      <c r="B21118" s="6"/>
      <c r="G21118" s="10"/>
    </row>
    <row r="21119">
      <c r="A21119" s="13"/>
      <c r="B21119" s="13"/>
      <c r="G21119" s="10"/>
    </row>
    <row r="21120">
      <c r="A21120" s="6"/>
      <c r="B21120" s="6"/>
      <c r="C21120" s="14"/>
      <c r="G21120" s="10"/>
    </row>
    <row r="21121">
      <c r="A21121" s="6"/>
      <c r="B21121" s="6"/>
      <c r="G21121" s="10"/>
    </row>
    <row r="21122">
      <c r="A21122" s="6"/>
      <c r="B21122" s="6"/>
      <c r="G21122" s="10"/>
    </row>
    <row r="21123">
      <c r="A21123" s="6"/>
      <c r="B21123" s="6"/>
      <c r="G21123" s="10"/>
    </row>
    <row r="21124">
      <c r="A21124" s="6"/>
      <c r="B21124" s="6"/>
      <c r="G21124" s="10"/>
    </row>
    <row r="21125">
      <c r="A21125" s="13"/>
      <c r="B21125" s="13"/>
      <c r="C21125" s="14"/>
      <c r="G21125" s="10"/>
    </row>
    <row r="21126">
      <c r="A21126" s="13"/>
      <c r="B21126" s="13"/>
      <c r="C21126" s="14"/>
      <c r="G21126" s="10"/>
    </row>
    <row r="21127">
      <c r="A21127" s="6"/>
      <c r="B21127" s="6"/>
      <c r="C21127" s="8"/>
      <c r="G21127" s="10"/>
    </row>
    <row r="21128">
      <c r="A21128" s="6"/>
      <c r="B21128" s="6"/>
      <c r="G21128" s="10"/>
    </row>
    <row r="21129">
      <c r="A21129" s="6"/>
      <c r="B21129" s="6"/>
      <c r="G21129" s="10"/>
    </row>
    <row r="21130">
      <c r="A21130" s="6"/>
      <c r="B21130" s="6"/>
      <c r="C21130" s="14"/>
      <c r="G21130" s="10"/>
    </row>
    <row r="21131">
      <c r="A21131" s="6"/>
      <c r="B21131" s="6"/>
      <c r="G21131" s="10"/>
    </row>
    <row r="21132">
      <c r="A21132" s="13"/>
      <c r="B21132" s="13"/>
      <c r="G21132" s="10"/>
    </row>
    <row r="21133">
      <c r="A21133" s="6"/>
      <c r="B21133" s="6"/>
      <c r="C21133" s="14"/>
      <c r="G21133" s="10"/>
    </row>
    <row r="21134">
      <c r="A21134" s="6"/>
      <c r="B21134" s="6"/>
      <c r="G21134" s="10"/>
    </row>
    <row r="21135">
      <c r="A21135" s="6"/>
      <c r="B21135" s="6"/>
      <c r="G21135" s="10"/>
    </row>
    <row r="21136">
      <c r="A21136" s="6"/>
      <c r="B21136" s="6"/>
      <c r="G21136" s="10"/>
    </row>
    <row r="21137">
      <c r="A21137" s="6"/>
      <c r="B21137" s="6"/>
      <c r="G21137" s="10"/>
    </row>
    <row r="21138">
      <c r="A21138" s="13"/>
      <c r="B21138" s="13"/>
      <c r="C21138" s="14"/>
      <c r="G21138" s="10"/>
    </row>
    <row r="21139">
      <c r="A21139" s="13"/>
      <c r="B21139" s="13"/>
      <c r="C21139" s="14"/>
      <c r="G21139" s="10"/>
    </row>
    <row r="21140">
      <c r="A21140" s="6"/>
      <c r="B21140" s="6"/>
      <c r="C21140" s="8"/>
      <c r="G21140" s="10"/>
    </row>
    <row r="21141">
      <c r="A21141" s="6"/>
      <c r="B21141" s="6"/>
      <c r="G21141" s="10"/>
    </row>
    <row r="21142">
      <c r="A21142" s="6"/>
      <c r="B21142" s="6"/>
      <c r="G21142" s="10"/>
    </row>
    <row r="21143">
      <c r="A21143" s="6"/>
      <c r="B21143" s="6"/>
      <c r="C21143" s="14"/>
      <c r="G21143" s="10"/>
    </row>
    <row r="21144">
      <c r="A21144" s="6"/>
      <c r="B21144" s="6"/>
      <c r="G21144" s="10"/>
    </row>
    <row r="21145">
      <c r="A21145" s="13"/>
      <c r="B21145" s="13"/>
      <c r="G21145" s="10"/>
    </row>
    <row r="21146">
      <c r="A21146" s="6"/>
      <c r="B21146" s="6"/>
      <c r="C21146" s="14"/>
      <c r="G21146" s="10"/>
    </row>
    <row r="21147">
      <c r="A21147" s="6"/>
      <c r="B21147" s="6"/>
      <c r="G21147" s="10"/>
    </row>
    <row r="21148">
      <c r="A21148" s="6"/>
      <c r="B21148" s="6"/>
      <c r="G21148" s="10"/>
    </row>
    <row r="21149">
      <c r="A21149" s="6"/>
      <c r="B21149" s="6"/>
      <c r="G21149" s="10"/>
    </row>
    <row r="21150">
      <c r="A21150" s="6"/>
      <c r="B21150" s="6"/>
      <c r="G21150" s="10"/>
    </row>
    <row r="21151">
      <c r="A21151" s="13"/>
      <c r="B21151" s="13"/>
      <c r="C21151" s="14"/>
      <c r="G21151" s="10"/>
    </row>
    <row r="21152">
      <c r="A21152" s="13"/>
      <c r="B21152" s="13"/>
      <c r="C21152" s="14"/>
      <c r="G21152" s="10"/>
    </row>
    <row r="21153">
      <c r="A21153" s="6"/>
      <c r="B21153" s="6"/>
      <c r="C21153" s="8"/>
      <c r="G21153" s="10"/>
    </row>
    <row r="21154">
      <c r="A21154" s="6"/>
      <c r="B21154" s="6"/>
      <c r="G21154" s="10"/>
    </row>
    <row r="21155">
      <c r="A21155" s="6"/>
      <c r="B21155" s="6"/>
      <c r="G21155" s="10"/>
    </row>
    <row r="21156">
      <c r="A21156" s="6"/>
      <c r="B21156" s="6"/>
      <c r="C21156" s="14"/>
      <c r="G21156" s="10"/>
    </row>
    <row r="21157">
      <c r="A21157" s="6"/>
      <c r="B21157" s="6"/>
      <c r="G21157" s="10"/>
    </row>
    <row r="21158">
      <c r="A21158" s="13"/>
      <c r="B21158" s="13"/>
      <c r="G21158" s="10"/>
    </row>
    <row r="21159">
      <c r="A21159" s="6"/>
      <c r="B21159" s="6"/>
      <c r="C21159" s="14"/>
      <c r="G21159" s="10"/>
    </row>
    <row r="21160">
      <c r="A21160" s="6"/>
      <c r="B21160" s="6"/>
      <c r="G21160" s="10"/>
    </row>
    <row r="21161">
      <c r="A21161" s="6"/>
      <c r="B21161" s="6"/>
      <c r="G21161" s="10"/>
    </row>
    <row r="21162">
      <c r="A21162" s="6"/>
      <c r="B21162" s="6"/>
      <c r="G21162" s="10"/>
    </row>
    <row r="21163">
      <c r="A21163" s="6"/>
      <c r="B21163" s="6"/>
      <c r="G21163" s="10"/>
    </row>
    <row r="21164">
      <c r="A21164" s="13"/>
      <c r="B21164" s="13"/>
      <c r="C21164" s="14"/>
      <c r="G21164" s="10"/>
    </row>
    <row r="21165">
      <c r="A21165" s="13"/>
      <c r="B21165" s="13"/>
      <c r="C21165" s="14"/>
      <c r="G21165" s="10"/>
    </row>
    <row r="21166">
      <c r="A21166" s="6"/>
      <c r="B21166" s="6"/>
      <c r="C21166" s="8"/>
      <c r="G21166" s="10"/>
    </row>
    <row r="21167">
      <c r="A21167" s="6"/>
      <c r="B21167" s="6"/>
      <c r="G21167" s="10"/>
    </row>
    <row r="21168">
      <c r="A21168" s="6"/>
      <c r="B21168" s="6"/>
      <c r="G21168" s="10"/>
    </row>
    <row r="21169">
      <c r="A21169" s="6"/>
      <c r="B21169" s="6"/>
      <c r="C21169" s="14"/>
      <c r="G21169" s="10"/>
    </row>
    <row r="21170">
      <c r="A21170" s="6"/>
      <c r="B21170" s="6"/>
      <c r="G21170" s="10"/>
    </row>
    <row r="21171">
      <c r="A21171" s="13"/>
      <c r="B21171" s="13"/>
      <c r="G21171" s="10"/>
    </row>
    <row r="21172">
      <c r="A21172" s="6"/>
      <c r="B21172" s="6"/>
      <c r="C21172" s="14"/>
      <c r="G21172" s="10"/>
    </row>
    <row r="21173">
      <c r="A21173" s="6"/>
      <c r="B21173" s="6"/>
      <c r="C21173" s="14"/>
      <c r="G21173" s="10"/>
    </row>
    <row r="21174">
      <c r="A21174" s="6"/>
      <c r="B21174" s="6"/>
      <c r="G21174" s="10"/>
    </row>
    <row r="21175">
      <c r="A21175" s="6"/>
      <c r="B21175" s="6"/>
      <c r="G21175" s="10"/>
    </row>
    <row r="21176">
      <c r="A21176" s="6"/>
      <c r="B21176" s="6"/>
      <c r="G21176" s="10"/>
    </row>
    <row r="21177">
      <c r="A21177" s="13"/>
      <c r="B21177" s="13"/>
      <c r="C21177" s="14"/>
      <c r="G21177" s="10"/>
    </row>
    <row r="21178">
      <c r="A21178" s="13"/>
      <c r="B21178" s="13"/>
      <c r="C21178" s="14"/>
      <c r="G21178" s="10"/>
    </row>
    <row r="21179">
      <c r="A21179" s="6"/>
      <c r="B21179" s="6"/>
      <c r="C21179" s="8"/>
      <c r="G21179" s="10"/>
    </row>
    <row r="21180">
      <c r="A21180" s="6"/>
      <c r="B21180" s="6"/>
      <c r="G21180" s="10"/>
    </row>
    <row r="21181">
      <c r="A21181" s="6"/>
      <c r="B21181" s="6"/>
      <c r="G21181" s="10"/>
    </row>
    <row r="21182">
      <c r="A21182" s="6"/>
      <c r="B21182" s="6"/>
      <c r="C21182" s="14"/>
      <c r="G21182" s="10"/>
    </row>
    <row r="21183">
      <c r="A21183" s="6"/>
      <c r="B21183" s="6"/>
      <c r="G21183" s="10"/>
    </row>
    <row r="21184">
      <c r="A21184" s="13"/>
      <c r="B21184" s="13"/>
      <c r="G21184" s="10"/>
    </row>
    <row r="21185">
      <c r="A21185" s="6"/>
      <c r="B21185" s="6"/>
      <c r="C21185" s="14"/>
      <c r="G21185" s="10"/>
    </row>
    <row r="21186">
      <c r="A21186" s="6"/>
      <c r="B21186" s="6"/>
      <c r="G21186" s="10"/>
    </row>
    <row r="21187">
      <c r="A21187" s="6"/>
      <c r="B21187" s="6"/>
      <c r="G21187" s="10"/>
    </row>
    <row r="21188">
      <c r="A21188" s="6"/>
      <c r="B21188" s="6"/>
      <c r="G21188" s="10"/>
    </row>
    <row r="21189">
      <c r="A21189" s="6"/>
      <c r="B21189" s="6"/>
      <c r="G21189" s="10"/>
    </row>
    <row r="21190">
      <c r="A21190" s="13"/>
      <c r="B21190" s="13"/>
      <c r="C21190" s="14"/>
      <c r="G21190" s="10"/>
    </row>
    <row r="21191">
      <c r="A21191" s="13"/>
      <c r="B21191" s="13"/>
      <c r="C21191" s="14"/>
      <c r="G21191" s="10"/>
    </row>
    <row r="21192">
      <c r="A21192" s="6"/>
      <c r="B21192" s="6"/>
      <c r="C21192" s="8"/>
      <c r="G21192" s="10"/>
    </row>
    <row r="21193">
      <c r="A21193" s="6"/>
      <c r="B21193" s="6"/>
      <c r="G21193" s="10"/>
    </row>
    <row r="21194">
      <c r="A21194" s="6"/>
      <c r="B21194" s="6"/>
      <c r="G21194" s="10"/>
    </row>
    <row r="21195">
      <c r="A21195" s="6"/>
      <c r="B21195" s="6"/>
      <c r="C21195" s="14"/>
      <c r="G21195" s="10"/>
    </row>
    <row r="21196">
      <c r="A21196" s="6"/>
      <c r="B21196" s="6"/>
      <c r="G21196" s="10"/>
    </row>
    <row r="21197">
      <c r="A21197" s="13"/>
      <c r="B21197" s="13"/>
      <c r="G21197" s="10"/>
    </row>
    <row r="21198">
      <c r="A21198" s="6"/>
      <c r="B21198" s="6"/>
      <c r="C21198" s="14"/>
      <c r="G21198" s="10"/>
    </row>
    <row r="21199">
      <c r="A21199" s="6"/>
      <c r="B21199" s="6"/>
      <c r="C21199" s="14"/>
      <c r="G21199" s="10"/>
    </row>
    <row r="21200">
      <c r="A21200" s="6"/>
      <c r="B21200" s="6"/>
      <c r="G21200" s="10"/>
    </row>
    <row r="21201">
      <c r="A21201" s="6"/>
      <c r="B21201" s="6"/>
      <c r="G21201" s="10"/>
    </row>
    <row r="21202">
      <c r="A21202" s="6"/>
      <c r="B21202" s="6"/>
      <c r="G21202" s="10"/>
    </row>
    <row r="21203">
      <c r="A21203" s="13"/>
      <c r="B21203" s="13"/>
      <c r="C21203" s="14"/>
      <c r="G21203" s="10"/>
    </row>
    <row r="21204">
      <c r="A21204" s="13"/>
      <c r="B21204" s="13"/>
      <c r="C21204" s="14"/>
      <c r="G21204" s="10"/>
    </row>
    <row r="21205">
      <c r="A21205" s="6"/>
      <c r="B21205" s="6"/>
      <c r="C21205" s="8"/>
      <c r="G21205" s="10"/>
    </row>
    <row r="21206">
      <c r="A21206" s="6"/>
      <c r="B21206" s="6"/>
      <c r="G21206" s="10"/>
    </row>
    <row r="21207">
      <c r="A21207" s="6"/>
      <c r="B21207" s="6"/>
      <c r="G21207" s="10"/>
    </row>
    <row r="21208">
      <c r="A21208" s="6"/>
      <c r="B21208" s="6"/>
      <c r="C21208" s="14"/>
      <c r="G21208" s="10"/>
    </row>
    <row r="21209">
      <c r="A21209" s="6"/>
      <c r="B21209" s="6"/>
      <c r="G21209" s="10"/>
    </row>
    <row r="21210">
      <c r="A21210" s="13"/>
      <c r="B21210" s="13"/>
      <c r="G21210" s="10"/>
    </row>
    <row r="21211">
      <c r="A21211" s="6"/>
      <c r="B21211" s="6"/>
      <c r="C21211" s="14"/>
      <c r="G21211" s="10"/>
    </row>
    <row r="21212">
      <c r="A21212" s="6"/>
      <c r="B21212" s="6"/>
      <c r="G21212" s="10"/>
    </row>
    <row r="21213">
      <c r="A21213" s="6"/>
      <c r="B21213" s="6"/>
      <c r="G21213" s="10"/>
    </row>
    <row r="21214">
      <c r="A21214" s="6"/>
      <c r="B21214" s="6"/>
      <c r="G21214" s="10"/>
    </row>
    <row r="21215">
      <c r="A21215" s="6"/>
      <c r="B21215" s="6"/>
      <c r="G21215" s="10"/>
    </row>
    <row r="21216">
      <c r="A21216" s="13"/>
      <c r="B21216" s="13"/>
      <c r="C21216" s="14"/>
      <c r="G21216" s="10"/>
    </row>
    <row r="21217">
      <c r="A21217" s="13"/>
      <c r="B21217" s="13"/>
      <c r="C21217" s="14"/>
      <c r="G21217" s="10"/>
    </row>
    <row r="21218">
      <c r="A21218" s="6"/>
      <c r="B21218" s="6"/>
      <c r="C21218" s="8"/>
      <c r="G21218" s="10"/>
    </row>
    <row r="21219">
      <c r="A21219" s="6"/>
      <c r="B21219" s="6"/>
      <c r="G21219" s="10"/>
    </row>
    <row r="21220">
      <c r="A21220" s="6"/>
      <c r="B21220" s="6"/>
      <c r="G21220" s="10"/>
    </row>
    <row r="21221">
      <c r="A21221" s="6"/>
      <c r="B21221" s="6"/>
      <c r="C21221" s="14"/>
      <c r="G21221" s="10"/>
    </row>
    <row r="21222">
      <c r="A21222" s="6"/>
      <c r="B21222" s="6"/>
      <c r="G21222" s="10"/>
    </row>
    <row r="21223">
      <c r="A21223" s="13"/>
      <c r="B21223" s="13"/>
      <c r="G21223" s="10"/>
    </row>
    <row r="21224">
      <c r="A21224" s="6"/>
      <c r="B21224" s="6"/>
      <c r="C21224" s="14"/>
      <c r="G21224" s="10"/>
    </row>
    <row r="21225">
      <c r="A21225" s="6"/>
      <c r="B21225" s="6"/>
      <c r="G21225" s="10"/>
    </row>
    <row r="21226">
      <c r="A21226" s="6"/>
      <c r="B21226" s="6"/>
      <c r="G21226" s="10"/>
    </row>
    <row r="21227">
      <c r="A21227" s="6"/>
      <c r="B21227" s="6"/>
      <c r="G21227" s="10"/>
    </row>
    <row r="21228">
      <c r="A21228" s="6"/>
      <c r="B21228" s="6"/>
      <c r="G21228" s="10"/>
    </row>
    <row r="21229">
      <c r="A21229" s="6"/>
      <c r="B21229" s="6"/>
      <c r="G21229" s="10"/>
    </row>
    <row r="21230">
      <c r="A21230" s="6"/>
      <c r="B21230" s="6"/>
      <c r="C21230" s="14"/>
      <c r="G21230" s="10"/>
    </row>
    <row r="21231">
      <c r="A21231" s="13"/>
      <c r="B21231" s="13"/>
      <c r="C21231" s="14"/>
      <c r="G21231" s="10"/>
    </row>
    <row r="21232">
      <c r="A21232" s="6"/>
      <c r="B21232" s="6"/>
      <c r="C21232" s="8"/>
      <c r="G21232" s="10"/>
    </row>
    <row r="21233">
      <c r="A21233" s="13"/>
      <c r="B21233" s="13"/>
      <c r="C21233" s="14"/>
      <c r="G21233" s="10"/>
    </row>
    <row r="21234">
      <c r="A21234" s="13"/>
      <c r="B21234" s="13"/>
      <c r="G21234" s="10"/>
    </row>
    <row r="21235">
      <c r="A21235" s="13"/>
      <c r="B21235" s="13"/>
      <c r="C21235" s="14"/>
      <c r="G21235" s="10"/>
    </row>
    <row r="21236">
      <c r="A21236" s="13"/>
      <c r="B21236" s="13"/>
      <c r="G21236" s="10"/>
    </row>
    <row r="21237">
      <c r="A21237" s="13"/>
      <c r="B21237" s="13"/>
      <c r="C21237" s="14"/>
      <c r="G21237" s="10"/>
    </row>
    <row r="21238">
      <c r="A21238" s="13"/>
      <c r="B21238" s="13"/>
      <c r="C21238" s="14"/>
      <c r="G21238" s="10"/>
    </row>
    <row r="21239">
      <c r="A21239" s="13"/>
      <c r="B21239" s="13"/>
      <c r="G21239" s="10"/>
    </row>
    <row r="21240">
      <c r="A21240" s="13"/>
      <c r="B21240" s="13"/>
      <c r="G21240" s="10"/>
    </row>
    <row r="21241">
      <c r="A21241" s="13"/>
      <c r="B21241" s="13"/>
      <c r="G21241" s="10"/>
    </row>
    <row r="21242">
      <c r="A21242" s="13"/>
      <c r="B21242" s="13"/>
      <c r="G21242" s="10"/>
    </row>
    <row r="21243">
      <c r="A21243" s="13"/>
      <c r="B21243" s="13"/>
      <c r="C21243" s="14"/>
      <c r="G21243" s="10"/>
    </row>
    <row r="21244">
      <c r="A21244" s="13"/>
      <c r="B21244" s="13"/>
      <c r="G21244" s="10"/>
    </row>
    <row r="21245">
      <c r="A21245" s="13"/>
      <c r="B21245" s="13"/>
      <c r="G21245" s="10"/>
    </row>
    <row r="21246">
      <c r="A21246" s="13"/>
      <c r="B21246" s="13"/>
      <c r="G21246" s="10"/>
    </row>
    <row r="21247">
      <c r="A21247" s="13"/>
      <c r="B21247" s="13"/>
      <c r="C21247" s="14"/>
      <c r="G21247" s="10"/>
    </row>
    <row r="21248">
      <c r="A21248" s="13"/>
      <c r="B21248" s="13"/>
      <c r="C21248" s="14"/>
      <c r="G21248" s="10"/>
    </row>
    <row r="21249">
      <c r="A21249" s="13"/>
      <c r="B21249" s="13"/>
      <c r="G21249" s="10"/>
    </row>
    <row r="21250">
      <c r="A21250" s="13"/>
      <c r="B21250" s="13"/>
      <c r="C21250" s="14"/>
      <c r="G21250" s="10"/>
    </row>
    <row r="21251">
      <c r="A21251" s="13"/>
      <c r="B21251" s="13"/>
      <c r="C21251" s="14"/>
      <c r="G21251" s="10"/>
    </row>
    <row r="21252">
      <c r="A21252" s="13"/>
      <c r="B21252" s="13"/>
      <c r="G21252" s="10"/>
    </row>
    <row r="21253">
      <c r="A21253" s="13"/>
      <c r="B21253" s="13"/>
      <c r="C21253" s="14"/>
      <c r="G21253" s="10"/>
    </row>
    <row r="21254">
      <c r="A21254" s="13"/>
      <c r="B21254" s="13"/>
      <c r="G21254" s="10"/>
    </row>
    <row r="21255">
      <c r="A21255" s="13"/>
      <c r="B21255" s="13"/>
      <c r="G21255" s="10"/>
    </row>
    <row r="21256">
      <c r="A21256" s="13"/>
      <c r="B21256" s="13"/>
      <c r="C21256" s="14"/>
      <c r="G21256" s="10"/>
    </row>
    <row r="21257">
      <c r="A21257" s="13"/>
      <c r="B21257" s="13"/>
      <c r="G21257" s="10"/>
    </row>
    <row r="21258">
      <c r="A21258" s="13"/>
      <c r="B21258" s="13"/>
      <c r="G21258" s="10"/>
    </row>
    <row r="21259">
      <c r="A21259" s="13"/>
      <c r="B21259" s="13"/>
      <c r="C21259" s="14"/>
      <c r="G21259" s="10"/>
    </row>
    <row r="21260">
      <c r="A21260" s="13"/>
      <c r="B21260" s="13"/>
      <c r="C21260" s="14"/>
      <c r="G21260" s="10"/>
    </row>
    <row r="21261">
      <c r="A21261" s="13"/>
      <c r="B21261" s="13"/>
      <c r="G21261" s="10"/>
    </row>
    <row r="21262">
      <c r="A21262" s="13"/>
      <c r="B21262" s="13"/>
      <c r="C21262" s="14"/>
      <c r="G21262" s="10"/>
    </row>
    <row r="21263">
      <c r="A21263" s="13"/>
      <c r="B21263" s="13"/>
      <c r="G21263" s="10"/>
    </row>
    <row r="21264">
      <c r="A21264" s="13"/>
      <c r="B21264" s="13"/>
      <c r="G21264" s="10"/>
    </row>
    <row r="21265">
      <c r="A21265" s="13"/>
      <c r="B21265" s="13"/>
      <c r="C21265" s="14"/>
      <c r="G21265" s="10"/>
    </row>
    <row r="21266">
      <c r="A21266" s="13"/>
      <c r="B21266" s="13"/>
      <c r="G21266" s="10"/>
    </row>
    <row r="21267">
      <c r="A21267" s="13"/>
      <c r="B21267" s="13"/>
      <c r="G21267" s="10"/>
    </row>
    <row r="21268">
      <c r="A21268" s="13"/>
      <c r="B21268" s="13"/>
      <c r="C21268" s="14"/>
      <c r="G21268" s="10"/>
    </row>
    <row r="21269">
      <c r="A21269" s="13"/>
      <c r="B21269" s="13"/>
      <c r="C21269" s="14"/>
      <c r="G21269" s="10"/>
    </row>
    <row r="21270">
      <c r="A21270" s="13"/>
      <c r="B21270" s="13"/>
      <c r="G21270" s="10"/>
    </row>
    <row r="21271">
      <c r="A21271" s="13"/>
      <c r="B21271" s="13"/>
      <c r="C21271" s="14"/>
      <c r="G21271" s="10"/>
    </row>
    <row r="21272">
      <c r="A21272" s="13"/>
      <c r="B21272" s="13"/>
      <c r="C21272" s="14"/>
      <c r="G21272" s="10"/>
    </row>
    <row r="21273">
      <c r="A21273" s="13"/>
      <c r="B21273" s="13"/>
      <c r="C21273" s="14"/>
      <c r="G21273" s="10"/>
    </row>
    <row r="21274">
      <c r="A21274" s="6"/>
      <c r="B21274" s="6"/>
      <c r="G21274" s="10"/>
    </row>
    <row r="21275">
      <c r="A21275" s="13"/>
      <c r="B21275" s="13"/>
      <c r="C21275" s="14"/>
      <c r="G21275" s="10"/>
    </row>
    <row r="21276">
      <c r="A21276" s="13"/>
      <c r="B21276" s="13"/>
      <c r="C21276" s="14"/>
      <c r="G21276" s="10"/>
    </row>
    <row r="21277">
      <c r="A21277" s="13"/>
      <c r="B21277" s="13"/>
      <c r="C21277" s="14"/>
      <c r="G21277" s="10"/>
    </row>
    <row r="21278">
      <c r="A21278" s="13"/>
      <c r="B21278" s="13"/>
      <c r="C21278" s="14"/>
      <c r="G21278" s="10"/>
    </row>
    <row r="21279">
      <c r="A21279" s="6"/>
      <c r="B21279" s="6"/>
      <c r="G21279" s="10"/>
    </row>
    <row r="21280">
      <c r="A21280" s="6"/>
      <c r="B21280" s="6"/>
      <c r="G21280" s="10"/>
    </row>
    <row r="21281">
      <c r="A21281" s="6"/>
      <c r="B21281" s="6"/>
      <c r="C21281" s="8"/>
      <c r="G21281" s="10"/>
    </row>
    <row r="21282">
      <c r="A21282" s="6"/>
      <c r="B21282" s="6"/>
      <c r="G21282" s="10"/>
    </row>
    <row r="21283">
      <c r="A21283" s="13"/>
      <c r="B21283" s="13"/>
      <c r="C21283" s="14"/>
      <c r="G21283" s="10"/>
    </row>
    <row r="21284">
      <c r="A21284" s="6"/>
      <c r="B21284" s="6"/>
      <c r="C21284" s="8"/>
      <c r="G21284" s="10"/>
    </row>
    <row r="21285">
      <c r="A21285" s="6"/>
      <c r="B21285" s="6"/>
      <c r="G21285" s="10"/>
    </row>
    <row r="21286">
      <c r="A21286" s="17"/>
      <c r="B21286" s="17"/>
      <c r="C21286" s="8"/>
      <c r="G21286" s="10"/>
    </row>
    <row r="21287">
      <c r="A21287" s="17"/>
      <c r="B21287" s="17"/>
      <c r="C21287" s="8"/>
      <c r="G21287" s="10"/>
    </row>
    <row r="21288">
      <c r="A21288" s="6"/>
      <c r="B21288" s="6"/>
      <c r="C21288" s="8"/>
      <c r="G21288" s="10"/>
    </row>
    <row r="21289">
      <c r="A21289" s="6"/>
      <c r="B21289" s="6"/>
      <c r="C21289" s="8"/>
      <c r="G21289" s="10"/>
    </row>
    <row r="21290">
      <c r="A21290" s="6"/>
      <c r="B21290" s="6"/>
      <c r="C21290" s="8"/>
      <c r="G21290" s="10"/>
    </row>
    <row r="21291">
      <c r="A21291" s="6"/>
      <c r="B21291" s="6"/>
      <c r="C21291" s="8"/>
      <c r="G21291" s="10"/>
    </row>
    <row r="21292">
      <c r="A21292" s="6"/>
      <c r="B21292" s="6"/>
      <c r="C21292" s="8"/>
      <c r="G21292" s="10"/>
    </row>
    <row r="21293">
      <c r="A21293" s="6"/>
      <c r="B21293" s="6"/>
      <c r="C21293" s="8"/>
      <c r="G21293" s="10"/>
    </row>
    <row r="21294">
      <c r="A21294" s="6"/>
      <c r="B21294" s="6"/>
      <c r="C21294" s="8"/>
      <c r="G21294" s="10"/>
    </row>
    <row r="21295">
      <c r="A21295" s="6"/>
      <c r="B21295" s="6"/>
      <c r="C21295" s="8"/>
      <c r="G21295" s="10"/>
    </row>
    <row r="21296">
      <c r="A21296" s="6"/>
      <c r="B21296" s="6"/>
      <c r="C21296" s="8"/>
      <c r="G21296" s="10"/>
    </row>
    <row r="21297">
      <c r="A21297" s="6"/>
      <c r="B21297" s="6"/>
      <c r="C21297" s="8"/>
      <c r="G21297" s="10"/>
    </row>
    <row r="21298">
      <c r="A21298" s="6"/>
      <c r="B21298" s="6"/>
      <c r="C21298" s="8"/>
      <c r="G21298" s="10"/>
    </row>
    <row r="21299">
      <c r="A21299" s="6"/>
      <c r="B21299" s="6"/>
      <c r="C21299" s="8"/>
      <c r="G21299" s="10"/>
    </row>
    <row r="21300">
      <c r="A21300" s="6"/>
      <c r="B21300" s="6"/>
      <c r="C21300" s="8"/>
      <c r="G21300" s="10"/>
    </row>
    <row r="21301">
      <c r="A21301" s="6"/>
      <c r="B21301" s="6"/>
      <c r="C21301" s="8"/>
      <c r="G21301" s="10"/>
    </row>
    <row r="21302">
      <c r="A21302" s="6"/>
      <c r="B21302" s="6"/>
      <c r="C21302" s="8"/>
      <c r="G21302" s="10"/>
    </row>
    <row r="21303">
      <c r="A21303" s="6"/>
      <c r="B21303" s="6"/>
      <c r="C21303" s="8"/>
      <c r="G21303" s="10"/>
    </row>
    <row r="21304">
      <c r="A21304" s="6"/>
      <c r="B21304" s="6"/>
      <c r="C21304" s="8"/>
      <c r="G21304" s="10"/>
    </row>
    <row r="21305">
      <c r="A21305" s="6"/>
      <c r="B21305" s="6"/>
      <c r="C21305" s="8"/>
      <c r="G21305" s="10"/>
    </row>
    <row r="21306">
      <c r="A21306" s="6"/>
      <c r="B21306" s="6"/>
      <c r="C21306" s="8"/>
      <c r="G21306" s="10"/>
    </row>
    <row r="21307">
      <c r="A21307" s="6"/>
      <c r="B21307" s="6"/>
      <c r="C21307" s="8"/>
      <c r="G21307" s="10"/>
    </row>
    <row r="21308">
      <c r="A21308" s="6"/>
      <c r="B21308" s="6"/>
      <c r="C21308" s="8"/>
      <c r="G21308" s="10"/>
    </row>
    <row r="21309">
      <c r="A21309" s="6"/>
      <c r="B21309" s="6"/>
      <c r="C21309" s="8"/>
      <c r="G21309" s="10"/>
    </row>
    <row r="21310">
      <c r="A21310" s="6"/>
      <c r="B21310" s="6"/>
      <c r="C21310" s="8"/>
      <c r="G21310" s="10"/>
    </row>
    <row r="21311">
      <c r="A21311" s="6"/>
      <c r="B21311" s="6"/>
      <c r="C21311" s="8"/>
      <c r="G21311" s="10"/>
    </row>
    <row r="21312">
      <c r="A21312" s="6"/>
      <c r="B21312" s="6"/>
      <c r="C21312" s="8"/>
      <c r="G21312" s="10"/>
    </row>
    <row r="21313">
      <c r="A21313" s="6"/>
      <c r="B21313" s="6"/>
      <c r="C21313" s="8"/>
      <c r="G21313" s="10"/>
    </row>
    <row r="21314">
      <c r="A21314" s="6"/>
      <c r="B21314" s="6"/>
      <c r="C21314" s="8"/>
      <c r="G21314" s="10"/>
    </row>
    <row r="21315">
      <c r="A21315" s="6"/>
      <c r="B21315" s="6"/>
      <c r="C21315" s="8"/>
      <c r="G21315" s="10"/>
    </row>
    <row r="21316">
      <c r="A21316" s="6"/>
      <c r="B21316" s="6"/>
      <c r="C21316" s="8"/>
      <c r="G21316" s="10"/>
    </row>
    <row r="21317">
      <c r="A21317" s="6"/>
      <c r="B21317" s="6"/>
      <c r="C21317" s="8"/>
      <c r="G21317" s="10"/>
    </row>
    <row r="21318">
      <c r="A21318" s="6"/>
      <c r="B21318" s="6"/>
      <c r="C21318" s="8"/>
      <c r="G21318" s="10"/>
    </row>
    <row r="21319">
      <c r="A21319" s="6"/>
      <c r="B21319" s="6"/>
      <c r="C21319" s="8"/>
      <c r="G21319" s="10"/>
    </row>
    <row r="21320">
      <c r="A21320" s="6"/>
      <c r="B21320" s="6"/>
      <c r="C21320" s="8"/>
      <c r="G21320" s="10"/>
    </row>
    <row r="21321">
      <c r="A21321" s="6"/>
      <c r="B21321" s="6"/>
      <c r="C21321" s="8"/>
      <c r="G21321" s="10"/>
    </row>
    <row r="21322">
      <c r="A21322" s="6"/>
      <c r="B21322" s="6"/>
      <c r="C21322" s="8"/>
      <c r="G21322" s="10"/>
    </row>
    <row r="21323">
      <c r="A21323" s="6"/>
      <c r="B21323" s="6"/>
      <c r="C21323" s="8"/>
      <c r="G21323" s="10"/>
    </row>
    <row r="21324">
      <c r="A21324" s="6"/>
      <c r="B21324" s="6"/>
      <c r="C21324" s="8"/>
      <c r="G21324" s="10"/>
    </row>
    <row r="21325">
      <c r="A21325" s="6"/>
      <c r="B21325" s="6"/>
      <c r="C21325" s="8"/>
      <c r="G21325" s="10"/>
    </row>
    <row r="21326">
      <c r="A21326" s="6"/>
      <c r="B21326" s="6"/>
      <c r="C21326" s="8"/>
      <c r="G21326" s="10"/>
    </row>
    <row r="21327">
      <c r="A21327" s="6"/>
      <c r="B21327" s="6"/>
      <c r="C21327" s="8"/>
      <c r="G21327" s="10"/>
    </row>
    <row r="21328">
      <c r="A21328" s="6"/>
      <c r="B21328" s="6"/>
      <c r="C21328" s="8"/>
      <c r="G21328" s="10"/>
    </row>
    <row r="21329">
      <c r="A21329" s="6"/>
      <c r="B21329" s="6"/>
      <c r="C21329" s="8"/>
      <c r="G21329" s="10"/>
    </row>
    <row r="21330">
      <c r="A21330" s="6"/>
      <c r="B21330" s="6"/>
      <c r="C21330" s="8"/>
      <c r="G21330" s="10"/>
    </row>
    <row r="21331">
      <c r="A21331" s="6"/>
      <c r="B21331" s="6"/>
      <c r="C21331" s="8"/>
      <c r="G21331" s="10"/>
    </row>
    <row r="21332">
      <c r="A21332" s="6"/>
      <c r="B21332" s="6"/>
      <c r="C21332" s="8"/>
      <c r="G21332" s="10"/>
    </row>
    <row r="21333">
      <c r="A21333" s="6"/>
      <c r="B21333" s="6"/>
      <c r="C21333" s="8"/>
      <c r="G21333" s="10"/>
    </row>
    <row r="21334">
      <c r="A21334" s="6"/>
      <c r="B21334" s="6"/>
      <c r="C21334" s="8"/>
      <c r="G21334" s="10"/>
    </row>
    <row r="21335">
      <c r="A21335" s="6"/>
      <c r="B21335" s="6"/>
      <c r="C21335" s="8"/>
      <c r="G21335" s="10"/>
    </row>
    <row r="21336">
      <c r="A21336" s="6"/>
      <c r="B21336" s="6"/>
      <c r="C21336" s="8"/>
      <c r="G21336" s="10"/>
    </row>
    <row r="21337">
      <c r="A21337" s="6"/>
      <c r="B21337" s="6"/>
      <c r="C21337" s="8"/>
      <c r="G21337" s="10"/>
    </row>
    <row r="21338">
      <c r="A21338" s="6"/>
      <c r="B21338" s="6"/>
      <c r="C21338" s="8"/>
      <c r="G21338" s="10"/>
    </row>
    <row r="21339">
      <c r="A21339" s="6"/>
      <c r="B21339" s="6"/>
      <c r="C21339" s="8"/>
      <c r="G21339" s="10"/>
    </row>
    <row r="21340">
      <c r="A21340" s="6"/>
      <c r="B21340" s="6"/>
      <c r="C21340" s="8"/>
      <c r="G21340" s="10"/>
    </row>
    <row r="21341">
      <c r="A21341" s="6"/>
      <c r="B21341" s="6"/>
      <c r="C21341" s="8"/>
      <c r="G21341" s="10"/>
    </row>
    <row r="21342">
      <c r="A21342" s="6"/>
      <c r="B21342" s="6"/>
      <c r="C21342" s="8"/>
      <c r="G21342" s="10"/>
    </row>
    <row r="21343">
      <c r="A21343" s="6"/>
      <c r="B21343" s="6"/>
      <c r="C21343" s="8"/>
      <c r="G21343" s="10"/>
    </row>
    <row r="21344">
      <c r="A21344" s="6"/>
      <c r="B21344" s="6"/>
      <c r="C21344" s="8"/>
      <c r="G21344" s="10"/>
    </row>
    <row r="21345">
      <c r="A21345" s="6"/>
      <c r="B21345" s="6"/>
      <c r="C21345" s="8"/>
      <c r="G21345" s="10"/>
    </row>
    <row r="21346">
      <c r="A21346" s="6"/>
      <c r="B21346" s="6"/>
      <c r="C21346" s="8"/>
      <c r="G21346" s="10"/>
    </row>
    <row r="21347">
      <c r="A21347" s="6"/>
      <c r="B21347" s="6"/>
      <c r="C21347" s="8"/>
      <c r="G21347" s="10"/>
    </row>
    <row r="21348">
      <c r="A21348" s="6"/>
      <c r="B21348" s="6"/>
      <c r="C21348" s="8"/>
      <c r="G21348" s="10"/>
    </row>
    <row r="21349">
      <c r="A21349" s="6"/>
      <c r="B21349" s="6"/>
      <c r="C21349" s="8"/>
      <c r="G21349" s="10"/>
    </row>
    <row r="21350">
      <c r="A21350" s="6"/>
      <c r="B21350" s="6"/>
      <c r="C21350" s="8"/>
      <c r="G21350" s="10"/>
    </row>
    <row r="21351">
      <c r="A21351" s="6"/>
      <c r="B21351" s="6"/>
      <c r="C21351" s="8"/>
      <c r="G21351" s="10"/>
    </row>
    <row r="21352">
      <c r="A21352" s="6"/>
      <c r="B21352" s="6"/>
      <c r="C21352" s="8"/>
      <c r="G21352" s="10"/>
    </row>
    <row r="21353">
      <c r="A21353" s="6"/>
      <c r="B21353" s="6"/>
      <c r="C21353" s="8"/>
      <c r="G21353" s="10"/>
    </row>
    <row r="21354">
      <c r="A21354" s="6"/>
      <c r="B21354" s="6"/>
      <c r="C21354" s="8"/>
      <c r="G21354" s="10"/>
    </row>
    <row r="21355">
      <c r="A21355" s="6"/>
      <c r="B21355" s="6"/>
      <c r="C21355" s="8"/>
      <c r="G21355" s="10"/>
    </row>
    <row r="21356">
      <c r="A21356" s="6"/>
      <c r="B21356" s="6"/>
      <c r="C21356" s="8"/>
      <c r="G21356" s="10"/>
    </row>
    <row r="21357">
      <c r="A21357" s="6"/>
      <c r="B21357" s="6"/>
      <c r="C21357" s="8"/>
      <c r="G21357" s="10"/>
    </row>
    <row r="21358">
      <c r="A21358" s="6"/>
      <c r="B21358" s="6"/>
      <c r="C21358" s="8"/>
      <c r="G21358" s="10"/>
    </row>
    <row r="21359">
      <c r="A21359" s="6"/>
      <c r="B21359" s="6"/>
      <c r="C21359" s="8"/>
      <c r="G21359" s="10"/>
    </row>
    <row r="21360">
      <c r="A21360" s="6"/>
      <c r="B21360" s="6"/>
      <c r="C21360" s="8"/>
      <c r="G21360" s="10"/>
    </row>
    <row r="21361">
      <c r="A21361" s="6"/>
      <c r="B21361" s="6"/>
      <c r="C21361" s="8"/>
      <c r="G21361" s="10"/>
    </row>
    <row r="21362">
      <c r="A21362" s="6"/>
      <c r="B21362" s="6"/>
      <c r="C21362" s="8"/>
      <c r="G21362" s="10"/>
    </row>
    <row r="21363">
      <c r="A21363" s="6"/>
      <c r="B21363" s="6"/>
      <c r="C21363" s="8"/>
      <c r="G21363" s="10"/>
    </row>
    <row r="21364">
      <c r="A21364" s="6"/>
      <c r="B21364" s="6"/>
      <c r="C21364" s="8"/>
      <c r="G21364" s="10"/>
    </row>
    <row r="21365">
      <c r="A21365" s="6"/>
      <c r="B21365" s="6"/>
      <c r="C21365" s="8"/>
      <c r="G21365" s="10"/>
    </row>
    <row r="21366">
      <c r="A21366" s="6"/>
      <c r="B21366" s="6"/>
      <c r="C21366" s="8"/>
      <c r="G21366" s="10"/>
    </row>
    <row r="21367">
      <c r="A21367" s="6"/>
      <c r="B21367" s="6"/>
      <c r="C21367" s="8"/>
      <c r="G21367" s="10"/>
    </row>
    <row r="21368">
      <c r="A21368" s="6"/>
      <c r="B21368" s="6"/>
      <c r="C21368" s="8"/>
      <c r="G21368" s="10"/>
    </row>
    <row r="21369">
      <c r="A21369" s="6"/>
      <c r="B21369" s="6"/>
      <c r="C21369" s="8"/>
      <c r="G21369" s="10"/>
    </row>
    <row r="21370">
      <c r="A21370" s="6"/>
      <c r="B21370" s="6"/>
      <c r="C21370" s="8"/>
      <c r="G21370" s="10"/>
    </row>
    <row r="21371">
      <c r="A21371" s="6"/>
      <c r="B21371" s="6"/>
      <c r="C21371" s="8"/>
      <c r="G21371" s="10"/>
    </row>
    <row r="21372">
      <c r="A21372" s="6"/>
      <c r="B21372" s="6"/>
      <c r="C21372" s="8"/>
      <c r="G21372" s="10"/>
    </row>
    <row r="21373">
      <c r="A21373" s="6"/>
      <c r="B21373" s="6"/>
      <c r="C21373" s="8"/>
      <c r="G21373" s="10"/>
    </row>
    <row r="21374">
      <c r="A21374" s="6"/>
      <c r="B21374" s="6"/>
      <c r="C21374" s="8"/>
      <c r="G21374" s="10"/>
    </row>
    <row r="21375">
      <c r="A21375" s="6"/>
      <c r="B21375" s="6"/>
      <c r="C21375" s="8"/>
      <c r="G21375" s="10"/>
    </row>
    <row r="21376">
      <c r="A21376" s="6"/>
      <c r="B21376" s="6"/>
      <c r="C21376" s="8"/>
      <c r="G21376" s="10"/>
    </row>
    <row r="21377">
      <c r="A21377" s="6"/>
      <c r="B21377" s="6"/>
      <c r="C21377" s="8"/>
      <c r="G21377" s="10"/>
    </row>
    <row r="21378">
      <c r="A21378" s="6"/>
      <c r="B21378" s="6"/>
      <c r="C21378" s="8"/>
      <c r="G21378" s="10"/>
    </row>
    <row r="21379">
      <c r="A21379" s="6"/>
      <c r="B21379" s="6"/>
      <c r="C21379" s="8"/>
      <c r="G21379" s="10"/>
    </row>
    <row r="21380">
      <c r="A21380" s="6"/>
      <c r="B21380" s="6"/>
      <c r="C21380" s="8"/>
      <c r="G21380" s="10"/>
    </row>
    <row r="21381">
      <c r="A21381" s="6"/>
      <c r="B21381" s="6"/>
      <c r="C21381" s="8"/>
      <c r="G21381" s="10"/>
    </row>
    <row r="21382">
      <c r="A21382" s="6"/>
      <c r="B21382" s="6"/>
      <c r="C21382" s="8"/>
      <c r="G21382" s="10"/>
    </row>
    <row r="21383">
      <c r="A21383" s="6"/>
      <c r="B21383" s="6"/>
      <c r="C21383" s="8"/>
      <c r="G21383" s="10"/>
    </row>
    <row r="21384">
      <c r="A21384" s="6"/>
      <c r="B21384" s="6"/>
      <c r="C21384" s="8"/>
      <c r="G21384" s="10"/>
    </row>
    <row r="21385">
      <c r="A21385" s="6"/>
      <c r="B21385" s="6"/>
      <c r="C21385" s="8"/>
      <c r="G21385" s="10"/>
    </row>
    <row r="21386">
      <c r="A21386" s="6"/>
      <c r="B21386" s="6"/>
      <c r="C21386" s="8"/>
      <c r="G21386" s="10"/>
    </row>
    <row r="21387">
      <c r="A21387" s="6"/>
      <c r="B21387" s="6"/>
      <c r="C21387" s="8"/>
      <c r="G21387" s="10"/>
    </row>
    <row r="21388">
      <c r="A21388" s="6"/>
      <c r="B21388" s="6"/>
      <c r="C21388" s="8"/>
      <c r="G21388" s="10"/>
    </row>
    <row r="21389">
      <c r="A21389" s="6"/>
      <c r="B21389" s="6"/>
      <c r="C21389" s="8"/>
      <c r="G21389" s="10"/>
    </row>
    <row r="21390">
      <c r="A21390" s="6"/>
      <c r="B21390" s="6"/>
      <c r="C21390" s="8"/>
      <c r="G21390" s="10"/>
    </row>
    <row r="21391">
      <c r="A21391" s="6"/>
      <c r="B21391" s="6"/>
      <c r="C21391" s="8"/>
      <c r="G21391" s="10"/>
    </row>
    <row r="21392">
      <c r="A21392" s="6"/>
      <c r="B21392" s="6"/>
      <c r="C21392" s="8"/>
      <c r="G21392" s="10"/>
    </row>
    <row r="21393">
      <c r="A21393" s="6"/>
      <c r="B21393" s="6"/>
      <c r="C21393" s="8"/>
      <c r="G21393" s="10"/>
    </row>
    <row r="21394">
      <c r="A21394" s="6"/>
      <c r="B21394" s="6"/>
      <c r="C21394" s="8"/>
      <c r="G21394" s="10"/>
    </row>
    <row r="21395">
      <c r="A21395" s="6"/>
      <c r="B21395" s="6"/>
      <c r="C21395" s="8"/>
      <c r="G21395" s="10"/>
    </row>
    <row r="21396">
      <c r="A21396" s="6"/>
      <c r="B21396" s="6"/>
      <c r="C21396" s="8"/>
      <c r="G21396" s="10"/>
    </row>
    <row r="21397">
      <c r="A21397" s="6"/>
      <c r="B21397" s="6"/>
      <c r="C21397" s="8"/>
      <c r="G21397" s="10"/>
    </row>
    <row r="21398">
      <c r="A21398" s="6"/>
      <c r="B21398" s="6"/>
      <c r="C21398" s="8"/>
      <c r="G21398" s="10"/>
    </row>
    <row r="21399">
      <c r="A21399" s="6"/>
      <c r="B21399" s="6"/>
      <c r="C21399" s="8"/>
      <c r="G21399" s="10"/>
    </row>
    <row r="21400">
      <c r="A21400" s="6"/>
      <c r="B21400" s="6"/>
      <c r="C21400" s="8"/>
      <c r="G21400" s="10"/>
    </row>
    <row r="21401">
      <c r="A21401" s="6"/>
      <c r="B21401" s="6"/>
      <c r="C21401" s="8"/>
      <c r="G21401" s="10"/>
    </row>
    <row r="21402">
      <c r="A21402" s="6"/>
      <c r="B21402" s="6"/>
      <c r="C21402" s="8"/>
      <c r="G21402" s="10"/>
    </row>
    <row r="21403">
      <c r="A21403" s="6"/>
      <c r="B21403" s="6"/>
      <c r="C21403" s="8"/>
      <c r="G21403" s="10"/>
    </row>
    <row r="21404">
      <c r="A21404" s="6"/>
      <c r="B21404" s="6"/>
      <c r="C21404" s="8"/>
      <c r="G21404" s="10"/>
    </row>
    <row r="21405">
      <c r="A21405" s="6"/>
      <c r="B21405" s="6"/>
      <c r="C21405" s="8"/>
      <c r="G21405" s="10"/>
    </row>
    <row r="21406">
      <c r="A21406" s="6"/>
      <c r="B21406" s="6"/>
      <c r="C21406" s="8"/>
      <c r="G21406" s="10"/>
    </row>
    <row r="21407">
      <c r="A21407" s="6"/>
      <c r="B21407" s="6"/>
      <c r="C21407" s="8"/>
      <c r="G21407" s="10"/>
    </row>
    <row r="21408">
      <c r="A21408" s="6"/>
      <c r="B21408" s="6"/>
      <c r="C21408" s="8"/>
      <c r="G21408" s="10"/>
    </row>
    <row r="21409">
      <c r="A21409" s="6"/>
      <c r="B21409" s="6"/>
      <c r="C21409" s="8"/>
      <c r="G21409" s="10"/>
    </row>
    <row r="21410">
      <c r="A21410" s="6"/>
      <c r="B21410" s="6"/>
      <c r="C21410" s="8"/>
      <c r="G21410" s="10"/>
    </row>
    <row r="21411">
      <c r="A21411" s="6"/>
      <c r="B21411" s="6"/>
      <c r="C21411" s="8"/>
      <c r="G21411" s="10"/>
    </row>
    <row r="21412">
      <c r="A21412" s="6"/>
      <c r="B21412" s="6"/>
      <c r="C21412" s="8"/>
      <c r="G21412" s="10"/>
    </row>
    <row r="21413">
      <c r="A21413" s="6"/>
      <c r="B21413" s="6"/>
      <c r="C21413" s="8"/>
      <c r="G21413" s="10"/>
    </row>
    <row r="21414">
      <c r="A21414" s="6"/>
      <c r="B21414" s="6"/>
      <c r="C21414" s="8"/>
      <c r="G21414" s="10"/>
    </row>
    <row r="21415">
      <c r="A21415" s="6"/>
      <c r="B21415" s="6"/>
      <c r="C21415" s="8"/>
      <c r="G21415" s="10"/>
    </row>
    <row r="21416">
      <c r="A21416" s="6"/>
      <c r="B21416" s="6"/>
      <c r="C21416" s="8"/>
      <c r="G21416" s="10"/>
    </row>
    <row r="21417">
      <c r="A21417" s="6"/>
      <c r="B21417" s="6"/>
      <c r="C21417" s="8"/>
      <c r="G21417" s="10"/>
    </row>
    <row r="21418">
      <c r="A21418" s="6"/>
      <c r="B21418" s="6"/>
      <c r="C21418" s="8"/>
      <c r="G21418" s="10"/>
    </row>
    <row r="21419">
      <c r="A21419" s="6"/>
      <c r="B21419" s="6"/>
      <c r="C21419" s="8"/>
      <c r="G21419" s="10"/>
    </row>
    <row r="21420">
      <c r="A21420" s="6"/>
      <c r="B21420" s="6"/>
      <c r="C21420" s="8"/>
      <c r="G21420" s="10"/>
    </row>
  </sheetData>
  <mergeCells count="6564">
    <mergeCell ref="B7884:C7884"/>
    <mergeCell ref="B7886:C7886"/>
    <mergeCell ref="B7888:C7888"/>
    <mergeCell ref="B7890:C7890"/>
    <mergeCell ref="B7891:C7891"/>
    <mergeCell ref="B7892:C7892"/>
    <mergeCell ref="B7894:C7894"/>
    <mergeCell ref="B7896:C7896"/>
    <mergeCell ref="B7898:C7898"/>
    <mergeCell ref="B7899:C7899"/>
    <mergeCell ref="B7900:C7900"/>
    <mergeCell ref="B7903:C7903"/>
    <mergeCell ref="B7904:C7904"/>
    <mergeCell ref="B7905:C7905"/>
    <mergeCell ref="B7823:C7823"/>
    <mergeCell ref="B7824:C7824"/>
    <mergeCell ref="B7827:C7827"/>
    <mergeCell ref="B7829:C7829"/>
    <mergeCell ref="B7831:C7831"/>
    <mergeCell ref="B7833:C7833"/>
    <mergeCell ref="B7834:C7834"/>
    <mergeCell ref="B7835:C7835"/>
    <mergeCell ref="B7837:C7837"/>
    <mergeCell ref="B7839:C7839"/>
    <mergeCell ref="B7841:C7841"/>
    <mergeCell ref="B7842:C7842"/>
    <mergeCell ref="B7843:C7843"/>
    <mergeCell ref="B7846:C7846"/>
    <mergeCell ref="B7847:C7847"/>
    <mergeCell ref="B7848:C7848"/>
    <mergeCell ref="B7852:C7852"/>
    <mergeCell ref="B7853:C7853"/>
    <mergeCell ref="B7854:C7854"/>
    <mergeCell ref="B7855:C7855"/>
    <mergeCell ref="B7856:C7856"/>
    <mergeCell ref="B7857:C7857"/>
    <mergeCell ref="B7858:C7858"/>
    <mergeCell ref="B7859:C7859"/>
    <mergeCell ref="B7860:C7860"/>
    <mergeCell ref="B7861:C7861"/>
    <mergeCell ref="B7862:C7862"/>
    <mergeCell ref="B7863:C7863"/>
    <mergeCell ref="B7865:C7865"/>
    <mergeCell ref="B7866:C7866"/>
    <mergeCell ref="B7868:C7868"/>
    <mergeCell ref="B7869:C7869"/>
    <mergeCell ref="B7870:C7870"/>
    <mergeCell ref="B7871:C7871"/>
    <mergeCell ref="B7872:C7872"/>
    <mergeCell ref="B7873:C7873"/>
    <mergeCell ref="B7874:C7874"/>
    <mergeCell ref="B7876:C7876"/>
    <mergeCell ref="B7877:C7877"/>
    <mergeCell ref="B7879:C7879"/>
    <mergeCell ref="B7880:C7880"/>
    <mergeCell ref="B7881:C7881"/>
    <mergeCell ref="B7911:C7911"/>
    <mergeCell ref="B7912:C7912"/>
    <mergeCell ref="B7913:C7913"/>
    <mergeCell ref="B7914:C7914"/>
    <mergeCell ref="B7915:C7915"/>
    <mergeCell ref="B7920:C7920"/>
    <mergeCell ref="B7921:C7921"/>
    <mergeCell ref="B7922:C7922"/>
    <mergeCell ref="B7923:C7923"/>
    <mergeCell ref="B7926:C7926"/>
    <mergeCell ref="B7927:C7927"/>
    <mergeCell ref="B7929:C7929"/>
    <mergeCell ref="B7933:C7933"/>
    <mergeCell ref="B7934:C7934"/>
    <mergeCell ref="B7935:C7935"/>
    <mergeCell ref="B7941:C7941"/>
    <mergeCell ref="B7942:C7942"/>
    <mergeCell ref="B7943:C7943"/>
    <mergeCell ref="B7944:C7944"/>
    <mergeCell ref="B7945:C7945"/>
    <mergeCell ref="B7950:C7950"/>
    <mergeCell ref="B7951:C7951"/>
    <mergeCell ref="B7953:C7953"/>
    <mergeCell ref="B7956:C7956"/>
    <mergeCell ref="B7957:C7957"/>
    <mergeCell ref="B7959:C7959"/>
    <mergeCell ref="B7963:C7963"/>
    <mergeCell ref="B7964:C7964"/>
    <mergeCell ref="B7965:C7965"/>
    <mergeCell ref="B7971:C7971"/>
    <mergeCell ref="B7972:C7972"/>
    <mergeCell ref="B7973:C7973"/>
    <mergeCell ref="B7974:C7974"/>
    <mergeCell ref="B7979:C7979"/>
    <mergeCell ref="B7980:C7980"/>
    <mergeCell ref="B7981:C7981"/>
    <mergeCell ref="B7982:C7982"/>
    <mergeCell ref="B7983:C7983"/>
    <mergeCell ref="B7984:C7984"/>
    <mergeCell ref="B7985:C7985"/>
    <mergeCell ref="B7986:C7986"/>
    <mergeCell ref="B7987:C7987"/>
    <mergeCell ref="B7993:C7993"/>
    <mergeCell ref="B7994:C7994"/>
    <mergeCell ref="B7995:C7995"/>
    <mergeCell ref="B7996:C7996"/>
    <mergeCell ref="B7997:C7997"/>
    <mergeCell ref="B7998:C7998"/>
    <mergeCell ref="B8000:C8000"/>
    <mergeCell ref="B8002:C8002"/>
    <mergeCell ref="B8005:C8005"/>
    <mergeCell ref="B8006:C8006"/>
    <mergeCell ref="B8007:C8007"/>
    <mergeCell ref="B8013:C8013"/>
    <mergeCell ref="B8014:C8014"/>
    <mergeCell ref="B8015:C8015"/>
    <mergeCell ref="B8016:C8016"/>
    <mergeCell ref="B8017:C8017"/>
    <mergeCell ref="B8020:C8020"/>
    <mergeCell ref="B8022:C8022"/>
    <mergeCell ref="B8025:C8025"/>
    <mergeCell ref="B8026:C8026"/>
    <mergeCell ref="B8027:C8027"/>
    <mergeCell ref="B8028:C8028"/>
    <mergeCell ref="B8029:C8029"/>
    <mergeCell ref="B8031:C8031"/>
    <mergeCell ref="B8032:C8032"/>
    <mergeCell ref="B8033:C8033"/>
    <mergeCell ref="B8034:C8034"/>
    <mergeCell ref="B8035:C8035"/>
    <mergeCell ref="B8037:C8037"/>
    <mergeCell ref="B8038:C8038"/>
    <mergeCell ref="B8039:C8039"/>
    <mergeCell ref="B8040:C8040"/>
    <mergeCell ref="B8041:C8041"/>
    <mergeCell ref="B8045:C8045"/>
    <mergeCell ref="B8046:C8046"/>
    <mergeCell ref="B8047:C8047"/>
    <mergeCell ref="B8053:C8053"/>
    <mergeCell ref="B8054:C8054"/>
    <mergeCell ref="B8055:C8055"/>
    <mergeCell ref="B8056:C8056"/>
    <mergeCell ref="B8057:C8057"/>
    <mergeCell ref="B8059:C8059"/>
    <mergeCell ref="B8060:C8060"/>
    <mergeCell ref="B8066:C8066"/>
    <mergeCell ref="B8067:C8067"/>
    <mergeCell ref="B8068:C8068"/>
    <mergeCell ref="B8069:C8069"/>
    <mergeCell ref="B8070:C8070"/>
    <mergeCell ref="B8072:C8072"/>
    <mergeCell ref="B8073:C8073"/>
    <mergeCell ref="B8074:C8074"/>
    <mergeCell ref="B8075:C8075"/>
    <mergeCell ref="B8076:C8076"/>
    <mergeCell ref="B8078:C8078"/>
    <mergeCell ref="B8079:C8079"/>
    <mergeCell ref="B8080:C8080"/>
    <mergeCell ref="B8081:C8081"/>
    <mergeCell ref="B8082:C8082"/>
    <mergeCell ref="B8086:C8086"/>
    <mergeCell ref="B8087:C8087"/>
    <mergeCell ref="B8088:C8088"/>
    <mergeCell ref="B8094:C8094"/>
    <mergeCell ref="B8095:C8095"/>
    <mergeCell ref="B8210:C8210"/>
    <mergeCell ref="B8214:C8214"/>
    <mergeCell ref="B8217:C8217"/>
    <mergeCell ref="B8221:C8221"/>
    <mergeCell ref="B8224:C8224"/>
    <mergeCell ref="B8227:C8227"/>
    <mergeCell ref="B8228:C8228"/>
    <mergeCell ref="B8229:C8229"/>
    <mergeCell ref="B8234:C8234"/>
    <mergeCell ref="B8237:C8237"/>
    <mergeCell ref="B8239:C8239"/>
    <mergeCell ref="B8240:C8240"/>
    <mergeCell ref="B8241:C8241"/>
    <mergeCell ref="B8242:C8242"/>
    <mergeCell ref="B8245:C8245"/>
    <mergeCell ref="B8250:C8250"/>
    <mergeCell ref="B8251:C8251"/>
    <mergeCell ref="B8256:C8256"/>
    <mergeCell ref="B8259:C8259"/>
    <mergeCell ref="B8261:C8261"/>
    <mergeCell ref="B8262:C8262"/>
    <mergeCell ref="B8263:C8263"/>
    <mergeCell ref="B8264:C8264"/>
    <mergeCell ref="B8267:C8267"/>
    <mergeCell ref="B8272:C8272"/>
    <mergeCell ref="B8274:C8274"/>
    <mergeCell ref="B8275:C8275"/>
    <mergeCell ref="B8280:C8280"/>
    <mergeCell ref="B8096:C8096"/>
    <mergeCell ref="B8097:C8097"/>
    <mergeCell ref="B8098:C8098"/>
    <mergeCell ref="B8102:C8102"/>
    <mergeCell ref="B8103:C8103"/>
    <mergeCell ref="B8104:C8104"/>
    <mergeCell ref="B8105:C8105"/>
    <mergeCell ref="B8106:C8106"/>
    <mergeCell ref="B8110:C8110"/>
    <mergeCell ref="B8111:C8111"/>
    <mergeCell ref="B8112:C8112"/>
    <mergeCell ref="B8117:C8117"/>
    <mergeCell ref="B8120:C8120"/>
    <mergeCell ref="B8122:C8122"/>
    <mergeCell ref="B8123:C8123"/>
    <mergeCell ref="B8124:C8124"/>
    <mergeCell ref="B8125:C8125"/>
    <mergeCell ref="B8128:C8128"/>
    <mergeCell ref="B8133:C8133"/>
    <mergeCell ref="B8134:C8134"/>
    <mergeCell ref="B8139:C8139"/>
    <mergeCell ref="B8142:C8142"/>
    <mergeCell ref="B8144:C8144"/>
    <mergeCell ref="B8145:C8145"/>
    <mergeCell ref="B8146:C8146"/>
    <mergeCell ref="B8147:C8147"/>
    <mergeCell ref="B8150:C8150"/>
    <mergeCell ref="B8155:C8155"/>
    <mergeCell ref="B8156:C8156"/>
    <mergeCell ref="B8161:C8161"/>
    <mergeCell ref="B8163:C8163"/>
    <mergeCell ref="B8164:C8164"/>
    <mergeCell ref="B8168:C8168"/>
    <mergeCell ref="B8170:C8170"/>
    <mergeCell ref="B8178:C8178"/>
    <mergeCell ref="B8179:C8179"/>
    <mergeCell ref="B8180:C8180"/>
    <mergeCell ref="B8184:C8184"/>
    <mergeCell ref="B8186:C8186"/>
    <mergeCell ref="B8195:C8195"/>
    <mergeCell ref="B8199:C8199"/>
    <mergeCell ref="B8204:C8204"/>
    <mergeCell ref="B8283:C8283"/>
    <mergeCell ref="B8285:C8285"/>
    <mergeCell ref="B8286:C8286"/>
    <mergeCell ref="B8287:C8287"/>
    <mergeCell ref="B8288:C8288"/>
    <mergeCell ref="B8291:C8291"/>
    <mergeCell ref="B8294:C8294"/>
    <mergeCell ref="B8356:C8356"/>
    <mergeCell ref="B8357:C8357"/>
    <mergeCell ref="B8358:C8358"/>
    <mergeCell ref="B8360:C8360"/>
    <mergeCell ref="B8361:C8361"/>
    <mergeCell ref="B8365:C8365"/>
    <mergeCell ref="B8366:C8366"/>
    <mergeCell ref="B8367:C8367"/>
    <mergeCell ref="B8372:C8372"/>
    <mergeCell ref="B8374:C8374"/>
    <mergeCell ref="B8375:C8375"/>
    <mergeCell ref="B8376:C8376"/>
    <mergeCell ref="B8377:C8377"/>
    <mergeCell ref="B8378:C8378"/>
    <mergeCell ref="B8295:C8295"/>
    <mergeCell ref="B8296:C8296"/>
    <mergeCell ref="B8300:C8300"/>
    <mergeCell ref="B8302:C8302"/>
    <mergeCell ref="B8303:C8303"/>
    <mergeCell ref="B8304:C8304"/>
    <mergeCell ref="B8305:C8305"/>
    <mergeCell ref="B8306:C8306"/>
    <mergeCell ref="B8307:C8307"/>
    <mergeCell ref="B8308:C8308"/>
    <mergeCell ref="B8309:C8309"/>
    <mergeCell ref="B8311:C8311"/>
    <mergeCell ref="B8312:C8312"/>
    <mergeCell ref="B8314:C8314"/>
    <mergeCell ref="B8315:C8315"/>
    <mergeCell ref="B8316:C8316"/>
    <mergeCell ref="B8317:C8317"/>
    <mergeCell ref="B8318:C8318"/>
    <mergeCell ref="B8319:C8319"/>
    <mergeCell ref="B8320:C8320"/>
    <mergeCell ref="B8321:C8321"/>
    <mergeCell ref="B8323:C8323"/>
    <mergeCell ref="B8324:C8324"/>
    <mergeCell ref="B8326:C8326"/>
    <mergeCell ref="B8327:C8327"/>
    <mergeCell ref="B8328:C8328"/>
    <mergeCell ref="B8329:C8329"/>
    <mergeCell ref="B8332:C8332"/>
    <mergeCell ref="B8334:C8334"/>
    <mergeCell ref="B8335:C8335"/>
    <mergeCell ref="B8337:C8337"/>
    <mergeCell ref="B8338:C8338"/>
    <mergeCell ref="B8339:C8339"/>
    <mergeCell ref="B8343:C8343"/>
    <mergeCell ref="B8344:C8344"/>
    <mergeCell ref="B8345:C8345"/>
    <mergeCell ref="B8346:C8346"/>
    <mergeCell ref="B8347:C8347"/>
    <mergeCell ref="B8348:C8348"/>
    <mergeCell ref="B8350:C8350"/>
    <mergeCell ref="B8351:C8351"/>
    <mergeCell ref="B8355:C8355"/>
    <mergeCell ref="B8380:C8380"/>
    <mergeCell ref="B8382:C8382"/>
    <mergeCell ref="B8383:C8383"/>
    <mergeCell ref="B8384:C8384"/>
    <mergeCell ref="B8385:C8385"/>
    <mergeCell ref="B8387:C8387"/>
    <mergeCell ref="B8389:C8389"/>
    <mergeCell ref="B8390:C8390"/>
    <mergeCell ref="B8392:C8392"/>
    <mergeCell ref="B8393:C8393"/>
    <mergeCell ref="B8398:C8398"/>
    <mergeCell ref="B8400:C8400"/>
    <mergeCell ref="B8401:C8401"/>
    <mergeCell ref="B8402:C8402"/>
    <mergeCell ref="B8403:C8403"/>
    <mergeCell ref="B8404:C8404"/>
    <mergeCell ref="B8407:C8407"/>
    <mergeCell ref="B8408:C8408"/>
    <mergeCell ref="B8410:C8410"/>
    <mergeCell ref="B8411:C8411"/>
    <mergeCell ref="B8414:C8414"/>
    <mergeCell ref="B8418:C8418"/>
    <mergeCell ref="B8423:C8423"/>
    <mergeCell ref="B8427:C8427"/>
    <mergeCell ref="B8428:C8428"/>
    <mergeCell ref="B8432:C8432"/>
    <mergeCell ref="B8433:C8433"/>
    <mergeCell ref="B8435:C8435"/>
    <mergeCell ref="B8436:C8436"/>
    <mergeCell ref="B8437:C8437"/>
    <mergeCell ref="B8438:C8438"/>
    <mergeCell ref="B8439:C8439"/>
    <mergeCell ref="B8440:C8440"/>
    <mergeCell ref="B8442:C8442"/>
    <mergeCell ref="B8443:C8443"/>
    <mergeCell ref="B8445:C8445"/>
    <mergeCell ref="B8447:C8447"/>
    <mergeCell ref="B8449:C8449"/>
    <mergeCell ref="B8450:C8450"/>
    <mergeCell ref="B8451:C8451"/>
    <mergeCell ref="B8455:C8455"/>
    <mergeCell ref="B8456:C8456"/>
    <mergeCell ref="B8457:C8457"/>
    <mergeCell ref="B8463:C8463"/>
    <mergeCell ref="B8469:C8469"/>
    <mergeCell ref="B8472:C8472"/>
    <mergeCell ref="B8475:C8475"/>
    <mergeCell ref="B8476:C8476"/>
    <mergeCell ref="B8477:C8477"/>
    <mergeCell ref="B8481:C8481"/>
    <mergeCell ref="B8482:C8482"/>
    <mergeCell ref="B8483:C8483"/>
    <mergeCell ref="B8488:C8488"/>
    <mergeCell ref="B8489:C8489"/>
    <mergeCell ref="B8490:C8490"/>
    <mergeCell ref="B8491:C8491"/>
    <mergeCell ref="B8496:C8496"/>
    <mergeCell ref="B8497:C8497"/>
    <mergeCell ref="B8498:C8498"/>
    <mergeCell ref="B8502:C8502"/>
    <mergeCell ref="B8503:C8503"/>
    <mergeCell ref="B8504:C8504"/>
    <mergeCell ref="B8506:C8506"/>
    <mergeCell ref="B8508:C8508"/>
    <mergeCell ref="B8510:C8510"/>
    <mergeCell ref="B8511:C8511"/>
    <mergeCell ref="B8515:C8515"/>
    <mergeCell ref="B8516:C8516"/>
    <mergeCell ref="B8517:C8517"/>
    <mergeCell ref="B8521:C8521"/>
    <mergeCell ref="B8526:C8526"/>
    <mergeCell ref="B8527:C8527"/>
    <mergeCell ref="B8528:C8528"/>
    <mergeCell ref="B8532:C8532"/>
    <mergeCell ref="B8533:C8533"/>
    <mergeCell ref="B8534:C8534"/>
    <mergeCell ref="B8541:C8541"/>
    <mergeCell ref="B8542:C8542"/>
    <mergeCell ref="B8547:C8547"/>
    <mergeCell ref="B8550:C8550"/>
    <mergeCell ref="B8551:C8551"/>
    <mergeCell ref="B8552:C8552"/>
    <mergeCell ref="B8556:C8556"/>
    <mergeCell ref="B8557:C8557"/>
    <mergeCell ref="B8558:C8558"/>
    <mergeCell ref="B8561:C8561"/>
    <mergeCell ref="B8562:C8562"/>
    <mergeCell ref="B8567:C8567"/>
    <mergeCell ref="B8568:C8568"/>
    <mergeCell ref="B8569:C8569"/>
    <mergeCell ref="B8573:C8573"/>
    <mergeCell ref="B8574:C8574"/>
    <mergeCell ref="B8575:C8575"/>
    <mergeCell ref="B8580:C8580"/>
    <mergeCell ref="B8586:C8586"/>
    <mergeCell ref="B8587:C8587"/>
    <mergeCell ref="B8588:C8588"/>
    <mergeCell ref="B8592:C8592"/>
    <mergeCell ref="B8593:C8593"/>
    <mergeCell ref="B8594:C8594"/>
    <mergeCell ref="B9597:C9597"/>
    <mergeCell ref="B9598:C9598"/>
    <mergeCell ref="B10604:C10604"/>
    <mergeCell ref="B10605:C10605"/>
    <mergeCell ref="B10606:C10606"/>
    <mergeCell ref="B10610:C10610"/>
    <mergeCell ref="B10611:C10611"/>
    <mergeCell ref="B10612:C10612"/>
    <mergeCell ref="B10613:C10613"/>
    <mergeCell ref="B10614:C10614"/>
    <mergeCell ref="B10616:C10616"/>
    <mergeCell ref="B10618:C10618"/>
    <mergeCell ref="B10619:C10619"/>
    <mergeCell ref="B10621:C10621"/>
    <mergeCell ref="B10622:C10622"/>
    <mergeCell ref="B10623:C10623"/>
    <mergeCell ref="B10626:C10626"/>
    <mergeCell ref="B10628:C10628"/>
    <mergeCell ref="B10630:C10630"/>
    <mergeCell ref="B10632:C10632"/>
    <mergeCell ref="B10633:C10633"/>
    <mergeCell ref="B10634:C10634"/>
    <mergeCell ref="B10635:C10635"/>
    <mergeCell ref="B10637:C10637"/>
    <mergeCell ref="B10639:C10639"/>
    <mergeCell ref="B10640:C10640"/>
    <mergeCell ref="B10646:C10646"/>
    <mergeCell ref="B10647:C10647"/>
    <mergeCell ref="B10649:C10649"/>
    <mergeCell ref="B10650:C10650"/>
    <mergeCell ref="B10651:C10651"/>
    <mergeCell ref="B10652:C10652"/>
    <mergeCell ref="B10654:C10654"/>
    <mergeCell ref="B10656:C10656"/>
    <mergeCell ref="B10657:C10657"/>
    <mergeCell ref="B10661:C10661"/>
    <mergeCell ref="B10662:C10662"/>
    <mergeCell ref="B10663:C10663"/>
    <mergeCell ref="B10664:C10664"/>
    <mergeCell ref="B10666:C10666"/>
    <mergeCell ref="B10667:C10667"/>
    <mergeCell ref="B10669:C10669"/>
    <mergeCell ref="B10670:C10670"/>
    <mergeCell ref="B10672:C10672"/>
    <mergeCell ref="B10673:C10673"/>
    <mergeCell ref="B10674:C10674"/>
    <mergeCell ref="B10677:C10677"/>
    <mergeCell ref="B10679:C10679"/>
    <mergeCell ref="B10681:C10681"/>
    <mergeCell ref="B10683:C10683"/>
    <mergeCell ref="B10684:C10684"/>
    <mergeCell ref="B10685:C10685"/>
    <mergeCell ref="B10687:C10687"/>
    <mergeCell ref="B10688:C10688"/>
    <mergeCell ref="B10689:C10689"/>
    <mergeCell ref="B10690:C10690"/>
    <mergeCell ref="B10695:C10695"/>
    <mergeCell ref="B10697:C10697"/>
    <mergeCell ref="B10700:C10700"/>
    <mergeCell ref="B10701:C10701"/>
    <mergeCell ref="B10702:C10702"/>
    <mergeCell ref="B10703:C10703"/>
    <mergeCell ref="B10705:C10705"/>
    <mergeCell ref="B10706:C10706"/>
    <mergeCell ref="B10707:C10707"/>
    <mergeCell ref="B10708:C10708"/>
    <mergeCell ref="B10713:C10713"/>
    <mergeCell ref="B10715:C10715"/>
    <mergeCell ref="B10718:C10718"/>
    <mergeCell ref="B10719:C10719"/>
    <mergeCell ref="B10720:C10720"/>
    <mergeCell ref="B10721:C10721"/>
    <mergeCell ref="B10723:C10723"/>
    <mergeCell ref="B10724:C10724"/>
    <mergeCell ref="B10725:C10725"/>
    <mergeCell ref="B10729:C10729"/>
    <mergeCell ref="B10732:C10732"/>
    <mergeCell ref="B10733:C10733"/>
    <mergeCell ref="B10734:C10734"/>
    <mergeCell ref="B10735:C10735"/>
    <mergeCell ref="B10737:C10737"/>
    <mergeCell ref="B10739:C10739"/>
    <mergeCell ref="B10740:C10740"/>
    <mergeCell ref="B10741:C10741"/>
    <mergeCell ref="B10745:C10745"/>
    <mergeCell ref="B10748:C10748"/>
    <mergeCell ref="B10749:C10749"/>
    <mergeCell ref="B10750:C10750"/>
    <mergeCell ref="B10751:C10751"/>
    <mergeCell ref="B10753:C10753"/>
    <mergeCell ref="B10755:C10755"/>
    <mergeCell ref="B10758:C10758"/>
    <mergeCell ref="B10760:C10760"/>
    <mergeCell ref="B10761:C10761"/>
    <mergeCell ref="B10765:C10765"/>
    <mergeCell ref="B10766:C10766"/>
    <mergeCell ref="B10770:C10770"/>
    <mergeCell ref="B10771:C10771"/>
    <mergeCell ref="B10772:C10772"/>
    <mergeCell ref="B10774:C10774"/>
    <mergeCell ref="B10777:C10777"/>
    <mergeCell ref="B10778:C10778"/>
    <mergeCell ref="B10779:C10779"/>
    <mergeCell ref="B10783:C10783"/>
    <mergeCell ref="B10784:C10784"/>
    <mergeCell ref="B10785:C10785"/>
    <mergeCell ref="B10787:C10787"/>
    <mergeCell ref="B10790:C10790"/>
    <mergeCell ref="B10791:C10791"/>
    <mergeCell ref="B10792:C10792"/>
    <mergeCell ref="B10796:C10796"/>
    <mergeCell ref="B10798:C10798"/>
    <mergeCell ref="B10801:C10801"/>
    <mergeCell ref="B10803:C10803"/>
    <mergeCell ref="B10804:C10804"/>
    <mergeCell ref="B10805:C10805"/>
    <mergeCell ref="B10810:C10810"/>
    <mergeCell ref="B10812:C10812"/>
    <mergeCell ref="B10815:C10815"/>
    <mergeCell ref="B10818:C10818"/>
    <mergeCell ref="B10819:C10819"/>
    <mergeCell ref="B10820:C10820"/>
    <mergeCell ref="B10822:C10822"/>
    <mergeCell ref="B10823:C10823"/>
    <mergeCell ref="B10824:C10824"/>
    <mergeCell ref="B10825:C10825"/>
    <mergeCell ref="B10827:C10827"/>
    <mergeCell ref="B10828:C10828"/>
    <mergeCell ref="B10829:C10829"/>
    <mergeCell ref="B10830:C10830"/>
    <mergeCell ref="B10832:C10832"/>
    <mergeCell ref="B10833:C10833"/>
    <mergeCell ref="B10834:C10834"/>
    <mergeCell ref="B10836:C10836"/>
    <mergeCell ref="B10838:C10838"/>
    <mergeCell ref="B10839:C10839"/>
    <mergeCell ref="B10840:C10840"/>
    <mergeCell ref="B10841:C10841"/>
    <mergeCell ref="B10842:C10842"/>
    <mergeCell ref="B10846:C10846"/>
    <mergeCell ref="B10847:C10847"/>
    <mergeCell ref="B10848:C10848"/>
    <mergeCell ref="B10852:C10852"/>
    <mergeCell ref="B10853:C10853"/>
    <mergeCell ref="B10855:C10855"/>
    <mergeCell ref="B10858:C10858"/>
    <mergeCell ref="B10861:C10861"/>
    <mergeCell ref="B10862:C10862"/>
    <mergeCell ref="B10863:C10863"/>
    <mergeCell ref="B10865:C10865"/>
    <mergeCell ref="B10866:C10866"/>
    <mergeCell ref="B10867:C1086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B238:C238"/>
    <mergeCell ref="B239:C239"/>
    <mergeCell ref="B240:C240"/>
    <mergeCell ref="B241:C241"/>
    <mergeCell ref="B242:C242"/>
    <mergeCell ref="B243:C243"/>
    <mergeCell ref="B244:C244"/>
    <mergeCell ref="B245:C245"/>
    <mergeCell ref="B246:C246"/>
    <mergeCell ref="B247:C247"/>
    <mergeCell ref="B248:C248"/>
    <mergeCell ref="B249:C249"/>
    <mergeCell ref="B250:C250"/>
    <mergeCell ref="B251:C251"/>
    <mergeCell ref="B252:C252"/>
    <mergeCell ref="B253:C253"/>
    <mergeCell ref="B254:C254"/>
    <mergeCell ref="B255:C255"/>
    <mergeCell ref="B256:C256"/>
    <mergeCell ref="B257:C257"/>
    <mergeCell ref="B258:C258"/>
    <mergeCell ref="B259:C259"/>
    <mergeCell ref="B260:C260"/>
    <mergeCell ref="B261:C261"/>
    <mergeCell ref="B262:C262"/>
    <mergeCell ref="B263:C263"/>
    <mergeCell ref="B264:C264"/>
    <mergeCell ref="B265:C265"/>
    <mergeCell ref="B266:C266"/>
    <mergeCell ref="B267:C267"/>
    <mergeCell ref="B268:C268"/>
    <mergeCell ref="B269:C269"/>
    <mergeCell ref="B270:C270"/>
    <mergeCell ref="B271:C271"/>
    <mergeCell ref="B272:C272"/>
    <mergeCell ref="B273:C273"/>
    <mergeCell ref="B274:C274"/>
    <mergeCell ref="B275:C275"/>
    <mergeCell ref="B276:C276"/>
    <mergeCell ref="B277:C277"/>
    <mergeCell ref="B278:C278"/>
    <mergeCell ref="B279:C279"/>
    <mergeCell ref="B280:C280"/>
    <mergeCell ref="B281:C281"/>
    <mergeCell ref="B282:C282"/>
    <mergeCell ref="B283:C283"/>
    <mergeCell ref="B284:C284"/>
    <mergeCell ref="B285:C285"/>
    <mergeCell ref="B286:C286"/>
    <mergeCell ref="B287:C287"/>
    <mergeCell ref="B288:C288"/>
    <mergeCell ref="B289:C289"/>
    <mergeCell ref="B290:C290"/>
    <mergeCell ref="B291:C291"/>
    <mergeCell ref="B292:C292"/>
    <mergeCell ref="B293:C293"/>
    <mergeCell ref="B294:C294"/>
    <mergeCell ref="B295:C295"/>
    <mergeCell ref="B296:C296"/>
    <mergeCell ref="B297:C297"/>
    <mergeCell ref="B298:C298"/>
    <mergeCell ref="B299:C299"/>
    <mergeCell ref="B300:C300"/>
    <mergeCell ref="B301:C301"/>
    <mergeCell ref="B302:C302"/>
    <mergeCell ref="B303:C303"/>
    <mergeCell ref="B304:C304"/>
    <mergeCell ref="B305:C305"/>
    <mergeCell ref="B306:C306"/>
    <mergeCell ref="B307:C307"/>
    <mergeCell ref="B308:C308"/>
    <mergeCell ref="B309:C309"/>
    <mergeCell ref="B310:C310"/>
    <mergeCell ref="B311:C311"/>
    <mergeCell ref="B312:C312"/>
    <mergeCell ref="B313:C313"/>
    <mergeCell ref="B314:C314"/>
    <mergeCell ref="B315:C315"/>
    <mergeCell ref="B316:C316"/>
    <mergeCell ref="B317:C317"/>
    <mergeCell ref="B318:C318"/>
    <mergeCell ref="B319:C319"/>
    <mergeCell ref="B320:C320"/>
    <mergeCell ref="B321:C321"/>
    <mergeCell ref="B322:C322"/>
    <mergeCell ref="B323:C323"/>
    <mergeCell ref="B324:C324"/>
    <mergeCell ref="B325:C325"/>
    <mergeCell ref="B326:C326"/>
    <mergeCell ref="B327:C327"/>
    <mergeCell ref="B328:C328"/>
    <mergeCell ref="B329:C329"/>
    <mergeCell ref="B330:C330"/>
    <mergeCell ref="B331:C331"/>
    <mergeCell ref="B332:C332"/>
    <mergeCell ref="B333:C333"/>
    <mergeCell ref="B334:C334"/>
    <mergeCell ref="B335:C335"/>
    <mergeCell ref="B336:C336"/>
    <mergeCell ref="B337:C337"/>
    <mergeCell ref="B338:C338"/>
    <mergeCell ref="B339:C339"/>
    <mergeCell ref="B340:C340"/>
    <mergeCell ref="B341:C341"/>
    <mergeCell ref="B342:C342"/>
    <mergeCell ref="B343:C343"/>
    <mergeCell ref="B344:C344"/>
    <mergeCell ref="B345:C345"/>
    <mergeCell ref="B346:C346"/>
    <mergeCell ref="B347:C347"/>
    <mergeCell ref="B348:C348"/>
    <mergeCell ref="B349:C349"/>
    <mergeCell ref="B350:C350"/>
    <mergeCell ref="B351:C351"/>
    <mergeCell ref="B352:C352"/>
    <mergeCell ref="B353:C353"/>
    <mergeCell ref="B354:C354"/>
    <mergeCell ref="B355:C355"/>
    <mergeCell ref="B356:C356"/>
    <mergeCell ref="B357:C357"/>
    <mergeCell ref="B358:C358"/>
    <mergeCell ref="B359:C359"/>
    <mergeCell ref="B360:C360"/>
    <mergeCell ref="B361:C361"/>
    <mergeCell ref="B362:C362"/>
    <mergeCell ref="B363:C363"/>
    <mergeCell ref="B364:C364"/>
    <mergeCell ref="B365:C365"/>
    <mergeCell ref="B366:C366"/>
    <mergeCell ref="B367:C367"/>
    <mergeCell ref="B368:C368"/>
    <mergeCell ref="B369:C369"/>
    <mergeCell ref="B370:C370"/>
    <mergeCell ref="B371:C371"/>
    <mergeCell ref="B372:C372"/>
    <mergeCell ref="B373:C373"/>
    <mergeCell ref="B374:C374"/>
    <mergeCell ref="B375:C375"/>
    <mergeCell ref="B376:C376"/>
    <mergeCell ref="B377:C377"/>
    <mergeCell ref="B378:C378"/>
    <mergeCell ref="B379:C379"/>
    <mergeCell ref="B380:C380"/>
    <mergeCell ref="B381:C381"/>
    <mergeCell ref="B382:C382"/>
    <mergeCell ref="B383:C383"/>
    <mergeCell ref="B384:C384"/>
    <mergeCell ref="B385:C385"/>
    <mergeCell ref="B386:C386"/>
    <mergeCell ref="B387:C387"/>
    <mergeCell ref="B388:C388"/>
    <mergeCell ref="B389:C389"/>
    <mergeCell ref="B390:C390"/>
    <mergeCell ref="B391:C391"/>
    <mergeCell ref="B392:C392"/>
    <mergeCell ref="B393:C393"/>
    <mergeCell ref="B394:C394"/>
    <mergeCell ref="B395:C395"/>
    <mergeCell ref="B396:C396"/>
    <mergeCell ref="B397:C397"/>
    <mergeCell ref="B398:C398"/>
    <mergeCell ref="B399:C399"/>
    <mergeCell ref="B400:C400"/>
    <mergeCell ref="B401:C401"/>
    <mergeCell ref="B402:C402"/>
    <mergeCell ref="B403:C403"/>
    <mergeCell ref="B404:C404"/>
    <mergeCell ref="B405:C405"/>
    <mergeCell ref="B406:C406"/>
    <mergeCell ref="B407:C407"/>
    <mergeCell ref="B408:C408"/>
    <mergeCell ref="B409:C409"/>
    <mergeCell ref="B410:C410"/>
    <mergeCell ref="B411:C411"/>
    <mergeCell ref="B412:C412"/>
    <mergeCell ref="B413:C413"/>
    <mergeCell ref="B414:C414"/>
    <mergeCell ref="B415:C415"/>
    <mergeCell ref="B416:C416"/>
    <mergeCell ref="B417:C417"/>
    <mergeCell ref="B418:C418"/>
    <mergeCell ref="B419:C419"/>
    <mergeCell ref="B420:C420"/>
    <mergeCell ref="B421:C421"/>
    <mergeCell ref="B422:C422"/>
    <mergeCell ref="B423:C423"/>
    <mergeCell ref="B424:C424"/>
    <mergeCell ref="B425:C425"/>
    <mergeCell ref="B426:C426"/>
    <mergeCell ref="B427:C427"/>
    <mergeCell ref="B428:C428"/>
    <mergeCell ref="B429:C429"/>
    <mergeCell ref="B430:C430"/>
    <mergeCell ref="B431:C431"/>
    <mergeCell ref="B432:C432"/>
    <mergeCell ref="B433:C433"/>
    <mergeCell ref="B434:C434"/>
    <mergeCell ref="B435:C435"/>
    <mergeCell ref="B436:C436"/>
    <mergeCell ref="B437:C437"/>
    <mergeCell ref="B438:C438"/>
    <mergeCell ref="B439:C439"/>
    <mergeCell ref="B440:C440"/>
    <mergeCell ref="B441:C441"/>
    <mergeCell ref="B442:C442"/>
    <mergeCell ref="B443:C443"/>
    <mergeCell ref="B444:C444"/>
    <mergeCell ref="B445:C445"/>
    <mergeCell ref="B446:C446"/>
    <mergeCell ref="B447:C447"/>
    <mergeCell ref="B448:C448"/>
    <mergeCell ref="B449:C449"/>
    <mergeCell ref="B450:C450"/>
    <mergeCell ref="B451:C451"/>
    <mergeCell ref="B452:C452"/>
    <mergeCell ref="B453:C453"/>
    <mergeCell ref="B454:C454"/>
    <mergeCell ref="B455:C455"/>
    <mergeCell ref="B456:C456"/>
    <mergeCell ref="B457:C457"/>
    <mergeCell ref="B458:C458"/>
    <mergeCell ref="B459:C459"/>
    <mergeCell ref="B460:C460"/>
    <mergeCell ref="B461:C461"/>
    <mergeCell ref="B462:C462"/>
    <mergeCell ref="B463:C463"/>
    <mergeCell ref="B464:C464"/>
    <mergeCell ref="B465:C465"/>
    <mergeCell ref="B466:C466"/>
    <mergeCell ref="B467:C467"/>
    <mergeCell ref="B468:C468"/>
    <mergeCell ref="B469:C469"/>
    <mergeCell ref="B470:C470"/>
    <mergeCell ref="B471:C471"/>
    <mergeCell ref="B472:C472"/>
    <mergeCell ref="B473:C473"/>
    <mergeCell ref="B474:C474"/>
    <mergeCell ref="B475:C475"/>
    <mergeCell ref="B476:C476"/>
    <mergeCell ref="B477:C477"/>
    <mergeCell ref="B478:C478"/>
    <mergeCell ref="B479:C479"/>
    <mergeCell ref="B480:C480"/>
    <mergeCell ref="B481:C481"/>
    <mergeCell ref="B482:C482"/>
    <mergeCell ref="B483:C483"/>
    <mergeCell ref="B484:C484"/>
    <mergeCell ref="B485:C485"/>
    <mergeCell ref="B486:C486"/>
    <mergeCell ref="B487:C487"/>
    <mergeCell ref="B488:C488"/>
    <mergeCell ref="B489:C489"/>
    <mergeCell ref="B490:C490"/>
    <mergeCell ref="B491:C491"/>
    <mergeCell ref="B492:C492"/>
    <mergeCell ref="B493:C493"/>
    <mergeCell ref="B494:C494"/>
    <mergeCell ref="B495:C495"/>
    <mergeCell ref="B496:C496"/>
    <mergeCell ref="B497:C497"/>
    <mergeCell ref="B498:C498"/>
    <mergeCell ref="B499:C499"/>
    <mergeCell ref="B500:C500"/>
    <mergeCell ref="B501:C501"/>
    <mergeCell ref="B502:C502"/>
    <mergeCell ref="B503:C503"/>
    <mergeCell ref="B504:C504"/>
    <mergeCell ref="B505:C505"/>
    <mergeCell ref="B506:C506"/>
    <mergeCell ref="B507:C507"/>
    <mergeCell ref="B508:C508"/>
    <mergeCell ref="B509:C509"/>
    <mergeCell ref="B510:C510"/>
    <mergeCell ref="B511:C511"/>
    <mergeCell ref="B512:C512"/>
    <mergeCell ref="B513:C513"/>
    <mergeCell ref="B514:C514"/>
    <mergeCell ref="B515:C515"/>
    <mergeCell ref="B516:C516"/>
    <mergeCell ref="B517:C517"/>
    <mergeCell ref="B518:C518"/>
    <mergeCell ref="B519:C519"/>
    <mergeCell ref="B520:C520"/>
    <mergeCell ref="B521:C521"/>
    <mergeCell ref="B522:C522"/>
    <mergeCell ref="B523:C523"/>
    <mergeCell ref="B524:C524"/>
    <mergeCell ref="B525:C525"/>
    <mergeCell ref="B526:C526"/>
    <mergeCell ref="B527:C527"/>
    <mergeCell ref="B528:C528"/>
    <mergeCell ref="B529:C529"/>
    <mergeCell ref="B530:C530"/>
    <mergeCell ref="B531:C531"/>
    <mergeCell ref="B532:C532"/>
    <mergeCell ref="B533:C533"/>
    <mergeCell ref="B534:C534"/>
    <mergeCell ref="B535:C535"/>
    <mergeCell ref="B536:C536"/>
    <mergeCell ref="B537:C537"/>
    <mergeCell ref="B538:C538"/>
    <mergeCell ref="B539:C539"/>
    <mergeCell ref="B540:C540"/>
    <mergeCell ref="B541:C541"/>
    <mergeCell ref="B542:C542"/>
    <mergeCell ref="B543:C543"/>
    <mergeCell ref="B544:C544"/>
    <mergeCell ref="B545:C545"/>
    <mergeCell ref="B546:C546"/>
    <mergeCell ref="B547:C547"/>
    <mergeCell ref="B548:C548"/>
    <mergeCell ref="B549:C549"/>
    <mergeCell ref="B550:C550"/>
    <mergeCell ref="B551:C551"/>
    <mergeCell ref="B552:C552"/>
    <mergeCell ref="B553:C553"/>
    <mergeCell ref="B554:C554"/>
    <mergeCell ref="B555:C555"/>
    <mergeCell ref="B556:C556"/>
    <mergeCell ref="B557:C557"/>
    <mergeCell ref="B558:C558"/>
    <mergeCell ref="B559:C559"/>
    <mergeCell ref="B560:C560"/>
    <mergeCell ref="B561:C561"/>
    <mergeCell ref="B562:C562"/>
    <mergeCell ref="B563:C563"/>
    <mergeCell ref="B564:C564"/>
    <mergeCell ref="B565:C565"/>
    <mergeCell ref="B566:C566"/>
    <mergeCell ref="B567:C567"/>
    <mergeCell ref="B568:C568"/>
    <mergeCell ref="B569:C569"/>
    <mergeCell ref="B570:C570"/>
    <mergeCell ref="B571:C571"/>
    <mergeCell ref="B572:C572"/>
    <mergeCell ref="B573:C573"/>
    <mergeCell ref="B574:C574"/>
    <mergeCell ref="B575:C575"/>
    <mergeCell ref="B576:C576"/>
    <mergeCell ref="B577:C577"/>
    <mergeCell ref="B578:C578"/>
    <mergeCell ref="B579:C579"/>
    <mergeCell ref="B580:C580"/>
    <mergeCell ref="B581:C581"/>
    <mergeCell ref="B582:C582"/>
    <mergeCell ref="B583:C583"/>
    <mergeCell ref="B584:C584"/>
    <mergeCell ref="B585:C585"/>
    <mergeCell ref="B586:C586"/>
    <mergeCell ref="B587:C587"/>
    <mergeCell ref="B588:C588"/>
    <mergeCell ref="B589:C589"/>
    <mergeCell ref="B590:C590"/>
    <mergeCell ref="B591:C591"/>
    <mergeCell ref="B592:C592"/>
    <mergeCell ref="B593:C593"/>
    <mergeCell ref="B594:C594"/>
    <mergeCell ref="B595:C595"/>
    <mergeCell ref="B596:C596"/>
    <mergeCell ref="B597:C597"/>
    <mergeCell ref="B598:C598"/>
    <mergeCell ref="B599:C599"/>
    <mergeCell ref="B600:C600"/>
    <mergeCell ref="B601:C601"/>
    <mergeCell ref="B602:C602"/>
    <mergeCell ref="B603:C603"/>
    <mergeCell ref="B604:C604"/>
    <mergeCell ref="B605:C605"/>
    <mergeCell ref="B606:C606"/>
    <mergeCell ref="B607:C607"/>
    <mergeCell ref="B608:C608"/>
    <mergeCell ref="B609:C609"/>
    <mergeCell ref="B610:C610"/>
    <mergeCell ref="B611:C611"/>
    <mergeCell ref="B612:C612"/>
    <mergeCell ref="B613:C613"/>
    <mergeCell ref="B614:C614"/>
    <mergeCell ref="B615:C615"/>
    <mergeCell ref="B616:C616"/>
    <mergeCell ref="B617:C617"/>
    <mergeCell ref="B618:C618"/>
    <mergeCell ref="B619:C619"/>
    <mergeCell ref="B620:C620"/>
    <mergeCell ref="B621:C621"/>
    <mergeCell ref="B622:C622"/>
    <mergeCell ref="B623:C623"/>
    <mergeCell ref="B624:C624"/>
    <mergeCell ref="B625:C625"/>
    <mergeCell ref="B626:C626"/>
    <mergeCell ref="B627:C627"/>
    <mergeCell ref="B628:C628"/>
    <mergeCell ref="B629:C629"/>
    <mergeCell ref="B630:C630"/>
    <mergeCell ref="B631:C631"/>
    <mergeCell ref="B632:C632"/>
    <mergeCell ref="B633:C633"/>
    <mergeCell ref="B634:C634"/>
    <mergeCell ref="B635:C635"/>
    <mergeCell ref="B636:C636"/>
    <mergeCell ref="B637:C637"/>
    <mergeCell ref="B638:C638"/>
    <mergeCell ref="B639:C639"/>
    <mergeCell ref="B640:C640"/>
    <mergeCell ref="B641:C641"/>
    <mergeCell ref="B642:C642"/>
    <mergeCell ref="B643:C643"/>
    <mergeCell ref="B644:C644"/>
    <mergeCell ref="B645:C645"/>
    <mergeCell ref="B646:C646"/>
    <mergeCell ref="B647:C647"/>
    <mergeCell ref="B648:C648"/>
    <mergeCell ref="B649:C649"/>
    <mergeCell ref="B650:C650"/>
    <mergeCell ref="B651:C651"/>
    <mergeCell ref="B652:C652"/>
    <mergeCell ref="B653:C653"/>
    <mergeCell ref="B654:C654"/>
    <mergeCell ref="B655:C655"/>
    <mergeCell ref="B656:C656"/>
    <mergeCell ref="B657:C657"/>
    <mergeCell ref="B658:C658"/>
    <mergeCell ref="B659:C659"/>
    <mergeCell ref="B660:C660"/>
    <mergeCell ref="B661:C661"/>
    <mergeCell ref="B662:C662"/>
    <mergeCell ref="B663:C663"/>
    <mergeCell ref="B664:C664"/>
    <mergeCell ref="B665:C665"/>
    <mergeCell ref="B666:C666"/>
    <mergeCell ref="B667:C667"/>
    <mergeCell ref="B668:C668"/>
    <mergeCell ref="B669:C669"/>
    <mergeCell ref="B670:C670"/>
    <mergeCell ref="B671:C671"/>
    <mergeCell ref="B672:C672"/>
    <mergeCell ref="B673:C673"/>
    <mergeCell ref="B674:C674"/>
    <mergeCell ref="B675:C675"/>
    <mergeCell ref="B676:C676"/>
    <mergeCell ref="B677:C677"/>
    <mergeCell ref="B678:C678"/>
    <mergeCell ref="B679:C679"/>
    <mergeCell ref="B680:C680"/>
    <mergeCell ref="B681:C681"/>
    <mergeCell ref="B682:C682"/>
    <mergeCell ref="B683:C683"/>
    <mergeCell ref="B684:C684"/>
    <mergeCell ref="B685:C685"/>
    <mergeCell ref="B686:C686"/>
    <mergeCell ref="B687:C687"/>
    <mergeCell ref="B688:C688"/>
    <mergeCell ref="B689:C689"/>
    <mergeCell ref="B690:C690"/>
    <mergeCell ref="B691:C691"/>
    <mergeCell ref="B692:C692"/>
    <mergeCell ref="B693:C693"/>
    <mergeCell ref="B694:C694"/>
    <mergeCell ref="B695:C695"/>
    <mergeCell ref="B696:C696"/>
    <mergeCell ref="B697:C697"/>
    <mergeCell ref="B698:C698"/>
    <mergeCell ref="B699:C699"/>
    <mergeCell ref="B700:C700"/>
    <mergeCell ref="B701:C701"/>
    <mergeCell ref="B702:C702"/>
    <mergeCell ref="B703:C703"/>
    <mergeCell ref="B704:C704"/>
    <mergeCell ref="B705:C705"/>
    <mergeCell ref="B706:C706"/>
    <mergeCell ref="B707:C707"/>
    <mergeCell ref="B708:C708"/>
    <mergeCell ref="B709:C709"/>
    <mergeCell ref="B710:C710"/>
    <mergeCell ref="B711:C711"/>
    <mergeCell ref="B712:C712"/>
    <mergeCell ref="B713:C713"/>
    <mergeCell ref="B714:C714"/>
    <mergeCell ref="B715:C715"/>
    <mergeCell ref="B716:C716"/>
    <mergeCell ref="B717:C717"/>
    <mergeCell ref="B718:C718"/>
    <mergeCell ref="B719:C719"/>
    <mergeCell ref="B720:C720"/>
    <mergeCell ref="B721:C721"/>
    <mergeCell ref="B722:C722"/>
    <mergeCell ref="B723:C723"/>
    <mergeCell ref="B724:C724"/>
    <mergeCell ref="B725:C725"/>
    <mergeCell ref="B726:C726"/>
    <mergeCell ref="B727:C727"/>
    <mergeCell ref="B728:C728"/>
    <mergeCell ref="B729:C729"/>
    <mergeCell ref="B730:C730"/>
    <mergeCell ref="B731:C731"/>
    <mergeCell ref="B732:C732"/>
    <mergeCell ref="B733:C733"/>
    <mergeCell ref="B734:C734"/>
    <mergeCell ref="B735:C735"/>
    <mergeCell ref="B736:C736"/>
    <mergeCell ref="B737:C737"/>
    <mergeCell ref="B738:C738"/>
    <mergeCell ref="B739:C739"/>
    <mergeCell ref="B740:C740"/>
    <mergeCell ref="B741:C741"/>
    <mergeCell ref="B742:C742"/>
    <mergeCell ref="B743:C743"/>
    <mergeCell ref="B744:C744"/>
    <mergeCell ref="B745:C745"/>
    <mergeCell ref="B746:C746"/>
    <mergeCell ref="B747:C747"/>
    <mergeCell ref="B748:C748"/>
    <mergeCell ref="B749:C749"/>
    <mergeCell ref="B750:C750"/>
    <mergeCell ref="B751:C751"/>
    <mergeCell ref="B752:C752"/>
    <mergeCell ref="B753:C753"/>
    <mergeCell ref="B754:C754"/>
    <mergeCell ref="B755:C755"/>
    <mergeCell ref="B756:C756"/>
    <mergeCell ref="B757:C757"/>
    <mergeCell ref="B758:C758"/>
    <mergeCell ref="B759:C759"/>
    <mergeCell ref="B760:C760"/>
    <mergeCell ref="B761:C761"/>
    <mergeCell ref="B762:C762"/>
    <mergeCell ref="B763:C763"/>
    <mergeCell ref="B764:C764"/>
    <mergeCell ref="B765:C765"/>
    <mergeCell ref="B766:C766"/>
    <mergeCell ref="B767:C767"/>
    <mergeCell ref="B768:C768"/>
    <mergeCell ref="B769:C769"/>
    <mergeCell ref="B770:C770"/>
    <mergeCell ref="B771:C771"/>
    <mergeCell ref="B772:C772"/>
    <mergeCell ref="B774:C774"/>
    <mergeCell ref="B5215:C5215"/>
    <mergeCell ref="B5216:C5216"/>
    <mergeCell ref="B5218:C5218"/>
    <mergeCell ref="B5221:C5221"/>
    <mergeCell ref="B5312:C5312"/>
    <mergeCell ref="B5314:C5314"/>
    <mergeCell ref="B5315:C5315"/>
    <mergeCell ref="B5316:C5316"/>
    <mergeCell ref="B5317:C5317"/>
    <mergeCell ref="B5318:C5318"/>
    <mergeCell ref="B5319:C5319"/>
    <mergeCell ref="B5321:C5321"/>
    <mergeCell ref="B5322:C5322"/>
    <mergeCell ref="B5324:C5324"/>
    <mergeCell ref="B5325:C5325"/>
    <mergeCell ref="B5327:C5327"/>
    <mergeCell ref="B5328:C5328"/>
    <mergeCell ref="B5329:C5329"/>
    <mergeCell ref="B5330:C5330"/>
    <mergeCell ref="B5331:C5331"/>
    <mergeCell ref="B5336:C5336"/>
    <mergeCell ref="B5338:C5338"/>
    <mergeCell ref="B5341:C5341"/>
    <mergeCell ref="B5344:C5344"/>
    <mergeCell ref="B5345:C5345"/>
    <mergeCell ref="B5349:C5349"/>
    <mergeCell ref="B5350:C5350"/>
    <mergeCell ref="B5352:C5352"/>
    <mergeCell ref="B5353:C5353"/>
    <mergeCell ref="B5355:C5355"/>
    <mergeCell ref="B5356:C5356"/>
    <mergeCell ref="B5358:C5358"/>
    <mergeCell ref="B5359:C5359"/>
    <mergeCell ref="B5361:C5361"/>
    <mergeCell ref="B5362:C5362"/>
    <mergeCell ref="B5364:C5364"/>
    <mergeCell ref="B5369:C5369"/>
    <mergeCell ref="B5370:C5370"/>
    <mergeCell ref="B5371:C5371"/>
    <mergeCell ref="B5373:C5373"/>
    <mergeCell ref="B5376:C5376"/>
    <mergeCell ref="B5379:C5379"/>
    <mergeCell ref="B5380:C5380"/>
    <mergeCell ref="B5382:C5382"/>
    <mergeCell ref="B5383:C5383"/>
    <mergeCell ref="B5385:C5385"/>
    <mergeCell ref="B5386:C5386"/>
    <mergeCell ref="B5388:C5388"/>
    <mergeCell ref="B5389:C5389"/>
    <mergeCell ref="B5391:C5391"/>
    <mergeCell ref="B5392:C5392"/>
    <mergeCell ref="B5394:C5394"/>
    <mergeCell ref="B5397:C5397"/>
    <mergeCell ref="B5399:C5399"/>
    <mergeCell ref="B5400:C5400"/>
    <mergeCell ref="B5402:C5402"/>
    <mergeCell ref="B5404:C5404"/>
    <mergeCell ref="B5407:C5407"/>
    <mergeCell ref="B5409:C5409"/>
    <mergeCell ref="B5410:C5410"/>
    <mergeCell ref="B5412:C5412"/>
    <mergeCell ref="B5413:C5413"/>
    <mergeCell ref="B5415:C5415"/>
    <mergeCell ref="B5416:C5416"/>
    <mergeCell ref="B5418:C5418"/>
    <mergeCell ref="B5419:C5419"/>
    <mergeCell ref="B5421:C5421"/>
    <mergeCell ref="B5422:C5422"/>
    <mergeCell ref="B5424:C5424"/>
    <mergeCell ref="B5425:C5425"/>
    <mergeCell ref="B5430:C5430"/>
    <mergeCell ref="B5431:C5431"/>
    <mergeCell ref="B5433:C5433"/>
    <mergeCell ref="B5435:C5435"/>
    <mergeCell ref="B5438:C5438"/>
    <mergeCell ref="B5440:C5440"/>
    <mergeCell ref="B5442:C5442"/>
    <mergeCell ref="B5444:C5444"/>
    <mergeCell ref="B5446:C5446"/>
    <mergeCell ref="B5448:C5448"/>
    <mergeCell ref="B5452:C5452"/>
    <mergeCell ref="B5456:C5456"/>
    <mergeCell ref="B5457:C5457"/>
    <mergeCell ref="B5459:C5459"/>
    <mergeCell ref="B5461:C5461"/>
    <mergeCell ref="B5464:C5464"/>
    <mergeCell ref="B5466:C5466"/>
    <mergeCell ref="B5468:C5468"/>
    <mergeCell ref="B5470:C5470"/>
    <mergeCell ref="B5472:C5472"/>
    <mergeCell ref="B5474:C5474"/>
    <mergeCell ref="B5478:C5478"/>
    <mergeCell ref="B5482:C5482"/>
    <mergeCell ref="B5505:C5505"/>
    <mergeCell ref="B5507:C5507"/>
    <mergeCell ref="B5508:C5508"/>
    <mergeCell ref="B5509:C5509"/>
    <mergeCell ref="B5514:C5514"/>
    <mergeCell ref="B5515:C5515"/>
    <mergeCell ref="B5516:C5516"/>
    <mergeCell ref="B5517:C5517"/>
    <mergeCell ref="B5524:C5524"/>
    <mergeCell ref="B5525:C5525"/>
    <mergeCell ref="B5528:C5528"/>
    <mergeCell ref="B5529:C5529"/>
    <mergeCell ref="B5535:C5535"/>
    <mergeCell ref="B5537:C5537"/>
    <mergeCell ref="B5538:C5538"/>
    <mergeCell ref="B5539:C5539"/>
    <mergeCell ref="B5541:C5541"/>
    <mergeCell ref="B5542:C5542"/>
    <mergeCell ref="B5544:C5544"/>
    <mergeCell ref="B5545:C5545"/>
    <mergeCell ref="B5546:C5546"/>
    <mergeCell ref="B5551:C5551"/>
    <mergeCell ref="B5552:C5552"/>
    <mergeCell ref="B5553:C5553"/>
    <mergeCell ref="B5554:C5554"/>
    <mergeCell ref="B5556:C5556"/>
    <mergeCell ref="B5557:C5557"/>
    <mergeCell ref="B5558:C5558"/>
    <mergeCell ref="B5559:C5559"/>
    <mergeCell ref="B5565:C5565"/>
    <mergeCell ref="B5566:C5566"/>
    <mergeCell ref="B5567:C5567"/>
    <mergeCell ref="B5568:C5568"/>
    <mergeCell ref="B5569:C5569"/>
    <mergeCell ref="B5573:C5573"/>
    <mergeCell ref="B5574:C5574"/>
    <mergeCell ref="B5575:C5575"/>
    <mergeCell ref="B5576:C5576"/>
    <mergeCell ref="B5581:C5581"/>
    <mergeCell ref="B5583:C5583"/>
    <mergeCell ref="B5586:C5586"/>
    <mergeCell ref="B5587:C5587"/>
    <mergeCell ref="B5588:C5588"/>
    <mergeCell ref="B5594:C5594"/>
    <mergeCell ref="B5595:C5595"/>
    <mergeCell ref="B5596:C5596"/>
    <mergeCell ref="B5599:C5599"/>
    <mergeCell ref="B5600:C5600"/>
    <mergeCell ref="B5601:C5601"/>
    <mergeCell ref="B5605:C5605"/>
    <mergeCell ref="B5608:C5608"/>
    <mergeCell ref="B5609:C5609"/>
    <mergeCell ref="B5611:C5611"/>
    <mergeCell ref="B5613:C5613"/>
    <mergeCell ref="B5614:C5614"/>
    <mergeCell ref="B5619:C5619"/>
    <mergeCell ref="B5621:C5621"/>
    <mergeCell ref="B5623:C5623"/>
    <mergeCell ref="B5624:C5624"/>
    <mergeCell ref="B5625:C5625"/>
    <mergeCell ref="B5628:C5628"/>
    <mergeCell ref="B5629:C5629"/>
    <mergeCell ref="B5633:C5633"/>
    <mergeCell ref="B5635:C5635"/>
    <mergeCell ref="B5636:C5636"/>
    <mergeCell ref="B5637:C5637"/>
    <mergeCell ref="B5638:C5638"/>
    <mergeCell ref="B5641:C5641"/>
    <mergeCell ref="B5642:C5642"/>
    <mergeCell ref="B5643:C5643"/>
    <mergeCell ref="B5648:C5648"/>
    <mergeCell ref="B5650:C5650"/>
    <mergeCell ref="B5651:C5651"/>
    <mergeCell ref="B5653:C5653"/>
    <mergeCell ref="B5654:C5654"/>
    <mergeCell ref="B5655:C5655"/>
    <mergeCell ref="B5660:C5660"/>
    <mergeCell ref="B5661:C5661"/>
    <mergeCell ref="B5666:C5666"/>
    <mergeCell ref="B5667:C5667"/>
    <mergeCell ref="B5670:C5670"/>
    <mergeCell ref="B5672:C5672"/>
    <mergeCell ref="B5673:C5673"/>
    <mergeCell ref="B5674:C5674"/>
    <mergeCell ref="B5675:C5675"/>
    <mergeCell ref="B5676:C5676"/>
    <mergeCell ref="B5677:C5677"/>
    <mergeCell ref="B5679:C5679"/>
    <mergeCell ref="B5680:C5680"/>
    <mergeCell ref="B5681:C5681"/>
    <mergeCell ref="B5687:C5687"/>
    <mergeCell ref="B5688:C5688"/>
    <mergeCell ref="B5689:C5689"/>
    <mergeCell ref="B5693:C5693"/>
    <mergeCell ref="B5695:C5695"/>
    <mergeCell ref="B5696:C5696"/>
    <mergeCell ref="B5697:C5697"/>
    <mergeCell ref="B5698:C5698"/>
    <mergeCell ref="B5701:C5701"/>
    <mergeCell ref="B5702:C5702"/>
    <mergeCell ref="B5703:C5703"/>
    <mergeCell ref="B5707:C5707"/>
    <mergeCell ref="B5709:C5709"/>
    <mergeCell ref="B5710:C5710"/>
    <mergeCell ref="B5711:C5711"/>
    <mergeCell ref="B5712:C5712"/>
    <mergeCell ref="B5716:C5716"/>
    <mergeCell ref="B5717:C5717"/>
    <mergeCell ref="B5721:C5721"/>
    <mergeCell ref="B5723:C5723"/>
    <mergeCell ref="B5725:C5725"/>
    <mergeCell ref="B5728:C5728"/>
    <mergeCell ref="B5730:C5730"/>
    <mergeCell ref="B5731:C5731"/>
    <mergeCell ref="B5734:C5734"/>
    <mergeCell ref="B5735:C5735"/>
    <mergeCell ref="B5736:C5736"/>
    <mergeCell ref="B5740:C5740"/>
    <mergeCell ref="B5742:C5742"/>
    <mergeCell ref="B5744:C5744"/>
    <mergeCell ref="B5747:C5747"/>
    <mergeCell ref="B5749:C5749"/>
    <mergeCell ref="B5750:C5750"/>
    <mergeCell ref="B5753:C5753"/>
    <mergeCell ref="B5754:C5754"/>
    <mergeCell ref="B5755:C5755"/>
    <mergeCell ref="B5760:C5760"/>
    <mergeCell ref="B5762:C5762"/>
    <mergeCell ref="B5765:C5765"/>
    <mergeCell ref="B5766:C5766"/>
    <mergeCell ref="B5768:C5768"/>
    <mergeCell ref="B5770:C5770"/>
    <mergeCell ref="B5772:C5772"/>
    <mergeCell ref="B5773:C5773"/>
    <mergeCell ref="B5777:C5777"/>
    <mergeCell ref="B5779:C5779"/>
    <mergeCell ref="B5781:C5781"/>
    <mergeCell ref="B5782:C5782"/>
    <mergeCell ref="B5786:C5786"/>
    <mergeCell ref="B5788:C5788"/>
    <mergeCell ref="B5789:C5789"/>
    <mergeCell ref="B5790:C5790"/>
    <mergeCell ref="B5791:C5791"/>
    <mergeCell ref="B5794:C5794"/>
    <mergeCell ref="B5797:C5797"/>
    <mergeCell ref="B5799:C5799"/>
    <mergeCell ref="B5800:C5800"/>
    <mergeCell ref="B5804:C5804"/>
    <mergeCell ref="B5805:C5805"/>
    <mergeCell ref="B5809:C5809"/>
    <mergeCell ref="B5811:C5811"/>
    <mergeCell ref="B5812:C5812"/>
    <mergeCell ref="B5813:C5813"/>
    <mergeCell ref="B5814:C5814"/>
    <mergeCell ref="B5817:C5817"/>
    <mergeCell ref="B5820:C5820"/>
    <mergeCell ref="B5822:C5822"/>
    <mergeCell ref="B5823:C5823"/>
    <mergeCell ref="B5826:C5826"/>
    <mergeCell ref="B5827:C5827"/>
    <mergeCell ref="B5828:C5828"/>
    <mergeCell ref="B5833:C5833"/>
    <mergeCell ref="B5834:C5834"/>
    <mergeCell ref="B5836:C5836"/>
    <mergeCell ref="B5839:C5839"/>
    <mergeCell ref="B5840:C5840"/>
    <mergeCell ref="B5843:C5843"/>
    <mergeCell ref="B5844:C5844"/>
    <mergeCell ref="B5845:C5845"/>
    <mergeCell ref="B5847:C5847"/>
    <mergeCell ref="B5848:C5848"/>
    <mergeCell ref="B5850:C5850"/>
    <mergeCell ref="B5853:C5853"/>
    <mergeCell ref="B5854:C5854"/>
    <mergeCell ref="B5855:C5855"/>
    <mergeCell ref="B5858:C5858"/>
    <mergeCell ref="B5859:C5859"/>
    <mergeCell ref="B5860:C5860"/>
    <mergeCell ref="B5864:C5864"/>
    <mergeCell ref="B5865:C5865"/>
    <mergeCell ref="B5866:C5866"/>
    <mergeCell ref="B5871:C5871"/>
    <mergeCell ref="B5873:C5873"/>
    <mergeCell ref="B5874:C5874"/>
    <mergeCell ref="B5875:C5875"/>
    <mergeCell ref="B5877:C5877"/>
    <mergeCell ref="B5878:C5878"/>
    <mergeCell ref="B5879:C5879"/>
    <mergeCell ref="B5884:C5884"/>
    <mergeCell ref="B5886:C5886"/>
    <mergeCell ref="B5887:C5887"/>
    <mergeCell ref="B5888:C5888"/>
    <mergeCell ref="B5889:C5889"/>
    <mergeCell ref="B5890:C5890"/>
    <mergeCell ref="B5892:C5892"/>
    <mergeCell ref="B5893:C5893"/>
    <mergeCell ref="B5895:C5895"/>
    <mergeCell ref="B5896:C5896"/>
    <mergeCell ref="B5897:C5897"/>
    <mergeCell ref="B5898:C5898"/>
    <mergeCell ref="B5899:C5899"/>
    <mergeCell ref="B5903:C5903"/>
    <mergeCell ref="B5904:C5904"/>
    <mergeCell ref="B5905:C5905"/>
    <mergeCell ref="B5906:C5906"/>
    <mergeCell ref="B5911:C5911"/>
    <mergeCell ref="B5913:C5913"/>
    <mergeCell ref="B5914:C5914"/>
    <mergeCell ref="B5916:C5916"/>
    <mergeCell ref="B5917:C5917"/>
    <mergeCell ref="B5918:C5918"/>
    <mergeCell ref="B5919:C5919"/>
    <mergeCell ref="B5921:C5921"/>
    <mergeCell ref="B5922:C5922"/>
    <mergeCell ref="B5923:C5923"/>
    <mergeCell ref="B5924:C5924"/>
    <mergeCell ref="B5925:C5925"/>
    <mergeCell ref="B5926:C5926"/>
    <mergeCell ref="B5929:C5929"/>
    <mergeCell ref="B5931:C5931"/>
    <mergeCell ref="B5933:C5933"/>
    <mergeCell ref="B5934:C5934"/>
    <mergeCell ref="B5935:C5935"/>
    <mergeCell ref="B5937:C5937"/>
    <mergeCell ref="B5940:C5940"/>
    <mergeCell ref="B5943:C5943"/>
    <mergeCell ref="B5944:C5944"/>
    <mergeCell ref="B5946:C5946"/>
    <mergeCell ref="B5948:C5948"/>
    <mergeCell ref="B5951:C5951"/>
    <mergeCell ref="B5952:C5952"/>
    <mergeCell ref="B5956:C5956"/>
    <mergeCell ref="B5959:C5959"/>
    <mergeCell ref="B5961:C5961"/>
    <mergeCell ref="B5967:C5967"/>
    <mergeCell ref="B5970:C5970"/>
    <mergeCell ref="B5972:C5972"/>
    <mergeCell ref="B5973:C5973"/>
    <mergeCell ref="B5974:C5974"/>
    <mergeCell ref="B5979:C5979"/>
    <mergeCell ref="B5980:C5980"/>
    <mergeCell ref="B5983:C5983"/>
    <mergeCell ref="B5984:C5984"/>
    <mergeCell ref="B5985:C5985"/>
    <mergeCell ref="B5993:C5993"/>
    <mergeCell ref="B5994:C5994"/>
    <mergeCell ref="B5995:C5995"/>
    <mergeCell ref="B6004:C6004"/>
    <mergeCell ref="B6007:C6007"/>
    <mergeCell ref="B6008:C6008"/>
    <mergeCell ref="B6009:C6009"/>
    <mergeCell ref="B6017:C6017"/>
    <mergeCell ref="B6018:C6018"/>
    <mergeCell ref="B6019:C6019"/>
    <mergeCell ref="B6022:C6022"/>
    <mergeCell ref="B6023:C6023"/>
    <mergeCell ref="B6024:C6024"/>
    <mergeCell ref="B6028:C6028"/>
    <mergeCell ref="B6029:C6029"/>
    <mergeCell ref="B6030:C6030"/>
    <mergeCell ref="B6035:C6035"/>
    <mergeCell ref="B6036:C6036"/>
    <mergeCell ref="B6041:C6041"/>
    <mergeCell ref="B6043:C6043"/>
    <mergeCell ref="B6044:C6044"/>
    <mergeCell ref="B6047:C6047"/>
    <mergeCell ref="B6049:C6049"/>
    <mergeCell ref="B6051:C6051"/>
    <mergeCell ref="B6052:C6052"/>
    <mergeCell ref="B6053:C6053"/>
    <mergeCell ref="B6054:C6054"/>
    <mergeCell ref="B6056:C6056"/>
    <mergeCell ref="B6059:C6059"/>
    <mergeCell ref="B6064:C6064"/>
    <mergeCell ref="B6065:C6065"/>
    <mergeCell ref="B6066:C6066"/>
    <mergeCell ref="B6067:C6067"/>
    <mergeCell ref="B6069:C6069"/>
    <mergeCell ref="B6070:C6070"/>
    <mergeCell ref="B6075:C6075"/>
    <mergeCell ref="B6076:C6076"/>
    <mergeCell ref="B6078:C6078"/>
    <mergeCell ref="B6080:C6080"/>
    <mergeCell ref="B6081:C6081"/>
    <mergeCell ref="B6082:C6082"/>
    <mergeCell ref="B6085:C6085"/>
    <mergeCell ref="B6087:C6087"/>
    <mergeCell ref="B6088:C6088"/>
    <mergeCell ref="B6089:C6089"/>
    <mergeCell ref="B6093:C6093"/>
    <mergeCell ref="B6094:C6094"/>
    <mergeCell ref="B6096:C6096"/>
    <mergeCell ref="B6097:C6097"/>
    <mergeCell ref="B6106:C6106"/>
    <mergeCell ref="B6108:C6108"/>
    <mergeCell ref="B6109:C6109"/>
    <mergeCell ref="B6110:C6110"/>
    <mergeCell ref="B6115:C6115"/>
    <mergeCell ref="B6116:C6116"/>
    <mergeCell ref="B6117:C6117"/>
    <mergeCell ref="B6118:C6118"/>
    <mergeCell ref="B6124:C6124"/>
    <mergeCell ref="B6125:C6125"/>
    <mergeCell ref="B6128:C6128"/>
    <mergeCell ref="B6129:C6129"/>
    <mergeCell ref="B6136:C6136"/>
    <mergeCell ref="B6137:C6137"/>
    <mergeCell ref="B6138:C6138"/>
    <mergeCell ref="B6142:C6142"/>
    <mergeCell ref="B6144:C6144"/>
    <mergeCell ref="B6146:C6146"/>
    <mergeCell ref="B6147:C6147"/>
    <mergeCell ref="B6150:C6150"/>
    <mergeCell ref="B6151:C6151"/>
    <mergeCell ref="B6152:C6152"/>
    <mergeCell ref="B6156:C6156"/>
    <mergeCell ref="B6158:C6158"/>
    <mergeCell ref="B6160:C6160"/>
    <mergeCell ref="B6161:C6161"/>
    <mergeCell ref="B6162:C6162"/>
    <mergeCell ref="B6165:C6165"/>
    <mergeCell ref="B6166:C6166"/>
    <mergeCell ref="B6170:C6170"/>
    <mergeCell ref="B6172:C6172"/>
    <mergeCell ref="B6173:C6173"/>
    <mergeCell ref="B6174:C6174"/>
    <mergeCell ref="B6178:C6178"/>
    <mergeCell ref="B6179:C6179"/>
    <mergeCell ref="B6183:C6183"/>
    <mergeCell ref="B6185:C6185"/>
    <mergeCell ref="B6186:C6186"/>
    <mergeCell ref="B6187:C6187"/>
    <mergeCell ref="B6190:C6190"/>
    <mergeCell ref="B6191:C6191"/>
    <mergeCell ref="B6193:C6193"/>
    <mergeCell ref="B6194:C6194"/>
    <mergeCell ref="B6195:C6195"/>
    <mergeCell ref="B6199:C6199"/>
    <mergeCell ref="B6201:C6201"/>
    <mergeCell ref="B6202:C6202"/>
    <mergeCell ref="B6204:C6204"/>
    <mergeCell ref="B6208:C6208"/>
    <mergeCell ref="B6209:C6209"/>
    <mergeCell ref="B6210:C6210"/>
    <mergeCell ref="B6212:C6212"/>
    <mergeCell ref="B6213:C6213"/>
    <mergeCell ref="B6214:C6214"/>
    <mergeCell ref="B6216:C6216"/>
    <mergeCell ref="B6223:C6223"/>
    <mergeCell ref="B6224:C6224"/>
    <mergeCell ref="B6225:C6225"/>
    <mergeCell ref="B6226:C6226"/>
    <mergeCell ref="B6227:C6227"/>
    <mergeCell ref="B6228:C6228"/>
    <mergeCell ref="B6231:C6231"/>
    <mergeCell ref="B6234:C6234"/>
    <mergeCell ref="B6235:C6235"/>
    <mergeCell ref="B6236:C6236"/>
    <mergeCell ref="B6241:C6241"/>
    <mergeCell ref="B6242:C6242"/>
    <mergeCell ref="B6245:C6245"/>
    <mergeCell ref="B6246:C6246"/>
    <mergeCell ref="B6248:C6248"/>
    <mergeCell ref="B6249:C6249"/>
    <mergeCell ref="B6250:C6250"/>
    <mergeCell ref="B6255:C6255"/>
    <mergeCell ref="B6256:C6256"/>
    <mergeCell ref="B6259:C6259"/>
    <mergeCell ref="B6260:C6260"/>
    <mergeCell ref="B6262:C6262"/>
    <mergeCell ref="B6263:C6263"/>
    <mergeCell ref="B6264:C6264"/>
    <mergeCell ref="B6268:C6268"/>
    <mergeCell ref="B6270:C6270"/>
    <mergeCell ref="B6272:C6272"/>
    <mergeCell ref="B6273:C6273"/>
    <mergeCell ref="B6274:C6274"/>
    <mergeCell ref="B6278:C6278"/>
    <mergeCell ref="B6280:C6280"/>
    <mergeCell ref="B6282:C6282"/>
    <mergeCell ref="B6283:C6283"/>
    <mergeCell ref="B6284:C6284"/>
    <mergeCell ref="B6287:C6287"/>
    <mergeCell ref="B6288:C6288"/>
    <mergeCell ref="B6295:C6295"/>
    <mergeCell ref="B6296:C6296"/>
    <mergeCell ref="B6298:C6298"/>
    <mergeCell ref="B6300:C6300"/>
    <mergeCell ref="B6301:C6301"/>
    <mergeCell ref="B6302:C6302"/>
    <mergeCell ref="B6306:C6306"/>
    <mergeCell ref="B6308:C6308"/>
    <mergeCell ref="B6310:C6310"/>
    <mergeCell ref="B6311:C6311"/>
    <mergeCell ref="B6312:C6312"/>
    <mergeCell ref="B6315:C6315"/>
    <mergeCell ref="B6316:C6316"/>
    <mergeCell ref="B6320:C6320"/>
    <mergeCell ref="B6322:C6322"/>
    <mergeCell ref="B6324:C6324"/>
    <mergeCell ref="B6325:C6325"/>
    <mergeCell ref="B6330:C6330"/>
    <mergeCell ref="B6332:C6332"/>
    <mergeCell ref="B6334:C6334"/>
    <mergeCell ref="B6335:C6335"/>
    <mergeCell ref="B6336:C6336"/>
    <mergeCell ref="B6339:C6339"/>
    <mergeCell ref="B6340:C6340"/>
    <mergeCell ref="B6423:C6423"/>
    <mergeCell ref="B6427:C6427"/>
    <mergeCell ref="B6428:C6428"/>
    <mergeCell ref="B6429:C6429"/>
    <mergeCell ref="B6431:C6431"/>
    <mergeCell ref="B6432:C6432"/>
    <mergeCell ref="B6433:C6433"/>
    <mergeCell ref="B6434:C6434"/>
    <mergeCell ref="B6435:C6435"/>
    <mergeCell ref="B6436:C6436"/>
    <mergeCell ref="B6440:C6440"/>
    <mergeCell ref="B6442:C6442"/>
    <mergeCell ref="B6444:C6444"/>
    <mergeCell ref="B6445:C6445"/>
    <mergeCell ref="B6449:C6449"/>
    <mergeCell ref="B6450:C6450"/>
    <mergeCell ref="B6454:C6454"/>
    <mergeCell ref="B6456:C6456"/>
    <mergeCell ref="B6457:C6457"/>
    <mergeCell ref="B6458:C6458"/>
    <mergeCell ref="B6462:C6462"/>
    <mergeCell ref="B6463:C6463"/>
    <mergeCell ref="B6467:C6467"/>
    <mergeCell ref="B6469:C6469"/>
    <mergeCell ref="B6470:C6470"/>
    <mergeCell ref="B6471:C6471"/>
    <mergeCell ref="B6475:C6475"/>
    <mergeCell ref="B6476:C6476"/>
    <mergeCell ref="B6480:C6480"/>
    <mergeCell ref="B6482:C6482"/>
    <mergeCell ref="B6483:C6483"/>
    <mergeCell ref="B6484:C6484"/>
    <mergeCell ref="B6485:C6485"/>
    <mergeCell ref="B6489:C6489"/>
    <mergeCell ref="B6490:C6490"/>
    <mergeCell ref="B6494:C6494"/>
    <mergeCell ref="B6496:C6496"/>
    <mergeCell ref="B6497:C6497"/>
    <mergeCell ref="B6498:C6498"/>
    <mergeCell ref="B6499:C6499"/>
    <mergeCell ref="B6503:C6503"/>
    <mergeCell ref="B6504:C6504"/>
    <mergeCell ref="B6344:C6344"/>
    <mergeCell ref="B6346:C6346"/>
    <mergeCell ref="B6347:C6347"/>
    <mergeCell ref="B6348:C6348"/>
    <mergeCell ref="B6349:C6349"/>
    <mergeCell ref="B6352:C6352"/>
    <mergeCell ref="B6353:C6353"/>
    <mergeCell ref="B6354:C6354"/>
    <mergeCell ref="B6358:C6358"/>
    <mergeCell ref="B6359:C6359"/>
    <mergeCell ref="B6360:C6360"/>
    <mergeCell ref="B6361:C6361"/>
    <mergeCell ref="B6364:C6364"/>
    <mergeCell ref="B6365:C6365"/>
    <mergeCell ref="B6366:C6366"/>
    <mergeCell ref="B6371:C6371"/>
    <mergeCell ref="B6372:C6372"/>
    <mergeCell ref="B6375:C6375"/>
    <mergeCell ref="B6378:C6378"/>
    <mergeCell ref="B6379:C6379"/>
    <mergeCell ref="B6383:C6383"/>
    <mergeCell ref="B6385:C6385"/>
    <mergeCell ref="B6386:C6386"/>
    <mergeCell ref="B6390:C6390"/>
    <mergeCell ref="B6392:C6392"/>
    <mergeCell ref="B6393:C6393"/>
    <mergeCell ref="B6394:C6394"/>
    <mergeCell ref="B6395:C6395"/>
    <mergeCell ref="B6396:C6396"/>
    <mergeCell ref="B6399:C6399"/>
    <mergeCell ref="B6401:C6401"/>
    <mergeCell ref="B6402:C6402"/>
    <mergeCell ref="B6403:C6403"/>
    <mergeCell ref="B6406:C6406"/>
    <mergeCell ref="B6408:C6408"/>
    <mergeCell ref="B6409:C6409"/>
    <mergeCell ref="B6415:C6415"/>
    <mergeCell ref="B6417:C6417"/>
    <mergeCell ref="B6418:C6418"/>
    <mergeCell ref="B6420:C6420"/>
    <mergeCell ref="B6421:C6421"/>
    <mergeCell ref="B6422:C6422"/>
    <mergeCell ref="B6509:C6509"/>
    <mergeCell ref="B6511:C6511"/>
    <mergeCell ref="B6512:C6512"/>
    <mergeCell ref="B6513:C6513"/>
    <mergeCell ref="B6514:C6514"/>
    <mergeCell ref="B6516:C6516"/>
    <mergeCell ref="B6518:C6518"/>
    <mergeCell ref="B6521:C6521"/>
    <mergeCell ref="B6524:C6524"/>
    <mergeCell ref="B6528:C6528"/>
    <mergeCell ref="B6529:C6529"/>
    <mergeCell ref="B6533:C6533"/>
    <mergeCell ref="B6534:C6534"/>
    <mergeCell ref="B6535:C6535"/>
    <mergeCell ref="B6536:C6536"/>
    <mergeCell ref="B6537:C6537"/>
    <mergeCell ref="B6538:C6538"/>
    <mergeCell ref="B6539:C6539"/>
    <mergeCell ref="B6542:C6542"/>
    <mergeCell ref="B6544:C6544"/>
    <mergeCell ref="B6545:C6545"/>
    <mergeCell ref="B6546:C6546"/>
    <mergeCell ref="B6547:C6547"/>
    <mergeCell ref="B6550:C6550"/>
    <mergeCell ref="B6551:C6551"/>
    <mergeCell ref="B6554:C6554"/>
    <mergeCell ref="B6556:C6556"/>
    <mergeCell ref="B6557:C6557"/>
    <mergeCell ref="B6559:C6559"/>
    <mergeCell ref="B6560:C6560"/>
    <mergeCell ref="B6561:C6561"/>
    <mergeCell ref="B6564:C6564"/>
    <mergeCell ref="B6566:C6566"/>
    <mergeCell ref="B6568:C6568"/>
    <mergeCell ref="B6570:C6570"/>
    <mergeCell ref="B6571:C6571"/>
    <mergeCell ref="B6572:C6572"/>
    <mergeCell ref="B6574:C6574"/>
    <mergeCell ref="B6575:C6575"/>
    <mergeCell ref="B6576:C6576"/>
    <mergeCell ref="B6580:C6580"/>
    <mergeCell ref="B6581:C6581"/>
    <mergeCell ref="B6582:C6582"/>
    <mergeCell ref="B6583:C6583"/>
    <mergeCell ref="B6584:C6584"/>
    <mergeCell ref="B6585:C6585"/>
    <mergeCell ref="B6586:C6586"/>
    <mergeCell ref="B6588:C6588"/>
    <mergeCell ref="B6590:C6590"/>
    <mergeCell ref="B6592:C6592"/>
    <mergeCell ref="B6595:C6595"/>
    <mergeCell ref="B6597:C6597"/>
    <mergeCell ref="B6598:C6598"/>
    <mergeCell ref="B6603:C6603"/>
    <mergeCell ref="B6604:C6604"/>
    <mergeCell ref="B6605:C6605"/>
    <mergeCell ref="B6608:C6608"/>
    <mergeCell ref="B6610:C6610"/>
    <mergeCell ref="B6612:C6612"/>
    <mergeCell ref="B6614:C6614"/>
    <mergeCell ref="B6615:C6615"/>
    <mergeCell ref="B6616:C6616"/>
    <mergeCell ref="B6618:C6618"/>
    <mergeCell ref="B6619:C6619"/>
    <mergeCell ref="B6620:C6620"/>
    <mergeCell ref="B6621:C6621"/>
    <mergeCell ref="B6626:C6626"/>
    <mergeCell ref="B6628:C6628"/>
    <mergeCell ref="B6631:C6631"/>
    <mergeCell ref="B6632:C6632"/>
    <mergeCell ref="B6633:C6633"/>
    <mergeCell ref="B6634:C6634"/>
    <mergeCell ref="B6636:C6636"/>
    <mergeCell ref="B6637:C6637"/>
    <mergeCell ref="B6638:C6638"/>
    <mergeCell ref="B6643:C6643"/>
    <mergeCell ref="B6644:C6644"/>
    <mergeCell ref="B6645:C6645"/>
    <mergeCell ref="B6650:C6650"/>
    <mergeCell ref="B6654:C6654"/>
    <mergeCell ref="B6657:C6657"/>
    <mergeCell ref="B6658:C6658"/>
    <mergeCell ref="B6662:C6662"/>
    <mergeCell ref="B6669:C6669"/>
    <mergeCell ref="B6670:C6670"/>
    <mergeCell ref="B6672:C6672"/>
    <mergeCell ref="B6675:C6675"/>
    <mergeCell ref="B6677:C6677"/>
    <mergeCell ref="B6679:C6679"/>
    <mergeCell ref="B6680:C6680"/>
    <mergeCell ref="B6684:C6684"/>
    <mergeCell ref="B6689:C6689"/>
    <mergeCell ref="B6691:C6691"/>
    <mergeCell ref="B6692:C6692"/>
    <mergeCell ref="B6693:C6693"/>
    <mergeCell ref="B6698:C6698"/>
    <mergeCell ref="B6699:C6699"/>
    <mergeCell ref="B6700:C6700"/>
    <mergeCell ref="B6701:C6701"/>
    <mergeCell ref="B6705:C6705"/>
    <mergeCell ref="B6706:C6706"/>
    <mergeCell ref="B6713:C6713"/>
    <mergeCell ref="B6715:C6715"/>
    <mergeCell ref="B6717:C6717"/>
    <mergeCell ref="B6720:C6720"/>
    <mergeCell ref="B6722:C6722"/>
    <mergeCell ref="B6723:C6723"/>
    <mergeCell ref="B6727:C6727"/>
    <mergeCell ref="B6732:C6732"/>
    <mergeCell ref="B6733:C6733"/>
    <mergeCell ref="B6735:C6735"/>
    <mergeCell ref="B6740:C6740"/>
    <mergeCell ref="B6741:C6741"/>
    <mergeCell ref="B6745:C6745"/>
    <mergeCell ref="B6748:C6748"/>
    <mergeCell ref="B6751:C6751"/>
    <mergeCell ref="B6752:C6752"/>
    <mergeCell ref="B6753:C6753"/>
    <mergeCell ref="B6754:C6754"/>
    <mergeCell ref="B6755:C6755"/>
    <mergeCell ref="B6757:C6757"/>
    <mergeCell ref="B6760:C6760"/>
    <mergeCell ref="B6763:C6763"/>
    <mergeCell ref="B6764:C6764"/>
    <mergeCell ref="B6769:C6769"/>
    <mergeCell ref="B6770:C6770"/>
    <mergeCell ref="B6774:C6774"/>
    <mergeCell ref="B6777:C6777"/>
    <mergeCell ref="B6778:C6778"/>
    <mergeCell ref="B6782:C6782"/>
    <mergeCell ref="B6789:C6789"/>
    <mergeCell ref="B6790:C6790"/>
    <mergeCell ref="B6792:C6792"/>
    <mergeCell ref="B6794:C6794"/>
    <mergeCell ref="B6795:C6795"/>
    <mergeCell ref="B6797:C6797"/>
    <mergeCell ref="B6799:C6799"/>
    <mergeCell ref="B6800:C6800"/>
    <mergeCell ref="B6804:C6804"/>
    <mergeCell ref="B6809:C6809"/>
    <mergeCell ref="B6811:C6811"/>
    <mergeCell ref="B6812:C6812"/>
    <mergeCell ref="B6813:C6813"/>
    <mergeCell ref="B6818:C6818"/>
    <mergeCell ref="B6819:C6819"/>
    <mergeCell ref="B6820:C6820"/>
    <mergeCell ref="B6821:C6821"/>
    <mergeCell ref="B6823:C6823"/>
    <mergeCell ref="B6825:C6825"/>
    <mergeCell ref="B6826:C6826"/>
    <mergeCell ref="B6833:C6833"/>
    <mergeCell ref="B6835:C6835"/>
    <mergeCell ref="B6836:C6836"/>
    <mergeCell ref="B6837:C6837"/>
    <mergeCell ref="B6840:C6840"/>
    <mergeCell ref="B6841:C6841"/>
    <mergeCell ref="B6842:C6842"/>
    <mergeCell ref="B6843:C6843"/>
    <mergeCell ref="B6847:C6847"/>
    <mergeCell ref="B6848:C6848"/>
    <mergeCell ref="B6850:C6850"/>
    <mergeCell ref="B6852:C6852"/>
    <mergeCell ref="B6853:C6853"/>
    <mergeCell ref="B6854:C6854"/>
    <mergeCell ref="B6855:C6855"/>
    <mergeCell ref="B6860:C6860"/>
    <mergeCell ref="B6861:C6861"/>
    <mergeCell ref="B6863:C6863"/>
    <mergeCell ref="B6865:C6865"/>
    <mergeCell ref="B6868:C6868"/>
    <mergeCell ref="B6869:C6869"/>
    <mergeCell ref="B6871:C6871"/>
    <mergeCell ref="B6872:C6872"/>
    <mergeCell ref="B6873:C6873"/>
    <mergeCell ref="B6874:C6874"/>
    <mergeCell ref="B6875:C6875"/>
    <mergeCell ref="B6877:C6877"/>
    <mergeCell ref="B6880:C6880"/>
    <mergeCell ref="B6884:C6884"/>
    <mergeCell ref="B6885:C6885"/>
    <mergeCell ref="B6886:C6886"/>
    <mergeCell ref="B6891:C6891"/>
    <mergeCell ref="B6893:C6893"/>
    <mergeCell ref="B6894:C6894"/>
    <mergeCell ref="B6896:C6896"/>
    <mergeCell ref="B6897:C6897"/>
    <mergeCell ref="B6898:C6898"/>
    <mergeCell ref="B6899:C6899"/>
    <mergeCell ref="B6900:C6900"/>
    <mergeCell ref="B6904:C6904"/>
    <mergeCell ref="B6907:C6907"/>
    <mergeCell ref="B6908:C6908"/>
    <mergeCell ref="B6909:C6909"/>
    <mergeCell ref="B6910:C6910"/>
    <mergeCell ref="B6912:C6912"/>
    <mergeCell ref="B6914:C6914"/>
    <mergeCell ref="B6916:C6916"/>
    <mergeCell ref="B6917:C6917"/>
    <mergeCell ref="B6921:C6921"/>
    <mergeCell ref="B6922:C6922"/>
    <mergeCell ref="B6923:C6923"/>
    <mergeCell ref="B6924:C6924"/>
    <mergeCell ref="B6925:C6925"/>
    <mergeCell ref="B7011:C7011"/>
    <mergeCell ref="B7013:C7013"/>
    <mergeCell ref="B7014:C7014"/>
    <mergeCell ref="B7017:C7017"/>
    <mergeCell ref="B7018:C7018"/>
    <mergeCell ref="B7019:C7019"/>
    <mergeCell ref="B7023:C7023"/>
    <mergeCell ref="B7024:C7024"/>
    <mergeCell ref="B7025:C7025"/>
    <mergeCell ref="B7026:C7026"/>
    <mergeCell ref="B7027:C7027"/>
    <mergeCell ref="B7028:C7028"/>
    <mergeCell ref="B7031:C7031"/>
    <mergeCell ref="B7032:C7032"/>
    <mergeCell ref="B6930:C6930"/>
    <mergeCell ref="B6932:C6932"/>
    <mergeCell ref="B6933:C6933"/>
    <mergeCell ref="B6935:C6935"/>
    <mergeCell ref="B6936:C6936"/>
    <mergeCell ref="B6937:C6937"/>
    <mergeCell ref="B6938:C6938"/>
    <mergeCell ref="B6939:C6939"/>
    <mergeCell ref="B6943:C6943"/>
    <mergeCell ref="B6946:C6946"/>
    <mergeCell ref="B6947:C6947"/>
    <mergeCell ref="B6948:C6948"/>
    <mergeCell ref="B6949:C6949"/>
    <mergeCell ref="B6951:C6951"/>
    <mergeCell ref="B6953:C6953"/>
    <mergeCell ref="B6954:C6954"/>
    <mergeCell ref="B6955:C6955"/>
    <mergeCell ref="B6959:C6959"/>
    <mergeCell ref="B6960:C6960"/>
    <mergeCell ref="B6961:C6961"/>
    <mergeCell ref="B6963:C6963"/>
    <mergeCell ref="B6966:C6966"/>
    <mergeCell ref="B6967:C6967"/>
    <mergeCell ref="B6968:C6968"/>
    <mergeCell ref="B6972:C6972"/>
    <mergeCell ref="B6973:C6973"/>
    <mergeCell ref="B6974:C6974"/>
    <mergeCell ref="B6976:C6976"/>
    <mergeCell ref="B6979:C6979"/>
    <mergeCell ref="B6980:C6980"/>
    <mergeCell ref="B6981:C6981"/>
    <mergeCell ref="B6985:C6985"/>
    <mergeCell ref="B6987:C6987"/>
    <mergeCell ref="B6989:C6989"/>
    <mergeCell ref="B6990:C6990"/>
    <mergeCell ref="B6993:C6993"/>
    <mergeCell ref="B6997:C6997"/>
    <mergeCell ref="B6999:C6999"/>
    <mergeCell ref="B7000:C7000"/>
    <mergeCell ref="B7004:C7004"/>
    <mergeCell ref="B7005:C7005"/>
    <mergeCell ref="B7009:C7009"/>
    <mergeCell ref="B7034:C7034"/>
    <mergeCell ref="B7035:C7035"/>
    <mergeCell ref="B7036:C7036"/>
    <mergeCell ref="B7039:C7039"/>
    <mergeCell ref="B7041:C7041"/>
    <mergeCell ref="B7043:C7043"/>
    <mergeCell ref="B7045:C7045"/>
    <mergeCell ref="B7046:C7046"/>
    <mergeCell ref="B7047:C7047"/>
    <mergeCell ref="B7049:C7049"/>
    <mergeCell ref="B7050:C7050"/>
    <mergeCell ref="B7051:C7051"/>
    <mergeCell ref="B7055:C7055"/>
    <mergeCell ref="B7056:C7056"/>
    <mergeCell ref="B7057:C7057"/>
    <mergeCell ref="B7058:C7058"/>
    <mergeCell ref="B7059:C7059"/>
    <mergeCell ref="B7060:C7060"/>
    <mergeCell ref="B7066:C7066"/>
    <mergeCell ref="B7067:C7067"/>
    <mergeCell ref="B7072:C7072"/>
    <mergeCell ref="B7073:C7073"/>
    <mergeCell ref="B7075:C7075"/>
    <mergeCell ref="B7076:C7076"/>
    <mergeCell ref="B7077:C7077"/>
    <mergeCell ref="B7080:C7080"/>
    <mergeCell ref="B7082:C7082"/>
    <mergeCell ref="B7084:C7084"/>
    <mergeCell ref="B7086:C7086"/>
    <mergeCell ref="B7087:C7087"/>
    <mergeCell ref="B7088:C7088"/>
    <mergeCell ref="B7090:C7090"/>
    <mergeCell ref="B7091:C7091"/>
    <mergeCell ref="B7092:C7092"/>
    <mergeCell ref="B7093:C7093"/>
    <mergeCell ref="B7098:C7098"/>
    <mergeCell ref="B7100:C7100"/>
    <mergeCell ref="B7103:C7103"/>
    <mergeCell ref="B7104:C7104"/>
    <mergeCell ref="B7105:C7105"/>
    <mergeCell ref="B7106:C7106"/>
    <mergeCell ref="B7108:C7108"/>
    <mergeCell ref="B7109:C7109"/>
    <mergeCell ref="B7110:C7110"/>
    <mergeCell ref="B7111:C7111"/>
    <mergeCell ref="B7116:C7116"/>
    <mergeCell ref="B7118:C7118"/>
    <mergeCell ref="B7121:C7121"/>
    <mergeCell ref="B7122:C7122"/>
    <mergeCell ref="B7123:C7123"/>
    <mergeCell ref="B7124:C7124"/>
    <mergeCell ref="B7126:C7126"/>
    <mergeCell ref="B7127:C7127"/>
    <mergeCell ref="B7128:C7128"/>
    <mergeCell ref="B7133:C7133"/>
    <mergeCell ref="B7135:C7135"/>
    <mergeCell ref="B7136:C7136"/>
    <mergeCell ref="B7137:C7137"/>
    <mergeCell ref="B7139:C7139"/>
    <mergeCell ref="B7140:C7140"/>
    <mergeCell ref="B7144:C7144"/>
    <mergeCell ref="B7147:C7147"/>
    <mergeCell ref="B7148:C7148"/>
    <mergeCell ref="B7149:C7149"/>
    <mergeCell ref="B7150:C7150"/>
    <mergeCell ref="B7152:C7152"/>
    <mergeCell ref="B7154:C7154"/>
    <mergeCell ref="B7155:C7155"/>
    <mergeCell ref="B7156:C7156"/>
    <mergeCell ref="B7160:C7160"/>
    <mergeCell ref="B7163:C7163"/>
    <mergeCell ref="B7164:C7164"/>
    <mergeCell ref="B7165:C7165"/>
    <mergeCell ref="B7166:C7166"/>
    <mergeCell ref="B7168:C7168"/>
    <mergeCell ref="B7170:C7170"/>
    <mergeCell ref="B7171:C7171"/>
    <mergeCell ref="B7172:C7172"/>
    <mergeCell ref="B7176:C7176"/>
    <mergeCell ref="B7177:C7177"/>
    <mergeCell ref="B7178:C7178"/>
    <mergeCell ref="B7180:C7180"/>
    <mergeCell ref="B7181:C7181"/>
    <mergeCell ref="B7184:C7184"/>
    <mergeCell ref="B7185:C7185"/>
    <mergeCell ref="B7189:C7189"/>
    <mergeCell ref="B7190:C7190"/>
    <mergeCell ref="B7191:C7191"/>
    <mergeCell ref="B7193:C7193"/>
    <mergeCell ref="B7194:C7194"/>
    <mergeCell ref="B7197:C7197"/>
    <mergeCell ref="B7198:C7198"/>
    <mergeCell ref="B7202:C7202"/>
    <mergeCell ref="B7204:C7204"/>
    <mergeCell ref="B7206:C7206"/>
    <mergeCell ref="B7207:C7207"/>
    <mergeCell ref="B7210:C7210"/>
    <mergeCell ref="B7211:C7211"/>
    <mergeCell ref="B7212:C7212"/>
    <mergeCell ref="B7216:C7216"/>
    <mergeCell ref="B7217:C7217"/>
    <mergeCell ref="B7218:C7218"/>
    <mergeCell ref="B7221:C7221"/>
    <mergeCell ref="B7223:C7223"/>
    <mergeCell ref="B7225:C7225"/>
    <mergeCell ref="B7227:C7227"/>
    <mergeCell ref="B7228:C7228"/>
    <mergeCell ref="B7229:C7229"/>
    <mergeCell ref="B7231:C7231"/>
    <mergeCell ref="B7232:C7232"/>
    <mergeCell ref="B7233:C7233"/>
    <mergeCell ref="B7237:C7237"/>
    <mergeCell ref="B7238:C7238"/>
    <mergeCell ref="B7239:C7239"/>
    <mergeCell ref="B7242:C7242"/>
    <mergeCell ref="B7244:C7244"/>
    <mergeCell ref="B7246:C7246"/>
    <mergeCell ref="B7248:C7248"/>
    <mergeCell ref="B7249:C7249"/>
    <mergeCell ref="B7250:C7250"/>
    <mergeCell ref="B7252:C7252"/>
    <mergeCell ref="B7253:C7253"/>
    <mergeCell ref="B7254:C7254"/>
    <mergeCell ref="B7258:C7258"/>
    <mergeCell ref="B7259:C7259"/>
    <mergeCell ref="B7260:C7260"/>
    <mergeCell ref="B7263:C7263"/>
    <mergeCell ref="B7265:C7265"/>
    <mergeCell ref="B7267:C7267"/>
    <mergeCell ref="B7269:C7269"/>
    <mergeCell ref="B7270:C7270"/>
    <mergeCell ref="B7271:C7271"/>
    <mergeCell ref="B7273:C7273"/>
    <mergeCell ref="B7274:C7274"/>
    <mergeCell ref="B7275:C7275"/>
    <mergeCell ref="B7279:C7279"/>
    <mergeCell ref="B7280:C7280"/>
    <mergeCell ref="B7281:C7281"/>
    <mergeCell ref="B7284:C7284"/>
    <mergeCell ref="B7286:C7286"/>
    <mergeCell ref="B7288:C7288"/>
    <mergeCell ref="B7290:C7290"/>
    <mergeCell ref="B7291:C7291"/>
    <mergeCell ref="B7292:C7292"/>
    <mergeCell ref="B7294:C7294"/>
    <mergeCell ref="B7295:C7295"/>
    <mergeCell ref="B7296:C7296"/>
    <mergeCell ref="B7300:C7300"/>
    <mergeCell ref="B7301:C7301"/>
    <mergeCell ref="B7302:C7302"/>
    <mergeCell ref="B7305:C7305"/>
    <mergeCell ref="B7307:C7307"/>
    <mergeCell ref="B7309:C7309"/>
    <mergeCell ref="B7312:C7312"/>
    <mergeCell ref="B7313:C7313"/>
    <mergeCell ref="B7314:C7314"/>
    <mergeCell ref="B7316:C7316"/>
    <mergeCell ref="B7317:C7317"/>
    <mergeCell ref="B7318:C7318"/>
    <mergeCell ref="B7323:C7323"/>
    <mergeCell ref="B7325:C7325"/>
    <mergeCell ref="B7326:C7326"/>
    <mergeCell ref="B7327:C7327"/>
    <mergeCell ref="B7330:C7330"/>
    <mergeCell ref="B7331:C7331"/>
    <mergeCell ref="B7334:C7334"/>
    <mergeCell ref="B7341:C7341"/>
    <mergeCell ref="B7342:C7342"/>
    <mergeCell ref="B7343:C7343"/>
    <mergeCell ref="B7347:C7347"/>
    <mergeCell ref="B7348:C7348"/>
    <mergeCell ref="B7349:C7349"/>
    <mergeCell ref="B7351:C7351"/>
    <mergeCell ref="B7354:C7354"/>
    <mergeCell ref="B7355:C7355"/>
    <mergeCell ref="B7356:C7356"/>
    <mergeCell ref="B7360:C7360"/>
    <mergeCell ref="B7361:C7361"/>
    <mergeCell ref="B7362:C7362"/>
    <mergeCell ref="B7364:C7364"/>
    <mergeCell ref="B7368:C7368"/>
    <mergeCell ref="B7369:C7369"/>
    <mergeCell ref="B7373:C7373"/>
    <mergeCell ref="B7374:C7374"/>
    <mergeCell ref="B7375:C7375"/>
    <mergeCell ref="B7377:C7377"/>
    <mergeCell ref="B7380:C7380"/>
    <mergeCell ref="B7381:C7381"/>
    <mergeCell ref="B7382:C7382"/>
    <mergeCell ref="B7386:C7386"/>
    <mergeCell ref="B7387:C7387"/>
    <mergeCell ref="B7388:C7388"/>
    <mergeCell ref="B7390:C7390"/>
    <mergeCell ref="B7394:C7394"/>
    <mergeCell ref="B7395:C7395"/>
    <mergeCell ref="B7399:C7399"/>
    <mergeCell ref="B7400:C7400"/>
    <mergeCell ref="B7401:C7401"/>
    <mergeCell ref="B7403:C7403"/>
    <mergeCell ref="B7407:C7407"/>
    <mergeCell ref="B7408:C7408"/>
    <mergeCell ref="B7413:C7413"/>
    <mergeCell ref="B7414:C7414"/>
    <mergeCell ref="B7419:C7419"/>
    <mergeCell ref="B7420:C7420"/>
    <mergeCell ref="B7425:C7425"/>
    <mergeCell ref="B7426:C7426"/>
    <mergeCell ref="B7427:C7427"/>
    <mergeCell ref="B7432:C7432"/>
    <mergeCell ref="B7434:C7434"/>
    <mergeCell ref="B7435:C7435"/>
    <mergeCell ref="B7437:C7437"/>
    <mergeCell ref="B7438:C7438"/>
    <mergeCell ref="B7439:C7439"/>
    <mergeCell ref="B7444:C7444"/>
    <mergeCell ref="B7446:C7446"/>
    <mergeCell ref="B7447:C7447"/>
    <mergeCell ref="B7448:C7448"/>
    <mergeCell ref="B7449:C7449"/>
    <mergeCell ref="B7450:C7450"/>
    <mergeCell ref="B7451:C7451"/>
    <mergeCell ref="B7452:C7452"/>
    <mergeCell ref="B7454:C7454"/>
    <mergeCell ref="B7456:C7456"/>
    <mergeCell ref="B7457:C7457"/>
    <mergeCell ref="B7458:C7458"/>
    <mergeCell ref="B7459:C7459"/>
    <mergeCell ref="B7460:C7460"/>
    <mergeCell ref="B7462:C7462"/>
    <mergeCell ref="B7465:C7465"/>
    <mergeCell ref="B7466:C7466"/>
    <mergeCell ref="B7469:C7469"/>
    <mergeCell ref="B7470:C7470"/>
    <mergeCell ref="B7471:C7471"/>
    <mergeCell ref="B7473:C7473"/>
    <mergeCell ref="B7478:C7478"/>
    <mergeCell ref="B7480:C7480"/>
    <mergeCell ref="B7481:C7481"/>
    <mergeCell ref="B7486:C7486"/>
    <mergeCell ref="B7488:C7488"/>
    <mergeCell ref="B7489:C7489"/>
    <mergeCell ref="B7491:C7491"/>
    <mergeCell ref="B7492:C7492"/>
    <mergeCell ref="B7493:C7493"/>
    <mergeCell ref="B7494:C7494"/>
    <mergeCell ref="B7495:C7495"/>
    <mergeCell ref="B7496:C7496"/>
    <mergeCell ref="B7500:C7500"/>
    <mergeCell ref="B7502:C7502"/>
    <mergeCell ref="B7503:C7503"/>
    <mergeCell ref="B7504:C7504"/>
    <mergeCell ref="B7505:C7505"/>
    <mergeCell ref="B7506:C7506"/>
    <mergeCell ref="B7507:C7507"/>
    <mergeCell ref="B7508:C7508"/>
    <mergeCell ref="B7509:C7509"/>
    <mergeCell ref="B7510:C7510"/>
    <mergeCell ref="B7511:C7511"/>
    <mergeCell ref="B7512:C7512"/>
    <mergeCell ref="B7513:C7513"/>
    <mergeCell ref="B7514:C7514"/>
    <mergeCell ref="B7515:C7515"/>
    <mergeCell ref="B7517:C7517"/>
    <mergeCell ref="B7519:C7519"/>
    <mergeCell ref="B7521:C7521"/>
    <mergeCell ref="B7524:C7524"/>
    <mergeCell ref="B7525:C7525"/>
    <mergeCell ref="B7526:C7526"/>
    <mergeCell ref="B7530:C7530"/>
    <mergeCell ref="B7531:C7531"/>
    <mergeCell ref="B7532:C7532"/>
    <mergeCell ref="B7533:C7533"/>
    <mergeCell ref="B7534:C7534"/>
    <mergeCell ref="B7535:C7535"/>
    <mergeCell ref="B7536:C7536"/>
    <mergeCell ref="B7537:C7537"/>
    <mergeCell ref="B7538:C7538"/>
    <mergeCell ref="B7539:C7539"/>
    <mergeCell ref="B7542:C7542"/>
    <mergeCell ref="B7543:C7543"/>
    <mergeCell ref="B7545:C7545"/>
    <mergeCell ref="B7546:C7546"/>
    <mergeCell ref="B7547:C7547"/>
    <mergeCell ref="B7550:C7550"/>
    <mergeCell ref="B7552:C7552"/>
    <mergeCell ref="B7554:C7554"/>
    <mergeCell ref="B7556:C7556"/>
    <mergeCell ref="B7557:C7557"/>
    <mergeCell ref="B7558:C7558"/>
    <mergeCell ref="B7560:C7560"/>
    <mergeCell ref="B7562:C7562"/>
    <mergeCell ref="B7565:C7565"/>
    <mergeCell ref="B7566:C7566"/>
    <mergeCell ref="B7569:C7569"/>
    <mergeCell ref="B7570:C7570"/>
    <mergeCell ref="B7574:C7574"/>
    <mergeCell ref="B7576:C7576"/>
    <mergeCell ref="B7577:C7577"/>
    <mergeCell ref="B7578:C7578"/>
    <mergeCell ref="B7579:C7579"/>
    <mergeCell ref="B7583:C7583"/>
    <mergeCell ref="B7584:C7584"/>
    <mergeCell ref="B7588:C7588"/>
    <mergeCell ref="B7589:C7589"/>
    <mergeCell ref="B7590:C7590"/>
    <mergeCell ref="B7591:C7591"/>
    <mergeCell ref="B7592:C7592"/>
    <mergeCell ref="B7593:C7593"/>
    <mergeCell ref="B7594:C7594"/>
    <mergeCell ref="B7595:C7595"/>
    <mergeCell ref="B7597:C7597"/>
    <mergeCell ref="B7599:C7599"/>
    <mergeCell ref="B7601:C7601"/>
    <mergeCell ref="B7602:C7602"/>
    <mergeCell ref="B7604:C7604"/>
    <mergeCell ref="B7605:C7605"/>
    <mergeCell ref="B7606:C7606"/>
    <mergeCell ref="B7610:C7610"/>
    <mergeCell ref="B7611:C7611"/>
    <mergeCell ref="B7612:C7612"/>
    <mergeCell ref="B7613:C7613"/>
    <mergeCell ref="B7614:C7614"/>
    <mergeCell ref="B7615:C7615"/>
    <mergeCell ref="B7616:C7616"/>
    <mergeCell ref="B7617:C7617"/>
    <mergeCell ref="B7618:C7618"/>
    <mergeCell ref="B7619:C7619"/>
    <mergeCell ref="B7620:C7620"/>
    <mergeCell ref="B7621:C7621"/>
    <mergeCell ref="B7622:C7622"/>
    <mergeCell ref="B7623:C7623"/>
    <mergeCell ref="B7624:C7624"/>
    <mergeCell ref="B7625:C7625"/>
    <mergeCell ref="B7628:C7628"/>
    <mergeCell ref="B7630:C7630"/>
    <mergeCell ref="B7633:C7633"/>
    <mergeCell ref="B7636:C7636"/>
    <mergeCell ref="B7637:C7637"/>
    <mergeCell ref="B7639:C7639"/>
    <mergeCell ref="B7640:C7640"/>
    <mergeCell ref="B7641:C7641"/>
    <mergeCell ref="B7644:C7644"/>
    <mergeCell ref="B7646:C7646"/>
    <mergeCell ref="B7648:C7648"/>
    <mergeCell ref="B7650:C7650"/>
    <mergeCell ref="B7651:C7651"/>
    <mergeCell ref="B7652:C7652"/>
    <mergeCell ref="B7654:C7654"/>
    <mergeCell ref="B7655:C7655"/>
    <mergeCell ref="B7657:C7657"/>
    <mergeCell ref="B7658:C7658"/>
    <mergeCell ref="B7663:C7663"/>
    <mergeCell ref="B7670:C7670"/>
    <mergeCell ref="B7672:C7672"/>
    <mergeCell ref="B7673:C7673"/>
    <mergeCell ref="B7674:C7674"/>
    <mergeCell ref="B7675:C7675"/>
    <mergeCell ref="B7676:C7676"/>
    <mergeCell ref="B7677:C7677"/>
    <mergeCell ref="B7681:C7681"/>
    <mergeCell ref="B7682:C7682"/>
    <mergeCell ref="B7686:C7686"/>
    <mergeCell ref="B7687:C7687"/>
    <mergeCell ref="B7688:C7688"/>
    <mergeCell ref="B7689:C7689"/>
    <mergeCell ref="B7690:C7690"/>
    <mergeCell ref="B7691:C7691"/>
    <mergeCell ref="B7692:C7692"/>
    <mergeCell ref="B7693:C7693"/>
    <mergeCell ref="B7694:C7694"/>
    <mergeCell ref="B7695:C7695"/>
    <mergeCell ref="B7696:C7696"/>
    <mergeCell ref="B7697:C7697"/>
    <mergeCell ref="B7700:C7700"/>
    <mergeCell ref="B7701:C7701"/>
    <mergeCell ref="B7704:C7704"/>
    <mergeCell ref="B7707:C7707"/>
    <mergeCell ref="B7709:C7709"/>
    <mergeCell ref="B7710:C7710"/>
    <mergeCell ref="B7711:C7711"/>
    <mergeCell ref="B7713:C7713"/>
    <mergeCell ref="B7715:C7715"/>
    <mergeCell ref="B7717:C7717"/>
    <mergeCell ref="B7718:C7718"/>
    <mergeCell ref="B7719:C7719"/>
    <mergeCell ref="B7722:C7722"/>
    <mergeCell ref="B7723:C7723"/>
    <mergeCell ref="B7724:C7724"/>
    <mergeCell ref="B7725:C7725"/>
    <mergeCell ref="B7731:C7731"/>
    <mergeCell ref="B7733:C7733"/>
    <mergeCell ref="B7734:C7734"/>
    <mergeCell ref="B7737:C7737"/>
    <mergeCell ref="B7738:C7738"/>
    <mergeCell ref="B7739:C7739"/>
    <mergeCell ref="B7740:C7740"/>
    <mergeCell ref="B7741:C7741"/>
    <mergeCell ref="B7746:C7746"/>
    <mergeCell ref="B7748:C7748"/>
    <mergeCell ref="B7749:C7749"/>
    <mergeCell ref="B7752:C7752"/>
    <mergeCell ref="B7753:C7753"/>
    <mergeCell ref="B7754:C7754"/>
    <mergeCell ref="B7758:C7758"/>
    <mergeCell ref="B7759:C7759"/>
    <mergeCell ref="B7760:C7760"/>
    <mergeCell ref="B7761:C7761"/>
    <mergeCell ref="B7762:C7762"/>
    <mergeCell ref="B7763:C7763"/>
    <mergeCell ref="B7764:C7764"/>
    <mergeCell ref="B7767:C7767"/>
    <mergeCell ref="B7769:C7769"/>
    <mergeCell ref="B7771:C7771"/>
    <mergeCell ref="B7772:C7772"/>
    <mergeCell ref="B7774:C7774"/>
    <mergeCell ref="B7776:C7776"/>
    <mergeCell ref="B7778:C7778"/>
    <mergeCell ref="B7780:C7780"/>
    <mergeCell ref="B7783:C7783"/>
    <mergeCell ref="B7785:C7785"/>
    <mergeCell ref="B7786:C7786"/>
    <mergeCell ref="B7787:C7787"/>
    <mergeCell ref="B7789:C7789"/>
    <mergeCell ref="B7791:C7791"/>
    <mergeCell ref="B7792:C7792"/>
    <mergeCell ref="B7793:C7793"/>
    <mergeCell ref="B7797:C7797"/>
    <mergeCell ref="B7798:C7798"/>
    <mergeCell ref="B7799:C7799"/>
    <mergeCell ref="B7800:C7800"/>
    <mergeCell ref="B7801:C7801"/>
    <mergeCell ref="B7802:C7802"/>
    <mergeCell ref="B7803:C7803"/>
    <mergeCell ref="B7804:C7804"/>
    <mergeCell ref="B7805:C7805"/>
    <mergeCell ref="B7806:C7806"/>
    <mergeCell ref="B7808:C7808"/>
    <mergeCell ref="B7809:C7809"/>
    <mergeCell ref="B7811:C7811"/>
    <mergeCell ref="B7812:C7812"/>
    <mergeCell ref="B7813:C7813"/>
    <mergeCell ref="B7814:C7814"/>
    <mergeCell ref="B7815:C7815"/>
    <mergeCell ref="B7816:C7816"/>
    <mergeCell ref="B7817:C7817"/>
    <mergeCell ref="B7819:C7819"/>
    <mergeCell ref="B7820:C7820"/>
    <mergeCell ref="B7822:C7822"/>
    <mergeCell ref="B10869:C10869"/>
    <mergeCell ref="B10870:C10870"/>
    <mergeCell ref="B10871:C10871"/>
    <mergeCell ref="B10874:C10874"/>
    <mergeCell ref="B10875:C10875"/>
    <mergeCell ref="B10876:C10876"/>
    <mergeCell ref="B10879:C10879"/>
    <mergeCell ref="B10880:C10880"/>
    <mergeCell ref="B10882:C10882"/>
    <mergeCell ref="B10883:C10883"/>
    <mergeCell ref="B10884:C10884"/>
    <mergeCell ref="B10887:C10887"/>
    <mergeCell ref="B10888:C10888"/>
    <mergeCell ref="B10889:C10889"/>
    <mergeCell ref="B10890:C10890"/>
    <mergeCell ref="B10891:C10891"/>
    <mergeCell ref="B10895:C10895"/>
    <mergeCell ref="B10896:C10896"/>
    <mergeCell ref="B10897:C10897"/>
    <mergeCell ref="B10902:C10902"/>
    <mergeCell ref="B10904:C10904"/>
    <mergeCell ref="B10907:C10907"/>
    <mergeCell ref="B10908:C10908"/>
    <mergeCell ref="B10909:C10909"/>
    <mergeCell ref="B10912:C10912"/>
    <mergeCell ref="B10913:C10913"/>
    <mergeCell ref="B10914:C10914"/>
    <mergeCell ref="B10919:C10919"/>
    <mergeCell ref="B10921:C10921"/>
    <mergeCell ref="B10924:C10924"/>
    <mergeCell ref="B10925:C10925"/>
    <mergeCell ref="B10926:C10926"/>
    <mergeCell ref="B10929:C10929"/>
    <mergeCell ref="B10932:C10932"/>
    <mergeCell ref="B10933:C10933"/>
    <mergeCell ref="B10935:C10935"/>
    <mergeCell ref="B10936:C10936"/>
    <mergeCell ref="B10940:C10940"/>
    <mergeCell ref="B10941:C10941"/>
    <mergeCell ref="B10942:C10942"/>
    <mergeCell ref="B10947:C10947"/>
    <mergeCell ref="B10949:C10949"/>
    <mergeCell ref="B10952:C10952"/>
    <mergeCell ref="B10953:C10953"/>
    <mergeCell ref="B10954:C10954"/>
    <mergeCell ref="B10957:C10957"/>
    <mergeCell ref="B10960:C10960"/>
    <mergeCell ref="B10961:C10961"/>
    <mergeCell ref="B10963:C10963"/>
    <mergeCell ref="B10964:C10964"/>
    <mergeCell ref="B10968:C10968"/>
    <mergeCell ref="B10969:C10969"/>
    <mergeCell ref="B10970:C10970"/>
    <mergeCell ref="B10975:C10975"/>
    <mergeCell ref="B10977:C10977"/>
    <mergeCell ref="B10980:C10980"/>
    <mergeCell ref="B10981:C10981"/>
    <mergeCell ref="B10982:C10982"/>
    <mergeCell ref="B10985:C10985"/>
    <mergeCell ref="B10988:C10988"/>
    <mergeCell ref="B10989:C10989"/>
    <mergeCell ref="B10991:C10991"/>
    <mergeCell ref="B10992:C10992"/>
    <mergeCell ref="B10996:C10996"/>
    <mergeCell ref="B10997:C10997"/>
    <mergeCell ref="B10998:C10998"/>
    <mergeCell ref="B10999:C10999"/>
    <mergeCell ref="B11004:C11004"/>
    <mergeCell ref="B11005:C11005"/>
    <mergeCell ref="B11013:C11013"/>
    <mergeCell ref="B11014:C11014"/>
    <mergeCell ref="B11015:C11015"/>
    <mergeCell ref="B11020:C11020"/>
    <mergeCell ref="B11021:C11021"/>
    <mergeCell ref="B11024:C11024"/>
    <mergeCell ref="B11026:C11026"/>
    <mergeCell ref="B11031:C11031"/>
    <mergeCell ref="B11033:C11033"/>
    <mergeCell ref="B11035:C11035"/>
    <mergeCell ref="B11037:C11037"/>
    <mergeCell ref="B11039:C11039"/>
    <mergeCell ref="B11042:C11042"/>
    <mergeCell ref="B11044:C11044"/>
    <mergeCell ref="B11046:C11046"/>
    <mergeCell ref="B11062:C11062"/>
    <mergeCell ref="B11063:C11063"/>
    <mergeCell ref="B11064:C11064"/>
    <mergeCell ref="B11068:C11068"/>
    <mergeCell ref="B11069:C11069"/>
    <mergeCell ref="B11072:C11072"/>
    <mergeCell ref="B11075:C11075"/>
    <mergeCell ref="B11076:C11076"/>
    <mergeCell ref="B11077:C11077"/>
    <mergeCell ref="B11082:C11082"/>
    <mergeCell ref="B11083:C11083"/>
    <mergeCell ref="B11085:C11085"/>
    <mergeCell ref="B11087:C11087"/>
    <mergeCell ref="B11092:C11092"/>
    <mergeCell ref="B11186:C11186"/>
    <mergeCell ref="B11187:C11187"/>
    <mergeCell ref="B11188:C11188"/>
    <mergeCell ref="B11190:C11190"/>
    <mergeCell ref="B11191:C11191"/>
    <mergeCell ref="B11192:C11192"/>
    <mergeCell ref="B11197:C11197"/>
    <mergeCell ref="B11198:C11198"/>
    <mergeCell ref="B11200:C11200"/>
    <mergeCell ref="B11202:C11202"/>
    <mergeCell ref="B11207:C11207"/>
    <mergeCell ref="B11208:C11208"/>
    <mergeCell ref="B11211:C11211"/>
    <mergeCell ref="B11214:C11214"/>
    <mergeCell ref="B11216:C11216"/>
    <mergeCell ref="B11218:C11218"/>
    <mergeCell ref="B11219:C11219"/>
    <mergeCell ref="B11223:C11223"/>
    <mergeCell ref="B11224:C11224"/>
    <mergeCell ref="B11225:C11225"/>
    <mergeCell ref="B11227:C11227"/>
    <mergeCell ref="B11230:C11230"/>
    <mergeCell ref="B11231:C11231"/>
    <mergeCell ref="B11234:C11234"/>
    <mergeCell ref="B11237:C11237"/>
    <mergeCell ref="B11238:C11238"/>
    <mergeCell ref="B11241:C11241"/>
    <mergeCell ref="B11242:C11242"/>
    <mergeCell ref="B11249:C11249"/>
    <mergeCell ref="B11252:C11252"/>
    <mergeCell ref="B11256:C11256"/>
    <mergeCell ref="B11257:C11257"/>
    <mergeCell ref="B11258:C11258"/>
    <mergeCell ref="B11262:C11262"/>
    <mergeCell ref="B11263:C11263"/>
    <mergeCell ref="B11264:C11264"/>
    <mergeCell ref="B11266:C11266"/>
    <mergeCell ref="B11269:C11269"/>
    <mergeCell ref="B11270:C11270"/>
    <mergeCell ref="B11273:C11273"/>
    <mergeCell ref="B11276:C11276"/>
    <mergeCell ref="B11277:C11277"/>
    <mergeCell ref="B11093:C11093"/>
    <mergeCell ref="B11097:C11097"/>
    <mergeCell ref="B11098:C11098"/>
    <mergeCell ref="B11099:C11099"/>
    <mergeCell ref="B11100:C11100"/>
    <mergeCell ref="B11101:C11101"/>
    <mergeCell ref="B11105:C11105"/>
    <mergeCell ref="B11106:C11106"/>
    <mergeCell ref="B11110:C11110"/>
    <mergeCell ref="B11111:C11111"/>
    <mergeCell ref="B11112:C11112"/>
    <mergeCell ref="B11114:C11114"/>
    <mergeCell ref="B11115:C11115"/>
    <mergeCell ref="B11116:C11116"/>
    <mergeCell ref="B11121:C11121"/>
    <mergeCell ref="B11122:C11122"/>
    <mergeCell ref="B11124:C11124"/>
    <mergeCell ref="B11126:C11126"/>
    <mergeCell ref="B11131:C11131"/>
    <mergeCell ref="B11132:C11132"/>
    <mergeCell ref="B11135:C11135"/>
    <mergeCell ref="B11138:C11138"/>
    <mergeCell ref="B11140:C11140"/>
    <mergeCell ref="B11142:C11142"/>
    <mergeCell ref="B11143:C11143"/>
    <mergeCell ref="B11147:C11147"/>
    <mergeCell ref="B11148:C11148"/>
    <mergeCell ref="B11149:C11149"/>
    <mergeCell ref="B11151:C11151"/>
    <mergeCell ref="B11154:C11154"/>
    <mergeCell ref="B11155:C11155"/>
    <mergeCell ref="B11156:C11156"/>
    <mergeCell ref="B11161:C11161"/>
    <mergeCell ref="B11162:C11162"/>
    <mergeCell ref="B11164:C11164"/>
    <mergeCell ref="B11168:C11168"/>
    <mergeCell ref="B11173:C11173"/>
    <mergeCell ref="B11174:C11174"/>
    <mergeCell ref="B11177:C11177"/>
    <mergeCell ref="B11179:C11179"/>
    <mergeCell ref="B11181:C11181"/>
    <mergeCell ref="B11182:C11182"/>
    <mergeCell ref="B11280:C11280"/>
    <mergeCell ref="B11287:C11287"/>
    <mergeCell ref="B11290:C11290"/>
    <mergeCell ref="B11294:C11294"/>
    <mergeCell ref="B11295:C11295"/>
    <mergeCell ref="B11296:C11296"/>
    <mergeCell ref="B11300:C11300"/>
    <mergeCell ref="B11301:C11301"/>
    <mergeCell ref="B11302:C11302"/>
    <mergeCell ref="B11304:C11304"/>
    <mergeCell ref="B11307:C11307"/>
    <mergeCell ref="B11308:C11308"/>
    <mergeCell ref="B11311:C11311"/>
    <mergeCell ref="B11314:C11314"/>
    <mergeCell ref="B11315:C11315"/>
    <mergeCell ref="B11320:C11320"/>
    <mergeCell ref="B11323:C11323"/>
    <mergeCell ref="B11327:C11327"/>
    <mergeCell ref="B11328:C11328"/>
    <mergeCell ref="B11332:C11332"/>
    <mergeCell ref="B11333:C11333"/>
    <mergeCell ref="B11334:C11334"/>
    <mergeCell ref="B11336:C11336"/>
    <mergeCell ref="B11339:C11339"/>
    <mergeCell ref="B11340:C11340"/>
    <mergeCell ref="B11343:C11343"/>
    <mergeCell ref="B11352:C11352"/>
    <mergeCell ref="B11355:C11355"/>
    <mergeCell ref="B11359:C11359"/>
    <mergeCell ref="B11360:C11360"/>
    <mergeCell ref="B11361:C11361"/>
    <mergeCell ref="B11365:C11365"/>
    <mergeCell ref="B11366:C11366"/>
    <mergeCell ref="B11367:C11367"/>
    <mergeCell ref="B11369:C11369"/>
    <mergeCell ref="B11372:C11372"/>
    <mergeCell ref="B11373:C11373"/>
    <mergeCell ref="B11376:C11376"/>
    <mergeCell ref="B11379:C11379"/>
    <mergeCell ref="B11380:C11380"/>
    <mergeCell ref="B11385:C11385"/>
    <mergeCell ref="B11388:C11388"/>
    <mergeCell ref="B11392:C11392"/>
    <mergeCell ref="B11393:C11393"/>
    <mergeCell ref="B11394:C11394"/>
    <mergeCell ref="B11398:C11398"/>
    <mergeCell ref="B11399:C11399"/>
    <mergeCell ref="B11400:C11400"/>
    <mergeCell ref="B11403:C11403"/>
    <mergeCell ref="B11405:C11405"/>
    <mergeCell ref="B11409:C11409"/>
    <mergeCell ref="B11413:C11413"/>
    <mergeCell ref="B11414:C11414"/>
    <mergeCell ref="B11418:C11418"/>
    <mergeCell ref="B11419:C11419"/>
    <mergeCell ref="B11420:C11420"/>
    <mergeCell ref="B12044:C12044"/>
    <mergeCell ref="B12045:C12045"/>
    <mergeCell ref="B12046:C12046"/>
    <mergeCell ref="B12047:C12047"/>
    <mergeCell ref="B12048:C12048"/>
    <mergeCell ref="B12049:C12049"/>
    <mergeCell ref="B12050:C12050"/>
    <mergeCell ref="B12051:C12051"/>
    <mergeCell ref="B12052:C12052"/>
    <mergeCell ref="B12053:C12053"/>
    <mergeCell ref="B12054:C12054"/>
    <mergeCell ref="B12057:C12057"/>
    <mergeCell ref="B12058:C12058"/>
    <mergeCell ref="B12062:C12062"/>
    <mergeCell ref="B11969:C11969"/>
    <mergeCell ref="B11971:C11971"/>
    <mergeCell ref="B11973:C11973"/>
    <mergeCell ref="B11974:C11974"/>
    <mergeCell ref="B11978:C11978"/>
    <mergeCell ref="B11979:C11979"/>
    <mergeCell ref="B11983:C11983"/>
    <mergeCell ref="B11984:C11984"/>
    <mergeCell ref="B11985:C11985"/>
    <mergeCell ref="B11987:C11987"/>
    <mergeCell ref="B11988:C11988"/>
    <mergeCell ref="B11990:C11990"/>
    <mergeCell ref="B11994:C11994"/>
    <mergeCell ref="B11995:C11995"/>
    <mergeCell ref="B11999:C11999"/>
    <mergeCell ref="B12001:C12001"/>
    <mergeCell ref="B12002:C12002"/>
    <mergeCell ref="B12003:C12003"/>
    <mergeCell ref="B12004:C12004"/>
    <mergeCell ref="B12005:C12005"/>
    <mergeCell ref="B12008:C12008"/>
    <mergeCell ref="B12010:C12010"/>
    <mergeCell ref="B12011:C12011"/>
    <mergeCell ref="B12012:C12012"/>
    <mergeCell ref="B12015:C12015"/>
    <mergeCell ref="B12016:C12016"/>
    <mergeCell ref="B12017:C12017"/>
    <mergeCell ref="B12019:C12019"/>
    <mergeCell ref="B12020:C12020"/>
    <mergeCell ref="B12022:C12022"/>
    <mergeCell ref="B12023:C12023"/>
    <mergeCell ref="B12024:C12024"/>
    <mergeCell ref="B12028:C12028"/>
    <mergeCell ref="B12030:C12030"/>
    <mergeCell ref="B12031:C12031"/>
    <mergeCell ref="B12032:C12032"/>
    <mergeCell ref="B12035:C12035"/>
    <mergeCell ref="B12036:C12036"/>
    <mergeCell ref="B12037:C12037"/>
    <mergeCell ref="B12041:C12041"/>
    <mergeCell ref="B12042:C12042"/>
    <mergeCell ref="B12043:C12043"/>
    <mergeCell ref="B12064:C12064"/>
    <mergeCell ref="B12065:C12065"/>
    <mergeCell ref="B12066:C12066"/>
    <mergeCell ref="B12069:C12069"/>
    <mergeCell ref="B12071:C12071"/>
    <mergeCell ref="B12072:C12072"/>
    <mergeCell ref="B12074:C12074"/>
    <mergeCell ref="B11423:C11423"/>
    <mergeCell ref="B11425:C11425"/>
    <mergeCell ref="B11429:C11429"/>
    <mergeCell ref="B11433:C11433"/>
    <mergeCell ref="B11434:C11434"/>
    <mergeCell ref="B11438:C11438"/>
    <mergeCell ref="B11439:C11439"/>
    <mergeCell ref="B11440:C11440"/>
    <mergeCell ref="B11443:C11443"/>
    <mergeCell ref="B11445:C11445"/>
    <mergeCell ref="B11449:C11449"/>
    <mergeCell ref="B11453:C11453"/>
    <mergeCell ref="B11454:C11454"/>
    <mergeCell ref="B11458:C11458"/>
    <mergeCell ref="B11459:C11459"/>
    <mergeCell ref="B11460:C11460"/>
    <mergeCell ref="B11463:C11463"/>
    <mergeCell ref="B11465:C11465"/>
    <mergeCell ref="B11469:C11469"/>
    <mergeCell ref="B11473:C11473"/>
    <mergeCell ref="B11474:C11474"/>
    <mergeCell ref="B11478:C11478"/>
    <mergeCell ref="B11479:C11479"/>
    <mergeCell ref="B11480:C11480"/>
    <mergeCell ref="B11483:C11483"/>
    <mergeCell ref="B11485:C11485"/>
    <mergeCell ref="B11489:C11489"/>
    <mergeCell ref="B11493:C11493"/>
    <mergeCell ref="B11494:C11494"/>
    <mergeCell ref="B11498:C11498"/>
    <mergeCell ref="B11499:C11499"/>
    <mergeCell ref="B11500:C11500"/>
    <mergeCell ref="B11501:C11501"/>
    <mergeCell ref="B11502:C11502"/>
    <mergeCell ref="B11503:C11503"/>
    <mergeCell ref="B11504:C11504"/>
    <mergeCell ref="B11505:C11505"/>
    <mergeCell ref="B11506:C11506"/>
    <mergeCell ref="B11507:C11507"/>
    <mergeCell ref="B11508:C11508"/>
    <mergeCell ref="B11509:C11509"/>
    <mergeCell ref="B11510:C11510"/>
    <mergeCell ref="B11511:C11511"/>
    <mergeCell ref="B11514:C11514"/>
    <mergeCell ref="B11515:C11515"/>
    <mergeCell ref="B11519:C11519"/>
    <mergeCell ref="B11521:C11521"/>
    <mergeCell ref="B11522:C11522"/>
    <mergeCell ref="B11523:C11523"/>
    <mergeCell ref="B11526:C11526"/>
    <mergeCell ref="B11528:C11528"/>
    <mergeCell ref="B11529:C11529"/>
    <mergeCell ref="B11531:C11531"/>
    <mergeCell ref="B11533:C11533"/>
    <mergeCell ref="B11534:C11534"/>
    <mergeCell ref="B11538:C11538"/>
    <mergeCell ref="B11539:C11539"/>
    <mergeCell ref="B11543:C11543"/>
    <mergeCell ref="B11545:C11545"/>
    <mergeCell ref="B11546:C11546"/>
    <mergeCell ref="B11547:C11547"/>
    <mergeCell ref="B11550:C11550"/>
    <mergeCell ref="B11552:C11552"/>
    <mergeCell ref="B11553:C11553"/>
    <mergeCell ref="B11555:C11555"/>
    <mergeCell ref="B11557:C11557"/>
    <mergeCell ref="B11558:C11558"/>
    <mergeCell ref="B11562:C11562"/>
    <mergeCell ref="B11563:C11563"/>
    <mergeCell ref="B11567:C11567"/>
    <mergeCell ref="B11568:C11568"/>
    <mergeCell ref="B11569:C11569"/>
    <mergeCell ref="B11571:C11571"/>
    <mergeCell ref="B11572:C11572"/>
    <mergeCell ref="B11574:C11574"/>
    <mergeCell ref="B11578:C11578"/>
    <mergeCell ref="B11579:C11579"/>
    <mergeCell ref="B11583:C11583"/>
    <mergeCell ref="B11584:C11584"/>
    <mergeCell ref="B11585:C11585"/>
    <mergeCell ref="B11587:C11587"/>
    <mergeCell ref="B11588:C11588"/>
    <mergeCell ref="B11590:C11590"/>
    <mergeCell ref="B11594:C11594"/>
    <mergeCell ref="B11595:C11595"/>
    <mergeCell ref="B11599:C11599"/>
    <mergeCell ref="B11601:C11601"/>
    <mergeCell ref="B11602:C11602"/>
    <mergeCell ref="B11603:C11603"/>
    <mergeCell ref="B11604:C11604"/>
    <mergeCell ref="B11605:C11605"/>
    <mergeCell ref="B11608:C11608"/>
    <mergeCell ref="B11610:C11610"/>
    <mergeCell ref="B11611:C11611"/>
    <mergeCell ref="B11612:C11612"/>
    <mergeCell ref="B11615:C11615"/>
    <mergeCell ref="B11616:C11616"/>
    <mergeCell ref="B11617:C11617"/>
    <mergeCell ref="B11619:C11619"/>
    <mergeCell ref="B11620:C11620"/>
    <mergeCell ref="B11622:C11622"/>
    <mergeCell ref="B11623:C11623"/>
    <mergeCell ref="B11624:C11624"/>
    <mergeCell ref="B11628:C11628"/>
    <mergeCell ref="B11630:C11630"/>
    <mergeCell ref="B11631:C11631"/>
    <mergeCell ref="B11632:C11632"/>
    <mergeCell ref="B11633:C11633"/>
    <mergeCell ref="B11634:C11634"/>
    <mergeCell ref="B11635:C11635"/>
    <mergeCell ref="B11636:C11636"/>
    <mergeCell ref="B11639:C11639"/>
    <mergeCell ref="B11641:C11641"/>
    <mergeCell ref="B11642:C11642"/>
    <mergeCell ref="B11643:C11643"/>
    <mergeCell ref="B11646:C11646"/>
    <mergeCell ref="B11647:C11647"/>
    <mergeCell ref="B11648:C11648"/>
    <mergeCell ref="B11650:C11650"/>
    <mergeCell ref="B11651:C11651"/>
    <mergeCell ref="B11653:C11653"/>
    <mergeCell ref="B11658:C11658"/>
    <mergeCell ref="B11659:C11659"/>
    <mergeCell ref="B11661:C11661"/>
    <mergeCell ref="B11663:C11663"/>
    <mergeCell ref="B11664:C11664"/>
    <mergeCell ref="B11668:C11668"/>
    <mergeCell ref="B11669:C11669"/>
    <mergeCell ref="B11670:C11670"/>
    <mergeCell ref="B11671:C11671"/>
    <mergeCell ref="B11672:C11672"/>
    <mergeCell ref="B11673:C11673"/>
    <mergeCell ref="B11674:C11674"/>
    <mergeCell ref="B11675:C11675"/>
    <mergeCell ref="B11676:C11676"/>
    <mergeCell ref="B11677:C11677"/>
    <mergeCell ref="B11678:C11678"/>
    <mergeCell ref="B11679:C11679"/>
    <mergeCell ref="B11680:C11680"/>
    <mergeCell ref="B11681:C11681"/>
    <mergeCell ref="B11684:C11684"/>
    <mergeCell ref="B11685:C11685"/>
    <mergeCell ref="B11689:C11689"/>
    <mergeCell ref="B11691:C11691"/>
    <mergeCell ref="B11692:C11692"/>
    <mergeCell ref="B11694:C11694"/>
    <mergeCell ref="B11697:C11697"/>
    <mergeCell ref="B11700:C11700"/>
    <mergeCell ref="B11702:C11702"/>
    <mergeCell ref="B11704:C11704"/>
    <mergeCell ref="B11705:C11705"/>
    <mergeCell ref="B11709:C11709"/>
    <mergeCell ref="B11710:C11710"/>
    <mergeCell ref="B11714:C11714"/>
    <mergeCell ref="B11715:C11715"/>
    <mergeCell ref="B11716:C11716"/>
    <mergeCell ref="B11718:C11718"/>
    <mergeCell ref="B11719:C11719"/>
    <mergeCell ref="B11721:C11721"/>
    <mergeCell ref="B11725:C11725"/>
    <mergeCell ref="B11726:C11726"/>
    <mergeCell ref="B11727:C11727"/>
    <mergeCell ref="B11733:C11733"/>
    <mergeCell ref="B11740:C11740"/>
    <mergeCell ref="B11747:C11747"/>
    <mergeCell ref="B11754:C11754"/>
    <mergeCell ref="B11755:C11755"/>
    <mergeCell ref="B11756:C11756"/>
    <mergeCell ref="B11757:C11757"/>
    <mergeCell ref="B11760:C11760"/>
    <mergeCell ref="B11761:C11761"/>
    <mergeCell ref="B11765:C11765"/>
    <mergeCell ref="B11767:C11767"/>
    <mergeCell ref="B11768:C11768"/>
    <mergeCell ref="B11769:C11769"/>
    <mergeCell ref="B11770:C11770"/>
    <mergeCell ref="B11771:C11771"/>
    <mergeCell ref="B11774:C11774"/>
    <mergeCell ref="B11776:C11776"/>
    <mergeCell ref="B11777:C11777"/>
    <mergeCell ref="B11778:C11778"/>
    <mergeCell ref="B11781:C11781"/>
    <mergeCell ref="B11782:C11782"/>
    <mergeCell ref="B11783:C11783"/>
    <mergeCell ref="B11785:C11785"/>
    <mergeCell ref="B11786:C11786"/>
    <mergeCell ref="B11788:C11788"/>
    <mergeCell ref="B11789:C11789"/>
    <mergeCell ref="B11790:C11790"/>
    <mergeCell ref="B11794:C11794"/>
    <mergeCell ref="B11796:C11796"/>
    <mergeCell ref="B11797:C11797"/>
    <mergeCell ref="B11798:C11798"/>
    <mergeCell ref="B11799:C11799"/>
    <mergeCell ref="B11800:C11800"/>
    <mergeCell ref="B11803:C11803"/>
    <mergeCell ref="B11805:C11805"/>
    <mergeCell ref="B11806:C11806"/>
    <mergeCell ref="B11807:C11807"/>
    <mergeCell ref="B11810:C11810"/>
    <mergeCell ref="B11811:C11811"/>
    <mergeCell ref="B11812:C11812"/>
    <mergeCell ref="B11814:C11814"/>
    <mergeCell ref="B11815:C11815"/>
    <mergeCell ref="B11817:C11817"/>
    <mergeCell ref="B11818:C11818"/>
    <mergeCell ref="B11819:C11819"/>
    <mergeCell ref="B11823:C11823"/>
    <mergeCell ref="B11825:C11825"/>
    <mergeCell ref="B11826:C11826"/>
    <mergeCell ref="B11827:C11827"/>
    <mergeCell ref="B11828:C11828"/>
    <mergeCell ref="B11829:C11829"/>
    <mergeCell ref="B11832:C11832"/>
    <mergeCell ref="B11834:C11834"/>
    <mergeCell ref="B11835:C11835"/>
    <mergeCell ref="B11836:C11836"/>
    <mergeCell ref="B11839:C11839"/>
    <mergeCell ref="B11840:C11840"/>
    <mergeCell ref="B11841:C11841"/>
    <mergeCell ref="B11843:C11843"/>
    <mergeCell ref="B11844:C11844"/>
    <mergeCell ref="B11846:C11846"/>
    <mergeCell ref="B11847:C11847"/>
    <mergeCell ref="B11848:C11848"/>
    <mergeCell ref="B11849:C11849"/>
    <mergeCell ref="B11853:C11853"/>
    <mergeCell ref="B11854:C11854"/>
    <mergeCell ref="B11855:C11855"/>
    <mergeCell ref="B11856:C11856"/>
    <mergeCell ref="B11858:C11858"/>
    <mergeCell ref="B11860:C11860"/>
    <mergeCell ref="B11862:C11862"/>
    <mergeCell ref="B11863:C11863"/>
    <mergeCell ref="B11866:C11866"/>
    <mergeCell ref="B11867:C11867"/>
    <mergeCell ref="B11868:C11868"/>
    <mergeCell ref="B11870:C11870"/>
    <mergeCell ref="B11871:C11871"/>
    <mergeCell ref="B11872:C11872"/>
    <mergeCell ref="B11874:C11874"/>
    <mergeCell ref="B11881:C11881"/>
    <mergeCell ref="B11882:C11882"/>
    <mergeCell ref="B11883:C11883"/>
    <mergeCell ref="B11884:C11884"/>
    <mergeCell ref="B11885:C11885"/>
    <mergeCell ref="B11886:C11886"/>
    <mergeCell ref="B11890:C11890"/>
    <mergeCell ref="B11891:C11891"/>
    <mergeCell ref="B11892:C11892"/>
    <mergeCell ref="B11896:C11896"/>
    <mergeCell ref="B11897:C11897"/>
    <mergeCell ref="B11898:C11898"/>
    <mergeCell ref="B11899:C11899"/>
    <mergeCell ref="B11901:C11901"/>
    <mergeCell ref="B11903:C11903"/>
    <mergeCell ref="B11905:C11905"/>
    <mergeCell ref="B11906:C11906"/>
    <mergeCell ref="B11909:C11909"/>
    <mergeCell ref="B11910:C11910"/>
    <mergeCell ref="B11911:C11911"/>
    <mergeCell ref="B11913:C11913"/>
    <mergeCell ref="B11914:C11914"/>
    <mergeCell ref="B11915:C11915"/>
    <mergeCell ref="B11917:C11917"/>
    <mergeCell ref="B11924:C11924"/>
    <mergeCell ref="B11925:C11925"/>
    <mergeCell ref="B11926:C11926"/>
    <mergeCell ref="B11927:C11927"/>
    <mergeCell ref="B11928:C11928"/>
    <mergeCell ref="B11929:C11929"/>
    <mergeCell ref="B11933:C11933"/>
    <mergeCell ref="B11934:C11934"/>
    <mergeCell ref="B11938:C11938"/>
    <mergeCell ref="B11939:C11939"/>
    <mergeCell ref="B11940:C11940"/>
    <mergeCell ref="B11941:C11941"/>
    <mergeCell ref="B11942:C11942"/>
    <mergeCell ref="B11943:C11943"/>
    <mergeCell ref="B11944:C11944"/>
    <mergeCell ref="B11945:C11945"/>
    <mergeCell ref="B11946:C11946"/>
    <mergeCell ref="B11947:C11947"/>
    <mergeCell ref="B11948:C11948"/>
    <mergeCell ref="B11949:C11949"/>
    <mergeCell ref="B11950:C11950"/>
    <mergeCell ref="B11951:C11951"/>
    <mergeCell ref="B11954:C11954"/>
    <mergeCell ref="B11955:C11955"/>
    <mergeCell ref="B11959:C11959"/>
    <mergeCell ref="B11961:C11961"/>
    <mergeCell ref="B11962:C11962"/>
    <mergeCell ref="B11963:C11963"/>
    <mergeCell ref="B11966:C11966"/>
    <mergeCell ref="B12076:C12076"/>
    <mergeCell ref="B12077:C12077"/>
    <mergeCell ref="B12081:C12081"/>
    <mergeCell ref="B12082:C12082"/>
    <mergeCell ref="B12083:C12083"/>
    <mergeCell ref="B12088:C12088"/>
    <mergeCell ref="B12090:C12090"/>
    <mergeCell ref="B12092:C12092"/>
    <mergeCell ref="B12093:C12093"/>
    <mergeCell ref="B12094:C12094"/>
    <mergeCell ref="B12096:C12096"/>
    <mergeCell ref="B12097:C12097"/>
    <mergeCell ref="B12099:C12099"/>
    <mergeCell ref="B12105:C12105"/>
    <mergeCell ref="B12106:C12106"/>
    <mergeCell ref="B12107:C12107"/>
    <mergeCell ref="B12112:C12112"/>
    <mergeCell ref="B12114:C12114"/>
    <mergeCell ref="B12116:C12116"/>
    <mergeCell ref="B12117:C12117"/>
    <mergeCell ref="B12118:C12118"/>
    <mergeCell ref="B12124:C12124"/>
    <mergeCell ref="B12125:C12125"/>
    <mergeCell ref="B12129:C12129"/>
    <mergeCell ref="B12131:C12131"/>
    <mergeCell ref="B12132:C12132"/>
    <mergeCell ref="B12133:C12133"/>
    <mergeCell ref="B12134:C12134"/>
    <mergeCell ref="B12135:C12135"/>
    <mergeCell ref="B12138:C12138"/>
    <mergeCell ref="B12140:C12140"/>
    <mergeCell ref="B12141:C12141"/>
    <mergeCell ref="B12142:C12142"/>
    <mergeCell ref="B12145:C12145"/>
    <mergeCell ref="B12146:C12146"/>
    <mergeCell ref="B12147:C12147"/>
    <mergeCell ref="B12148:C12148"/>
    <mergeCell ref="B12150:C12150"/>
    <mergeCell ref="B12152:C12152"/>
    <mergeCell ref="B12153:C12153"/>
    <mergeCell ref="B12154:C12154"/>
    <mergeCell ref="B12158:C12158"/>
    <mergeCell ref="B12159:C12159"/>
    <mergeCell ref="B12160:C12160"/>
    <mergeCell ref="B12161:C12161"/>
    <mergeCell ref="B12162:C12162"/>
    <mergeCell ref="B12163:C12163"/>
    <mergeCell ref="B12164:C12164"/>
    <mergeCell ref="B12165:C12165"/>
    <mergeCell ref="B12244:C12244"/>
    <mergeCell ref="B12246:C12246"/>
    <mergeCell ref="B12247:C12247"/>
    <mergeCell ref="B12248:C12248"/>
    <mergeCell ref="B12249:C12249"/>
    <mergeCell ref="B12250:C12250"/>
    <mergeCell ref="B12252:C12252"/>
    <mergeCell ref="B12253:C12253"/>
    <mergeCell ref="B12254:C12254"/>
    <mergeCell ref="B12255:C12255"/>
    <mergeCell ref="B12256:C12256"/>
    <mergeCell ref="B12257:C12257"/>
    <mergeCell ref="B12258:C12258"/>
    <mergeCell ref="B12259:C12259"/>
    <mergeCell ref="B12166:C12166"/>
    <mergeCell ref="B12167:C12167"/>
    <mergeCell ref="B12168:C12168"/>
    <mergeCell ref="B12169:C12169"/>
    <mergeCell ref="B12170:C12170"/>
    <mergeCell ref="B12171:C12171"/>
    <mergeCell ref="B12174:C12174"/>
    <mergeCell ref="B12175:C12175"/>
    <mergeCell ref="B12179:C12179"/>
    <mergeCell ref="B12180:C12180"/>
    <mergeCell ref="B12181:C12181"/>
    <mergeCell ref="B12182:C12182"/>
    <mergeCell ref="B12183:C12183"/>
    <mergeCell ref="B12184:C12184"/>
    <mergeCell ref="B12185:C12185"/>
    <mergeCell ref="B12186:C12186"/>
    <mergeCell ref="B12188:C12188"/>
    <mergeCell ref="B12190:C12190"/>
    <mergeCell ref="B12191:C12191"/>
    <mergeCell ref="B12193:C12193"/>
    <mergeCell ref="B12196:C12196"/>
    <mergeCell ref="B12198:C12198"/>
    <mergeCell ref="B12200:C12200"/>
    <mergeCell ref="B12202:C12202"/>
    <mergeCell ref="B12206:C12206"/>
    <mergeCell ref="B12207:C12207"/>
    <mergeCell ref="B12209:C12209"/>
    <mergeCell ref="B12211:C12211"/>
    <mergeCell ref="B12212:C12212"/>
    <mergeCell ref="B12216:C12216"/>
    <mergeCell ref="B12218:C12218"/>
    <mergeCell ref="B12219:C12219"/>
    <mergeCell ref="B12220:C12220"/>
    <mergeCell ref="B12224:C12224"/>
    <mergeCell ref="B12225:C12225"/>
    <mergeCell ref="B12226:C12226"/>
    <mergeCell ref="B12228:C12228"/>
    <mergeCell ref="B12229:C12229"/>
    <mergeCell ref="B12231:C12231"/>
    <mergeCell ref="B12238:C12238"/>
    <mergeCell ref="B12239:C12239"/>
    <mergeCell ref="B12240:C12240"/>
    <mergeCell ref="B12261:C12261"/>
    <mergeCell ref="B12262:C12262"/>
    <mergeCell ref="B12263:C12263"/>
    <mergeCell ref="B12264:C12264"/>
    <mergeCell ref="B12265:C12265"/>
    <mergeCell ref="B12266:C12266"/>
    <mergeCell ref="B12267:C12267"/>
    <mergeCell ref="B12357:C12357"/>
    <mergeCell ref="B12362:C12362"/>
    <mergeCell ref="B12364:C12364"/>
    <mergeCell ref="B12365:C12365"/>
    <mergeCell ref="B12366:C12366"/>
    <mergeCell ref="B12369:C12369"/>
    <mergeCell ref="B12374:C12374"/>
    <mergeCell ref="B12375:C12375"/>
    <mergeCell ref="B12376:C12376"/>
    <mergeCell ref="B12377:C12377"/>
    <mergeCell ref="B12379:C12379"/>
    <mergeCell ref="B12382:C12382"/>
    <mergeCell ref="B12384:C12384"/>
    <mergeCell ref="B12385:C12385"/>
    <mergeCell ref="B12272:C12272"/>
    <mergeCell ref="B12273:C12273"/>
    <mergeCell ref="B12274:C12274"/>
    <mergeCell ref="B12278:C12278"/>
    <mergeCell ref="B12280:C12280"/>
    <mergeCell ref="B12281:C12281"/>
    <mergeCell ref="B12282:C12282"/>
    <mergeCell ref="B12285:C12285"/>
    <mergeCell ref="B12286:C12286"/>
    <mergeCell ref="B12287:C12287"/>
    <mergeCell ref="B12288:C12288"/>
    <mergeCell ref="B12290:C12290"/>
    <mergeCell ref="B12292:C12292"/>
    <mergeCell ref="B12295:C12295"/>
    <mergeCell ref="B12296:C12296"/>
    <mergeCell ref="B12298:C12298"/>
    <mergeCell ref="B12299:C12299"/>
    <mergeCell ref="B12300:C12300"/>
    <mergeCell ref="B12301:C12301"/>
    <mergeCell ref="B12304:C12304"/>
    <mergeCell ref="B12305:C12305"/>
    <mergeCell ref="B12306:C12306"/>
    <mergeCell ref="B12313:C12313"/>
    <mergeCell ref="B12315:C12315"/>
    <mergeCell ref="B12316:C12316"/>
    <mergeCell ref="B12318:C12318"/>
    <mergeCell ref="B12319:C12319"/>
    <mergeCell ref="B12322:C12322"/>
    <mergeCell ref="B12325:C12325"/>
    <mergeCell ref="B12328:C12328"/>
    <mergeCell ref="B12329:C12329"/>
    <mergeCell ref="B12333:C12333"/>
    <mergeCell ref="B12334:C12334"/>
    <mergeCell ref="B12335:C12335"/>
    <mergeCell ref="B12336:C12336"/>
    <mergeCell ref="B12337:C12337"/>
    <mergeCell ref="B12339:C12339"/>
    <mergeCell ref="B12342:C12342"/>
    <mergeCell ref="B12346:C12346"/>
    <mergeCell ref="B12347:C12347"/>
    <mergeCell ref="B12354:C12354"/>
    <mergeCell ref="B12356:C12356"/>
    <mergeCell ref="B12387:C12387"/>
    <mergeCell ref="B12389:C12389"/>
    <mergeCell ref="B12391:C12391"/>
    <mergeCell ref="B12393:C12393"/>
    <mergeCell ref="B12394:C12394"/>
    <mergeCell ref="B12397:C12397"/>
    <mergeCell ref="B12398:C12398"/>
    <mergeCell ref="B12477:C12477"/>
    <mergeCell ref="B12478:C12478"/>
    <mergeCell ref="B12479:C12479"/>
    <mergeCell ref="B12480:C12480"/>
    <mergeCell ref="B12481:C12481"/>
    <mergeCell ref="B12482:C12482"/>
    <mergeCell ref="B12483:C12483"/>
    <mergeCell ref="B12485:C12485"/>
    <mergeCell ref="B12488:C12488"/>
    <mergeCell ref="B12490:C12490"/>
    <mergeCell ref="B12494:C12494"/>
    <mergeCell ref="B12499:C12499"/>
    <mergeCell ref="B12502:C12502"/>
    <mergeCell ref="B12503:C12503"/>
    <mergeCell ref="B12399:C12399"/>
    <mergeCell ref="B12404:C12404"/>
    <mergeCell ref="B12405:C12405"/>
    <mergeCell ref="B12406:C12406"/>
    <mergeCell ref="B12407:C12407"/>
    <mergeCell ref="B12408:C12408"/>
    <mergeCell ref="B12412:C12412"/>
    <mergeCell ref="B12413:C12413"/>
    <mergeCell ref="B12414:C12414"/>
    <mergeCell ref="B12419:C12419"/>
    <mergeCell ref="B12420:C12420"/>
    <mergeCell ref="B12422:C12422"/>
    <mergeCell ref="B12423:C12423"/>
    <mergeCell ref="B12425:C12425"/>
    <mergeCell ref="B12426:C12426"/>
    <mergeCell ref="B12427:C12427"/>
    <mergeCell ref="B12432:C12432"/>
    <mergeCell ref="B12434:C12434"/>
    <mergeCell ref="B12435:C12435"/>
    <mergeCell ref="B12436:C12436"/>
    <mergeCell ref="B12437:C12437"/>
    <mergeCell ref="B12439:C12439"/>
    <mergeCell ref="B12442:C12442"/>
    <mergeCell ref="B12443:C12443"/>
    <mergeCell ref="B12444:C12444"/>
    <mergeCell ref="B12445:C12445"/>
    <mergeCell ref="B12446:C12446"/>
    <mergeCell ref="B12447:C12447"/>
    <mergeCell ref="B12448:C12448"/>
    <mergeCell ref="B12455:C12455"/>
    <mergeCell ref="B12456:C12456"/>
    <mergeCell ref="B12458:C12458"/>
    <mergeCell ref="B12459:C12459"/>
    <mergeCell ref="B12460:C12460"/>
    <mergeCell ref="B12461:C12461"/>
    <mergeCell ref="B12462:C12462"/>
    <mergeCell ref="B12464:C12464"/>
    <mergeCell ref="B12465:C12465"/>
    <mergeCell ref="B12466:C12466"/>
    <mergeCell ref="B12469:C12469"/>
    <mergeCell ref="B12470:C12470"/>
    <mergeCell ref="B12475:C12475"/>
    <mergeCell ref="B12509:C12509"/>
    <mergeCell ref="B12510:C12510"/>
    <mergeCell ref="B12515:C12515"/>
    <mergeCell ref="B12516:C12516"/>
    <mergeCell ref="B12523:C12523"/>
    <mergeCell ref="B12524:C12524"/>
    <mergeCell ref="B12526:C12526"/>
    <mergeCell ref="B12624:C12624"/>
    <mergeCell ref="B12625:C12625"/>
    <mergeCell ref="B12627:C12627"/>
    <mergeCell ref="B12632:C12632"/>
    <mergeCell ref="B12633:C12633"/>
    <mergeCell ref="B12634:C12634"/>
    <mergeCell ref="B12635:C12635"/>
    <mergeCell ref="B12636:C12636"/>
    <mergeCell ref="B12637:C12637"/>
    <mergeCell ref="B12638:C12638"/>
    <mergeCell ref="B12639:C12639"/>
    <mergeCell ref="B12640:C12640"/>
    <mergeCell ref="B12641:C12641"/>
    <mergeCell ref="B12642:C12642"/>
    <mergeCell ref="B13166:C13166"/>
    <mergeCell ref="B13167:C13167"/>
    <mergeCell ref="B13168:C13168"/>
    <mergeCell ref="B13174:C13174"/>
    <mergeCell ref="B13175:C13175"/>
    <mergeCell ref="B13176:C13176"/>
    <mergeCell ref="B13177:C13177"/>
    <mergeCell ref="B13178:C13178"/>
    <mergeCell ref="B13179:C13179"/>
    <mergeCell ref="B13180:C13180"/>
    <mergeCell ref="B13181:C13181"/>
    <mergeCell ref="B13187:C13187"/>
    <mergeCell ref="B13188:C13188"/>
    <mergeCell ref="B13195:C13195"/>
    <mergeCell ref="B13076:C13076"/>
    <mergeCell ref="B13077:C13077"/>
    <mergeCell ref="B13080:C13080"/>
    <mergeCell ref="B13081:C13081"/>
    <mergeCell ref="B13083:C13083"/>
    <mergeCell ref="B13084:C13084"/>
    <mergeCell ref="B13086:C13086"/>
    <mergeCell ref="B13087:C13087"/>
    <mergeCell ref="B13088:C13088"/>
    <mergeCell ref="B13090:C13090"/>
    <mergeCell ref="B13091:C13091"/>
    <mergeCell ref="B13092:C13092"/>
    <mergeCell ref="B13093:C13093"/>
    <mergeCell ref="B13095:C13095"/>
    <mergeCell ref="B13098:C13098"/>
    <mergeCell ref="B13099:C13099"/>
    <mergeCell ref="B13100:C13100"/>
    <mergeCell ref="B13102:C13102"/>
    <mergeCell ref="B13104:C13104"/>
    <mergeCell ref="B13109:C13109"/>
    <mergeCell ref="B13111:C13111"/>
    <mergeCell ref="B13113:C13113"/>
    <mergeCell ref="B13114:C13114"/>
    <mergeCell ref="B13115:C13115"/>
    <mergeCell ref="B13116:C13116"/>
    <mergeCell ref="B13117:C13117"/>
    <mergeCell ref="B13127:C13127"/>
    <mergeCell ref="B13128:C13128"/>
    <mergeCell ref="B13129:C13129"/>
    <mergeCell ref="B13132:C13132"/>
    <mergeCell ref="B13135:C13135"/>
    <mergeCell ref="B13139:C13139"/>
    <mergeCell ref="B13142:C13142"/>
    <mergeCell ref="B13147:C13147"/>
    <mergeCell ref="B13151:C13151"/>
    <mergeCell ref="B13152:C13152"/>
    <mergeCell ref="B13155:C13155"/>
    <mergeCell ref="B13156:C13156"/>
    <mergeCell ref="B13158:C13158"/>
    <mergeCell ref="B13162:C13162"/>
    <mergeCell ref="B13163:C13163"/>
    <mergeCell ref="B13164:C13164"/>
    <mergeCell ref="B13197:C13197"/>
    <mergeCell ref="B13198:C13198"/>
    <mergeCell ref="B13199:C13199"/>
    <mergeCell ref="B13200:C13200"/>
    <mergeCell ref="B13201:C13201"/>
    <mergeCell ref="B13573:C13573"/>
    <mergeCell ref="B13574:C13574"/>
    <mergeCell ref="B12593:C12593"/>
    <mergeCell ref="B12594:C12594"/>
    <mergeCell ref="B12595:C12595"/>
    <mergeCell ref="B12600:C12600"/>
    <mergeCell ref="B12601:C12601"/>
    <mergeCell ref="B12602:C12602"/>
    <mergeCell ref="B12606:C12606"/>
    <mergeCell ref="B12608:C12608"/>
    <mergeCell ref="B12610:C12610"/>
    <mergeCell ref="B12613:C12613"/>
    <mergeCell ref="B12615:C12615"/>
    <mergeCell ref="B12616:C12616"/>
    <mergeCell ref="B12617:C12617"/>
    <mergeCell ref="B12621:C12621"/>
    <mergeCell ref="B12527:C12527"/>
    <mergeCell ref="B12528:C12528"/>
    <mergeCell ref="B12529:C12529"/>
    <mergeCell ref="B12534:C12534"/>
    <mergeCell ref="B12536:C12536"/>
    <mergeCell ref="B12537:C12537"/>
    <mergeCell ref="B12538:C12538"/>
    <mergeCell ref="B12539:C12539"/>
    <mergeCell ref="B12541:C12541"/>
    <mergeCell ref="B12542:C12542"/>
    <mergeCell ref="B12544:C12544"/>
    <mergeCell ref="B12545:C12545"/>
    <mergeCell ref="B12546:C12546"/>
    <mergeCell ref="B12547:C12547"/>
    <mergeCell ref="B12549:C12549"/>
    <mergeCell ref="B12550:C12550"/>
    <mergeCell ref="B12552:C12552"/>
    <mergeCell ref="B12553:C12553"/>
    <mergeCell ref="B12554:C12554"/>
    <mergeCell ref="B12555:C12555"/>
    <mergeCell ref="B12556:C12556"/>
    <mergeCell ref="B12557:C12557"/>
    <mergeCell ref="B12561:C12561"/>
    <mergeCell ref="B12563:C12563"/>
    <mergeCell ref="B12564:C12564"/>
    <mergeCell ref="B12569:C12569"/>
    <mergeCell ref="B12570:C12570"/>
    <mergeCell ref="B12571:C12571"/>
    <mergeCell ref="B12572:C12572"/>
    <mergeCell ref="B12573:C12573"/>
    <mergeCell ref="B12574:C12574"/>
    <mergeCell ref="B12575:C12575"/>
    <mergeCell ref="B12577:C12577"/>
    <mergeCell ref="B12578:C12578"/>
    <mergeCell ref="B12579:C12579"/>
    <mergeCell ref="B12580:C12580"/>
    <mergeCell ref="B12581:C12581"/>
    <mergeCell ref="B12582:C12582"/>
    <mergeCell ref="B12584:C12584"/>
    <mergeCell ref="B12586:C12586"/>
    <mergeCell ref="B12588:C12588"/>
    <mergeCell ref="B12589:C12589"/>
    <mergeCell ref="B12646:C12646"/>
    <mergeCell ref="B12647:C12647"/>
    <mergeCell ref="B12648:C12648"/>
    <mergeCell ref="B12649:C12649"/>
    <mergeCell ref="B12650:C12650"/>
    <mergeCell ref="B12651:C12651"/>
    <mergeCell ref="B12652:C12652"/>
    <mergeCell ref="B12654:C12654"/>
    <mergeCell ref="B12655:C12655"/>
    <mergeCell ref="B12658:C12658"/>
    <mergeCell ref="B12659:C12659"/>
    <mergeCell ref="B12660:C12660"/>
    <mergeCell ref="B12661:C12661"/>
    <mergeCell ref="B12662:C12662"/>
    <mergeCell ref="B12663:C12663"/>
    <mergeCell ref="B12664:C12664"/>
    <mergeCell ref="B12665:C12665"/>
    <mergeCell ref="B12666:C12666"/>
    <mergeCell ref="B12668:C12668"/>
    <mergeCell ref="B12669:C12669"/>
    <mergeCell ref="B12670:C12670"/>
    <mergeCell ref="B12671:C12671"/>
    <mergeCell ref="B12675:C12675"/>
    <mergeCell ref="B12683:C12683"/>
    <mergeCell ref="B12684:C12684"/>
    <mergeCell ref="B12692:C12692"/>
    <mergeCell ref="B12693:C12693"/>
    <mergeCell ref="B12701:C12701"/>
    <mergeCell ref="B12702:C12702"/>
    <mergeCell ref="B12710:C12710"/>
    <mergeCell ref="B12711:C12711"/>
    <mergeCell ref="B12715:C12715"/>
    <mergeCell ref="B12722:C12722"/>
    <mergeCell ref="B12734:C12734"/>
    <mergeCell ref="B12743:C12743"/>
    <mergeCell ref="B12745:C12745"/>
    <mergeCell ref="B12747:C12747"/>
    <mergeCell ref="B12750:C12750"/>
    <mergeCell ref="B12751:C12751"/>
    <mergeCell ref="B12752:C12752"/>
    <mergeCell ref="B12754:C12754"/>
    <mergeCell ref="B12761:C12761"/>
    <mergeCell ref="B12763:C12763"/>
    <mergeCell ref="B12769:C12769"/>
    <mergeCell ref="B12772:C12772"/>
    <mergeCell ref="B12773:C12773"/>
    <mergeCell ref="B12777:C12777"/>
    <mergeCell ref="B12781:C12781"/>
    <mergeCell ref="B12783:C12783"/>
    <mergeCell ref="B12787:C12787"/>
    <mergeCell ref="B12790:C12790"/>
    <mergeCell ref="B12796:C12796"/>
    <mergeCell ref="B12803:C12803"/>
    <mergeCell ref="B12804:C12804"/>
    <mergeCell ref="B12805:C12805"/>
    <mergeCell ref="B12806:C12806"/>
    <mergeCell ref="B12808:C12808"/>
    <mergeCell ref="B12809:C12809"/>
    <mergeCell ref="B12811:C12811"/>
    <mergeCell ref="B12812:C12812"/>
    <mergeCell ref="B12813:C12813"/>
    <mergeCell ref="B12814:C12814"/>
    <mergeCell ref="B12815:C12815"/>
    <mergeCell ref="B12817:C12817"/>
    <mergeCell ref="B12818:C12818"/>
    <mergeCell ref="B12821:C12821"/>
    <mergeCell ref="B12823:C12823"/>
    <mergeCell ref="B12824:C12824"/>
    <mergeCell ref="B12830:C12830"/>
    <mergeCell ref="B12832:C12832"/>
    <mergeCell ref="B12836:C12836"/>
    <mergeCell ref="B12837:C12837"/>
    <mergeCell ref="B12843:C12843"/>
    <mergeCell ref="B12847:C12847"/>
    <mergeCell ref="B12848:C12848"/>
    <mergeCell ref="B12849:C12849"/>
    <mergeCell ref="B12853:C12853"/>
    <mergeCell ref="B12855:C12855"/>
    <mergeCell ref="B12856:C12856"/>
    <mergeCell ref="B12858:C12858"/>
    <mergeCell ref="B12859:C12859"/>
    <mergeCell ref="B12860:C12860"/>
    <mergeCell ref="B12861:C12861"/>
    <mergeCell ref="B12862:C12862"/>
    <mergeCell ref="B12863:C12863"/>
    <mergeCell ref="B12865:C12865"/>
    <mergeCell ref="B12866:C12866"/>
    <mergeCell ref="B12867:C12867"/>
    <mergeCell ref="B12868:C12868"/>
    <mergeCell ref="B12873:C12873"/>
    <mergeCell ref="B12874:C12874"/>
    <mergeCell ref="B12881:C12881"/>
    <mergeCell ref="B12890:C12890"/>
    <mergeCell ref="B12891:C12891"/>
    <mergeCell ref="B12892:C12892"/>
    <mergeCell ref="B12897:C12897"/>
    <mergeCell ref="B12899:C12899"/>
    <mergeCell ref="B12900:C12900"/>
    <mergeCell ref="B12901:C12901"/>
    <mergeCell ref="B12902:C12902"/>
    <mergeCell ref="B12903:C12903"/>
    <mergeCell ref="B12904:C12904"/>
    <mergeCell ref="B12905:C12905"/>
    <mergeCell ref="B12906:C12906"/>
    <mergeCell ref="B12907:C12907"/>
    <mergeCell ref="B12910:C12910"/>
    <mergeCell ref="B12912:C12912"/>
    <mergeCell ref="B12913:C12913"/>
    <mergeCell ref="B12914:C12914"/>
    <mergeCell ref="B12916:C12916"/>
    <mergeCell ref="B12917:C12917"/>
    <mergeCell ref="B12922:C12922"/>
    <mergeCell ref="B12923:C12923"/>
    <mergeCell ref="B12924:C12924"/>
    <mergeCell ref="B12926:C12926"/>
    <mergeCell ref="B12927:C12927"/>
    <mergeCell ref="B12929:C12929"/>
    <mergeCell ref="B12932:C12932"/>
    <mergeCell ref="B12933:C12933"/>
    <mergeCell ref="B12934:C12934"/>
    <mergeCell ref="B12939:C12939"/>
    <mergeCell ref="B12941:C12941"/>
    <mergeCell ref="B12942:C12942"/>
    <mergeCell ref="B12945:C12945"/>
    <mergeCell ref="B12946:C12946"/>
    <mergeCell ref="B12947:C12947"/>
    <mergeCell ref="B12953:C12953"/>
    <mergeCell ref="B12956:C12956"/>
    <mergeCell ref="B12958:C12958"/>
    <mergeCell ref="B12960:C12960"/>
    <mergeCell ref="B12961:C12961"/>
    <mergeCell ref="B12962:C12962"/>
    <mergeCell ref="B12963:C12963"/>
    <mergeCell ref="B12972:C12972"/>
    <mergeCell ref="B12973:C12973"/>
    <mergeCell ref="B12975:C12975"/>
    <mergeCell ref="B12978:C12978"/>
    <mergeCell ref="B12981:C12981"/>
    <mergeCell ref="B12983:C12983"/>
    <mergeCell ref="B12986:C12986"/>
    <mergeCell ref="B12987:C12987"/>
    <mergeCell ref="B12988:C12988"/>
    <mergeCell ref="B12989:C12989"/>
    <mergeCell ref="B12991:C12991"/>
    <mergeCell ref="B12993:C12993"/>
    <mergeCell ref="B12995:C12995"/>
    <mergeCell ref="B12996:C12996"/>
    <mergeCell ref="B12999:C12999"/>
    <mergeCell ref="B13000:C13000"/>
    <mergeCell ref="B13003:C13003"/>
    <mergeCell ref="B13005:C13005"/>
    <mergeCell ref="B13006:C13006"/>
    <mergeCell ref="B13007:C13007"/>
    <mergeCell ref="B13008:C13008"/>
    <mergeCell ref="B13009:C13009"/>
    <mergeCell ref="B13011:C13011"/>
    <mergeCell ref="B13012:C13012"/>
    <mergeCell ref="B13013:C13013"/>
    <mergeCell ref="B13014:C13014"/>
    <mergeCell ref="B13015:C13015"/>
    <mergeCell ref="B13016:C13016"/>
    <mergeCell ref="B13017:C13017"/>
    <mergeCell ref="B13018:C13018"/>
    <mergeCell ref="B13019:C13019"/>
    <mergeCell ref="B13020:C13020"/>
    <mergeCell ref="B13021:C13021"/>
    <mergeCell ref="B13022:C13022"/>
    <mergeCell ref="B13023:C13023"/>
    <mergeCell ref="B13024:C13024"/>
    <mergeCell ref="B13025:C13025"/>
    <mergeCell ref="B13026:C13026"/>
    <mergeCell ref="B13027:C13027"/>
    <mergeCell ref="B13028:C13028"/>
    <mergeCell ref="B13029:C13029"/>
    <mergeCell ref="B13030:C13030"/>
    <mergeCell ref="B13031:C13031"/>
    <mergeCell ref="B13033:C13033"/>
    <mergeCell ref="B13034:C13034"/>
    <mergeCell ref="B13035:C13035"/>
    <mergeCell ref="B13036:C13036"/>
    <mergeCell ref="B13037:C13037"/>
    <mergeCell ref="B13038:C13038"/>
    <mergeCell ref="B13039:C13039"/>
    <mergeCell ref="B13040:C13040"/>
    <mergeCell ref="B13043:C13043"/>
    <mergeCell ref="B13047:C13047"/>
    <mergeCell ref="B13051:C13051"/>
    <mergeCell ref="B13053:C13053"/>
    <mergeCell ref="B13055:C13055"/>
    <mergeCell ref="B13057:C13057"/>
    <mergeCell ref="B13059:C13059"/>
    <mergeCell ref="B13061:C13061"/>
    <mergeCell ref="B13063:C13063"/>
    <mergeCell ref="B13064:C13064"/>
    <mergeCell ref="B13065:C13065"/>
    <mergeCell ref="B13066:C13066"/>
    <mergeCell ref="B13067:C13067"/>
    <mergeCell ref="B13068:C13068"/>
    <mergeCell ref="B13069:C13069"/>
    <mergeCell ref="B13070:C13070"/>
    <mergeCell ref="B13071:C13071"/>
    <mergeCell ref="B13072:C13072"/>
    <mergeCell ref="B13073:C13073"/>
    <mergeCell ref="B13577:C13577"/>
    <mergeCell ref="B13578:C13578"/>
    <mergeCell ref="B13583:C13583"/>
    <mergeCell ref="B13584:C13584"/>
    <mergeCell ref="B13585:C13585"/>
    <mergeCell ref="B13586:C13586"/>
    <mergeCell ref="B13587:C13587"/>
    <mergeCell ref="B13590:C13590"/>
    <mergeCell ref="B13591:C13591"/>
    <mergeCell ref="B13592:C13592"/>
    <mergeCell ref="B13593:C13593"/>
    <mergeCell ref="B13597:C13597"/>
    <mergeCell ref="B13598:C13598"/>
    <mergeCell ref="B13603:C13603"/>
    <mergeCell ref="B13604:C13604"/>
    <mergeCell ref="B13605:C13605"/>
    <mergeCell ref="B13606:C13606"/>
    <mergeCell ref="B13607:C13607"/>
    <mergeCell ref="B13610:C13610"/>
    <mergeCell ref="B13611:C13611"/>
    <mergeCell ref="B13616:C13616"/>
    <mergeCell ref="B13617:C13617"/>
    <mergeCell ref="B13618:C13618"/>
    <mergeCell ref="B13619:C13619"/>
    <mergeCell ref="B13620:C13620"/>
    <mergeCell ref="B13623:C13623"/>
    <mergeCell ref="B13624:C13624"/>
    <mergeCell ref="B13629:C13629"/>
    <mergeCell ref="B13630:C13630"/>
    <mergeCell ref="B13631:C13631"/>
    <mergeCell ref="B13632:C13632"/>
    <mergeCell ref="B13635:C13635"/>
    <mergeCell ref="B13636:C13636"/>
    <mergeCell ref="B13637:C13637"/>
    <mergeCell ref="B13642:C13642"/>
    <mergeCell ref="B13643:C13643"/>
    <mergeCell ref="B13644:C13644"/>
    <mergeCell ref="B13645:C13645"/>
    <mergeCell ref="B13648:C13648"/>
    <mergeCell ref="B13649:C13649"/>
    <mergeCell ref="B13650:C13650"/>
    <mergeCell ref="B13655:C13655"/>
    <mergeCell ref="B13656:C13656"/>
    <mergeCell ref="B13657:C13657"/>
    <mergeCell ref="B13658:C13658"/>
    <mergeCell ref="B13661:C13661"/>
    <mergeCell ref="B13662:C13662"/>
    <mergeCell ref="B13663:C13663"/>
    <mergeCell ref="B13668:C13668"/>
    <mergeCell ref="B13669:C13669"/>
    <mergeCell ref="B13670:C13670"/>
    <mergeCell ref="B13671:C13671"/>
    <mergeCell ref="B13674:C13674"/>
    <mergeCell ref="B13675:C13675"/>
    <mergeCell ref="B13676:C13676"/>
    <mergeCell ref="B13681:C13681"/>
    <mergeCell ref="B13682:C13682"/>
    <mergeCell ref="B13683:C13683"/>
    <mergeCell ref="B13684:C13684"/>
    <mergeCell ref="B13687:C13687"/>
    <mergeCell ref="B13688:C13688"/>
    <mergeCell ref="B13689:C13689"/>
    <mergeCell ref="B13694:C13694"/>
    <mergeCell ref="B13695:C13695"/>
    <mergeCell ref="B13696:C13696"/>
    <mergeCell ref="B13697:C13697"/>
    <mergeCell ref="B13699:C13699"/>
    <mergeCell ref="B13701:C13701"/>
    <mergeCell ref="B13702:C13702"/>
    <mergeCell ref="B13707:C13707"/>
    <mergeCell ref="B13708:C13708"/>
    <mergeCell ref="B13709:C13709"/>
    <mergeCell ref="B13710:C13710"/>
    <mergeCell ref="B13712:C13712"/>
    <mergeCell ref="B13714:C13714"/>
    <mergeCell ref="B13715:C13715"/>
    <mergeCell ref="B13720:C13720"/>
    <mergeCell ref="B13721:C13721"/>
    <mergeCell ref="B13722:C13722"/>
    <mergeCell ref="B13723:C13723"/>
    <mergeCell ref="B13724:C13724"/>
    <mergeCell ref="B13731:C13731"/>
    <mergeCell ref="B13732:C13732"/>
    <mergeCell ref="B13734:C13734"/>
    <mergeCell ref="B13737:C13737"/>
    <mergeCell ref="B13740:C13740"/>
    <mergeCell ref="B13742:C13742"/>
    <mergeCell ref="B14314:C14314"/>
    <mergeCell ref="B14315:C14315"/>
    <mergeCell ref="B14316:C14316"/>
    <mergeCell ref="B14321:C14321"/>
    <mergeCell ref="B14323:C14323"/>
    <mergeCell ref="B14326:C14326"/>
    <mergeCell ref="B14327:C14327"/>
    <mergeCell ref="B14329:C14329"/>
    <mergeCell ref="B14330:C14330"/>
    <mergeCell ref="B14333:C14333"/>
    <mergeCell ref="B14334:C14334"/>
    <mergeCell ref="B14437:C14437"/>
    <mergeCell ref="B14439:C14439"/>
    <mergeCell ref="B14440:C14440"/>
    <mergeCell ref="B14441:C14441"/>
    <mergeCell ref="B14443:C14443"/>
    <mergeCell ref="B14444:C14444"/>
    <mergeCell ref="B14450:C14450"/>
    <mergeCell ref="B14451:C14451"/>
    <mergeCell ref="B14452:C14452"/>
    <mergeCell ref="B14457:C14457"/>
    <mergeCell ref="B14458:C14458"/>
    <mergeCell ref="B14459:C14459"/>
    <mergeCell ref="B14460:C14460"/>
    <mergeCell ref="B14462:C14462"/>
    <mergeCell ref="B14464:C14464"/>
    <mergeCell ref="B14466:C14466"/>
    <mergeCell ref="B14467:C14467"/>
    <mergeCell ref="B14470:C14470"/>
    <mergeCell ref="B14471:C14471"/>
    <mergeCell ref="B14474:C14474"/>
    <mergeCell ref="B14476:C14476"/>
    <mergeCell ref="B14477:C14477"/>
    <mergeCell ref="B14478:C14478"/>
    <mergeCell ref="B14480:C14480"/>
    <mergeCell ref="B14481:C14481"/>
    <mergeCell ref="B14482:C14482"/>
    <mergeCell ref="B14483:C14483"/>
    <mergeCell ref="B14484:C14484"/>
    <mergeCell ref="B14335:C14335"/>
    <mergeCell ref="B14346:C14346"/>
    <mergeCell ref="B14350:C14350"/>
    <mergeCell ref="B14352:C14352"/>
    <mergeCell ref="B14354:C14354"/>
    <mergeCell ref="B14355:C14355"/>
    <mergeCell ref="B14356:C14356"/>
    <mergeCell ref="B14357:C14357"/>
    <mergeCell ref="B14362:C14362"/>
    <mergeCell ref="B14363:C14363"/>
    <mergeCell ref="B14364:C14364"/>
    <mergeCell ref="B14365:C14365"/>
    <mergeCell ref="B14367:C14367"/>
    <mergeCell ref="B14369:C14369"/>
    <mergeCell ref="B14371:C14371"/>
    <mergeCell ref="B14372:C14372"/>
    <mergeCell ref="B14375:C14375"/>
    <mergeCell ref="B14376:C14376"/>
    <mergeCell ref="B14379:C14379"/>
    <mergeCell ref="B14381:C14381"/>
    <mergeCell ref="B14382:C14382"/>
    <mergeCell ref="B14383:C14383"/>
    <mergeCell ref="B14385:C14385"/>
    <mergeCell ref="B14386:C14386"/>
    <mergeCell ref="B14387:C14387"/>
    <mergeCell ref="B14388:C14388"/>
    <mergeCell ref="B14389:C14389"/>
    <mergeCell ref="B14390:C14390"/>
    <mergeCell ref="B14391:C14391"/>
    <mergeCell ref="B14392:C14392"/>
    <mergeCell ref="B14393:C14393"/>
    <mergeCell ref="B14395:C14395"/>
    <mergeCell ref="B14396:C14396"/>
    <mergeCell ref="B14399:C14399"/>
    <mergeCell ref="B14402:C14402"/>
    <mergeCell ref="B14404:C14404"/>
    <mergeCell ref="B14406:C14406"/>
    <mergeCell ref="B14410:C14410"/>
    <mergeCell ref="B14414:C14414"/>
    <mergeCell ref="B14424:C14424"/>
    <mergeCell ref="B14432:C14432"/>
    <mergeCell ref="B14436:C14436"/>
    <mergeCell ref="B14487:C14487"/>
    <mergeCell ref="B14489:C14489"/>
    <mergeCell ref="B14492:C14492"/>
    <mergeCell ref="B14494:C14494"/>
    <mergeCell ref="B14498:C14498"/>
    <mergeCell ref="B14500:C14500"/>
    <mergeCell ref="B14501:C14501"/>
    <mergeCell ref="B14683:C14683"/>
    <mergeCell ref="B14685:C14685"/>
    <mergeCell ref="B14686:C14686"/>
    <mergeCell ref="B14687:C14687"/>
    <mergeCell ref="B14688:C14688"/>
    <mergeCell ref="B14689:C14689"/>
    <mergeCell ref="B14690:C14690"/>
    <mergeCell ref="B14691:C14691"/>
    <mergeCell ref="B14694:C14694"/>
    <mergeCell ref="B14696:C14696"/>
    <mergeCell ref="B14697:C14697"/>
    <mergeCell ref="B14698:C14698"/>
    <mergeCell ref="B14702:C14702"/>
    <mergeCell ref="B14706:C14706"/>
    <mergeCell ref="B14505:C14505"/>
    <mergeCell ref="B14506:C14506"/>
    <mergeCell ref="B14507:C14507"/>
    <mergeCell ref="B14512:C14512"/>
    <mergeCell ref="B14513:C14513"/>
    <mergeCell ref="B14514:C14514"/>
    <mergeCell ref="B14515:C14515"/>
    <mergeCell ref="B14517:C14517"/>
    <mergeCell ref="B14519:C14519"/>
    <mergeCell ref="B14521:C14521"/>
    <mergeCell ref="B14522:C14522"/>
    <mergeCell ref="B14525:C14525"/>
    <mergeCell ref="B14526:C14526"/>
    <mergeCell ref="B14529:C14529"/>
    <mergeCell ref="B14531:C14531"/>
    <mergeCell ref="B14534:C14534"/>
    <mergeCell ref="B14536:C14536"/>
    <mergeCell ref="B14538:C14538"/>
    <mergeCell ref="B14539:C14539"/>
    <mergeCell ref="B14540:C14540"/>
    <mergeCell ref="B14544:C14544"/>
    <mergeCell ref="B14545:C14545"/>
    <mergeCell ref="B14546:C14546"/>
    <mergeCell ref="B14547:C14547"/>
    <mergeCell ref="B14549:C14549"/>
    <mergeCell ref="B14550:C14550"/>
    <mergeCell ref="B14552:C14552"/>
    <mergeCell ref="B14554:C14554"/>
    <mergeCell ref="B14555:C14555"/>
    <mergeCell ref="B14558:C14558"/>
    <mergeCell ref="B14559:C14559"/>
    <mergeCell ref="B14566:C14566"/>
    <mergeCell ref="B14567:C14567"/>
    <mergeCell ref="B14582:C14582"/>
    <mergeCell ref="B14583:C14583"/>
    <mergeCell ref="B14585:C14585"/>
    <mergeCell ref="B14588:C14588"/>
    <mergeCell ref="B14590:C14590"/>
    <mergeCell ref="B14668:C14668"/>
    <mergeCell ref="B14672:C14672"/>
    <mergeCell ref="B14677:C14677"/>
    <mergeCell ref="B14678:C14678"/>
    <mergeCell ref="B14712:C14712"/>
    <mergeCell ref="B14713:C14713"/>
    <mergeCell ref="B14718:C14718"/>
    <mergeCell ref="B14720:C14720"/>
    <mergeCell ref="B14721:C14721"/>
    <mergeCell ref="B14722:C14722"/>
    <mergeCell ref="B14723:C14723"/>
    <mergeCell ref="B14872:C14872"/>
    <mergeCell ref="B14877:C14877"/>
    <mergeCell ref="B14880:C14880"/>
    <mergeCell ref="B14881:C14881"/>
    <mergeCell ref="B14886:C14886"/>
    <mergeCell ref="B14888:C14888"/>
    <mergeCell ref="B14889:C14889"/>
    <mergeCell ref="B14890:C14890"/>
    <mergeCell ref="B14891:C14891"/>
    <mergeCell ref="B14892:C14892"/>
    <mergeCell ref="B14894:C14894"/>
    <mergeCell ref="B14895:C14895"/>
    <mergeCell ref="B14896:C14896"/>
    <mergeCell ref="B14897:C14897"/>
    <mergeCell ref="B14833:C14833"/>
    <mergeCell ref="B14834:C14834"/>
    <mergeCell ref="B14835:C14835"/>
    <mergeCell ref="B14836:C14836"/>
    <mergeCell ref="B14838:C14838"/>
    <mergeCell ref="B14842:C14842"/>
    <mergeCell ref="B14844:C14844"/>
    <mergeCell ref="B14845:C14845"/>
    <mergeCell ref="B14846:C14846"/>
    <mergeCell ref="B14850:C14850"/>
    <mergeCell ref="B14854:C14854"/>
    <mergeCell ref="B14859:C14859"/>
    <mergeCell ref="B14861:C14861"/>
    <mergeCell ref="B14870:C14870"/>
    <mergeCell ref="B14724:C14724"/>
    <mergeCell ref="B14725:C14725"/>
    <mergeCell ref="B14726:C14726"/>
    <mergeCell ref="B14727:C14727"/>
    <mergeCell ref="B14728:C14728"/>
    <mergeCell ref="B14729:C14729"/>
    <mergeCell ref="B14730:C14730"/>
    <mergeCell ref="B14731:C14731"/>
    <mergeCell ref="B14733:C14733"/>
    <mergeCell ref="B14736:C14736"/>
    <mergeCell ref="B14737:C14737"/>
    <mergeCell ref="B14739:C14739"/>
    <mergeCell ref="B14740:C14740"/>
    <mergeCell ref="B14741:C14741"/>
    <mergeCell ref="B14745:C14745"/>
    <mergeCell ref="B14749:C14749"/>
    <mergeCell ref="B14756:C14756"/>
    <mergeCell ref="B14760:C14760"/>
    <mergeCell ref="B14765:C14765"/>
    <mergeCell ref="B14767:C14767"/>
    <mergeCell ref="B14771:C14771"/>
    <mergeCell ref="B14778:C14778"/>
    <mergeCell ref="B14782:C14782"/>
    <mergeCell ref="B14784:C14784"/>
    <mergeCell ref="B14787:C14787"/>
    <mergeCell ref="B14789:C14789"/>
    <mergeCell ref="B14793:C14793"/>
    <mergeCell ref="B14798:C14798"/>
    <mergeCell ref="B14800:C14800"/>
    <mergeCell ref="B14804:C14804"/>
    <mergeCell ref="B14806:C14806"/>
    <mergeCell ref="B14809:C14809"/>
    <mergeCell ref="B14811:C14811"/>
    <mergeCell ref="B14815:C14815"/>
    <mergeCell ref="B14819:C14819"/>
    <mergeCell ref="B14821:C14821"/>
    <mergeCell ref="B14822:C14822"/>
    <mergeCell ref="B14827:C14827"/>
    <mergeCell ref="B14829:C14829"/>
    <mergeCell ref="B14830:C14830"/>
    <mergeCell ref="B14831:C14831"/>
    <mergeCell ref="B14832:C14832"/>
    <mergeCell ref="B14900:C14900"/>
    <mergeCell ref="B14902:C14902"/>
    <mergeCell ref="B14903:C14903"/>
    <mergeCell ref="B14904:C14904"/>
    <mergeCell ref="B14906:C14906"/>
    <mergeCell ref="B14908:C14908"/>
    <mergeCell ref="B14916:C14916"/>
    <mergeCell ref="B14917:C14917"/>
    <mergeCell ref="B14922:C14922"/>
    <mergeCell ref="B14924:C14924"/>
    <mergeCell ref="B14925:C14925"/>
    <mergeCell ref="B14926:C14926"/>
    <mergeCell ref="B14927:C14927"/>
    <mergeCell ref="B14929:C14929"/>
    <mergeCell ref="B14930:C14930"/>
    <mergeCell ref="B14931:C14931"/>
    <mergeCell ref="B14932:C14932"/>
    <mergeCell ref="B14935:C14935"/>
    <mergeCell ref="B14937:C14937"/>
    <mergeCell ref="B14938:C14938"/>
    <mergeCell ref="B14939:C14939"/>
    <mergeCell ref="B14943:C14943"/>
    <mergeCell ref="B14951:C14951"/>
    <mergeCell ref="B14952:C14952"/>
    <mergeCell ref="B14958:C14958"/>
    <mergeCell ref="B14961:C14961"/>
    <mergeCell ref="B14966:C14966"/>
    <mergeCell ref="B14969:C14969"/>
    <mergeCell ref="B14974:C14974"/>
    <mergeCell ref="B14977:C14977"/>
    <mergeCell ref="B14982:C14982"/>
    <mergeCell ref="B14985:C14985"/>
    <mergeCell ref="B14990:C14990"/>
    <mergeCell ref="B14993:C14993"/>
    <mergeCell ref="B14998:C14998"/>
    <mergeCell ref="B15001:C15001"/>
    <mergeCell ref="B15006:C15006"/>
    <mergeCell ref="B15009:C15009"/>
    <mergeCell ref="B15014:C15014"/>
    <mergeCell ref="B15017:C15017"/>
    <mergeCell ref="B15022:C15022"/>
    <mergeCell ref="B15025:C15025"/>
    <mergeCell ref="B15030:C15030"/>
    <mergeCell ref="B15033:C15033"/>
    <mergeCell ref="B15038:C15038"/>
    <mergeCell ref="B15041:C15041"/>
    <mergeCell ref="B15046:C15046"/>
    <mergeCell ref="B15049:C15049"/>
    <mergeCell ref="B15054:C15054"/>
    <mergeCell ref="B15057:C15057"/>
    <mergeCell ref="B15062:C15062"/>
    <mergeCell ref="B15065:C15065"/>
    <mergeCell ref="B15070:C15070"/>
    <mergeCell ref="B15073:C15073"/>
    <mergeCell ref="B15078:C15078"/>
    <mergeCell ref="B15081:C15081"/>
    <mergeCell ref="B15086:C15086"/>
    <mergeCell ref="B15089:C15089"/>
    <mergeCell ref="B15095:C15095"/>
    <mergeCell ref="B15098:C15098"/>
    <mergeCell ref="B15102:C15102"/>
    <mergeCell ref="B15105:C15105"/>
    <mergeCell ref="B15109:C15109"/>
    <mergeCell ref="B15112:C15112"/>
    <mergeCell ref="B15116:C15116"/>
    <mergeCell ref="B15119:C15119"/>
    <mergeCell ref="B15123:C15123"/>
    <mergeCell ref="B15126:C15126"/>
    <mergeCell ref="B15130:C15130"/>
    <mergeCell ref="B15133:C15133"/>
    <mergeCell ref="B15137:C15137"/>
    <mergeCell ref="B15140:C15140"/>
    <mergeCell ref="B15144:C15144"/>
    <mergeCell ref="B15147:C15147"/>
    <mergeCell ref="B15151:C15151"/>
    <mergeCell ref="B15154:C15154"/>
    <mergeCell ref="B15158:C15158"/>
    <mergeCell ref="B15161:C15161"/>
    <mergeCell ref="B15166:C15166"/>
    <mergeCell ref="B15169:C15169"/>
    <mergeCell ref="B15173:C15173"/>
    <mergeCell ref="B15176:C15176"/>
    <mergeCell ref="B15180:C15180"/>
    <mergeCell ref="B15183:C15183"/>
    <mergeCell ref="B15185:C15185"/>
    <mergeCell ref="B15189:C15189"/>
    <mergeCell ref="B15192:C15192"/>
    <mergeCell ref="B15194:C15194"/>
    <mergeCell ref="B15198:C15198"/>
    <mergeCell ref="B15201:C15201"/>
    <mergeCell ref="B15203:C15203"/>
    <mergeCell ref="B15207:C15207"/>
    <mergeCell ref="B15210:C15210"/>
    <mergeCell ref="B15214:C15214"/>
    <mergeCell ref="B15217:C15217"/>
    <mergeCell ref="B15221:C15221"/>
    <mergeCell ref="B15224:C15224"/>
    <mergeCell ref="B15228:C15228"/>
    <mergeCell ref="B15231:C15231"/>
    <mergeCell ref="B15252:C15252"/>
    <mergeCell ref="B15255:C15255"/>
    <mergeCell ref="B15266:C15266"/>
    <mergeCell ref="B15269:C15269"/>
    <mergeCell ref="B15272:C15272"/>
    <mergeCell ref="B15273:C15273"/>
    <mergeCell ref="B15277:C15277"/>
    <mergeCell ref="B15278:C15278"/>
    <mergeCell ref="B15280:C15280"/>
    <mergeCell ref="B15281:C15281"/>
    <mergeCell ref="B15282:C15282"/>
    <mergeCell ref="B15283:C15283"/>
    <mergeCell ref="B15284:C15284"/>
    <mergeCell ref="B15285:C15285"/>
    <mergeCell ref="B15286:C15286"/>
    <mergeCell ref="B15287:C15287"/>
    <mergeCell ref="B15289:C15289"/>
    <mergeCell ref="B15293:C15293"/>
    <mergeCell ref="B15295:C15295"/>
    <mergeCell ref="B15296:C15296"/>
    <mergeCell ref="B15297:C15297"/>
    <mergeCell ref="B15301:C15301"/>
    <mergeCell ref="B15305:C15305"/>
    <mergeCell ref="B15312:C15312"/>
    <mergeCell ref="B15316:C15316"/>
    <mergeCell ref="B15321:C15321"/>
    <mergeCell ref="B15323:C15323"/>
    <mergeCell ref="B15327:C15327"/>
    <mergeCell ref="B15332:C15332"/>
    <mergeCell ref="B15333:C15333"/>
    <mergeCell ref="B15337:C15337"/>
    <mergeCell ref="B15338:C15338"/>
    <mergeCell ref="B15340:C15340"/>
    <mergeCell ref="B15341:C15341"/>
    <mergeCell ref="B15342:C15342"/>
    <mergeCell ref="B15343:C15343"/>
    <mergeCell ref="B15344:C15344"/>
    <mergeCell ref="B15345:C15345"/>
    <mergeCell ref="B15346:C15346"/>
    <mergeCell ref="B15347:C15347"/>
    <mergeCell ref="B15348:C15348"/>
    <mergeCell ref="B15351:C15351"/>
    <mergeCell ref="B15353:C15353"/>
    <mergeCell ref="B15355:C15355"/>
    <mergeCell ref="B15356:C15356"/>
    <mergeCell ref="B15357:C15357"/>
    <mergeCell ref="B15361:C15361"/>
    <mergeCell ref="B15365:C15365"/>
    <mergeCell ref="B15370:C15370"/>
    <mergeCell ref="B15372:C15372"/>
    <mergeCell ref="B15377:C15377"/>
    <mergeCell ref="B15381:C15381"/>
    <mergeCell ref="B15386:C15386"/>
    <mergeCell ref="B15390:C15390"/>
    <mergeCell ref="B15395:C15395"/>
    <mergeCell ref="B15398:C15398"/>
    <mergeCell ref="B15399:C15399"/>
    <mergeCell ref="B15404:C15404"/>
    <mergeCell ref="B15406:C15406"/>
    <mergeCell ref="B15407:C15407"/>
    <mergeCell ref="B15408:C15408"/>
    <mergeCell ref="B15409:C15409"/>
    <mergeCell ref="B15410:C15410"/>
    <mergeCell ref="B15411:C15411"/>
    <mergeCell ref="B15412:C15412"/>
    <mergeCell ref="B15413:C15413"/>
    <mergeCell ref="B15414:C15414"/>
    <mergeCell ref="B15415:C15415"/>
    <mergeCell ref="B15418:C15418"/>
    <mergeCell ref="B15420:C15420"/>
    <mergeCell ref="B15422:C15422"/>
    <mergeCell ref="B15423:C15423"/>
    <mergeCell ref="B15424:C15424"/>
    <mergeCell ref="B15428:C15428"/>
    <mergeCell ref="B15432:C15432"/>
    <mergeCell ref="B15437:C15437"/>
    <mergeCell ref="B15439:C15439"/>
    <mergeCell ref="B15444:C15444"/>
    <mergeCell ref="B15448:C15448"/>
    <mergeCell ref="B15453:C15453"/>
    <mergeCell ref="B15458:C15458"/>
    <mergeCell ref="B15462:C15462"/>
    <mergeCell ref="B15465:C15465"/>
    <mergeCell ref="B15466:C15466"/>
    <mergeCell ref="B15475:C15475"/>
    <mergeCell ref="B15476:C15476"/>
    <mergeCell ref="B15477:C15477"/>
    <mergeCell ref="B15479:C15479"/>
    <mergeCell ref="B15482:C15482"/>
    <mergeCell ref="B15487:C15487"/>
    <mergeCell ref="B15488:C15488"/>
    <mergeCell ref="B15497:C15497"/>
    <mergeCell ref="B15498:C15498"/>
    <mergeCell ref="B15499:C15499"/>
    <mergeCell ref="B15501:C15501"/>
    <mergeCell ref="B15504:C15504"/>
    <mergeCell ref="B15509:C15509"/>
    <mergeCell ref="B15510:C15510"/>
    <mergeCell ref="B15519:C15519"/>
    <mergeCell ref="B15520:C15520"/>
    <mergeCell ref="B15521:C15521"/>
    <mergeCell ref="B15523:C15523"/>
    <mergeCell ref="B15526:C15526"/>
    <mergeCell ref="B15531:C15531"/>
    <mergeCell ref="B15532:C15532"/>
    <mergeCell ref="B15536:C15536"/>
    <mergeCell ref="B15537:C15537"/>
    <mergeCell ref="B15538:C15538"/>
    <mergeCell ref="B15539:C15539"/>
    <mergeCell ref="B15540:C15540"/>
    <mergeCell ref="B15541:C15541"/>
    <mergeCell ref="B15542:C15542"/>
    <mergeCell ref="B15543:C15543"/>
    <mergeCell ref="B15544:C15544"/>
    <mergeCell ref="B15547:C15547"/>
    <mergeCell ref="B15548:C15548"/>
    <mergeCell ref="B15549:C15549"/>
    <mergeCell ref="B15550:C15550"/>
    <mergeCell ref="B15551:C15551"/>
    <mergeCell ref="B15552:C15552"/>
    <mergeCell ref="B15553:C15553"/>
    <mergeCell ref="B15554:C15554"/>
    <mergeCell ref="B15555:C15555"/>
    <mergeCell ref="B15556:C15556"/>
    <mergeCell ref="B15558:C15558"/>
    <mergeCell ref="B15559:C15559"/>
    <mergeCell ref="B15561:C15561"/>
    <mergeCell ref="B15562:C15562"/>
    <mergeCell ref="B15563:C15563"/>
    <mergeCell ref="B15564:C15564"/>
    <mergeCell ref="B15565:C15565"/>
    <mergeCell ref="B15566:C15566"/>
    <mergeCell ref="B15569:C15569"/>
    <mergeCell ref="B15570:C15570"/>
    <mergeCell ref="B15572:C15572"/>
    <mergeCell ref="B15573:C15573"/>
    <mergeCell ref="B15574:C15574"/>
    <mergeCell ref="B15575:C15575"/>
    <mergeCell ref="B15576:C15576"/>
    <mergeCell ref="B15577:C15577"/>
    <mergeCell ref="B15582:C15582"/>
    <mergeCell ref="B15583:C15583"/>
    <mergeCell ref="B15584:C15584"/>
    <mergeCell ref="B15585:C15585"/>
    <mergeCell ref="B15586:C15586"/>
    <mergeCell ref="B15587:C15587"/>
    <mergeCell ref="B15588:C15588"/>
    <mergeCell ref="B15591:C15591"/>
    <mergeCell ref="B15592:C15592"/>
    <mergeCell ref="B15594:C15594"/>
    <mergeCell ref="B15595:C15595"/>
    <mergeCell ref="B15596:C15596"/>
    <mergeCell ref="B15597:C15597"/>
    <mergeCell ref="B18773:C18773"/>
    <mergeCell ref="B18778:C18778"/>
    <mergeCell ref="B18782:C18782"/>
    <mergeCell ref="B18787:C18787"/>
    <mergeCell ref="B18790:C18790"/>
    <mergeCell ref="B18791:C18791"/>
    <mergeCell ref="B18796:C18796"/>
    <mergeCell ref="B18798:C18798"/>
    <mergeCell ref="B18799:C18799"/>
    <mergeCell ref="B18800:C18800"/>
    <mergeCell ref="B18801:C18801"/>
    <mergeCell ref="B18802:C18802"/>
    <mergeCell ref="B18803:C18803"/>
    <mergeCell ref="B18804:C18804"/>
    <mergeCell ref="B18805:C18805"/>
    <mergeCell ref="B18806:C18806"/>
    <mergeCell ref="B18807:C18807"/>
    <mergeCell ref="B18810:C18810"/>
    <mergeCell ref="B18812:C18812"/>
    <mergeCell ref="B18814:C18814"/>
    <mergeCell ref="B18815:C18815"/>
    <mergeCell ref="B18816:C18816"/>
    <mergeCell ref="B18820:C18820"/>
    <mergeCell ref="B18824:C18824"/>
    <mergeCell ref="B18829:C18829"/>
    <mergeCell ref="B18831:C18831"/>
    <mergeCell ref="B18836:C18836"/>
    <mergeCell ref="B18840:C18840"/>
    <mergeCell ref="B18845:C18845"/>
    <mergeCell ref="B18850:C18850"/>
    <mergeCell ref="B18854:C18854"/>
    <mergeCell ref="B18857:C18857"/>
    <mergeCell ref="B18858:C18858"/>
    <mergeCell ref="B18867:C18867"/>
    <mergeCell ref="B18868:C18868"/>
    <mergeCell ref="B18869:C18869"/>
    <mergeCell ref="B18871:C18871"/>
    <mergeCell ref="B18874:C18874"/>
    <mergeCell ref="B18879:C18879"/>
    <mergeCell ref="B18880:C18880"/>
    <mergeCell ref="B18889:C18889"/>
    <mergeCell ref="B18890:C18890"/>
    <mergeCell ref="B18891:C18891"/>
    <mergeCell ref="B18893:C18893"/>
    <mergeCell ref="B18896:C18896"/>
    <mergeCell ref="B18901:C18901"/>
    <mergeCell ref="B18902:C18902"/>
    <mergeCell ref="B18911:C18911"/>
    <mergeCell ref="B18912:C18912"/>
    <mergeCell ref="B18913:C18913"/>
    <mergeCell ref="B18915:C18915"/>
    <mergeCell ref="B18918:C18918"/>
    <mergeCell ref="B18923:C18923"/>
    <mergeCell ref="B18924:C18924"/>
    <mergeCell ref="B18928:C18928"/>
    <mergeCell ref="B18929:C18929"/>
    <mergeCell ref="B18930:C18930"/>
    <mergeCell ref="B18931:C18931"/>
    <mergeCell ref="B18932:C18932"/>
    <mergeCell ref="B18933:C18933"/>
    <mergeCell ref="B18934:C18934"/>
    <mergeCell ref="B18935:C18935"/>
    <mergeCell ref="B18936:C18936"/>
    <mergeCell ref="B18939:C18939"/>
    <mergeCell ref="B18940:C18940"/>
    <mergeCell ref="B18941:C18941"/>
    <mergeCell ref="B18942:C18942"/>
    <mergeCell ref="B18943:C18943"/>
    <mergeCell ref="B18944:C18944"/>
    <mergeCell ref="B18945:C18945"/>
    <mergeCell ref="B18946:C18946"/>
    <mergeCell ref="B18947:C18947"/>
    <mergeCell ref="B18948:C18948"/>
    <mergeCell ref="B18950:C18950"/>
    <mergeCell ref="B18951:C18951"/>
    <mergeCell ref="B18953:C18953"/>
    <mergeCell ref="B18954:C18954"/>
    <mergeCell ref="B18955:C18955"/>
    <mergeCell ref="B18956:C18956"/>
    <mergeCell ref="B18957:C18957"/>
    <mergeCell ref="B18958:C18958"/>
    <mergeCell ref="B18961:C18961"/>
    <mergeCell ref="B18962:C18962"/>
    <mergeCell ref="B18964:C18964"/>
    <mergeCell ref="B18965:C18965"/>
    <mergeCell ref="B18966:C18966"/>
    <mergeCell ref="B18967:C18967"/>
    <mergeCell ref="B18968:C18968"/>
    <mergeCell ref="B18969:C18969"/>
    <mergeCell ref="B18974:C18974"/>
    <mergeCell ref="B18975:C18975"/>
    <mergeCell ref="B18976:C18976"/>
    <mergeCell ref="B18977:C18977"/>
    <mergeCell ref="B18978:C18978"/>
    <mergeCell ref="B18979:C18979"/>
    <mergeCell ref="B18980:C18980"/>
    <mergeCell ref="B18983:C18983"/>
    <mergeCell ref="B18984:C18984"/>
    <mergeCell ref="B19080:C19080"/>
    <mergeCell ref="B19081:C19081"/>
    <mergeCell ref="B19084:C19084"/>
    <mergeCell ref="B19087:C19087"/>
    <mergeCell ref="B19090:C19090"/>
    <mergeCell ref="B19091:C19091"/>
    <mergeCell ref="B19092:C19092"/>
    <mergeCell ref="B19093:C19093"/>
    <mergeCell ref="B19094:C19094"/>
    <mergeCell ref="B19096:C19096"/>
    <mergeCell ref="B19097:C19097"/>
    <mergeCell ref="B19101:C19101"/>
    <mergeCell ref="B19102:C19102"/>
    <mergeCell ref="B19103:C19103"/>
    <mergeCell ref="B19110:C19110"/>
    <mergeCell ref="B19111:C19111"/>
    <mergeCell ref="B19112:C19112"/>
    <mergeCell ref="B19113:C19113"/>
    <mergeCell ref="B19118:C19118"/>
    <mergeCell ref="B19119:C19119"/>
    <mergeCell ref="B19120:C19120"/>
    <mergeCell ref="B19121:C19121"/>
    <mergeCell ref="B19123:C19123"/>
    <mergeCell ref="B19125:C19125"/>
    <mergeCell ref="B19127:C19127"/>
    <mergeCell ref="B19128:C19128"/>
    <mergeCell ref="B19131:C19131"/>
    <mergeCell ref="B19132:C19132"/>
    <mergeCell ref="B18986:C18986"/>
    <mergeCell ref="B18987:C18987"/>
    <mergeCell ref="B18988:C18988"/>
    <mergeCell ref="B18989:C18989"/>
    <mergeCell ref="B18991:C18991"/>
    <mergeCell ref="B18994:C18994"/>
    <mergeCell ref="B18995:C18995"/>
    <mergeCell ref="B18996:C18996"/>
    <mergeCell ref="B18997:C18997"/>
    <mergeCell ref="B18998:C18998"/>
    <mergeCell ref="B18999:C18999"/>
    <mergeCell ref="B19000:C19000"/>
    <mergeCell ref="B19002:C19002"/>
    <mergeCell ref="B19004:C19004"/>
    <mergeCell ref="B19005:C19005"/>
    <mergeCell ref="B19010:C19010"/>
    <mergeCell ref="B19012:C19012"/>
    <mergeCell ref="B19013:C19013"/>
    <mergeCell ref="B19015:C19015"/>
    <mergeCell ref="B19016:C19016"/>
    <mergeCell ref="B19017:C19017"/>
    <mergeCell ref="B19022:C19022"/>
    <mergeCell ref="B19024:C19024"/>
    <mergeCell ref="B19025:C19025"/>
    <mergeCell ref="B19026:C19026"/>
    <mergeCell ref="B19029:C19029"/>
    <mergeCell ref="B19030:C19030"/>
    <mergeCell ref="B19037:C19037"/>
    <mergeCell ref="B19039:C19039"/>
    <mergeCell ref="B19042:C19042"/>
    <mergeCell ref="B19045:C19045"/>
    <mergeCell ref="B19051:C19051"/>
    <mergeCell ref="B19052:C19052"/>
    <mergeCell ref="B19057:C19057"/>
    <mergeCell ref="B19059:C19059"/>
    <mergeCell ref="B19060:C19060"/>
    <mergeCell ref="B19062:C19062"/>
    <mergeCell ref="B19065:C19065"/>
    <mergeCell ref="B19068:C19068"/>
    <mergeCell ref="B19074:C19074"/>
    <mergeCell ref="B19075:C19075"/>
    <mergeCell ref="B19079:C19079"/>
    <mergeCell ref="B19135:C19135"/>
    <mergeCell ref="B19137:C19137"/>
    <mergeCell ref="B19138:C19138"/>
    <mergeCell ref="B19139:C19139"/>
    <mergeCell ref="B19141:C19141"/>
    <mergeCell ref="B19144:C19144"/>
    <mergeCell ref="B19146:C19146"/>
    <mergeCell ref="B19450:C19450"/>
    <mergeCell ref="B19451:C19451"/>
    <mergeCell ref="B19452:C19452"/>
    <mergeCell ref="B19453:C19453"/>
    <mergeCell ref="B19458:C19458"/>
    <mergeCell ref="B19460:C19460"/>
    <mergeCell ref="B19461:C19461"/>
    <mergeCell ref="B19463:C19463"/>
    <mergeCell ref="B19464:C19464"/>
    <mergeCell ref="B19466:C19466"/>
    <mergeCell ref="B19469:C19469"/>
    <mergeCell ref="B19471:C19471"/>
    <mergeCell ref="B19472:C19472"/>
    <mergeCell ref="B19474:C19474"/>
    <mergeCell ref="B19150:C19150"/>
    <mergeCell ref="B19151:C19151"/>
    <mergeCell ref="B19152:C19152"/>
    <mergeCell ref="B19154:C19154"/>
    <mergeCell ref="B19165:C19165"/>
    <mergeCell ref="B19166:C19166"/>
    <mergeCell ref="B19168:C19168"/>
    <mergeCell ref="B19171:C19171"/>
    <mergeCell ref="B19377:C19377"/>
    <mergeCell ref="B19378:C19378"/>
    <mergeCell ref="B19385:C19385"/>
    <mergeCell ref="B19386:C19386"/>
    <mergeCell ref="B19387:C19387"/>
    <mergeCell ref="B19388:C19388"/>
    <mergeCell ref="B19389:C19389"/>
    <mergeCell ref="B19391:C19391"/>
    <mergeCell ref="B19398:C19398"/>
    <mergeCell ref="B19399:C19399"/>
    <mergeCell ref="B19400:C19400"/>
    <mergeCell ref="B19401:C19401"/>
    <mergeCell ref="B19405:C19405"/>
    <mergeCell ref="B19407:C19407"/>
    <mergeCell ref="B19408:C19408"/>
    <mergeCell ref="B19410:C19410"/>
    <mergeCell ref="B19411:C19411"/>
    <mergeCell ref="B19412:C19412"/>
    <mergeCell ref="B19413:C19413"/>
    <mergeCell ref="B19415:C19415"/>
    <mergeCell ref="B19418:C19418"/>
    <mergeCell ref="B19420:C19420"/>
    <mergeCell ref="B19426:C19426"/>
    <mergeCell ref="B19428:C19428"/>
    <mergeCell ref="B19429:C19429"/>
    <mergeCell ref="B19433:C19433"/>
    <mergeCell ref="B19435:C19435"/>
    <mergeCell ref="B19436:C19436"/>
    <mergeCell ref="B19438:C19438"/>
    <mergeCell ref="B19440:C19440"/>
    <mergeCell ref="B19442:C19442"/>
    <mergeCell ref="B19443:C19443"/>
    <mergeCell ref="B19444:C19444"/>
    <mergeCell ref="B19448:C19448"/>
    <mergeCell ref="B19479:C19479"/>
    <mergeCell ref="B19488:C19488"/>
    <mergeCell ref="B19489:C19489"/>
    <mergeCell ref="B19491:C19491"/>
    <mergeCell ref="B19494:C19494"/>
    <mergeCell ref="B19497:C19497"/>
    <mergeCell ref="B19499:C19499"/>
    <mergeCell ref="B20414:C20414"/>
    <mergeCell ref="B20415:C20415"/>
    <mergeCell ref="B20419:C20419"/>
    <mergeCell ref="B20422:C20422"/>
    <mergeCell ref="B20423:C20423"/>
    <mergeCell ref="B20424:C20424"/>
    <mergeCell ref="B20425:C20425"/>
    <mergeCell ref="B20427:C20427"/>
    <mergeCell ref="B20428:C20428"/>
    <mergeCell ref="B20430:C20430"/>
    <mergeCell ref="B20431:C20431"/>
    <mergeCell ref="B20432:C20432"/>
    <mergeCell ref="B20433:C20433"/>
    <mergeCell ref="B20434:C20434"/>
    <mergeCell ref="B20318:C20318"/>
    <mergeCell ref="B20320:C20320"/>
    <mergeCell ref="B20321:C20321"/>
    <mergeCell ref="B20322:C20322"/>
    <mergeCell ref="B20323:C20323"/>
    <mergeCell ref="B20329:C20329"/>
    <mergeCell ref="B20331:C20331"/>
    <mergeCell ref="B20332:C20332"/>
    <mergeCell ref="B20333:C20333"/>
    <mergeCell ref="B20334:C20334"/>
    <mergeCell ref="B20342:C20342"/>
    <mergeCell ref="B20343:C20343"/>
    <mergeCell ref="B20344:C20344"/>
    <mergeCell ref="B20345:C20345"/>
    <mergeCell ref="B20351:C20351"/>
    <mergeCell ref="B20353:C20353"/>
    <mergeCell ref="B20354:C20354"/>
    <mergeCell ref="B20358:C20358"/>
    <mergeCell ref="B20359:C20359"/>
    <mergeCell ref="B20364:C20364"/>
    <mergeCell ref="B20366:C20366"/>
    <mergeCell ref="B20367:C20367"/>
    <mergeCell ref="B20369:C20369"/>
    <mergeCell ref="B20370:C20370"/>
    <mergeCell ref="B20373:C20373"/>
    <mergeCell ref="B20375:C20375"/>
    <mergeCell ref="B20376:C20376"/>
    <mergeCell ref="B20377:C20377"/>
    <mergeCell ref="B20378:C20378"/>
    <mergeCell ref="B20384:C20384"/>
    <mergeCell ref="B20386:C20386"/>
    <mergeCell ref="B20387:C20387"/>
    <mergeCell ref="B20388:C20388"/>
    <mergeCell ref="B20389:C20389"/>
    <mergeCell ref="B20397:C20397"/>
    <mergeCell ref="B20398:C20398"/>
    <mergeCell ref="B20399:C20399"/>
    <mergeCell ref="B20400:C20400"/>
    <mergeCell ref="B20406:C20406"/>
    <mergeCell ref="B20408:C20408"/>
    <mergeCell ref="B20410:C20410"/>
    <mergeCell ref="B20413:C20413"/>
    <mergeCell ref="B20439:C20439"/>
    <mergeCell ref="B20441:C20441"/>
    <mergeCell ref="B20444:C20444"/>
    <mergeCell ref="B20445:C20445"/>
    <mergeCell ref="B20446:C20446"/>
    <mergeCell ref="B20448:C20448"/>
    <mergeCell ref="B20451:C20451"/>
    <mergeCell ref="B20063:C20063"/>
    <mergeCell ref="B20064:C20064"/>
    <mergeCell ref="B20065:C20065"/>
    <mergeCell ref="B20069:C20069"/>
    <mergeCell ref="B20070:C20070"/>
    <mergeCell ref="B20071:C20071"/>
    <mergeCell ref="B20076:C20076"/>
    <mergeCell ref="B20077:C20077"/>
    <mergeCell ref="B20078:C20078"/>
    <mergeCell ref="B20079:C20079"/>
    <mergeCell ref="B20081:C20081"/>
    <mergeCell ref="B20083:C20083"/>
    <mergeCell ref="B20085:C20085"/>
    <mergeCell ref="B20086:C20086"/>
    <mergeCell ref="B20089:C20089"/>
    <mergeCell ref="B20090:C20090"/>
    <mergeCell ref="B20093:C20093"/>
    <mergeCell ref="B20095:C20095"/>
    <mergeCell ref="B20097:C20097"/>
    <mergeCell ref="B20098:C20098"/>
    <mergeCell ref="B20099:C20099"/>
    <mergeCell ref="B20100:C20100"/>
    <mergeCell ref="B20102:C20102"/>
    <mergeCell ref="B20105:C20105"/>
    <mergeCell ref="B20107:C20107"/>
    <mergeCell ref="B20109:C20109"/>
    <mergeCell ref="B20110:C20110"/>
    <mergeCell ref="B20113:C20113"/>
    <mergeCell ref="B20115:C20115"/>
    <mergeCell ref="B20116:C20116"/>
    <mergeCell ref="B20117:C20117"/>
    <mergeCell ref="B20121:C20121"/>
    <mergeCell ref="B20124:C20124"/>
    <mergeCell ref="B20126:C20126"/>
    <mergeCell ref="B20128:C20128"/>
    <mergeCell ref="B20129:C20129"/>
    <mergeCell ref="B20136:C20136"/>
    <mergeCell ref="B20138:C20138"/>
    <mergeCell ref="B20139:C20139"/>
    <mergeCell ref="B20143:C20143"/>
    <mergeCell ref="B20146:C20146"/>
    <mergeCell ref="B20147:C20147"/>
    <mergeCell ref="B20151:C20151"/>
    <mergeCell ref="B20152:C20152"/>
    <mergeCell ref="B20153:C20153"/>
    <mergeCell ref="B20154:C20154"/>
    <mergeCell ref="B20155:C20155"/>
    <mergeCell ref="B20156:C20156"/>
    <mergeCell ref="B20157:C20157"/>
    <mergeCell ref="B20159:C20159"/>
    <mergeCell ref="B20161:C20161"/>
    <mergeCell ref="B20162:C20162"/>
    <mergeCell ref="B20163:C20163"/>
    <mergeCell ref="B20164:C20164"/>
    <mergeCell ref="B20165:C20165"/>
    <mergeCell ref="B20168:C20168"/>
    <mergeCell ref="B19503:C19503"/>
    <mergeCell ref="B19505:C19505"/>
    <mergeCell ref="B19507:C19507"/>
    <mergeCell ref="B19509:C19509"/>
    <mergeCell ref="B19512:C19512"/>
    <mergeCell ref="B19517:C19517"/>
    <mergeCell ref="B19518:C19518"/>
    <mergeCell ref="B19519:C19519"/>
    <mergeCell ref="B19521:C19521"/>
    <mergeCell ref="B19998:C19998"/>
    <mergeCell ref="B19999:C19999"/>
    <mergeCell ref="B20004:C20004"/>
    <mergeCell ref="B20006:C20006"/>
    <mergeCell ref="B20007:C20007"/>
    <mergeCell ref="B20008:C20008"/>
    <mergeCell ref="B20010:C20010"/>
    <mergeCell ref="B20011:C20011"/>
    <mergeCell ref="B20013:C20013"/>
    <mergeCell ref="B20015:C20015"/>
    <mergeCell ref="B20016:C20016"/>
    <mergeCell ref="B20017:C20017"/>
    <mergeCell ref="B20018:C20018"/>
    <mergeCell ref="B20019:C20019"/>
    <mergeCell ref="B20026:C20026"/>
    <mergeCell ref="B20027:C20027"/>
    <mergeCell ref="B20028:C20028"/>
    <mergeCell ref="B20029:C20029"/>
    <mergeCell ref="B20030:C20030"/>
    <mergeCell ref="B20036:C20036"/>
    <mergeCell ref="B20038:C20038"/>
    <mergeCell ref="B20039:C20039"/>
    <mergeCell ref="B20040:C20040"/>
    <mergeCell ref="B20041:C20041"/>
    <mergeCell ref="B20042:C20042"/>
    <mergeCell ref="B20043:C20043"/>
    <mergeCell ref="B20050:C20050"/>
    <mergeCell ref="B20052:C20052"/>
    <mergeCell ref="B20053:C20053"/>
    <mergeCell ref="B20054:C20054"/>
    <mergeCell ref="B20059:C20059"/>
    <mergeCell ref="B20061:C20061"/>
    <mergeCell ref="B20062:C20062"/>
    <mergeCell ref="B20173:C20173"/>
    <mergeCell ref="B20179:C20179"/>
    <mergeCell ref="B20180:C20180"/>
    <mergeCell ref="B20184:C20184"/>
    <mergeCell ref="B20189:C20189"/>
    <mergeCell ref="B20191:C20191"/>
    <mergeCell ref="B20196:C20196"/>
    <mergeCell ref="B20197:C20197"/>
    <mergeCell ref="B20201:C20201"/>
    <mergeCell ref="B20202:C20202"/>
    <mergeCell ref="B20206:C20206"/>
    <mergeCell ref="B20208:C20208"/>
    <mergeCell ref="B20211:C20211"/>
    <mergeCell ref="B20215:C20215"/>
    <mergeCell ref="B20216:C20216"/>
    <mergeCell ref="B20220:C20220"/>
    <mergeCell ref="B20221:C20221"/>
    <mergeCell ref="B20225:C20225"/>
    <mergeCell ref="B20226:C20226"/>
    <mergeCell ref="B20230:C20230"/>
    <mergeCell ref="B20231:C20231"/>
    <mergeCell ref="B20235:C20235"/>
    <mergeCell ref="B20236:C20236"/>
    <mergeCell ref="B20240:C20240"/>
    <mergeCell ref="B20241:C20241"/>
    <mergeCell ref="B20246:C20246"/>
    <mergeCell ref="B20250:C20250"/>
    <mergeCell ref="B20251:C20251"/>
    <mergeCell ref="B20254:C20254"/>
    <mergeCell ref="B20255:C20255"/>
    <mergeCell ref="B20261:C20261"/>
    <mergeCell ref="B20262:C20262"/>
    <mergeCell ref="B20263:C20263"/>
    <mergeCell ref="B20264:C20264"/>
    <mergeCell ref="B20265:C20265"/>
    <mergeCell ref="B20269:C20269"/>
    <mergeCell ref="B20272:C20272"/>
    <mergeCell ref="B20275:C20275"/>
    <mergeCell ref="B20276:C20276"/>
    <mergeCell ref="B20277:C20277"/>
    <mergeCell ref="B20280:C20280"/>
    <mergeCell ref="B20281:C20281"/>
    <mergeCell ref="B20282:C20282"/>
    <mergeCell ref="B20286:C20286"/>
    <mergeCell ref="B20289:C20289"/>
    <mergeCell ref="B20291:C20291"/>
    <mergeCell ref="B20292:C20292"/>
    <mergeCell ref="B20293:C20293"/>
    <mergeCell ref="B20297:C20297"/>
    <mergeCell ref="B20300:C20300"/>
    <mergeCell ref="B20302:C20302"/>
    <mergeCell ref="B20303:C20303"/>
    <mergeCell ref="B20304:C20304"/>
    <mergeCell ref="B20309:C20309"/>
    <mergeCell ref="B20312:C20312"/>
    <mergeCell ref="B20313:C20313"/>
    <mergeCell ref="B20452:C20452"/>
    <mergeCell ref="B20453:C20453"/>
    <mergeCell ref="B20455:C20455"/>
    <mergeCell ref="B20456:C20456"/>
    <mergeCell ref="B20457:C20457"/>
    <mergeCell ref="B20458:C20458"/>
    <mergeCell ref="B20461:C20461"/>
    <mergeCell ref="B20462:C20462"/>
    <mergeCell ref="B20463:C20463"/>
    <mergeCell ref="B20467:C20467"/>
    <mergeCell ref="B20468:C20468"/>
    <mergeCell ref="B20469:C20469"/>
    <mergeCell ref="B20470:C20470"/>
    <mergeCell ref="B20475:C20475"/>
    <mergeCell ref="B20477:C20477"/>
    <mergeCell ref="B20480:C20480"/>
    <mergeCell ref="B20481:C20481"/>
    <mergeCell ref="B20482:C20482"/>
    <mergeCell ref="B20484:C20484"/>
    <mergeCell ref="B20487:C20487"/>
    <mergeCell ref="B20488:C20488"/>
    <mergeCell ref="B20489:C20489"/>
    <mergeCell ref="B20493:C20493"/>
    <mergeCell ref="B20494:C20494"/>
    <mergeCell ref="B20498:C20498"/>
    <mergeCell ref="B20499:C20499"/>
    <mergeCell ref="B20501:C20501"/>
    <mergeCell ref="B20502:C20502"/>
    <mergeCell ref="B20503:C20503"/>
    <mergeCell ref="B20504:C20504"/>
    <mergeCell ref="B20506:C20506"/>
    <mergeCell ref="B20508:C20508"/>
    <mergeCell ref="B20509:C20509"/>
    <mergeCell ref="B20513:C20513"/>
    <mergeCell ref="B20514:C20514"/>
    <mergeCell ref="B20515:C20515"/>
    <mergeCell ref="B20516:C20516"/>
    <mergeCell ref="B20521:C20521"/>
    <mergeCell ref="B20523:C20523"/>
    <mergeCell ref="B20526:C20526"/>
    <mergeCell ref="B20527:C20527"/>
    <mergeCell ref="B20528:C20528"/>
    <mergeCell ref="B20530:C20530"/>
    <mergeCell ref="B20533:C20533"/>
    <mergeCell ref="B20534:C20534"/>
    <mergeCell ref="B20535:C20535"/>
    <mergeCell ref="B20539:C20539"/>
    <mergeCell ref="B20540:C20540"/>
    <mergeCell ref="B20544:C20544"/>
    <mergeCell ref="B21014:C21014"/>
    <mergeCell ref="B21016:C21016"/>
    <mergeCell ref="B21017:C21017"/>
    <mergeCell ref="B21019:C21019"/>
    <mergeCell ref="B21020:C21020"/>
    <mergeCell ref="B21021:C21021"/>
    <mergeCell ref="B21022:C21022"/>
    <mergeCell ref="B21024:C21024"/>
    <mergeCell ref="B21026:C21026"/>
    <mergeCell ref="B21027:C21027"/>
    <mergeCell ref="B21031:C21031"/>
    <mergeCell ref="B21032:C21032"/>
    <mergeCell ref="B21033:C21033"/>
    <mergeCell ref="B21037:C21037"/>
    <mergeCell ref="B21038:C21038"/>
    <mergeCell ref="B21040:C21040"/>
    <mergeCell ref="B21041:C21041"/>
    <mergeCell ref="B21045:C21045"/>
    <mergeCell ref="B21046:C21046"/>
    <mergeCell ref="B21047:C21047"/>
    <mergeCell ref="B21052:C21052"/>
    <mergeCell ref="B21054:C21054"/>
    <mergeCell ref="B21057:C21057"/>
    <mergeCell ref="B21058:C21058"/>
    <mergeCell ref="B21059:C21059"/>
    <mergeCell ref="B21062:C21062"/>
    <mergeCell ref="B21063:C21063"/>
    <mergeCell ref="B21064:C21064"/>
    <mergeCell ref="B21067:C21067"/>
    <mergeCell ref="B21068:C21068"/>
    <mergeCell ref="B21069:C21069"/>
    <mergeCell ref="B21072:C21072"/>
    <mergeCell ref="B21073:C21073"/>
    <mergeCell ref="B21074:C21074"/>
    <mergeCell ref="B21076:C21076"/>
    <mergeCell ref="B21077:C21077"/>
    <mergeCell ref="B21078:C21078"/>
    <mergeCell ref="B21079:C21079"/>
    <mergeCell ref="B21083:C21083"/>
    <mergeCell ref="B21084:C21084"/>
    <mergeCell ref="B21085:C21085"/>
    <mergeCell ref="B21090:C21090"/>
    <mergeCell ref="B21091:C21091"/>
    <mergeCell ref="B21092:C21092"/>
    <mergeCell ref="B21093:C21093"/>
    <mergeCell ref="B21096:C21096"/>
    <mergeCell ref="B21097:C21097"/>
    <mergeCell ref="B21098:C21098"/>
    <mergeCell ref="B21102:C21102"/>
    <mergeCell ref="B21103:C21103"/>
    <mergeCell ref="B21105:C21105"/>
    <mergeCell ref="B21106:C21106"/>
    <mergeCell ref="B21109:C21109"/>
    <mergeCell ref="B21110:C21110"/>
    <mergeCell ref="B21111:C21111"/>
    <mergeCell ref="B21115:C21115"/>
    <mergeCell ref="B21116:C21116"/>
    <mergeCell ref="B21118:C21118"/>
    <mergeCell ref="B21119:C21119"/>
    <mergeCell ref="B21121:C21121"/>
    <mergeCell ref="B21122:C21122"/>
    <mergeCell ref="B21123:C21123"/>
    <mergeCell ref="B21124:C21124"/>
    <mergeCell ref="B21128:C21128"/>
    <mergeCell ref="B21129:C21129"/>
    <mergeCell ref="B21131:C21131"/>
    <mergeCell ref="B21132:C21132"/>
    <mergeCell ref="B21134:C21134"/>
    <mergeCell ref="B21135:C21135"/>
    <mergeCell ref="B21136:C21136"/>
    <mergeCell ref="B21137:C21137"/>
    <mergeCell ref="B21141:C21141"/>
    <mergeCell ref="B21142:C21142"/>
    <mergeCell ref="B21144:C21144"/>
    <mergeCell ref="B21145:C21145"/>
    <mergeCell ref="B21147:C21147"/>
    <mergeCell ref="B21148:C21148"/>
    <mergeCell ref="B21149:C21149"/>
    <mergeCell ref="B21150:C21150"/>
    <mergeCell ref="B21154:C21154"/>
    <mergeCell ref="B21155:C21155"/>
    <mergeCell ref="B21157:C21157"/>
    <mergeCell ref="B21158:C21158"/>
    <mergeCell ref="B21160:C21160"/>
    <mergeCell ref="B21161:C21161"/>
    <mergeCell ref="B21162:C21162"/>
    <mergeCell ref="B21163:C21163"/>
    <mergeCell ref="B21167:C21167"/>
    <mergeCell ref="B21168:C21168"/>
    <mergeCell ref="B21170:C21170"/>
    <mergeCell ref="B21171:C21171"/>
    <mergeCell ref="B21174:C21174"/>
    <mergeCell ref="B21175:C21175"/>
    <mergeCell ref="B21176:C21176"/>
    <mergeCell ref="B21180:C21180"/>
    <mergeCell ref="B21181:C21181"/>
    <mergeCell ref="B21183:C21183"/>
    <mergeCell ref="B21184:C21184"/>
    <mergeCell ref="B20621:C20621"/>
    <mergeCell ref="B20622:C20622"/>
    <mergeCell ref="B20625:C20625"/>
    <mergeCell ref="B20626:C20626"/>
    <mergeCell ref="B20627:C20627"/>
    <mergeCell ref="B20631:C20631"/>
    <mergeCell ref="B20632:C20632"/>
    <mergeCell ref="B20633:C20633"/>
    <mergeCell ref="B20634:C20634"/>
    <mergeCell ref="B20635:C20635"/>
    <mergeCell ref="B20636:C20636"/>
    <mergeCell ref="B20639:C20639"/>
    <mergeCell ref="B20640:C20640"/>
    <mergeCell ref="B20641:C20641"/>
    <mergeCell ref="B20545:C20545"/>
    <mergeCell ref="B20548:C20548"/>
    <mergeCell ref="B20549:C20549"/>
    <mergeCell ref="B20550:C20550"/>
    <mergeCell ref="B20552:C20552"/>
    <mergeCell ref="B20553:C20553"/>
    <mergeCell ref="B20554:C20554"/>
    <mergeCell ref="B20555:C20555"/>
    <mergeCell ref="B20559:C20559"/>
    <mergeCell ref="B20560:C20560"/>
    <mergeCell ref="B20561:C20561"/>
    <mergeCell ref="B20565:C20565"/>
    <mergeCell ref="B20566:C20566"/>
    <mergeCell ref="B20568:C20568"/>
    <mergeCell ref="B20569:C20569"/>
    <mergeCell ref="B20573:C20573"/>
    <mergeCell ref="B20574:C20574"/>
    <mergeCell ref="B20578:C20578"/>
    <mergeCell ref="B20579:C20579"/>
    <mergeCell ref="B20581:C20581"/>
    <mergeCell ref="B20582:C20582"/>
    <mergeCell ref="B20585:C20585"/>
    <mergeCell ref="B20586:C20586"/>
    <mergeCell ref="B20587:C20587"/>
    <mergeCell ref="B20591:C20591"/>
    <mergeCell ref="B20592:C20592"/>
    <mergeCell ref="B20594:C20594"/>
    <mergeCell ref="B20595:C20595"/>
    <mergeCell ref="B20598:C20598"/>
    <mergeCell ref="B20599:C20599"/>
    <mergeCell ref="B20600:C20600"/>
    <mergeCell ref="B20604:C20604"/>
    <mergeCell ref="B20605:C20605"/>
    <mergeCell ref="B20606:C20606"/>
    <mergeCell ref="B20607:C20607"/>
    <mergeCell ref="B20608:C20608"/>
    <mergeCell ref="B20609:C20609"/>
    <mergeCell ref="B20612:C20612"/>
    <mergeCell ref="B20613:C20613"/>
    <mergeCell ref="B20614:C20614"/>
    <mergeCell ref="B20618:C20618"/>
    <mergeCell ref="B20619:C20619"/>
    <mergeCell ref="B20645:C20645"/>
    <mergeCell ref="B20646:C20646"/>
    <mergeCell ref="B20648:C20648"/>
    <mergeCell ref="B20649:C20649"/>
    <mergeCell ref="B20652:C20652"/>
    <mergeCell ref="B20653:C20653"/>
    <mergeCell ref="B20654:C20654"/>
    <mergeCell ref="B20658:C20658"/>
    <mergeCell ref="B20659:C20659"/>
    <mergeCell ref="B20660:C20660"/>
    <mergeCell ref="B20661:C20661"/>
    <mergeCell ref="B20662:C20662"/>
    <mergeCell ref="B20663:C20663"/>
    <mergeCell ref="B20666:C20666"/>
    <mergeCell ref="B20667:C20667"/>
    <mergeCell ref="B20668:C20668"/>
    <mergeCell ref="B20672:C20672"/>
    <mergeCell ref="B20673:C20673"/>
    <mergeCell ref="B20675:C20675"/>
    <mergeCell ref="B20676:C20676"/>
    <mergeCell ref="B20679:C20679"/>
    <mergeCell ref="B20680:C20680"/>
    <mergeCell ref="B20681:C20681"/>
    <mergeCell ref="B20685:C20685"/>
    <mergeCell ref="B20686:C20686"/>
    <mergeCell ref="B20687:C20687"/>
    <mergeCell ref="B20688:C20688"/>
    <mergeCell ref="B20689:C20689"/>
    <mergeCell ref="B20690:C20690"/>
    <mergeCell ref="B20693:C20693"/>
    <mergeCell ref="B20694:C20694"/>
    <mergeCell ref="B20695:C20695"/>
    <mergeCell ref="B20699:C20699"/>
    <mergeCell ref="B20700:C20700"/>
    <mergeCell ref="B20702:C20702"/>
    <mergeCell ref="B20703:C20703"/>
    <mergeCell ref="B20706:C20706"/>
    <mergeCell ref="B20707:C20707"/>
    <mergeCell ref="B20708:C20708"/>
    <mergeCell ref="B20712:C20712"/>
    <mergeCell ref="B20713:C20713"/>
    <mergeCell ref="B20714:C20714"/>
    <mergeCell ref="B20715:C20715"/>
    <mergeCell ref="B20716:C20716"/>
    <mergeCell ref="B20719:C20719"/>
    <mergeCell ref="B20720:C20720"/>
    <mergeCell ref="B20721:C20721"/>
    <mergeCell ref="B20725:C20725"/>
    <mergeCell ref="B20726:C20726"/>
    <mergeCell ref="B20727:C20727"/>
    <mergeCell ref="B20728:C20728"/>
    <mergeCell ref="B20729:C20729"/>
    <mergeCell ref="B20731:C20731"/>
    <mergeCell ref="B20732:C20732"/>
    <mergeCell ref="B20733:C20733"/>
    <mergeCell ref="B20734:C20734"/>
    <mergeCell ref="B20738:C20738"/>
    <mergeCell ref="B20739:C20739"/>
    <mergeCell ref="B20740:C20740"/>
    <mergeCell ref="B20741:C20741"/>
    <mergeCell ref="B20742:C20742"/>
    <mergeCell ref="B20744:C20744"/>
    <mergeCell ref="B20745:C20745"/>
    <mergeCell ref="B20746:C20746"/>
    <mergeCell ref="B20747:C20747"/>
    <mergeCell ref="B20751:C20751"/>
    <mergeCell ref="B20752:C20752"/>
    <mergeCell ref="B20753:C20753"/>
    <mergeCell ref="B20754:C20754"/>
    <mergeCell ref="B20755:C20755"/>
    <mergeCell ref="B20758:C20758"/>
    <mergeCell ref="B20759:C20759"/>
    <mergeCell ref="B20760:C20760"/>
    <mergeCell ref="B20764:C20764"/>
    <mergeCell ref="B20765:C20765"/>
    <mergeCell ref="B20766:C20766"/>
    <mergeCell ref="B20767:C20767"/>
    <mergeCell ref="B20768:C20768"/>
    <mergeCell ref="B20771:C20771"/>
    <mergeCell ref="B20772:C20772"/>
    <mergeCell ref="B20773:C20773"/>
    <mergeCell ref="B20774:C20774"/>
    <mergeCell ref="B20779:C20779"/>
    <mergeCell ref="B20781:C20781"/>
    <mergeCell ref="B20784:C20784"/>
    <mergeCell ref="B20785:C20785"/>
    <mergeCell ref="B20786:C20786"/>
    <mergeCell ref="B20787:C20787"/>
    <mergeCell ref="B20791:C20791"/>
    <mergeCell ref="B20792:C20792"/>
    <mergeCell ref="B20794:C20794"/>
    <mergeCell ref="B20795:C20795"/>
    <mergeCell ref="B20796:C20796"/>
    <mergeCell ref="B20797:C20797"/>
    <mergeCell ref="B20801:C20801"/>
    <mergeCell ref="B20802:C20802"/>
    <mergeCell ref="B20803:C20803"/>
    <mergeCell ref="B20807:C20807"/>
    <mergeCell ref="B20808:C20808"/>
    <mergeCell ref="B20810:C20810"/>
    <mergeCell ref="B20811:C20811"/>
    <mergeCell ref="B20815:C20815"/>
    <mergeCell ref="B20816:C20816"/>
    <mergeCell ref="B20820:C20820"/>
    <mergeCell ref="B20821:C20821"/>
    <mergeCell ref="B20822:C20822"/>
    <mergeCell ref="B20823:C20823"/>
    <mergeCell ref="B20824:C20824"/>
    <mergeCell ref="B20828:C20828"/>
    <mergeCell ref="B20829:C20829"/>
    <mergeCell ref="B20834:C20834"/>
    <mergeCell ref="B20835:C20835"/>
    <mergeCell ref="B20836:C20836"/>
    <mergeCell ref="B20837:C20837"/>
    <mergeCell ref="B20840:C20840"/>
    <mergeCell ref="B20841:C20841"/>
    <mergeCell ref="B20842:C20842"/>
    <mergeCell ref="B20847:C20847"/>
    <mergeCell ref="B20848:C20848"/>
    <mergeCell ref="B20849:C20849"/>
    <mergeCell ref="B20850:C20850"/>
    <mergeCell ref="B20853:C20853"/>
    <mergeCell ref="B20854:C20854"/>
    <mergeCell ref="B20855:C20855"/>
    <mergeCell ref="B20859:C20859"/>
    <mergeCell ref="B20860:C20860"/>
    <mergeCell ref="B20862:C20862"/>
    <mergeCell ref="B20863:C20863"/>
    <mergeCell ref="B20867:C20867"/>
    <mergeCell ref="B20868:C20868"/>
    <mergeCell ref="B20873:C20873"/>
    <mergeCell ref="B20874:C20874"/>
    <mergeCell ref="B20875:C20875"/>
    <mergeCell ref="B20876:C20876"/>
    <mergeCell ref="B20880:C20880"/>
    <mergeCell ref="B20881:C20881"/>
    <mergeCell ref="B20885:C20885"/>
    <mergeCell ref="B20886:C20886"/>
    <mergeCell ref="B20888:C20888"/>
    <mergeCell ref="B20889:C20889"/>
    <mergeCell ref="B20892:C20892"/>
    <mergeCell ref="B20893:C20893"/>
    <mergeCell ref="B20894:C20894"/>
    <mergeCell ref="B20895:C20895"/>
    <mergeCell ref="B20900:C20900"/>
    <mergeCell ref="B20902:C20902"/>
    <mergeCell ref="B20905:C20905"/>
    <mergeCell ref="B20906:C20906"/>
    <mergeCell ref="B20907:C20907"/>
    <mergeCell ref="B20909:C20909"/>
    <mergeCell ref="B20912:C20912"/>
    <mergeCell ref="B20915:C20915"/>
    <mergeCell ref="B20918:C20918"/>
    <mergeCell ref="B20921:C20921"/>
    <mergeCell ref="B20924:C20924"/>
    <mergeCell ref="B20930:C20930"/>
    <mergeCell ref="B20931:C20931"/>
    <mergeCell ref="B20932:C20932"/>
    <mergeCell ref="B20933:C20933"/>
    <mergeCell ref="B20938:C20938"/>
    <mergeCell ref="B20940:C20940"/>
    <mergeCell ref="B20943:C20943"/>
    <mergeCell ref="B20944:C20944"/>
    <mergeCell ref="B20945:C20945"/>
    <mergeCell ref="B20947:C20947"/>
    <mergeCell ref="B20949:C20949"/>
    <mergeCell ref="B20951:C20951"/>
    <mergeCell ref="B20953:C20953"/>
    <mergeCell ref="B20954:C20954"/>
    <mergeCell ref="B20955:C20955"/>
    <mergeCell ref="B20957:C20957"/>
    <mergeCell ref="B20958:C20958"/>
    <mergeCell ref="B20959:C20959"/>
    <mergeCell ref="B20962:C20962"/>
    <mergeCell ref="B20963:C20963"/>
    <mergeCell ref="B20965:C20965"/>
    <mergeCell ref="B20966:C20966"/>
    <mergeCell ref="B20967:C20967"/>
    <mergeCell ref="B20970:C20970"/>
    <mergeCell ref="B20971:C20971"/>
    <mergeCell ref="B20975:C20975"/>
    <mergeCell ref="B20976:C20976"/>
    <mergeCell ref="B20977:C20977"/>
    <mergeCell ref="B20978:C20978"/>
    <mergeCell ref="B20983:C20983"/>
    <mergeCell ref="B20985:C20985"/>
    <mergeCell ref="B20988:C20988"/>
    <mergeCell ref="B20989:C20989"/>
    <mergeCell ref="B20990:C20990"/>
    <mergeCell ref="B20992:C20992"/>
    <mergeCell ref="B20995:C20995"/>
    <mergeCell ref="B20996:C20996"/>
    <mergeCell ref="B20997:C20997"/>
    <mergeCell ref="B21000:C21000"/>
    <mergeCell ref="B21001:C21001"/>
    <mergeCell ref="B21002:C21002"/>
    <mergeCell ref="B21005:C21005"/>
    <mergeCell ref="B21006:C21006"/>
    <mergeCell ref="B21007:C21007"/>
    <mergeCell ref="B21009:C21009"/>
    <mergeCell ref="B21010:C21010"/>
    <mergeCell ref="B21011:C21011"/>
    <mergeCell ref="B21012:C21012"/>
    <mergeCell ref="B21186:C21186"/>
    <mergeCell ref="B21187:C21187"/>
    <mergeCell ref="B21188:C21188"/>
    <mergeCell ref="B21189:C21189"/>
    <mergeCell ref="B21193:C21193"/>
    <mergeCell ref="B21194:C21194"/>
    <mergeCell ref="B21196:C21196"/>
    <mergeCell ref="B21197:C21197"/>
    <mergeCell ref="B21200:C21200"/>
    <mergeCell ref="B21201:C21201"/>
    <mergeCell ref="B21202:C21202"/>
    <mergeCell ref="B21206:C21206"/>
    <mergeCell ref="B21207:C21207"/>
    <mergeCell ref="B21209:C21209"/>
    <mergeCell ref="B21210:C21210"/>
    <mergeCell ref="B21212:C21212"/>
    <mergeCell ref="B21213:C21213"/>
    <mergeCell ref="B21214:C21214"/>
    <mergeCell ref="B21215:C21215"/>
    <mergeCell ref="B21219:C21219"/>
    <mergeCell ref="B21220:C21220"/>
    <mergeCell ref="B21222:C21222"/>
    <mergeCell ref="B21223:C21223"/>
    <mergeCell ref="B21225:C21225"/>
    <mergeCell ref="B21226:C21226"/>
    <mergeCell ref="B21227:C21227"/>
    <mergeCell ref="B21228:C21228"/>
    <mergeCell ref="B21229:C21229"/>
    <mergeCell ref="B21234:C21234"/>
    <mergeCell ref="B21236:C21236"/>
    <mergeCell ref="B21239:C21239"/>
    <mergeCell ref="B21240:C21240"/>
    <mergeCell ref="B21241:C21241"/>
    <mergeCell ref="B21242:C21242"/>
    <mergeCell ref="B21244:C21244"/>
    <mergeCell ref="B21245:C21245"/>
    <mergeCell ref="B21246:C21246"/>
    <mergeCell ref="B21249:C21249"/>
    <mergeCell ref="B21252:C21252"/>
    <mergeCell ref="B21254:C21254"/>
    <mergeCell ref="B21255:C21255"/>
    <mergeCell ref="B21257:C21257"/>
    <mergeCell ref="B21274:C21274"/>
    <mergeCell ref="B21279:C21279"/>
    <mergeCell ref="B21280:C21280"/>
    <mergeCell ref="B21282:C21282"/>
    <mergeCell ref="B21285:C21285"/>
    <mergeCell ref="B21258:C21258"/>
    <mergeCell ref="B21261:C21261"/>
    <mergeCell ref="B21263:C21263"/>
    <mergeCell ref="B21264:C21264"/>
    <mergeCell ref="B21266:C21266"/>
    <mergeCell ref="B21267:C21267"/>
    <mergeCell ref="B21270:C21270"/>
    <mergeCell ref="B16303:C16303"/>
    <mergeCell ref="B16304:C16304"/>
    <mergeCell ref="B16307:C16307"/>
    <mergeCell ref="B16308:C16308"/>
    <mergeCell ref="B16309:C16309"/>
    <mergeCell ref="B16313:C16313"/>
    <mergeCell ref="B16314:C16314"/>
    <mergeCell ref="B16315:C16315"/>
    <mergeCell ref="B16316:C16316"/>
    <mergeCell ref="B16318:C16318"/>
    <mergeCell ref="B16319:C16319"/>
    <mergeCell ref="B16321:C16321"/>
    <mergeCell ref="B16323:C16323"/>
    <mergeCell ref="B16324:C16324"/>
    <mergeCell ref="B16248:C16248"/>
    <mergeCell ref="B16250:C16250"/>
    <mergeCell ref="B16251:C16251"/>
    <mergeCell ref="B16252:C16252"/>
    <mergeCell ref="B16253:C16253"/>
    <mergeCell ref="B16254:C16254"/>
    <mergeCell ref="B16255:C16255"/>
    <mergeCell ref="B16256:C16256"/>
    <mergeCell ref="B16257:C16257"/>
    <mergeCell ref="B16258:C16258"/>
    <mergeCell ref="B16259:C16259"/>
    <mergeCell ref="B16261:C16261"/>
    <mergeCell ref="B16262:C16262"/>
    <mergeCell ref="B16263:C16263"/>
    <mergeCell ref="B16264:C16264"/>
    <mergeCell ref="B16265:C16265"/>
    <mergeCell ref="B16266:C16266"/>
    <mergeCell ref="B16267:C16267"/>
    <mergeCell ref="B16268:C16268"/>
    <mergeCell ref="B16269:C16269"/>
    <mergeCell ref="B16270:C16270"/>
    <mergeCell ref="B16272:C16272"/>
    <mergeCell ref="B16273:C16273"/>
    <mergeCell ref="B16274:C16274"/>
    <mergeCell ref="B16275:C16275"/>
    <mergeCell ref="B16276:C16276"/>
    <mergeCell ref="B16277:C16277"/>
    <mergeCell ref="B16278:C16278"/>
    <mergeCell ref="B16279:C16279"/>
    <mergeCell ref="B16281:C16281"/>
    <mergeCell ref="B16282:C16282"/>
    <mergeCell ref="B16283:C16283"/>
    <mergeCell ref="B16285:C16285"/>
    <mergeCell ref="B16287:C16287"/>
    <mergeCell ref="B16288:C16288"/>
    <mergeCell ref="B16289:C16289"/>
    <mergeCell ref="B16290:C16290"/>
    <mergeCell ref="B16291:C16291"/>
    <mergeCell ref="B16292:C16292"/>
    <mergeCell ref="B16297:C16297"/>
    <mergeCell ref="B16299:C16299"/>
    <mergeCell ref="B16300:C16300"/>
    <mergeCell ref="B16327:C16327"/>
    <mergeCell ref="B16328:C16328"/>
    <mergeCell ref="B16329:C16329"/>
    <mergeCell ref="B16330:C16330"/>
    <mergeCell ref="B16331:C16331"/>
    <mergeCell ref="B16332:C16332"/>
    <mergeCell ref="B16333:C16333"/>
    <mergeCell ref="B15698:C15698"/>
    <mergeCell ref="B15699:C15699"/>
    <mergeCell ref="B15700:C15700"/>
    <mergeCell ref="B15701:C15701"/>
    <mergeCell ref="B15702:C15702"/>
    <mergeCell ref="B15704:C15704"/>
    <mergeCell ref="B15705:C15705"/>
    <mergeCell ref="B15709:C15709"/>
    <mergeCell ref="B15710:C15710"/>
    <mergeCell ref="B15711:C15711"/>
    <mergeCell ref="B15718:C15718"/>
    <mergeCell ref="B15719:C15719"/>
    <mergeCell ref="B15720:C15720"/>
    <mergeCell ref="B15721:C15721"/>
    <mergeCell ref="B15726:C15726"/>
    <mergeCell ref="B15727:C15727"/>
    <mergeCell ref="B15728:C15728"/>
    <mergeCell ref="B15729:C15729"/>
    <mergeCell ref="B15731:C15731"/>
    <mergeCell ref="B15733:C15733"/>
    <mergeCell ref="B15735:C15735"/>
    <mergeCell ref="B15736:C15736"/>
    <mergeCell ref="B15739:C15739"/>
    <mergeCell ref="B15740:C15740"/>
    <mergeCell ref="B15743:C15743"/>
    <mergeCell ref="B15745:C15745"/>
    <mergeCell ref="B15746:C15746"/>
    <mergeCell ref="B15747:C15747"/>
    <mergeCell ref="B15599:C15599"/>
    <mergeCell ref="B15602:C15602"/>
    <mergeCell ref="B15603:C15603"/>
    <mergeCell ref="B15604:C15604"/>
    <mergeCell ref="B15605:C15605"/>
    <mergeCell ref="B15606:C15606"/>
    <mergeCell ref="B15607:C15607"/>
    <mergeCell ref="B15608:C15608"/>
    <mergeCell ref="B15610:C15610"/>
    <mergeCell ref="B15612:C15612"/>
    <mergeCell ref="B15613:C15613"/>
    <mergeCell ref="B15618:C15618"/>
    <mergeCell ref="B15620:C15620"/>
    <mergeCell ref="B15621:C15621"/>
    <mergeCell ref="B15623:C15623"/>
    <mergeCell ref="B15624:C15624"/>
    <mergeCell ref="B15625:C15625"/>
    <mergeCell ref="B15630:C15630"/>
    <mergeCell ref="B15632:C15632"/>
    <mergeCell ref="B15633:C15633"/>
    <mergeCell ref="B15634:C15634"/>
    <mergeCell ref="B15637:C15637"/>
    <mergeCell ref="B15638:C15638"/>
    <mergeCell ref="B15645:C15645"/>
    <mergeCell ref="B15647:C15647"/>
    <mergeCell ref="B15650:C15650"/>
    <mergeCell ref="B15653:C15653"/>
    <mergeCell ref="B15659:C15659"/>
    <mergeCell ref="B15660:C15660"/>
    <mergeCell ref="B15665:C15665"/>
    <mergeCell ref="B15667:C15667"/>
    <mergeCell ref="B15668:C15668"/>
    <mergeCell ref="B15670:C15670"/>
    <mergeCell ref="B15673:C15673"/>
    <mergeCell ref="B15676:C15676"/>
    <mergeCell ref="B15682:C15682"/>
    <mergeCell ref="B15683:C15683"/>
    <mergeCell ref="B15687:C15687"/>
    <mergeCell ref="B15688:C15688"/>
    <mergeCell ref="B15689:C15689"/>
    <mergeCell ref="B15692:C15692"/>
    <mergeCell ref="B15695:C15695"/>
    <mergeCell ref="B15749:C15749"/>
    <mergeCell ref="B15752:C15752"/>
    <mergeCell ref="B15754:C15754"/>
    <mergeCell ref="B15758:C15758"/>
    <mergeCell ref="B15759:C15759"/>
    <mergeCell ref="B15760:C15760"/>
    <mergeCell ref="B15762:C15762"/>
    <mergeCell ref="B15773:C15773"/>
    <mergeCell ref="B15774:C15774"/>
    <mergeCell ref="B15776:C15776"/>
    <mergeCell ref="B15779:C15779"/>
    <mergeCell ref="B16078:C16078"/>
    <mergeCell ref="B16079:C16079"/>
    <mergeCell ref="B16080:C16080"/>
    <mergeCell ref="B16081:C16081"/>
    <mergeCell ref="B16082:C16082"/>
    <mergeCell ref="B16083:C16083"/>
    <mergeCell ref="B16084:C16084"/>
    <mergeCell ref="B16085:C16085"/>
    <mergeCell ref="B16086:C16086"/>
    <mergeCell ref="B16087:C16087"/>
    <mergeCell ref="B16088:C16088"/>
    <mergeCell ref="B16089:C16089"/>
    <mergeCell ref="B16090:C16090"/>
    <mergeCell ref="B16091:C16091"/>
    <mergeCell ref="B16092:C16092"/>
    <mergeCell ref="B16093:C16093"/>
    <mergeCell ref="B16094:C16094"/>
    <mergeCell ref="B16095:C16095"/>
    <mergeCell ref="B16096:C16096"/>
    <mergeCell ref="B16097:C16097"/>
    <mergeCell ref="B16098:C16098"/>
    <mergeCell ref="B16099:C16099"/>
    <mergeCell ref="B16101:C16101"/>
    <mergeCell ref="B16102:C16102"/>
    <mergeCell ref="B16104:C16104"/>
    <mergeCell ref="B16105:C16105"/>
    <mergeCell ref="B16106:C16106"/>
    <mergeCell ref="B16107:C16107"/>
    <mergeCell ref="B16108:C16108"/>
    <mergeCell ref="B16109:C16109"/>
    <mergeCell ref="B16110:C16110"/>
    <mergeCell ref="B16112:C16112"/>
    <mergeCell ref="B16113:C16113"/>
    <mergeCell ref="B16114:C16114"/>
    <mergeCell ref="B16115:C16115"/>
    <mergeCell ref="B16116:C16116"/>
    <mergeCell ref="B16117:C16117"/>
    <mergeCell ref="B16118:C16118"/>
    <mergeCell ref="B16119:C16119"/>
    <mergeCell ref="B16121:C16121"/>
    <mergeCell ref="B16122:C16122"/>
    <mergeCell ref="B16123:C16123"/>
    <mergeCell ref="B16125:C16125"/>
    <mergeCell ref="B16128:C16128"/>
    <mergeCell ref="B16129:C16129"/>
    <mergeCell ref="B16210:C16210"/>
    <mergeCell ref="B16212:C16212"/>
    <mergeCell ref="B16213:C16213"/>
    <mergeCell ref="B16216:C16216"/>
    <mergeCell ref="B16217:C16217"/>
    <mergeCell ref="B16222:C16222"/>
    <mergeCell ref="B16223:C16223"/>
    <mergeCell ref="B16224:C16224"/>
    <mergeCell ref="B16225:C16225"/>
    <mergeCell ref="B16226:C16226"/>
    <mergeCell ref="B16228:C16228"/>
    <mergeCell ref="B16229:C16229"/>
    <mergeCell ref="B16233:C16233"/>
    <mergeCell ref="B16234:C16234"/>
    <mergeCell ref="B16134:C16134"/>
    <mergeCell ref="B16136:C16136"/>
    <mergeCell ref="B16137:C16137"/>
    <mergeCell ref="B16138:C16138"/>
    <mergeCell ref="B16140:C16140"/>
    <mergeCell ref="B16142:C16142"/>
    <mergeCell ref="B16146:C16146"/>
    <mergeCell ref="B16147:C16147"/>
    <mergeCell ref="B16152:C16152"/>
    <mergeCell ref="B16154:C16154"/>
    <mergeCell ref="B16155:C16155"/>
    <mergeCell ref="B16156:C16156"/>
    <mergeCell ref="B16158:C16158"/>
    <mergeCell ref="B16160:C16160"/>
    <mergeCell ref="B16164:C16164"/>
    <mergeCell ref="B16165:C16165"/>
    <mergeCell ref="B16166:C16166"/>
    <mergeCell ref="B16170:C16170"/>
    <mergeCell ref="B16171:C16171"/>
    <mergeCell ref="B16172:C16172"/>
    <mergeCell ref="B16173:C16173"/>
    <mergeCell ref="B16175:C16175"/>
    <mergeCell ref="B16176:C16176"/>
    <mergeCell ref="B16178:C16178"/>
    <mergeCell ref="B16180:C16180"/>
    <mergeCell ref="B16181:C16181"/>
    <mergeCell ref="B16184:C16184"/>
    <mergeCell ref="B16185:C16185"/>
    <mergeCell ref="B16190:C16190"/>
    <mergeCell ref="B16191:C16191"/>
    <mergeCell ref="B16192:C16192"/>
    <mergeCell ref="B16193:C16193"/>
    <mergeCell ref="B16194:C16194"/>
    <mergeCell ref="B16196:C16196"/>
    <mergeCell ref="B16197:C16197"/>
    <mergeCell ref="B16198:C16198"/>
    <mergeCell ref="B16202:C16202"/>
    <mergeCell ref="B16203:C16203"/>
    <mergeCell ref="B16204:C16204"/>
    <mergeCell ref="B16205:C16205"/>
    <mergeCell ref="B16207:C16207"/>
    <mergeCell ref="B16208:C16208"/>
    <mergeCell ref="B16241:C16241"/>
    <mergeCell ref="B16242:C16242"/>
    <mergeCell ref="B16243:C16243"/>
    <mergeCell ref="B16244:C16244"/>
    <mergeCell ref="B16245:C16245"/>
    <mergeCell ref="B16246:C16246"/>
    <mergeCell ref="B16247:C16247"/>
    <mergeCell ref="B16334:C16334"/>
    <mergeCell ref="B16336:C16336"/>
    <mergeCell ref="B16337:C16337"/>
    <mergeCell ref="B16341:C16341"/>
    <mergeCell ref="B16344:C16344"/>
    <mergeCell ref="B16345:C16345"/>
    <mergeCell ref="B16350:C16350"/>
    <mergeCell ref="B16351:C16351"/>
    <mergeCell ref="B16352:C16352"/>
    <mergeCell ref="B16355:C16355"/>
    <mergeCell ref="B16356:C16356"/>
    <mergeCell ref="B16357:C16357"/>
    <mergeCell ref="B16358:C16358"/>
    <mergeCell ref="B16362:C16362"/>
    <mergeCell ref="B16364:C16364"/>
    <mergeCell ref="B16365:C16365"/>
    <mergeCell ref="B16366:C16366"/>
    <mergeCell ref="B16367:C16367"/>
    <mergeCell ref="B16368:C16368"/>
    <mergeCell ref="B16369:C16369"/>
    <mergeCell ref="B16370:C16370"/>
    <mergeCell ref="B16371:C16371"/>
    <mergeCell ref="B16373:C16373"/>
    <mergeCell ref="B16374:C16374"/>
    <mergeCell ref="B16375:C16375"/>
    <mergeCell ref="B16376:C16376"/>
    <mergeCell ref="B16377:C16377"/>
    <mergeCell ref="B16378:C16378"/>
    <mergeCell ref="B16379:C16379"/>
    <mergeCell ref="B16380:C16380"/>
    <mergeCell ref="B16381:C16381"/>
    <mergeCell ref="B16382:C16382"/>
    <mergeCell ref="B16383:C16383"/>
    <mergeCell ref="B16384:C16384"/>
    <mergeCell ref="B16385:C16385"/>
    <mergeCell ref="B16386:C16386"/>
    <mergeCell ref="B16387:C16387"/>
    <mergeCell ref="B16388:C16388"/>
    <mergeCell ref="B16389:C16389"/>
    <mergeCell ref="B16390:C16390"/>
    <mergeCell ref="B16391:C16391"/>
    <mergeCell ref="B16392:C16392"/>
    <mergeCell ref="B16393:C16393"/>
    <mergeCell ref="B16394:C16394"/>
    <mergeCell ref="B16395:C16395"/>
    <mergeCell ref="B16396:C16396"/>
    <mergeCell ref="B16397:C16397"/>
    <mergeCell ref="B16398:C16398"/>
    <mergeCell ref="B16399:C16399"/>
    <mergeCell ref="B16469:C16469"/>
    <mergeCell ref="B16470:C16470"/>
    <mergeCell ref="B16471:C16471"/>
    <mergeCell ref="B16476:C16476"/>
    <mergeCell ref="B16478:C16478"/>
    <mergeCell ref="B16479:C16479"/>
    <mergeCell ref="B16480:C16480"/>
    <mergeCell ref="B16482:C16482"/>
    <mergeCell ref="B16484:C16484"/>
    <mergeCell ref="B16485:C16485"/>
    <mergeCell ref="B16487:C16487"/>
    <mergeCell ref="B16489:C16489"/>
    <mergeCell ref="B16492:C16492"/>
    <mergeCell ref="B16493:C16493"/>
    <mergeCell ref="B16400:C16400"/>
    <mergeCell ref="B16401:C16401"/>
    <mergeCell ref="B16404:C16404"/>
    <mergeCell ref="B16405:C16405"/>
    <mergeCell ref="B16407:C16407"/>
    <mergeCell ref="B16408:C16408"/>
    <mergeCell ref="B16409:C16409"/>
    <mergeCell ref="B16410:C16410"/>
    <mergeCell ref="B16411:C16411"/>
    <mergeCell ref="B16412:C16412"/>
    <mergeCell ref="B16413:C16413"/>
    <mergeCell ref="B16415:C16415"/>
    <mergeCell ref="B16416:C16416"/>
    <mergeCell ref="B16417:C16417"/>
    <mergeCell ref="B16418:C16418"/>
    <mergeCell ref="B16419:C16419"/>
    <mergeCell ref="B16420:C16420"/>
    <mergeCell ref="B16421:C16421"/>
    <mergeCell ref="B16422:C16422"/>
    <mergeCell ref="B16424:C16424"/>
    <mergeCell ref="B16425:C16425"/>
    <mergeCell ref="B16426:C16426"/>
    <mergeCell ref="B16427:C16427"/>
    <mergeCell ref="B16430:C16430"/>
    <mergeCell ref="B16431:C16431"/>
    <mergeCell ref="B16435:C16435"/>
    <mergeCell ref="B16437:C16437"/>
    <mergeCell ref="B16438:C16438"/>
    <mergeCell ref="B16439:C16439"/>
    <mergeCell ref="B16441:C16441"/>
    <mergeCell ref="B16443:C16443"/>
    <mergeCell ref="B16444:C16444"/>
    <mergeCell ref="B16445:C16445"/>
    <mergeCell ref="B16446:C16446"/>
    <mergeCell ref="B16449:C16449"/>
    <mergeCell ref="B16453:C16453"/>
    <mergeCell ref="B16458:C16458"/>
    <mergeCell ref="B16460:C16460"/>
    <mergeCell ref="B16461:C16461"/>
    <mergeCell ref="B16465:C16465"/>
    <mergeCell ref="B16466:C16466"/>
    <mergeCell ref="B16468:C16468"/>
    <mergeCell ref="B16496:C16496"/>
    <mergeCell ref="B16497:C16497"/>
    <mergeCell ref="B16499:C16499"/>
    <mergeCell ref="B16504:C16504"/>
    <mergeCell ref="B16511:C16511"/>
    <mergeCell ref="B16513:C16513"/>
    <mergeCell ref="B16514:C16514"/>
    <mergeCell ref="B16520:C16520"/>
    <mergeCell ref="B16522:C16522"/>
    <mergeCell ref="B16523:C16523"/>
    <mergeCell ref="B16530:C16530"/>
    <mergeCell ref="B16531:C16531"/>
    <mergeCell ref="B16535:C16535"/>
    <mergeCell ref="B16536:C16536"/>
    <mergeCell ref="B16537:C16537"/>
    <mergeCell ref="B16538:C16538"/>
    <mergeCell ref="B16539:C16539"/>
    <mergeCell ref="B16540:C16540"/>
    <mergeCell ref="B16542:C16542"/>
    <mergeCell ref="B16543:C16543"/>
    <mergeCell ref="B16544:C16544"/>
    <mergeCell ref="B16545:C16545"/>
    <mergeCell ref="B16546:C16546"/>
    <mergeCell ref="B16547:C16547"/>
    <mergeCell ref="B16550:C16550"/>
    <mergeCell ref="B16551:C16551"/>
    <mergeCell ref="B16554:C16554"/>
    <mergeCell ref="B16556:C16556"/>
    <mergeCell ref="B16557:C16557"/>
    <mergeCell ref="B16558:C16558"/>
    <mergeCell ref="B16560:C16560"/>
    <mergeCell ref="B16562:C16562"/>
    <mergeCell ref="B16567:C16567"/>
    <mergeCell ref="B16570:C16570"/>
    <mergeCell ref="B16571:C16571"/>
    <mergeCell ref="B16574:C16574"/>
    <mergeCell ref="B16575:C16575"/>
    <mergeCell ref="B16577:C16577"/>
    <mergeCell ref="B16582:C16582"/>
    <mergeCell ref="B16589:C16589"/>
    <mergeCell ref="B16591:C16591"/>
    <mergeCell ref="B16592:C16592"/>
    <mergeCell ref="B16598:C16598"/>
    <mergeCell ref="B16600:C16600"/>
    <mergeCell ref="B16601:C16601"/>
    <mergeCell ref="B16608:C16608"/>
    <mergeCell ref="B16609:C16609"/>
    <mergeCell ref="B16610:C16610"/>
    <mergeCell ref="B16614:C16614"/>
    <mergeCell ref="B16615:C16615"/>
    <mergeCell ref="B16616:C16616"/>
    <mergeCell ref="B16617:C16617"/>
    <mergeCell ref="B16619:C16619"/>
    <mergeCell ref="B16621:C16621"/>
    <mergeCell ref="B16623:C16623"/>
    <mergeCell ref="B16624:C16624"/>
    <mergeCell ref="B16627:C16627"/>
    <mergeCell ref="B16628:C16628"/>
    <mergeCell ref="B16629:C16629"/>
    <mergeCell ref="B16632:C16632"/>
    <mergeCell ref="B16633:C16633"/>
    <mergeCell ref="B16635:C16635"/>
    <mergeCell ref="B16636:C16636"/>
    <mergeCell ref="B16637:C16637"/>
    <mergeCell ref="B16641:C16641"/>
    <mergeCell ref="B16642:C16642"/>
    <mergeCell ref="B16643:C16643"/>
    <mergeCell ref="B16644:C16644"/>
    <mergeCell ref="B16646:C16646"/>
    <mergeCell ref="B16648:C16648"/>
    <mergeCell ref="B16650:C16650"/>
    <mergeCell ref="B16651:C16651"/>
    <mergeCell ref="B16654:C16654"/>
    <mergeCell ref="B16655:C16655"/>
    <mergeCell ref="B16656:C16656"/>
    <mergeCell ref="B16659:C16659"/>
    <mergeCell ref="B16660:C16660"/>
    <mergeCell ref="B16662:C16662"/>
    <mergeCell ref="B16663:C16663"/>
    <mergeCell ref="B16667:C16667"/>
    <mergeCell ref="B16668:C16668"/>
    <mergeCell ref="B16675:C16675"/>
    <mergeCell ref="B16676:C16676"/>
    <mergeCell ref="B16677:C16677"/>
    <mergeCell ref="B16678:C16678"/>
    <mergeCell ref="B16679:C16679"/>
    <mergeCell ref="B16680:C16680"/>
    <mergeCell ref="B16681:C16681"/>
    <mergeCell ref="B16682:C16682"/>
    <mergeCell ref="B16683:C16683"/>
    <mergeCell ref="B16684:C16684"/>
    <mergeCell ref="B16685:C16685"/>
    <mergeCell ref="B16686:C16686"/>
    <mergeCell ref="B16687:C16687"/>
    <mergeCell ref="B16688:C16688"/>
    <mergeCell ref="B16689:C16689"/>
    <mergeCell ref="B16690:C16690"/>
    <mergeCell ref="B16691:C16691"/>
    <mergeCell ref="B16692:C16692"/>
    <mergeCell ref="B16693:C16693"/>
    <mergeCell ref="B16694:C16694"/>
    <mergeCell ref="B16695:C16695"/>
    <mergeCell ref="B16696:C16696"/>
    <mergeCell ref="B16697:C16697"/>
    <mergeCell ref="B16698:C16698"/>
    <mergeCell ref="B16752:C16752"/>
    <mergeCell ref="B16753:C16753"/>
    <mergeCell ref="B16755:C16755"/>
    <mergeCell ref="B16758:C16758"/>
    <mergeCell ref="B16761:C16761"/>
    <mergeCell ref="B16763:C16763"/>
    <mergeCell ref="B16764:C16764"/>
    <mergeCell ref="B16765:C16765"/>
    <mergeCell ref="B16767:C16767"/>
    <mergeCell ref="B16769:C16769"/>
    <mergeCell ref="B16771:C16771"/>
    <mergeCell ref="B16772:C16772"/>
    <mergeCell ref="B16774:C16774"/>
    <mergeCell ref="B16776:C16776"/>
    <mergeCell ref="B16699:C16699"/>
    <mergeCell ref="B16700:C16700"/>
    <mergeCell ref="B16701:C16701"/>
    <mergeCell ref="B16702:C16702"/>
    <mergeCell ref="B16703:C16703"/>
    <mergeCell ref="B16704:C16704"/>
    <mergeCell ref="B16707:C16707"/>
    <mergeCell ref="B16708:C16708"/>
    <mergeCell ref="B16709:C16709"/>
    <mergeCell ref="B16710:C16710"/>
    <mergeCell ref="B16711:C16711"/>
    <mergeCell ref="B16712:C16712"/>
    <mergeCell ref="B16713:C16713"/>
    <mergeCell ref="B16714:C16714"/>
    <mergeCell ref="B16715:C16715"/>
    <mergeCell ref="B16717:C16717"/>
    <mergeCell ref="B16718:C16718"/>
    <mergeCell ref="B16719:C16719"/>
    <mergeCell ref="B16720:C16720"/>
    <mergeCell ref="B16721:C16721"/>
    <mergeCell ref="B16722:C16722"/>
    <mergeCell ref="B16723:C16723"/>
    <mergeCell ref="B16724:C16724"/>
    <mergeCell ref="B16726:C16726"/>
    <mergeCell ref="B16727:C16727"/>
    <mergeCell ref="B16728:C16728"/>
    <mergeCell ref="B16730:C16730"/>
    <mergeCell ref="B16732:C16732"/>
    <mergeCell ref="B16733:C16733"/>
    <mergeCell ref="B16737:C16737"/>
    <mergeCell ref="B16738:C16738"/>
    <mergeCell ref="B16740:C16740"/>
    <mergeCell ref="B16741:C16741"/>
    <mergeCell ref="B16742:C16742"/>
    <mergeCell ref="B16743:C16743"/>
    <mergeCell ref="B16744:C16744"/>
    <mergeCell ref="B16745:C16745"/>
    <mergeCell ref="B16746:C16746"/>
    <mergeCell ref="B16748:C16748"/>
    <mergeCell ref="B16749:C16749"/>
    <mergeCell ref="B16750:C16750"/>
    <mergeCell ref="B16751:C16751"/>
    <mergeCell ref="B16778:C16778"/>
    <mergeCell ref="B16786:C16786"/>
    <mergeCell ref="B16788:C16788"/>
    <mergeCell ref="B16789:C16789"/>
    <mergeCell ref="B16793:C16793"/>
    <mergeCell ref="B16794:C16794"/>
    <mergeCell ref="B16799:C16799"/>
    <mergeCell ref="B16801:C16801"/>
    <mergeCell ref="B16802:C16802"/>
    <mergeCell ref="B16803:C16803"/>
    <mergeCell ref="B16805:C16805"/>
    <mergeCell ref="B16807:C16807"/>
    <mergeCell ref="B16808:C16808"/>
    <mergeCell ref="B16811:C16811"/>
    <mergeCell ref="B16812:C16812"/>
    <mergeCell ref="B16813:C16813"/>
    <mergeCell ref="B16817:C16817"/>
    <mergeCell ref="B16818:C16818"/>
    <mergeCell ref="B16819:C16819"/>
    <mergeCell ref="B16820:C16820"/>
    <mergeCell ref="B16822:C16822"/>
    <mergeCell ref="B16824:C16824"/>
    <mergeCell ref="B16826:C16826"/>
    <mergeCell ref="B16827:C16827"/>
    <mergeCell ref="B16830:C16830"/>
    <mergeCell ref="B16831:C16831"/>
    <mergeCell ref="B16832:C16832"/>
    <mergeCell ref="B16835:C16835"/>
    <mergeCell ref="B16836:C16836"/>
    <mergeCell ref="B16837:C16837"/>
    <mergeCell ref="B16839:C16839"/>
    <mergeCell ref="B16840:C16840"/>
    <mergeCell ref="B16841:C16841"/>
    <mergeCell ref="B16845:C16845"/>
    <mergeCell ref="B16846:C16846"/>
    <mergeCell ref="B16847:C16847"/>
    <mergeCell ref="B16848:C16848"/>
    <mergeCell ref="B16850:C16850"/>
    <mergeCell ref="B16852:C16852"/>
    <mergeCell ref="B16854:C16854"/>
    <mergeCell ref="B16855:C16855"/>
    <mergeCell ref="B16858:C16858"/>
    <mergeCell ref="B16859:C16859"/>
    <mergeCell ref="B16860:C16860"/>
    <mergeCell ref="B16863:C16863"/>
    <mergeCell ref="B16864:C16864"/>
    <mergeCell ref="B16865:C16865"/>
    <mergeCell ref="B16867:C16867"/>
    <mergeCell ref="B16868:C16868"/>
    <mergeCell ref="B16873:C16873"/>
    <mergeCell ref="B16875:C16875"/>
    <mergeCell ref="B16876:C16876"/>
    <mergeCell ref="B16877:C16877"/>
    <mergeCell ref="B16878:C16878"/>
    <mergeCell ref="B16880:C16880"/>
    <mergeCell ref="B16883:C16883"/>
    <mergeCell ref="B16884:C16884"/>
    <mergeCell ref="B16885:C16885"/>
    <mergeCell ref="B16887:C16887"/>
    <mergeCell ref="B16888:C16888"/>
    <mergeCell ref="B16889:C16889"/>
    <mergeCell ref="B16890:C16890"/>
    <mergeCell ref="B16891:C16891"/>
    <mergeCell ref="B16892:C16892"/>
    <mergeCell ref="B16893:C16893"/>
    <mergeCell ref="B16895:C16895"/>
    <mergeCell ref="B16896:C16896"/>
    <mergeCell ref="B16904:C16904"/>
    <mergeCell ref="B16906:C16906"/>
    <mergeCell ref="B16907:C16907"/>
    <mergeCell ref="B16908:C16908"/>
    <mergeCell ref="B16909:C16909"/>
    <mergeCell ref="B16910:C16910"/>
    <mergeCell ref="B16911:C16911"/>
    <mergeCell ref="B16914:C16914"/>
    <mergeCell ref="B16915:C16915"/>
    <mergeCell ref="B16916:C16916"/>
    <mergeCell ref="B16917:C16917"/>
    <mergeCell ref="B16918:C16918"/>
    <mergeCell ref="B16919:C16919"/>
    <mergeCell ref="B16920:C16920"/>
    <mergeCell ref="B16921:C16921"/>
    <mergeCell ref="B16922:C16922"/>
    <mergeCell ref="B16923:C16923"/>
    <mergeCell ref="B16924:C16924"/>
    <mergeCell ref="B16925:C16925"/>
    <mergeCell ref="B16926:C16926"/>
    <mergeCell ref="B16927:C16927"/>
    <mergeCell ref="B16928:C16928"/>
    <mergeCell ref="B16929:C16929"/>
    <mergeCell ref="B16930:C16930"/>
    <mergeCell ref="B16931:C16931"/>
    <mergeCell ref="B16932:C16932"/>
    <mergeCell ref="B16933:C16933"/>
    <mergeCell ref="B16934:C16934"/>
    <mergeCell ref="B16935:C16935"/>
    <mergeCell ref="B16936:C16936"/>
    <mergeCell ref="B16937:C16937"/>
    <mergeCell ref="B16938:C16938"/>
    <mergeCell ref="B16939:C16939"/>
    <mergeCell ref="B16940:C16940"/>
    <mergeCell ref="B16941:C16941"/>
    <mergeCell ref="B16942:C16942"/>
    <mergeCell ref="B16943:C16943"/>
    <mergeCell ref="B16944:C16944"/>
    <mergeCell ref="B16945:C16945"/>
    <mergeCell ref="B16946:C16946"/>
    <mergeCell ref="B16947:C16947"/>
    <mergeCell ref="B16948:C16948"/>
    <mergeCell ref="B16949:C16949"/>
    <mergeCell ref="B16950:C16950"/>
    <mergeCell ref="B16951:C16951"/>
    <mergeCell ref="B16952:C16952"/>
    <mergeCell ref="B16954:C16954"/>
    <mergeCell ref="B16955:C16955"/>
    <mergeCell ref="B16956:C16956"/>
    <mergeCell ref="B16957:C16957"/>
    <mergeCell ref="B16958:C16958"/>
    <mergeCell ref="B16959:C16959"/>
    <mergeCell ref="B16960:C16960"/>
    <mergeCell ref="B16961:C16961"/>
    <mergeCell ref="B16962:C16962"/>
    <mergeCell ref="B16964:C16964"/>
    <mergeCell ref="B16965:C16965"/>
    <mergeCell ref="B16966:C16966"/>
    <mergeCell ref="B16967:C16967"/>
    <mergeCell ref="B16968:C16968"/>
    <mergeCell ref="B16969:C16969"/>
    <mergeCell ref="B16970:C16970"/>
    <mergeCell ref="B16971:C16971"/>
    <mergeCell ref="B16973:C16973"/>
    <mergeCell ref="B16974:C16974"/>
    <mergeCell ref="B16975:C16975"/>
    <mergeCell ref="B16976:C16976"/>
    <mergeCell ref="B16978:C16978"/>
    <mergeCell ref="B16985:C16985"/>
    <mergeCell ref="B16986:C16986"/>
    <mergeCell ref="B16990:C16990"/>
    <mergeCell ref="B16993:C16993"/>
    <mergeCell ref="B16994:C16994"/>
    <mergeCell ref="B16995:C16995"/>
    <mergeCell ref="B16996:C16996"/>
    <mergeCell ref="B16999:C16999"/>
    <mergeCell ref="B17000:C17000"/>
    <mergeCell ref="B17001:C17001"/>
    <mergeCell ref="B17006:C17006"/>
    <mergeCell ref="B17008:C17008"/>
    <mergeCell ref="B17009:C17009"/>
    <mergeCell ref="B17012:C17012"/>
    <mergeCell ref="B17014:C17014"/>
    <mergeCell ref="B17015:C17015"/>
    <mergeCell ref="B17016:C17016"/>
    <mergeCell ref="B17018:C17018"/>
    <mergeCell ref="B17019:C17019"/>
    <mergeCell ref="B17020:C17020"/>
    <mergeCell ref="B17025:C17025"/>
    <mergeCell ref="B17027:C17027"/>
    <mergeCell ref="B17028:C17028"/>
    <mergeCell ref="B17031:C17031"/>
    <mergeCell ref="B17033:C17033"/>
    <mergeCell ref="B17034:C17034"/>
    <mergeCell ref="B17035:C17035"/>
    <mergeCell ref="B17037:C17037"/>
    <mergeCell ref="B17038:C17038"/>
    <mergeCell ref="B17039:C17039"/>
    <mergeCell ref="B17040:C17040"/>
    <mergeCell ref="B17044:C17044"/>
    <mergeCell ref="B17045:C17045"/>
    <mergeCell ref="B17046:C17046"/>
    <mergeCell ref="B17047:C17047"/>
    <mergeCell ref="B17049:C17049"/>
    <mergeCell ref="B17051:C17051"/>
    <mergeCell ref="B17053:C17053"/>
    <mergeCell ref="B17054:C17054"/>
    <mergeCell ref="B17057:C17057"/>
    <mergeCell ref="B17058:C17058"/>
    <mergeCell ref="B17059:C17059"/>
    <mergeCell ref="B17061:C17061"/>
    <mergeCell ref="B17062:C17062"/>
    <mergeCell ref="B17063:C17063"/>
    <mergeCell ref="B17064:C17064"/>
    <mergeCell ref="B17065:C17065"/>
    <mergeCell ref="B17071:C17071"/>
    <mergeCell ref="B17072:C17072"/>
    <mergeCell ref="B17075:C17075"/>
    <mergeCell ref="B17076:C17076"/>
    <mergeCell ref="B17077:C17077"/>
    <mergeCell ref="B17078:C17078"/>
    <mergeCell ref="B17082:C17082"/>
    <mergeCell ref="B17083:C17083"/>
    <mergeCell ref="B17084:C17084"/>
    <mergeCell ref="B17085:C17085"/>
    <mergeCell ref="B17087:C17087"/>
    <mergeCell ref="B17089:C17089"/>
    <mergeCell ref="B17091:C17091"/>
    <mergeCell ref="B17092:C17092"/>
    <mergeCell ref="B17095:C17095"/>
    <mergeCell ref="B17096:C17096"/>
    <mergeCell ref="B17097:C17097"/>
    <mergeCell ref="B17102:C17102"/>
    <mergeCell ref="B17103:C17103"/>
    <mergeCell ref="B17106:C17106"/>
    <mergeCell ref="B17107:C17107"/>
    <mergeCell ref="B17108:C17108"/>
    <mergeCell ref="B17109:C17109"/>
    <mergeCell ref="B17115:C17115"/>
    <mergeCell ref="B17116:C17116"/>
    <mergeCell ref="B17117:C17117"/>
    <mergeCell ref="B17121:C17121"/>
    <mergeCell ref="B17124:C17124"/>
    <mergeCell ref="B17125:C17125"/>
    <mergeCell ref="B17127:C17127"/>
    <mergeCell ref="B17129:C17129"/>
    <mergeCell ref="B17133:C17133"/>
    <mergeCell ref="B17135:C17135"/>
    <mergeCell ref="B17136:C17136"/>
    <mergeCell ref="B17141:C17141"/>
    <mergeCell ref="B17143:C17143"/>
    <mergeCell ref="B17144:C17144"/>
    <mergeCell ref="B17145:C17145"/>
    <mergeCell ref="B17146:C17146"/>
    <mergeCell ref="B17148:C17148"/>
    <mergeCell ref="B17151:C17151"/>
    <mergeCell ref="B17152:C17152"/>
    <mergeCell ref="B17153:C17153"/>
    <mergeCell ref="B17155:C17155"/>
    <mergeCell ref="B17156:C17156"/>
    <mergeCell ref="B17157:C17157"/>
    <mergeCell ref="B17158:C17158"/>
    <mergeCell ref="B17159:C17159"/>
    <mergeCell ref="B17160:C17160"/>
    <mergeCell ref="B17161:C17161"/>
    <mergeCell ref="B17168:C17168"/>
    <mergeCell ref="B17170:C17170"/>
    <mergeCell ref="B17171:C17171"/>
    <mergeCell ref="B17172:C17172"/>
    <mergeCell ref="B17173:C17173"/>
    <mergeCell ref="B17174:C17174"/>
    <mergeCell ref="B17175:C17175"/>
    <mergeCell ref="B17178:C17178"/>
    <mergeCell ref="B17179:C17179"/>
    <mergeCell ref="B17180:C17180"/>
    <mergeCell ref="B17181:C17181"/>
    <mergeCell ref="B17182:C17182"/>
    <mergeCell ref="B17183:C17183"/>
    <mergeCell ref="B17184:C17184"/>
    <mergeCell ref="B17185:C17185"/>
    <mergeCell ref="B17186:C17186"/>
    <mergeCell ref="B17187:C17187"/>
    <mergeCell ref="B17188:C17188"/>
    <mergeCell ref="B17189:C17189"/>
    <mergeCell ref="B17190:C17190"/>
    <mergeCell ref="B17191:C17191"/>
    <mergeCell ref="B17192:C17192"/>
    <mergeCell ref="B17193:C17193"/>
    <mergeCell ref="B17194:C17194"/>
    <mergeCell ref="B17195:C17195"/>
    <mergeCell ref="B17196:C17196"/>
    <mergeCell ref="B17197:C17197"/>
    <mergeCell ref="B17198:C17198"/>
    <mergeCell ref="B17199:C17199"/>
    <mergeCell ref="B17200:C17200"/>
    <mergeCell ref="B17201:C17201"/>
    <mergeCell ref="B17202:C17202"/>
    <mergeCell ref="B17203:C17203"/>
    <mergeCell ref="B17204:C17204"/>
    <mergeCell ref="B17205:C17205"/>
    <mergeCell ref="B17206:C17206"/>
    <mergeCell ref="B17207:C17207"/>
    <mergeCell ref="B17208:C17208"/>
    <mergeCell ref="B17209:C17209"/>
    <mergeCell ref="B17210:C17210"/>
    <mergeCell ref="B17211:C17211"/>
    <mergeCell ref="B17212:C17212"/>
    <mergeCell ref="B17213:C17213"/>
    <mergeCell ref="B17214:C17214"/>
    <mergeCell ref="B17215:C17215"/>
    <mergeCell ref="B17216:C17216"/>
    <mergeCell ref="B17218:C17218"/>
    <mergeCell ref="B17219:C17219"/>
    <mergeCell ref="B17220:C17220"/>
    <mergeCell ref="B17221:C17221"/>
    <mergeCell ref="B17222:C17222"/>
    <mergeCell ref="B17223:C17223"/>
    <mergeCell ref="B17224:C17224"/>
    <mergeCell ref="B17225:C17225"/>
    <mergeCell ref="B17226:C17226"/>
    <mergeCell ref="B17228:C17228"/>
    <mergeCell ref="B17229:C17229"/>
    <mergeCell ref="B17230:C17230"/>
    <mergeCell ref="B17231:C17231"/>
    <mergeCell ref="B17232:C17232"/>
    <mergeCell ref="B17233:C17233"/>
    <mergeCell ref="B17234:C17234"/>
    <mergeCell ref="B17235:C17235"/>
    <mergeCell ref="B17237:C17237"/>
    <mergeCell ref="B17238:C17238"/>
    <mergeCell ref="B17239:C17239"/>
    <mergeCell ref="B17240:C17240"/>
    <mergeCell ref="B17242:C17242"/>
    <mergeCell ref="B17249:C17249"/>
    <mergeCell ref="B17338:C17338"/>
    <mergeCell ref="B17339:C17339"/>
    <mergeCell ref="B17340:C17340"/>
    <mergeCell ref="B17342:C17342"/>
    <mergeCell ref="B17345:C17345"/>
    <mergeCell ref="B17346:C17346"/>
    <mergeCell ref="B17347:C17347"/>
    <mergeCell ref="B17349:C17349"/>
    <mergeCell ref="B17350:C17350"/>
    <mergeCell ref="B17351:C17351"/>
    <mergeCell ref="B17352:C17352"/>
    <mergeCell ref="B17353:C17353"/>
    <mergeCell ref="B17354:C17354"/>
    <mergeCell ref="B17355:C17355"/>
    <mergeCell ref="B17250:C17250"/>
    <mergeCell ref="B17255:C17255"/>
    <mergeCell ref="B17257:C17257"/>
    <mergeCell ref="B17258:C17258"/>
    <mergeCell ref="B17261:C17261"/>
    <mergeCell ref="B17263:C17263"/>
    <mergeCell ref="B17264:C17264"/>
    <mergeCell ref="B17265:C17265"/>
    <mergeCell ref="B17267:C17267"/>
    <mergeCell ref="B17268:C17268"/>
    <mergeCell ref="B17269:C17269"/>
    <mergeCell ref="B17274:C17274"/>
    <mergeCell ref="B17276:C17276"/>
    <mergeCell ref="B17277:C17277"/>
    <mergeCell ref="B17280:C17280"/>
    <mergeCell ref="B17282:C17282"/>
    <mergeCell ref="B17283:C17283"/>
    <mergeCell ref="B17284:C17284"/>
    <mergeCell ref="B17286:C17286"/>
    <mergeCell ref="B17287:C17287"/>
    <mergeCell ref="B17288:C17288"/>
    <mergeCell ref="B17293:C17293"/>
    <mergeCell ref="B17295:C17295"/>
    <mergeCell ref="B17296:C17296"/>
    <mergeCell ref="B17299:C17299"/>
    <mergeCell ref="B17301:C17301"/>
    <mergeCell ref="B17302:C17302"/>
    <mergeCell ref="B17303:C17303"/>
    <mergeCell ref="B17305:C17305"/>
    <mergeCell ref="B17306:C17306"/>
    <mergeCell ref="B17307:C17307"/>
    <mergeCell ref="B17312:C17312"/>
    <mergeCell ref="B17314:C17314"/>
    <mergeCell ref="B17316:C17316"/>
    <mergeCell ref="B17320:C17320"/>
    <mergeCell ref="B17322:C17322"/>
    <mergeCell ref="B17326:C17326"/>
    <mergeCell ref="B17328:C17328"/>
    <mergeCell ref="B17329:C17329"/>
    <mergeCell ref="B17330:C17330"/>
    <mergeCell ref="B17335:C17335"/>
    <mergeCell ref="B17337:C17337"/>
    <mergeCell ref="B17362:C17362"/>
    <mergeCell ref="B17364:C17364"/>
    <mergeCell ref="B17365:C17365"/>
    <mergeCell ref="B17366:C17366"/>
    <mergeCell ref="B17367:C17367"/>
    <mergeCell ref="B17368:C17368"/>
    <mergeCell ref="B17369:C17369"/>
    <mergeCell ref="B17372:C17372"/>
    <mergeCell ref="B17373:C17373"/>
    <mergeCell ref="B17374:C17374"/>
    <mergeCell ref="B17375:C17375"/>
    <mergeCell ref="B17376:C17376"/>
    <mergeCell ref="B17377:C17377"/>
    <mergeCell ref="B17378:C17378"/>
    <mergeCell ref="B17379:C17379"/>
    <mergeCell ref="B17380:C17380"/>
    <mergeCell ref="B17381:C17381"/>
    <mergeCell ref="B17382:C17382"/>
    <mergeCell ref="B17383:C17383"/>
    <mergeCell ref="B17384:C17384"/>
    <mergeCell ref="B17385:C17385"/>
    <mergeCell ref="B17386:C17386"/>
    <mergeCell ref="B17387:C17387"/>
    <mergeCell ref="B17388:C17388"/>
    <mergeCell ref="B17389:C17389"/>
    <mergeCell ref="B17390:C17390"/>
    <mergeCell ref="B17391:C17391"/>
    <mergeCell ref="B17392:C17392"/>
    <mergeCell ref="B17393:C17393"/>
    <mergeCell ref="B17394:C17394"/>
    <mergeCell ref="B17395:C17395"/>
    <mergeCell ref="B17396:C17396"/>
    <mergeCell ref="B17397:C17397"/>
    <mergeCell ref="B17398:C17398"/>
    <mergeCell ref="B17399:C17399"/>
    <mergeCell ref="B17400:C17400"/>
    <mergeCell ref="B17401:C17401"/>
    <mergeCell ref="B17402:C17402"/>
    <mergeCell ref="B17403:C17403"/>
    <mergeCell ref="B17404:C17404"/>
    <mergeCell ref="B17405:C17405"/>
    <mergeCell ref="B17406:C17406"/>
    <mergeCell ref="B17407:C17407"/>
    <mergeCell ref="B17408:C17408"/>
    <mergeCell ref="B17409:C17409"/>
    <mergeCell ref="B17410:C17410"/>
    <mergeCell ref="B17411:C17411"/>
    <mergeCell ref="B17412:C17412"/>
    <mergeCell ref="B17413:C17413"/>
    <mergeCell ref="B17414:C17414"/>
    <mergeCell ref="B17415:C17415"/>
    <mergeCell ref="B17416:C17416"/>
    <mergeCell ref="B17417:C17417"/>
    <mergeCell ref="B17418:C17418"/>
    <mergeCell ref="B17419:C17419"/>
    <mergeCell ref="B17420:C17420"/>
    <mergeCell ref="B17480:C17480"/>
    <mergeCell ref="B17481:C17481"/>
    <mergeCell ref="B17484:C17484"/>
    <mergeCell ref="B17485:C17485"/>
    <mergeCell ref="B17492:C17492"/>
    <mergeCell ref="B17493:C17493"/>
    <mergeCell ref="B17497:C17497"/>
    <mergeCell ref="B17500:C17500"/>
    <mergeCell ref="B17501:C17501"/>
    <mergeCell ref="B17503:C17503"/>
    <mergeCell ref="B17505:C17505"/>
    <mergeCell ref="B17509:C17509"/>
    <mergeCell ref="B17511:C17511"/>
    <mergeCell ref="B17512:C17512"/>
    <mergeCell ref="B17421:C17421"/>
    <mergeCell ref="B17422:C17422"/>
    <mergeCell ref="B17423:C17423"/>
    <mergeCell ref="B17424:C17424"/>
    <mergeCell ref="B17425:C17425"/>
    <mergeCell ref="B17426:C17426"/>
    <mergeCell ref="B17427:C17427"/>
    <mergeCell ref="B17428:C17428"/>
    <mergeCell ref="B17429:C17429"/>
    <mergeCell ref="B17430:C17430"/>
    <mergeCell ref="B17431:C17431"/>
    <mergeCell ref="B17432:C17432"/>
    <mergeCell ref="B17433:C17433"/>
    <mergeCell ref="B17434:C17434"/>
    <mergeCell ref="B17435:C17435"/>
    <mergeCell ref="B17436:C17436"/>
    <mergeCell ref="B17437:C17437"/>
    <mergeCell ref="B17438:C17438"/>
    <mergeCell ref="B17439:C17439"/>
    <mergeCell ref="B17440:C17440"/>
    <mergeCell ref="B17441:C17441"/>
    <mergeCell ref="B17442:C17442"/>
    <mergeCell ref="B17443:C17443"/>
    <mergeCell ref="B17445:C17445"/>
    <mergeCell ref="B17446:C17446"/>
    <mergeCell ref="B17447:C17447"/>
    <mergeCell ref="B17448:C17448"/>
    <mergeCell ref="B17449:C17449"/>
    <mergeCell ref="B17450:C17450"/>
    <mergeCell ref="B17451:C17451"/>
    <mergeCell ref="B17452:C17452"/>
    <mergeCell ref="B17454:C17454"/>
    <mergeCell ref="B17455:C17455"/>
    <mergeCell ref="B17456:C17456"/>
    <mergeCell ref="B17457:C17457"/>
    <mergeCell ref="B17459:C17459"/>
    <mergeCell ref="B17466:C17466"/>
    <mergeCell ref="B17467:C17467"/>
    <mergeCell ref="B17472:C17472"/>
    <mergeCell ref="B17474:C17474"/>
    <mergeCell ref="B17475:C17475"/>
    <mergeCell ref="B17478:C17478"/>
    <mergeCell ref="B17517:C17517"/>
    <mergeCell ref="B17519:C17519"/>
    <mergeCell ref="B17520:C17520"/>
    <mergeCell ref="B17521:C17521"/>
    <mergeCell ref="B17522:C17522"/>
    <mergeCell ref="B17525:C17525"/>
    <mergeCell ref="B17527:C17527"/>
    <mergeCell ref="B17528:C17528"/>
    <mergeCell ref="B17531:C17531"/>
    <mergeCell ref="B17532:C17532"/>
    <mergeCell ref="B17533:C17533"/>
    <mergeCell ref="B17534:C17534"/>
    <mergeCell ref="B17535:C17535"/>
    <mergeCell ref="B17536:C17536"/>
    <mergeCell ref="B17537:C17537"/>
    <mergeCell ref="B17538:C17538"/>
    <mergeCell ref="B17539:C17539"/>
    <mergeCell ref="B17540:C17540"/>
    <mergeCell ref="B17541:C17541"/>
    <mergeCell ref="B17542:C17542"/>
    <mergeCell ref="B17543:C17543"/>
    <mergeCell ref="B17544:C17544"/>
    <mergeCell ref="B17545:C17545"/>
    <mergeCell ref="B17546:C17546"/>
    <mergeCell ref="B17547:C17547"/>
    <mergeCell ref="B17550:C17550"/>
    <mergeCell ref="B17551:C17551"/>
    <mergeCell ref="B17558:C17558"/>
    <mergeCell ref="B17560:C17560"/>
    <mergeCell ref="B17561:C17561"/>
    <mergeCell ref="B17562:C17562"/>
    <mergeCell ref="B17563:C17563"/>
    <mergeCell ref="B17564:C17564"/>
    <mergeCell ref="B17565:C17565"/>
    <mergeCell ref="B17568:C17568"/>
    <mergeCell ref="B17569:C17569"/>
    <mergeCell ref="B17570:C17570"/>
    <mergeCell ref="B17571:C17571"/>
    <mergeCell ref="B17572:C17572"/>
    <mergeCell ref="B17573:C17573"/>
    <mergeCell ref="B17574:C17574"/>
    <mergeCell ref="B17575:C17575"/>
    <mergeCell ref="B17576:C17576"/>
    <mergeCell ref="B17577:C17577"/>
    <mergeCell ref="B17578:C17578"/>
    <mergeCell ref="B17579:C17579"/>
    <mergeCell ref="B17580:C17580"/>
    <mergeCell ref="B17581:C17581"/>
    <mergeCell ref="B17582:C17582"/>
    <mergeCell ref="B17583:C17583"/>
    <mergeCell ref="B17584:C17584"/>
    <mergeCell ref="B17585:C17585"/>
    <mergeCell ref="B17586:C17586"/>
    <mergeCell ref="B17587:C17587"/>
    <mergeCell ref="B17588:C17588"/>
    <mergeCell ref="B17589:C17589"/>
    <mergeCell ref="B17590:C17590"/>
    <mergeCell ref="B17591:C17591"/>
    <mergeCell ref="B17592:C17592"/>
    <mergeCell ref="B17593:C17593"/>
    <mergeCell ref="B17594:C17594"/>
    <mergeCell ref="B17595:C17595"/>
    <mergeCell ref="B17596:C17596"/>
    <mergeCell ref="B17597:C17597"/>
    <mergeCell ref="B17598:C17598"/>
    <mergeCell ref="B17599:C17599"/>
    <mergeCell ref="B17600:C17600"/>
    <mergeCell ref="B17601:C17601"/>
    <mergeCell ref="B17602:C17602"/>
    <mergeCell ref="B17603:C17603"/>
    <mergeCell ref="B17604:C17604"/>
    <mergeCell ref="B17605:C17605"/>
    <mergeCell ref="B17606:C17606"/>
    <mergeCell ref="B17608:C17608"/>
    <mergeCell ref="B17609:C17609"/>
    <mergeCell ref="B17610:C17610"/>
    <mergeCell ref="B17611:C17611"/>
    <mergeCell ref="B17612:C17612"/>
    <mergeCell ref="B17613:C17613"/>
    <mergeCell ref="B17614:C17614"/>
    <mergeCell ref="B17615:C17615"/>
    <mergeCell ref="B17616:C17616"/>
    <mergeCell ref="B17618:C17618"/>
    <mergeCell ref="B17619:C17619"/>
    <mergeCell ref="B17620:C17620"/>
    <mergeCell ref="B17621:C17621"/>
    <mergeCell ref="B17622:C17622"/>
    <mergeCell ref="B17623:C17623"/>
    <mergeCell ref="B17624:C17624"/>
    <mergeCell ref="B17625:C17625"/>
    <mergeCell ref="B17627:C17627"/>
    <mergeCell ref="B17628:C17628"/>
    <mergeCell ref="B17629:C17629"/>
    <mergeCell ref="B17630:C17630"/>
    <mergeCell ref="B17632:C17632"/>
    <mergeCell ref="B17639:C17639"/>
    <mergeCell ref="B17640:C17640"/>
    <mergeCell ref="B17645:C17645"/>
    <mergeCell ref="B17647:C17647"/>
    <mergeCell ref="B17648:C17648"/>
    <mergeCell ref="B17651:C17651"/>
    <mergeCell ref="B17652:C17652"/>
    <mergeCell ref="B17654:C17654"/>
    <mergeCell ref="B17657:C17657"/>
    <mergeCell ref="B17658:C17658"/>
    <mergeCell ref="B17660:C17660"/>
    <mergeCell ref="B17661:C17661"/>
    <mergeCell ref="B17662:C17662"/>
    <mergeCell ref="B17663:C17663"/>
    <mergeCell ref="B17664:C17664"/>
    <mergeCell ref="B17669:C17669"/>
    <mergeCell ref="B17671:C17671"/>
    <mergeCell ref="B17672:C17672"/>
    <mergeCell ref="B17673:C17673"/>
    <mergeCell ref="B17674:C17674"/>
    <mergeCell ref="B17677:C17677"/>
    <mergeCell ref="B17679:C17679"/>
    <mergeCell ref="B17680:C17680"/>
    <mergeCell ref="B17683:C17683"/>
    <mergeCell ref="B17684:C17684"/>
    <mergeCell ref="B17685:C17685"/>
    <mergeCell ref="B17686:C17686"/>
    <mergeCell ref="B17687:C17687"/>
    <mergeCell ref="B17688:C17688"/>
    <mergeCell ref="B17689:C17689"/>
    <mergeCell ref="B17690:C17690"/>
    <mergeCell ref="B17691:C17691"/>
    <mergeCell ref="B17692:C17692"/>
    <mergeCell ref="B17693:C17693"/>
    <mergeCell ref="B17694:C17694"/>
    <mergeCell ref="B17695:C17695"/>
    <mergeCell ref="B17696:C17696"/>
    <mergeCell ref="B17697:C17697"/>
    <mergeCell ref="B17698:C17698"/>
    <mergeCell ref="B17699:C17699"/>
    <mergeCell ref="B17700:C17700"/>
    <mergeCell ref="B17703:C17703"/>
    <mergeCell ref="B17704:C17704"/>
    <mergeCell ref="B17706:C17706"/>
    <mergeCell ref="B17707:C17707"/>
    <mergeCell ref="B17710:C17710"/>
    <mergeCell ref="B17711:C17711"/>
    <mergeCell ref="B17712:C17712"/>
    <mergeCell ref="B17719:C17719"/>
    <mergeCell ref="B17721:C17721"/>
    <mergeCell ref="B17722:C17722"/>
    <mergeCell ref="B17723:C17723"/>
    <mergeCell ref="B17724:C17724"/>
    <mergeCell ref="B17725:C17725"/>
    <mergeCell ref="B17726:C17726"/>
    <mergeCell ref="B17729:C17729"/>
    <mergeCell ref="B17730:C17730"/>
    <mergeCell ref="B17731:C17731"/>
    <mergeCell ref="B17732:C17732"/>
    <mergeCell ref="B17776:C17776"/>
    <mergeCell ref="B17777:C17777"/>
    <mergeCell ref="B17779:C17779"/>
    <mergeCell ref="B17780:C17780"/>
    <mergeCell ref="B17781:C17781"/>
    <mergeCell ref="B17782:C17782"/>
    <mergeCell ref="B17783:C17783"/>
    <mergeCell ref="B17784:C17784"/>
    <mergeCell ref="B17785:C17785"/>
    <mergeCell ref="B17786:C17786"/>
    <mergeCell ref="B17788:C17788"/>
    <mergeCell ref="B17789:C17789"/>
    <mergeCell ref="B17790:C17790"/>
    <mergeCell ref="B17791:C17791"/>
    <mergeCell ref="B18515:C18515"/>
    <mergeCell ref="B18518:C18518"/>
    <mergeCell ref="B18522:C18522"/>
    <mergeCell ref="B18525:C18525"/>
    <mergeCell ref="B18529:C18529"/>
    <mergeCell ref="B18532:C18532"/>
    <mergeCell ref="B18536:C18536"/>
    <mergeCell ref="B18539:C18539"/>
    <mergeCell ref="B18543:C18543"/>
    <mergeCell ref="B18546:C18546"/>
    <mergeCell ref="B18550:C18550"/>
    <mergeCell ref="B18553:C18553"/>
    <mergeCell ref="B18558:C18558"/>
    <mergeCell ref="B18561:C18561"/>
    <mergeCell ref="B18350:C18350"/>
    <mergeCell ref="B18353:C18353"/>
    <mergeCell ref="B18358:C18358"/>
    <mergeCell ref="B18361:C18361"/>
    <mergeCell ref="B18366:C18366"/>
    <mergeCell ref="B18369:C18369"/>
    <mergeCell ref="B18374:C18374"/>
    <mergeCell ref="B18377:C18377"/>
    <mergeCell ref="B18382:C18382"/>
    <mergeCell ref="B18385:C18385"/>
    <mergeCell ref="B18390:C18390"/>
    <mergeCell ref="B18393:C18393"/>
    <mergeCell ref="B18398:C18398"/>
    <mergeCell ref="B18401:C18401"/>
    <mergeCell ref="B18406:C18406"/>
    <mergeCell ref="B18409:C18409"/>
    <mergeCell ref="B18414:C18414"/>
    <mergeCell ref="B18417:C18417"/>
    <mergeCell ref="B18422:C18422"/>
    <mergeCell ref="B18425:C18425"/>
    <mergeCell ref="B18430:C18430"/>
    <mergeCell ref="B18433:C18433"/>
    <mergeCell ref="B18438:C18438"/>
    <mergeCell ref="B18441:C18441"/>
    <mergeCell ref="B18446:C18446"/>
    <mergeCell ref="B18449:C18449"/>
    <mergeCell ref="B18454:C18454"/>
    <mergeCell ref="B18457:C18457"/>
    <mergeCell ref="B18462:C18462"/>
    <mergeCell ref="B18465:C18465"/>
    <mergeCell ref="B18470:C18470"/>
    <mergeCell ref="B18473:C18473"/>
    <mergeCell ref="B18478:C18478"/>
    <mergeCell ref="B18481:C18481"/>
    <mergeCell ref="B18487:C18487"/>
    <mergeCell ref="B18490:C18490"/>
    <mergeCell ref="B18494:C18494"/>
    <mergeCell ref="B18497:C18497"/>
    <mergeCell ref="B18501:C18501"/>
    <mergeCell ref="B18504:C18504"/>
    <mergeCell ref="B18508:C18508"/>
    <mergeCell ref="B18511:C18511"/>
    <mergeCell ref="B18609:C18609"/>
    <mergeCell ref="B18613:C18613"/>
    <mergeCell ref="B18616:C18616"/>
    <mergeCell ref="B18620:C18620"/>
    <mergeCell ref="B18623:C18623"/>
    <mergeCell ref="B18644:C18644"/>
    <mergeCell ref="B18647:C18647"/>
    <mergeCell ref="B17793:C17793"/>
    <mergeCell ref="B17800:C17800"/>
    <mergeCell ref="B17801:C17801"/>
    <mergeCell ref="B17806:C17806"/>
    <mergeCell ref="B17808:C17808"/>
    <mergeCell ref="B17809:C17809"/>
    <mergeCell ref="B17812:C17812"/>
    <mergeCell ref="B17813:C17813"/>
    <mergeCell ref="B17815:C17815"/>
    <mergeCell ref="B17820:C17820"/>
    <mergeCell ref="B17821:C17821"/>
    <mergeCell ref="B17823:C17823"/>
    <mergeCell ref="B17826:C17826"/>
    <mergeCell ref="B17829:C17829"/>
    <mergeCell ref="B17733:C17733"/>
    <mergeCell ref="B17734:C17734"/>
    <mergeCell ref="B17735:C17735"/>
    <mergeCell ref="B17736:C17736"/>
    <mergeCell ref="B17737:C17737"/>
    <mergeCell ref="B17738:C17738"/>
    <mergeCell ref="B17739:C17739"/>
    <mergeCell ref="B17740:C17740"/>
    <mergeCell ref="B17741:C17741"/>
    <mergeCell ref="B17742:C17742"/>
    <mergeCell ref="B17743:C17743"/>
    <mergeCell ref="B17744:C17744"/>
    <mergeCell ref="B17745:C17745"/>
    <mergeCell ref="B17746:C17746"/>
    <mergeCell ref="B17747:C17747"/>
    <mergeCell ref="B17748:C17748"/>
    <mergeCell ref="B17749:C17749"/>
    <mergeCell ref="B17750:C17750"/>
    <mergeCell ref="B17751:C17751"/>
    <mergeCell ref="B17752:C17752"/>
    <mergeCell ref="B17753:C17753"/>
    <mergeCell ref="B17754:C17754"/>
    <mergeCell ref="B17755:C17755"/>
    <mergeCell ref="B17756:C17756"/>
    <mergeCell ref="B17757:C17757"/>
    <mergeCell ref="B17758:C17758"/>
    <mergeCell ref="B17759:C17759"/>
    <mergeCell ref="B17760:C17760"/>
    <mergeCell ref="B17761:C17761"/>
    <mergeCell ref="B17762:C17762"/>
    <mergeCell ref="B17763:C17763"/>
    <mergeCell ref="B17764:C17764"/>
    <mergeCell ref="B17765:C17765"/>
    <mergeCell ref="B17766:C17766"/>
    <mergeCell ref="B17767:C17767"/>
    <mergeCell ref="B17769:C17769"/>
    <mergeCell ref="B17770:C17770"/>
    <mergeCell ref="B17771:C17771"/>
    <mergeCell ref="B17772:C17772"/>
    <mergeCell ref="B17773:C17773"/>
    <mergeCell ref="B17774:C17774"/>
    <mergeCell ref="B17775:C17775"/>
    <mergeCell ref="B18060:C18060"/>
    <mergeCell ref="B18064:C18064"/>
    <mergeCell ref="B18069:C18069"/>
    <mergeCell ref="B18070:C18070"/>
    <mergeCell ref="B18075:C18075"/>
    <mergeCell ref="B18077:C18077"/>
    <mergeCell ref="B18078:C18078"/>
    <mergeCell ref="B18079:C18079"/>
    <mergeCell ref="B18080:C18080"/>
    <mergeCell ref="B18081:C18081"/>
    <mergeCell ref="B18082:C18082"/>
    <mergeCell ref="B18083:C18083"/>
    <mergeCell ref="B18086:C18086"/>
    <mergeCell ref="B18088:C18088"/>
    <mergeCell ref="B18089:C18089"/>
    <mergeCell ref="B18090:C18090"/>
    <mergeCell ref="B18094:C18094"/>
    <mergeCell ref="B18098:C18098"/>
    <mergeCell ref="B18104:C18104"/>
    <mergeCell ref="B18105:C18105"/>
    <mergeCell ref="B18110:C18110"/>
    <mergeCell ref="B18112:C18112"/>
    <mergeCell ref="B18113:C18113"/>
    <mergeCell ref="B18114:C18114"/>
    <mergeCell ref="B18115:C18115"/>
    <mergeCell ref="B18116:C18116"/>
    <mergeCell ref="B18117:C18117"/>
    <mergeCell ref="B18118:C18118"/>
    <mergeCell ref="B18119:C18119"/>
    <mergeCell ref="B18120:C18120"/>
    <mergeCell ref="B18121:C18121"/>
    <mergeCell ref="B18122:C18122"/>
    <mergeCell ref="B18123:C18123"/>
    <mergeCell ref="B18125:C18125"/>
    <mergeCell ref="B18128:C18128"/>
    <mergeCell ref="B18129:C18129"/>
    <mergeCell ref="B18131:C18131"/>
    <mergeCell ref="B18132:C18132"/>
    <mergeCell ref="B18133:C18133"/>
    <mergeCell ref="B18137:C18137"/>
    <mergeCell ref="B18141:C18141"/>
    <mergeCell ref="B18148:C18148"/>
    <mergeCell ref="B18152:C18152"/>
    <mergeCell ref="B18157:C18157"/>
    <mergeCell ref="B18159:C18159"/>
    <mergeCell ref="B18163:C18163"/>
    <mergeCell ref="B18170:C18170"/>
    <mergeCell ref="B18174:C18174"/>
    <mergeCell ref="B18176:C18176"/>
    <mergeCell ref="B18179:C18179"/>
    <mergeCell ref="B18181:C18181"/>
    <mergeCell ref="B18185:C18185"/>
    <mergeCell ref="B18190:C18190"/>
    <mergeCell ref="B18192:C18192"/>
    <mergeCell ref="B18196:C18196"/>
    <mergeCell ref="B18198:C18198"/>
    <mergeCell ref="B18296:C18296"/>
    <mergeCell ref="B18298:C18298"/>
    <mergeCell ref="B18300:C18300"/>
    <mergeCell ref="B18308:C18308"/>
    <mergeCell ref="B18309:C18309"/>
    <mergeCell ref="B18314:C18314"/>
    <mergeCell ref="B18316:C18316"/>
    <mergeCell ref="B18317:C18317"/>
    <mergeCell ref="B18318:C18318"/>
    <mergeCell ref="B18319:C18319"/>
    <mergeCell ref="B18321:C18321"/>
    <mergeCell ref="B18322:C18322"/>
    <mergeCell ref="B18323:C18323"/>
    <mergeCell ref="B18324:C18324"/>
    <mergeCell ref="B18201:C18201"/>
    <mergeCell ref="B18203:C18203"/>
    <mergeCell ref="B18207:C18207"/>
    <mergeCell ref="B18211:C18211"/>
    <mergeCell ref="B18213:C18213"/>
    <mergeCell ref="B18214:C18214"/>
    <mergeCell ref="B18219:C18219"/>
    <mergeCell ref="B18221:C18221"/>
    <mergeCell ref="B18222:C18222"/>
    <mergeCell ref="B18223:C18223"/>
    <mergeCell ref="B18224:C18224"/>
    <mergeCell ref="B18225:C18225"/>
    <mergeCell ref="B18226:C18226"/>
    <mergeCell ref="B18227:C18227"/>
    <mergeCell ref="B18228:C18228"/>
    <mergeCell ref="B18230:C18230"/>
    <mergeCell ref="B18234:C18234"/>
    <mergeCell ref="B18236:C18236"/>
    <mergeCell ref="B18237:C18237"/>
    <mergeCell ref="B18238:C18238"/>
    <mergeCell ref="B18242:C18242"/>
    <mergeCell ref="B18246:C18246"/>
    <mergeCell ref="B18251:C18251"/>
    <mergeCell ref="B18253:C18253"/>
    <mergeCell ref="B18262:C18262"/>
    <mergeCell ref="B18264:C18264"/>
    <mergeCell ref="B18269:C18269"/>
    <mergeCell ref="B18272:C18272"/>
    <mergeCell ref="B18273:C18273"/>
    <mergeCell ref="B18278:C18278"/>
    <mergeCell ref="B18280:C18280"/>
    <mergeCell ref="B18281:C18281"/>
    <mergeCell ref="B18282:C18282"/>
    <mergeCell ref="B18283:C18283"/>
    <mergeCell ref="B18284:C18284"/>
    <mergeCell ref="B18286:C18286"/>
    <mergeCell ref="B18287:C18287"/>
    <mergeCell ref="B18288:C18288"/>
    <mergeCell ref="B18289:C18289"/>
    <mergeCell ref="B18292:C18292"/>
    <mergeCell ref="B18294:C18294"/>
    <mergeCell ref="B18295:C18295"/>
    <mergeCell ref="B18327:C18327"/>
    <mergeCell ref="B18329:C18329"/>
    <mergeCell ref="B18330:C18330"/>
    <mergeCell ref="B18331:C18331"/>
    <mergeCell ref="B18335:C18335"/>
    <mergeCell ref="B18343:C18343"/>
    <mergeCell ref="B18344:C18344"/>
    <mergeCell ref="B18565:C18565"/>
    <mergeCell ref="B18568:C18568"/>
    <mergeCell ref="B18572:C18572"/>
    <mergeCell ref="B18575:C18575"/>
    <mergeCell ref="B18577:C18577"/>
    <mergeCell ref="B18581:C18581"/>
    <mergeCell ref="B18584:C18584"/>
    <mergeCell ref="B18586:C18586"/>
    <mergeCell ref="B18590:C18590"/>
    <mergeCell ref="B18593:C18593"/>
    <mergeCell ref="B18595:C18595"/>
    <mergeCell ref="B18599:C18599"/>
    <mergeCell ref="B18602:C18602"/>
    <mergeCell ref="B18606:C18606"/>
    <mergeCell ref="B18658:C18658"/>
    <mergeCell ref="B18661:C18661"/>
    <mergeCell ref="B18664:C18664"/>
    <mergeCell ref="B18665:C18665"/>
    <mergeCell ref="B18669:C18669"/>
    <mergeCell ref="B18670:C18670"/>
    <mergeCell ref="B18672:C18672"/>
    <mergeCell ref="B18673:C18673"/>
    <mergeCell ref="B18674:C18674"/>
    <mergeCell ref="B18675:C18675"/>
    <mergeCell ref="B18676:C18676"/>
    <mergeCell ref="B18677:C18677"/>
    <mergeCell ref="B18678:C18678"/>
    <mergeCell ref="B18679:C18679"/>
    <mergeCell ref="B18681:C18681"/>
    <mergeCell ref="B18685:C18685"/>
    <mergeCell ref="B18687:C18687"/>
    <mergeCell ref="B18688:C18688"/>
    <mergeCell ref="B18689:C18689"/>
    <mergeCell ref="B18693:C18693"/>
    <mergeCell ref="B18697:C18697"/>
    <mergeCell ref="B18704:C18704"/>
    <mergeCell ref="B18708:C18708"/>
    <mergeCell ref="B18713:C18713"/>
    <mergeCell ref="B18715:C18715"/>
    <mergeCell ref="B18719:C18719"/>
    <mergeCell ref="B18724:C18724"/>
    <mergeCell ref="B18725:C18725"/>
    <mergeCell ref="B18729:C18729"/>
    <mergeCell ref="B18730:C18730"/>
    <mergeCell ref="B18732:C18732"/>
    <mergeCell ref="B18733:C18733"/>
    <mergeCell ref="B18734:C18734"/>
    <mergeCell ref="B18735:C18735"/>
    <mergeCell ref="B18736:C18736"/>
    <mergeCell ref="B18737:C18737"/>
    <mergeCell ref="B18738:C18738"/>
    <mergeCell ref="B18739:C18739"/>
    <mergeCell ref="B18740:C18740"/>
    <mergeCell ref="B18743:C18743"/>
    <mergeCell ref="B18745:C18745"/>
    <mergeCell ref="B18747:C18747"/>
    <mergeCell ref="B18748:C18748"/>
    <mergeCell ref="B18749:C18749"/>
    <mergeCell ref="B18753:C18753"/>
    <mergeCell ref="B18757:C18757"/>
    <mergeCell ref="B18762:C18762"/>
    <mergeCell ref="B18764:C18764"/>
    <mergeCell ref="B18769:C18769"/>
  </mergeCells>
  <conditionalFormatting sqref="G1:G21420">
    <cfRule type="notContainsBlanks" dxfId="0" priority="1">
      <formula>LEN(TRIM(G1))&gt;0</formula>
    </cfRule>
  </conditionalFormatting>
  <hyperlinks>
    <hyperlink r:id="rId1" ref="C9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57.88"/>
  </cols>
  <sheetData>
    <row r="1">
      <c r="A1" s="11" t="str">
        <f>'Comments Labeled'!C1</f>
        <v>CONTENT</v>
      </c>
      <c r="B1" s="18" t="s">
        <v>8911</v>
      </c>
    </row>
    <row r="2">
      <c r="A2" s="11" t="str">
        <f>'Comments Labeled'!C2</f>
        <v>* If the area of interest covers the world, we omit creating a context in order to make
  * easier for DefaultCoordinateOperationFactory to detect that it can use its cache.</v>
      </c>
      <c r="B2" s="18" t="s">
        <v>8912</v>
      </c>
    </row>
    <row r="3">
      <c r="A3" s="11" t="str">
        <f>'Comments Labeled'!C3</f>
        <v>Remove wrapper from fragment</v>
      </c>
      <c r="B3" s="18" t="s">
        <v>8912</v>
      </c>
    </row>
    <row r="4">
      <c r="A4" s="11" t="str">
        <f>'Comments Labeled'!C4</f>
        <v>* Test descriptions before CRS creation.
  * Implementation fetches them from `StoredTree` instances.</v>
      </c>
      <c r="B4" s="18" t="s">
        <v>8912</v>
      </c>
    </row>
    <row r="5">
      <c r="A5" s="11" t="str">
        <f>'Comments Labeled'!C5</f>
        <v>Startpoint should delete after checkpoint commit</v>
      </c>
      <c r="B5" s="18" t="s">
        <v>8912</v>
      </c>
    </row>
    <row r="6">
      <c r="A6" s="11" t="str">
        <f>'Comments Labeled'!C6</f>
        <v>strip start and end "</v>
      </c>
      <c r="B6" s="18" t="s">
        <v>8912</v>
      </c>
    </row>
    <row r="7">
      <c r="A7" s="11" t="str">
        <f>'Comments Labeled'!C7</f>
        <v>* At this point, 'i' is at the beginning of the row where to format the band name.
  * The line above that row has been modified for removing vertical lines. Now fill
  * the space in current row with band name and pad with white spaces.</v>
      </c>
      <c r="B7" s="18" t="s">
        <v>8912</v>
      </c>
    </row>
    <row r="8">
      <c r="A8" s="11" t="str">
        <f>'Comments Labeled'!C8</f>
        <v>Test: TestModule2_RenderURLCanBeClicked</v>
      </c>
      <c r="B8" s="18" t="s">
        <v>8912</v>
      </c>
    </row>
    <row r="9">
      <c r="A9" s="11" t="str">
        <f>'Comments Labeled'!C9</f>
        <v>Typo in GCOM-C version 1.00.</v>
      </c>
      <c r="B9" s="18" t="s">
        <v>8912</v>
      </c>
    </row>
    <row r="10">
      <c r="A10" s="11" t="str">
        <f>'Comments Labeled'!C10</f>
        <v>Check if the attributes are correct</v>
      </c>
      <c r="B10" s="18" t="s">
        <v>8912</v>
      </c>
    </row>
    <row r="11">
      <c r="A11" s="11" t="str">
        <f>'Comments Labeled'!C11</f>
        <v>create cgroup container for JDs</v>
      </c>
      <c r="B11" s="18" t="s">
        <v>8912</v>
      </c>
    </row>
    <row r="12">
      <c r="A12" s="11" t="str">
        <f>'Comments Labeled'!C12</f>
        <v>check for some stuff from the portlet application</v>
      </c>
      <c r="B12" s="18" t="s">
        <v>8912</v>
      </c>
    </row>
    <row r="13">
      <c r="A13" s="11" t="str">
        <f>'Comments Labeled'!C13</f>
        <v>Tables</v>
      </c>
      <c r="B13" s="18" t="s">
        <v>8912</v>
      </c>
    </row>
    <row r="14">
      <c r="A14" s="11" t="str">
        <f>'Comments Labeled'!C14</f>
        <v>4 is the head to go through network</v>
      </c>
      <c r="B14" s="18" t="s">
        <v>8912</v>
      </c>
    </row>
    <row r="15">
      <c r="A15" s="11" t="str">
        <f>'Comments Labeled'!C15</f>
        <v>* Some columns have special purposes: components of primary keys will be used for creating
  * identifiers, some columns may contain a geometric object. Adding a role on those columns
  * may create synthetic columns, for example "sis:identifier".</v>
      </c>
      <c r="B15" s="18" t="s">
        <v>8912</v>
      </c>
    </row>
    <row r="16">
      <c r="A16" s="11" t="str">
        <f>'Comments Labeled'!C16</f>
        <v>Execute command</v>
      </c>
      <c r="B16" s="18" t="s">
        <v>8912</v>
      </c>
    </row>
    <row r="17">
      <c r="A17" s="11" t="str">
        <f>'Comments Labeled'!C17</f>
        <v>Fallback for uncommon formats.</v>
      </c>
      <c r="B17" s="18" t="s">
        <v>8912</v>
      </c>
    </row>
    <row r="18">
      <c r="A18" s="11" t="str">
        <f>'Comments Labeled'!C18</f>
        <v>the filter is specified for the portlet, check the filter for the lifecycle</v>
      </c>
      <c r="B18" s="18" t="s">
        <v>8912</v>
      </c>
    </row>
    <row r="19">
      <c r="A19" s="11" t="str">
        <f>'Comments Labeled'!C19</f>
        <v>applies to connectionPool and transactionConnectionPool</v>
      </c>
      <c r="B19" s="18" t="s">
        <v>8912</v>
      </c>
    </row>
    <row r="20">
      <c r="A20" s="11" t="str">
        <f>'Comments Labeled'!C20</f>
        <v>Flot Chart Bar Graph</v>
      </c>
      <c r="B20" s="18" t="s">
        <v>8912</v>
      </c>
    </row>
    <row r="21">
      <c r="A21" s="11" t="str">
        <f>'Comments Labeled'!C21</f>
        <v>(non-Javadoc)
  * @see javax.portlet.PortletRequest#getRenderParameters()</v>
      </c>
      <c r="B21" s="18" t="s">
        <v>8912</v>
      </c>
    </row>
    <row r="22">
      <c r="A22" s="11" t="str">
        <f>'Comments Labeled'!C22</f>
        <v>kill -9 or -15?</v>
      </c>
      <c r="B22" s="18" t="s">
        <v>8912</v>
      </c>
    </row>
    <row r="23">
      <c r="A23" s="11" t="str">
        <f>'Comments Labeled'!C23</f>
        <v>Support: Android&lt;4.0 Detect silently failing push.apply</v>
      </c>
      <c r="B23" s="18" t="s">
        <v>8912</v>
      </c>
    </row>
    <row r="24">
      <c r="A24" s="11" t="str">
        <f>'Comments Labeled'!C24</f>
        <v>(non-Javadoc)
  * @see javax.portlet.PortletResponse#encodeURL(java.lang.String)</v>
      </c>
      <c r="B24" s="18" t="s">
        <v>8912</v>
      </c>
    </row>
    <row r="25">
      <c r="A25" s="11" t="str">
        <f>'Comments Labeled'!C25</f>
        <v>check warnings in the logs</v>
      </c>
      <c r="B25" s="18" t="s">
        <v>8912</v>
      </c>
    </row>
    <row r="26">
      <c r="A26" s="11" t="str">
        <f>'Comments Labeled'!C26</f>
        <v>make sure we go from past to future in calculation</v>
      </c>
      <c r="B26" s="18" t="s">
        <v>8912</v>
      </c>
    </row>
    <row r="27">
      <c r="A27" s="11" t="str">
        <f>'Comments Labeled'!C27</f>
        <v>* If tabs are being built in a background thread, wait for construction to finish.
  * The builder will callback this `updateDataTab(resource)` method when ready.</v>
      </c>
      <c r="B27" s="18" t="s">
        <v>8912</v>
      </c>
    </row>
    <row r="28">
      <c r="A28" s="11" t="str">
        <f>'Comments Labeled'!C28</f>
        <v>Attributes</v>
      </c>
      <c r="B28" s="18" t="s">
        <v>8912</v>
      </c>
    </row>
    <row r="29">
      <c r="A29" s="11" t="str">
        <f>'Comments Labeled'!C29</f>
        <v>Accepts only: - Node - Node.ELEMENT_NODE - Node.DOCUMENT_NODE - Object - Any</v>
      </c>
      <c r="B29" s="18" t="s">
        <v>8912</v>
      </c>
    </row>
    <row r="30">
      <c r="A30" s="11" t="str">
        <f>'Comments Labeled'!C30</f>
        <v>not for us</v>
      </c>
      <c r="B30" s="18" t="s">
        <v>8912</v>
      </c>
    </row>
    <row r="31">
      <c r="A31" s="11" t="str">
        <f>'Comments Labeled'!C31</f>
        <v>Clear first in case an exception is thrown below.</v>
      </c>
      <c r="B31" s="18" t="s">
        <v>8912</v>
      </c>
    </row>
    <row r="32">
      <c r="A32" s="11" t="str">
        <f>'Comments Labeled'!C32</f>
        <v>Use any free port if none or 0 specified</v>
      </c>
      <c r="B32" s="18" t="s">
        <v>8912</v>
      </c>
    </row>
    <row r="33">
      <c r="A33" s="11" t="str">
        <f>'Comments Labeled'!C33</f>
        <v>Check that maintenance signal was triggered by Controller</v>
      </c>
      <c r="B33" s="18" t="s">
        <v>8912</v>
      </c>
    </row>
    <row r="34">
      <c r="A34" s="11" t="str">
        <f>'Comments Labeled'!C34</f>
        <v>PARSER_INPUT_ID</v>
      </c>
      <c r="B34" s="18" t="s">
        <v>8912</v>
      </c>
    </row>
    <row r="35">
      <c r="A35" s="11" t="str">
        <f>'Comments Labeled'!C35</f>
        <v>* We need dimensions in netCDF order as declared in variables. But the netCDF UCAR library sometime provides
  * axes in a different order, I'm not sure why. Maybe it uses the order in which dimensions are declared in
  * the global header (not the order declared on variables). We apply a standard order below. It is okay
  * if that order is not appropriate for a particular variable because the order will be reajusted by
  * `forDimensions(…)` method. We use the order which is most likely to be the order used by variables.</v>
      </c>
      <c r="B35" s="18" t="s">
        <v>8913</v>
      </c>
    </row>
    <row r="36">
      <c r="A36" s="11" t="str">
        <f>'Comments Labeled'!C36</f>
        <v>weekday -- low day numbers are considered next week</v>
      </c>
      <c r="B36" s="18" t="s">
        <v>8912</v>
      </c>
    </row>
    <row r="37">
      <c r="A37" s="11" t="str">
        <f>'Comments Labeled'!C37</f>
        <v>e.printStackTrace();</v>
      </c>
      <c r="B37" s="18" t="s">
        <v>8912</v>
      </c>
    </row>
    <row r="38">
      <c r="A38" s="11" t="str">
        <f>'Comments Labeled'!C38</f>
        <v>Loop variables aren't visible during the lazy result generation:</v>
      </c>
      <c r="B38" s="18" t="s">
        <v>8912</v>
      </c>
    </row>
    <row r="39">
      <c r="A39" s="11" t="str">
        <f>'Comments Labeled'!C39</f>
        <v>* then initialize customizable characters</v>
      </c>
      <c r="B39" s="18" t="s">
        <v>8912</v>
      </c>
    </row>
    <row r="40">
      <c r="A40" s="11" t="str">
        <f>'Comments Labeled'!C40</f>
        <v>Initial verification without reprojection.</v>
      </c>
      <c r="B40" s="18" t="s">
        <v>8912</v>
      </c>
    </row>
    <row r="41">
      <c r="A41" s="11" t="str">
        <f>'Comments Labeled'!C41</f>
        <v>sort the columns by name</v>
      </c>
      <c r="B41" s="18" t="s">
        <v>8912</v>
      </c>
    </row>
    <row r="42">
      <c r="A42" s="11" t="str">
        <f>'Comments Labeled'!C42</f>
        <v>* &lt;gmd:verticalElement&gt;
  * &lt;gmd:EX_VerticalExtent&gt;
  * …
  * &lt;/gmd:EX_VerticalExtent&gt;
  * &lt;/gmd:verticalElement&gt;</v>
      </c>
      <c r="B42" s="18" t="s">
        <v>8912</v>
      </c>
    </row>
    <row r="43">
      <c r="A43" s="11" t="str">
        <f>'Comments Labeled'!C43</f>
        <v>Apply the schema to the RDD.</v>
      </c>
      <c r="B43" s="18" t="s">
        <v>8912</v>
      </c>
    </row>
    <row r="44">
      <c r="A44" s="11" t="str">
        <f>'Comments Labeled'!C44</f>
        <v>* Conversions towards float</v>
      </c>
      <c r="B44" s="18" t="s">
        <v>8912</v>
      </c>
    </row>
    <row r="45">
      <c r="A45" s="11" t="str">
        <f>'Comments Labeled'!C45</f>
        <v>e.g. if diff &lt; &lt;nextUnit&gt;</v>
      </c>
      <c r="B45" s="18" t="s">
        <v>8912</v>
      </c>
    </row>
    <row r="46">
      <c r="A46" s="11" t="str">
        <f>'Comments Labeled'!C46</f>
        <v>validate the filter mappings by making sure that the specified filters and portlets are available</v>
      </c>
      <c r="B46" s="18" t="s">
        <v>8912</v>
      </c>
    </row>
    <row r="47">
      <c r="A47" s="11" t="str">
        <f>'Comments Labeled'!C47</f>
        <v>not found in the cache</v>
      </c>
      <c r="B47" s="18" t="s">
        <v>8912</v>
      </c>
    </row>
    <row r="48">
      <c r="A48" s="11" t="str">
        <f>'Comments Labeled'!C48</f>
        <v>α₁ is the azimuth at starting point as a geographic (not arithmetic) angle.</v>
      </c>
      <c r="B48" s="18" t="s">
        <v>8912</v>
      </c>
    </row>
    <row r="49">
      <c r="A49" s="11" t="str">
        <f>'Comments Labeled'!C49</f>
        <v>Read each line from meminfo file</v>
      </c>
      <c r="B49" s="18" t="s">
        <v>8912</v>
      </c>
    </row>
    <row r="50">
      <c r="A50" s="11" t="str">
        <f>'Comments Labeled'!C50</f>
        <v>Close Server Socket</v>
      </c>
      <c r="B50" s="18" t="s">
        <v>8912</v>
      </c>
    </row>
    <row r="51">
      <c r="A51" s="11" t="str">
        <f>'Comments Labeled'!C51</f>
        <v>Private methods ------------------------------------------------------------</v>
      </c>
      <c r="B51" s="18" t="s">
        <v>8912</v>
      </c>
    </row>
    <row r="52">
      <c r="A52" s="11" t="str">
        <f>'Comments Labeled'!C52</f>
        <v>* Karney equation 25 with fε = εⁿ where n = 1, 2, 3, …. The coefficients below differ from
  * the ones published by Karney because they have been combined using Clenshaw summation
  * (see sphericalToEllipsoidalAngle(…) below for a simpler example for Clenshaw summation).</v>
      </c>
      <c r="B52" s="18" t="s">
        <v>8912</v>
      </c>
    </row>
    <row r="53">
      <c r="A53" s="11" t="str">
        <f>'Comments Labeled'!C53</f>
        <v>start using the session to run commands, do SCP/SFTP, create local/remote port forwarding, etc...</v>
      </c>
      <c r="B53" s="18" t="s">
        <v>8912</v>
      </c>
    </row>
    <row r="54">
      <c r="A54" s="11" t="str">
        <f>'Comments Labeled'!C54</f>
        <v>Simple sorts, so copy them on to the OpSQL and drop the OpOrder (Ordering is then applied in the database, not in memory</v>
      </c>
      <c r="B54" s="18" t="s">
        <v>8912</v>
      </c>
    </row>
    <row r="55">
      <c r="A55" s="11" t="str">
        <f>'Comments Labeled'!C55</f>
        <v>process Node that is quiesced</v>
      </c>
      <c r="B55" s="18" t="s">
        <v>8912</v>
      </c>
    </row>
    <row r="56">
      <c r="A56" s="11" t="str">
        <f>'Comments Labeled'!C56</f>
        <v>magic</v>
      </c>
      <c r="B56" s="18" t="s">
        <v>8913</v>
      </c>
    </row>
    <row r="57">
      <c r="A57" s="11" t="str">
        <f>'Comments Labeled'!C57</f>
        <v>Prefer the element's `dataset` attribute if it exists jQuery 1.x does not correctly handle data attributes with multiple dashes</v>
      </c>
      <c r="B57" s="18" t="s">
        <v>8912</v>
      </c>
    </row>
    <row r="58">
      <c r="A58" s="11" t="str">
        <f>'Comments Labeled'!C58</f>
        <v>Segment location into parts</v>
      </c>
      <c r="B58" s="18" t="s">
        <v>8912</v>
      </c>
    </row>
    <row r="59">
      <c r="A59" s="11" t="str">
        <f>'Comments Labeled'!C59</f>
        <v>issues.apache.org/jira/browse/ARCHETYPE&lt;/url&gt;</v>
      </c>
      <c r="B59" s="18" t="s">
        <v>8912</v>
      </c>
    </row>
    <row r="60">
      <c r="A60" s="11" t="str">
        <f>'Comments Labeled'!C60</f>
        <v>Builds headers hashtable if needed</v>
      </c>
      <c r="B60" s="18" t="s">
        <v>8912</v>
      </c>
    </row>
    <row r="61">
      <c r="A61" s="11" t="str">
        <f>'Comments Labeled'!C61</f>
        <v>extend methods for specific tags</v>
      </c>
      <c r="B61" s="18" t="s">
        <v>8912</v>
      </c>
    </row>
    <row r="62">
      <c r="A62" s="11" t="str">
        <f>'Comments Labeled'!C62</f>
        <v>Since we must support a 2.3 environment, we can't use filter dispatchers. B/C of this, we make sure we haven't allready processed this request. No infinite loops for us!!!!</v>
      </c>
      <c r="B62" s="18" t="s">
        <v>8913</v>
      </c>
    </row>
    <row r="63">
      <c r="A63" s="11" t="str">
        <f>'Comments Labeled'!C63</f>
        <v>If a replacement can not be applied, fail CRS construction. May be relaxed in a future version if we have a use case.</v>
      </c>
      <c r="B63" s="18" t="s">
        <v>8912</v>
      </c>
      <c r="C63" s="18" t="s">
        <v>8914</v>
      </c>
    </row>
    <row r="64">
      <c r="A64" s="11" t="str">
        <f>'Comments Labeled'!C64</f>
        <v>the only action for this portlet is to increment the execition counter</v>
      </c>
      <c r="B64" s="18" t="s">
        <v>8912</v>
      </c>
    </row>
    <row r="65">
      <c r="A65" s="11" t="str">
        <f>'Comments Labeled'!C65</f>
        <v>Use the internal MappingCalculator interface to compute the final assignment The next release will support rebalancers that compute the mapping from start to finish</v>
      </c>
      <c r="B65" s="18" t="s">
        <v>8912</v>
      </c>
    </row>
    <row r="66">
      <c r="A66" s="11" t="str">
        <f>'Comments Labeled'!C66</f>
        <v>* TODO: if c1 or c2 are linear transforms, we could take sub-matrices.</v>
      </c>
      <c r="B66" s="18" t="s">
        <v>8912</v>
      </c>
    </row>
    <row r="67">
      <c r="A67" s="11" t="str">
        <f>'Comments Labeled'!C67</f>
        <v>Geometries are in incompatible CRS.</v>
      </c>
      <c r="B67" s="18" t="s">
        <v>8912</v>
      </c>
    </row>
    <row r="68">
      <c r="A68" s="11" t="str">
        <f>'Comments Labeled'!C68</f>
        <v>If the snapped caret was actually in the body as it's parent (ie text with no containing element except body) push that data back into the body element so we can treat it as any other element</v>
      </c>
      <c r="B68" s="18" t="s">
        <v>8912</v>
      </c>
    </row>
    <row r="69">
      <c r="A69" s="11" t="str">
        <f>'Comments Labeled'!C69</f>
        <v>If the filename is empty, it was possibly supplied as part of the upload.</v>
      </c>
      <c r="B69" s="18" t="s">
        <v>8912</v>
      </c>
    </row>
    <row r="70">
      <c r="A70" s="11" t="str">
        <f>'Comments Labeled'!C70</f>
        <v>* We expect the same image since `ResampledGridCoverage` should have been
  * able to apply the operation with only a change of `gridToCRS` transform.</v>
      </c>
      <c r="B70" s="18" t="s">
        <v>8912</v>
      </c>
    </row>
    <row r="71">
      <c r="A71" s="11" t="str">
        <f>'Comments Labeled'!C71</f>
        <v>temporary processor to return the EncryptedData element for the DecryptionProcessor</v>
      </c>
      <c r="B71" s="18" t="s">
        <v>8912</v>
      </c>
    </row>
    <row r="72">
      <c r="A72" s="11" t="str">
        <f>'Comments Labeled'!C72</f>
        <v>* The lower/upper values are given by Math.floor/ceil respectively (may be equal).
  * However we do an exception to this rule if user asked explicitly for a size of 1.
  * In such case we can no longer enforce the `lower ≤ value ≤ upper` rule. The best
  * we can do is to take the nearest neighbor.</v>
      </c>
      <c r="B72" s="18" t="s">
        <v>8912</v>
      </c>
    </row>
    <row r="73">
      <c r="A73" s="11" t="str">
        <f>'Comments Labeled'!C73</f>
        <v>www.sun.com.</v>
      </c>
      <c r="B73" s="18" t="s">
        <v>8912</v>
      </c>
    </row>
    <row r="74">
      <c r="A74" s="11" t="str">
        <f>'Comments Labeled'!C74</f>
        <v>Falback on "within".</v>
      </c>
      <c r="B74" s="18" t="s">
        <v>8912</v>
      </c>
    </row>
    <row r="75">
      <c r="A75" s="11" t="str">
        <f>'Comments Labeled'!C75</f>
        <v>Also prepare a message which has not exceeded the redelivery policy yet.</v>
      </c>
      <c r="B75" s="18" t="s">
        <v>8912</v>
      </c>
    </row>
    <row r="76">
      <c r="A76" s="11" t="str">
        <f>'Comments Labeled'!C76</f>
        <v>the button name (i.e. 'bold') the UI element (DIV) is it enabled? is it pressed? enabled in text mode? the command ID for changing state</v>
      </c>
      <c r="B76" s="18" t="s">
        <v>8912</v>
      </c>
    </row>
    <row r="77">
      <c r="A77" s="11" t="str">
        <f>'Comments Labeled'!C77</f>
        <v>I18N constants LANG: "hu", ENCODING: UTF-8 IMPORTANT NOTICE FOR TRANSLATORS ============================================================================ Please be sure you read the README_TRANSLATORS.TXT in the Xinha Root Directory. Unless you are making a new plugin or module it is unlikely that you want to be editing this file directly.</v>
      </c>
      <c r="B77" s="18" t="s">
        <v>8912</v>
      </c>
    </row>
    <row r="78">
      <c r="A78" s="11" t="str">
        <f>'Comments Labeled'!C78</f>
        <v>TODO Ignored since getPartitionsKeys() return null</v>
      </c>
      <c r="B78" s="18" t="s">
        <v>8913</v>
      </c>
    </row>
    <row r="79">
      <c r="A79" s="11" t="str">
        <f>'Comments Labeled'!C79</f>
        <v>define backend configuration for the plugin</v>
      </c>
      <c r="B79" s="18" t="s">
        <v>8912</v>
      </c>
    </row>
    <row r="80">
      <c r="A80" s="11" t="str">
        <f>'Comments Labeled'!C80</f>
        <v>add default transport</v>
      </c>
      <c r="B80" s="18" t="s">
        <v>8912</v>
      </c>
    </row>
    <row r="81">
      <c r="A81" s="11" t="str">
        <f>'Comments Labeled'!C81</f>
        <v>Only substitute handlers pass on context and multiple values (non-spec behavior)</v>
      </c>
      <c r="B81" s="18" t="s">
        <v>8913</v>
      </c>
    </row>
    <row r="82">
      <c r="A82" s="11" t="str">
        <f>'Comments Labeled'!C82</f>
        <v>Specify that NaN values can not be converted to a sample value.</v>
      </c>
      <c r="B82" s="18" t="s">
        <v>8912</v>
      </c>
    </row>
    <row r="83">
      <c r="A83" s="11" t="str">
        <f>'Comments Labeled'!C83</f>
        <v>* Parse the WKT unconditionally, even if we already got the CRS from authority code.
  * It the later case, the CRS from WKT will be used only for a consistency check and
  * the main CRS will be the one from authority.</v>
      </c>
      <c r="B83" s="18" t="s">
        <v>8912</v>
      </c>
    </row>
    <row r="84">
      <c r="A84" s="11" t="str">
        <f>'Comments Labeled'!C84</f>
        <v>we need to check the extension to find out if it really has a background.</v>
      </c>
      <c r="B84" s="18" t="s">
        <v>8912</v>
      </c>
    </row>
    <row r="85">
      <c r="A85" s="11" t="str">
        <f>'Comments Labeled'!C85</f>
        <v>* (non-Javadoc)
  * 
  * @see javax.portlet.ClientDataRequest#getContentLength()</v>
      </c>
      <c r="B85" s="18" t="s">
        <v>8912</v>
      </c>
    </row>
    <row r="86">
      <c r="A86" s="11" t="str">
        <f>'Comments Labeled'!C86</f>
        <v>expected.</v>
      </c>
      <c r="B86" s="18" t="s">
        <v>8912</v>
      </c>
    </row>
    <row r="87">
      <c r="A87" s="11" t="str">
        <f>'Comments Labeled'!C87</f>
        <v>JSHint would error on this code due to the Symbol not being defined in ES5. Defining this global in .jshintrc would create a danger of using the global unguarded in another place, it seems safer to just disable JSHint for these three lines.</v>
      </c>
      <c r="B87" s="18" t="s">
        <v>8913</v>
      </c>
    </row>
    <row r="88">
      <c r="A88" s="11" t="str">
        <f>'Comments Labeled'!C88</f>
        <v>Original Author - Bernhard Pfeifer novocaine@gmx.net</v>
      </c>
      <c r="B88" s="18" t="s">
        <v>8912</v>
      </c>
    </row>
    <row r="89">
      <c r="A89" s="11" t="str">
        <f>'Comments Labeled'!C89</f>
        <v>run concurrent threads</v>
      </c>
      <c r="B89" s="18" t="s">
        <v>8912</v>
      </c>
    </row>
    <row r="90">
      <c r="A90" s="19" t="str">
        <f>'Comments Labeled'!C90</f>
        <v>beam.apache.org/documentation/programming-guide/).</v>
      </c>
      <c r="B90" s="18" t="s">
        <v>8912</v>
      </c>
    </row>
    <row r="91">
      <c r="A91" s="11" t="str">
        <f>'Comments Labeled'!C91</f>
        <v>If "type" variable is undefined, then "GET" method will be used. Make value of this field explicit since user can override it through ajaxSetup method</v>
      </c>
      <c r="B91" s="18" t="s">
        <v>8912</v>
      </c>
    </row>
    <row r="92">
      <c r="A92" s="11" t="str">
        <f>'Comments Labeled'!C92</f>
        <v>dump configuration data to trace</v>
      </c>
      <c r="B92" s="18" t="s">
        <v>8912</v>
      </c>
    </row>
    <row r="93">
      <c r="A93" s="11" t="str">
        <f>'Comments Labeled'!C93</f>
        <v>TODO: we should check whether the authority component matches</v>
      </c>
      <c r="B93" s="18" t="s">
        <v>8913</v>
      </c>
    </row>
    <row r="94">
      <c r="A94" s="11" t="str">
        <f>'Comments Labeled'!C94</f>
        <v>more than 1 arg to this program = concurrent</v>
      </c>
      <c r="B94" s="18" t="s">
        <v>8912</v>
      </c>
    </row>
    <row r="95">
      <c r="A95" s="11" t="str">
        <f>'Comments Labeled'!C95</f>
        <v>Reflects the strange 1.7 behavor...</v>
      </c>
      <c r="B95" s="18" t="s">
        <v>8912</v>
      </c>
    </row>
    <row r="96">
      <c r="A96" s="11" t="str">
        <f>'Comments Labeled'!C96</f>
        <v>make sure the classname resolves to a class we have</v>
      </c>
      <c r="B96" s="18" t="s">
        <v>8912</v>
      </c>
    </row>
    <row r="97">
      <c r="A97" s="11" t="str">
        <f>'Comments Labeled'!C97</f>
        <v>Option to run scripts is true for back-compat Intentionally let the error be thrown if parseHTML is not present</v>
      </c>
      <c r="B97" s="18" t="s">
        <v>8913</v>
      </c>
    </row>
    <row r="98">
      <c r="A98" s="11" t="str">
        <f>'Comments Labeled'!C98</f>
        <v/>
      </c>
      <c r="B98" s="9"/>
    </row>
    <row r="99">
      <c r="A99" s="11" t="str">
        <f>'Comments Labeled'!C99</f>
        <v/>
      </c>
      <c r="B99" s="9"/>
    </row>
    <row r="100">
      <c r="A100" s="11" t="str">
        <f>'Comments Labeled'!C100</f>
        <v/>
      </c>
      <c r="B100" s="9"/>
    </row>
    <row r="101">
      <c r="A101" s="11" t="str">
        <f>'Comments Labeled'!C101</f>
        <v/>
      </c>
      <c r="B101" s="9"/>
    </row>
    <row r="102">
      <c r="A102" s="11" t="str">
        <f>'Comments Labeled'!C102</f>
        <v/>
      </c>
      <c r="B102" s="9"/>
    </row>
    <row r="103">
      <c r="A103" s="11" t="str">
        <f>'Comments Labeled'!C103</f>
        <v/>
      </c>
      <c r="B103" s="9"/>
    </row>
    <row r="104">
      <c r="A104" s="11" t="str">
        <f>'Comments Labeled'!C104</f>
        <v/>
      </c>
      <c r="B104" s="9"/>
    </row>
    <row r="105">
      <c r="A105" s="11" t="str">
        <f>'Comments Labeled'!C105</f>
        <v/>
      </c>
      <c r="B105" s="9"/>
    </row>
    <row r="106">
      <c r="A106" s="11" t="str">
        <f>'Comments Labeled'!C106</f>
        <v/>
      </c>
      <c r="B106" s="9"/>
    </row>
    <row r="107">
      <c r="A107" s="11" t="str">
        <f>'Comments Labeled'!C107</f>
        <v/>
      </c>
      <c r="B107" s="9"/>
    </row>
    <row r="108">
      <c r="A108" s="11" t="str">
        <f>'Comments Labeled'!C108</f>
        <v/>
      </c>
      <c r="B108" s="9"/>
    </row>
    <row r="109">
      <c r="A109" s="11" t="str">
        <f>'Comments Labeled'!C109</f>
        <v/>
      </c>
      <c r="B109" s="9"/>
    </row>
    <row r="110">
      <c r="A110" s="11" t="str">
        <f>'Comments Labeled'!C110</f>
        <v/>
      </c>
      <c r="B110" s="9"/>
    </row>
    <row r="111">
      <c r="A111" s="11" t="str">
        <f>'Comments Labeled'!C111</f>
        <v/>
      </c>
      <c r="B111" s="9"/>
    </row>
    <row r="112">
      <c r="A112" s="11" t="str">
        <f>'Comments Labeled'!C112</f>
        <v/>
      </c>
      <c r="B112" s="9"/>
    </row>
    <row r="113">
      <c r="A113" s="11" t="str">
        <f>'Comments Labeled'!C113</f>
        <v/>
      </c>
      <c r="B113" s="9"/>
    </row>
    <row r="114">
      <c r="A114" s="11" t="str">
        <f>'Comments Labeled'!C114</f>
        <v/>
      </c>
      <c r="B114" s="9"/>
    </row>
    <row r="115">
      <c r="A115" s="11" t="str">
        <f>'Comments Labeled'!C115</f>
        <v/>
      </c>
      <c r="B115" s="9"/>
    </row>
    <row r="116">
      <c r="A116" s="11" t="str">
        <f>'Comments Labeled'!C116</f>
        <v/>
      </c>
      <c r="B116" s="9"/>
    </row>
    <row r="117">
      <c r="A117" s="11" t="str">
        <f>'Comments Labeled'!C117</f>
        <v/>
      </c>
      <c r="B117" s="9"/>
    </row>
    <row r="118">
      <c r="A118" s="11" t="str">
        <f>'Comments Labeled'!C118</f>
        <v/>
      </c>
      <c r="B118" s="9"/>
    </row>
    <row r="119">
      <c r="A119" s="11" t="str">
        <f>'Comments Labeled'!C119</f>
        <v/>
      </c>
      <c r="B119" s="9"/>
    </row>
    <row r="120">
      <c r="A120" s="11" t="str">
        <f>'Comments Labeled'!C120</f>
        <v/>
      </c>
      <c r="B120" s="9"/>
    </row>
    <row r="121">
      <c r="A121" s="11" t="str">
        <f>'Comments Labeled'!C121</f>
        <v/>
      </c>
      <c r="B121" s="9"/>
    </row>
    <row r="122">
      <c r="A122" s="11" t="str">
        <f>'Comments Labeled'!C122</f>
        <v/>
      </c>
      <c r="B122" s="9"/>
    </row>
    <row r="123">
      <c r="A123" s="11" t="str">
        <f>'Comments Labeled'!C123</f>
        <v/>
      </c>
      <c r="B123" s="9"/>
    </row>
    <row r="124">
      <c r="A124" s="11" t="str">
        <f>'Comments Labeled'!C124</f>
        <v/>
      </c>
      <c r="B124" s="9"/>
    </row>
    <row r="125">
      <c r="A125" s="11" t="str">
        <f>'Comments Labeled'!C125</f>
        <v/>
      </c>
      <c r="B125" s="9"/>
    </row>
    <row r="126">
      <c r="A126" s="11" t="str">
        <f>'Comments Labeled'!C126</f>
        <v/>
      </c>
      <c r="B126" s="9"/>
    </row>
    <row r="127">
      <c r="A127" s="11" t="str">
        <f>'Comments Labeled'!C127</f>
        <v/>
      </c>
      <c r="B127" s="9"/>
    </row>
    <row r="128">
      <c r="A128" s="11" t="str">
        <f>'Comments Labeled'!C128</f>
        <v/>
      </c>
      <c r="B128" s="9"/>
    </row>
    <row r="129">
      <c r="A129" s="11" t="str">
        <f>'Comments Labeled'!C129</f>
        <v/>
      </c>
      <c r="B129" s="9"/>
    </row>
    <row r="130">
      <c r="A130" s="11" t="str">
        <f>'Comments Labeled'!C130</f>
        <v/>
      </c>
      <c r="B130" s="9"/>
    </row>
    <row r="131">
      <c r="A131" s="11" t="str">
        <f>'Comments Labeled'!C131</f>
        <v/>
      </c>
      <c r="B131" s="9"/>
    </row>
    <row r="132">
      <c r="A132" s="11" t="str">
        <f>'Comments Labeled'!C132</f>
        <v/>
      </c>
      <c r="B132" s="9"/>
    </row>
    <row r="133">
      <c r="A133" s="11" t="str">
        <f>'Comments Labeled'!C133</f>
        <v/>
      </c>
      <c r="B133" s="9"/>
    </row>
    <row r="134">
      <c r="A134" s="11" t="str">
        <f>'Comments Labeled'!C134</f>
        <v/>
      </c>
      <c r="B134" s="9"/>
    </row>
    <row r="135">
      <c r="A135" s="11" t="str">
        <f>'Comments Labeled'!C135</f>
        <v/>
      </c>
      <c r="B135" s="9"/>
    </row>
    <row r="136">
      <c r="A136" s="11" t="str">
        <f>'Comments Labeled'!C136</f>
        <v/>
      </c>
      <c r="B136" s="9"/>
    </row>
    <row r="137">
      <c r="A137" s="11" t="str">
        <f>'Comments Labeled'!C137</f>
        <v/>
      </c>
      <c r="B137" s="9"/>
    </row>
    <row r="138">
      <c r="A138" s="11" t="str">
        <f>'Comments Labeled'!C138</f>
        <v/>
      </c>
      <c r="B138" s="9"/>
    </row>
    <row r="139">
      <c r="A139" s="11" t="str">
        <f>'Comments Labeled'!C139</f>
        <v/>
      </c>
      <c r="B139" s="9"/>
    </row>
    <row r="140">
      <c r="A140" s="11" t="str">
        <f>'Comments Labeled'!C140</f>
        <v/>
      </c>
      <c r="B140" s="9"/>
    </row>
    <row r="141">
      <c r="A141" s="11" t="str">
        <f>'Comments Labeled'!C141</f>
        <v/>
      </c>
      <c r="B141" s="9"/>
    </row>
    <row r="142">
      <c r="A142" s="11" t="str">
        <f>'Comments Labeled'!C142</f>
        <v/>
      </c>
      <c r="B142" s="9"/>
    </row>
    <row r="143">
      <c r="A143" s="11" t="str">
        <f>'Comments Labeled'!C143</f>
        <v/>
      </c>
      <c r="B143" s="9"/>
    </row>
    <row r="144">
      <c r="A144" s="11" t="str">
        <f>'Comments Labeled'!C144</f>
        <v/>
      </c>
      <c r="B144" s="9"/>
    </row>
    <row r="145">
      <c r="A145" s="11" t="str">
        <f>'Comments Labeled'!C145</f>
        <v/>
      </c>
      <c r="B145" s="9"/>
    </row>
    <row r="146">
      <c r="A146" s="11" t="str">
        <f>'Comments Labeled'!C146</f>
        <v/>
      </c>
      <c r="B146" s="9"/>
    </row>
    <row r="147">
      <c r="A147" s="11" t="str">
        <f>'Comments Labeled'!C147</f>
        <v/>
      </c>
      <c r="B147" s="9"/>
    </row>
    <row r="148">
      <c r="A148" s="11" t="str">
        <f>'Comments Labeled'!C148</f>
        <v/>
      </c>
      <c r="B148" s="9"/>
    </row>
    <row r="149">
      <c r="A149" s="11" t="str">
        <f>'Comments Labeled'!C149</f>
        <v/>
      </c>
      <c r="B149" s="9"/>
    </row>
    <row r="150">
      <c r="A150" s="11" t="str">
        <f>'Comments Labeled'!C150</f>
        <v/>
      </c>
      <c r="B150" s="9"/>
    </row>
    <row r="151">
      <c r="A151" s="11" t="str">
        <f>'Comments Labeled'!C151</f>
        <v/>
      </c>
      <c r="B151" s="9"/>
    </row>
    <row r="152">
      <c r="A152" s="11" t="str">
        <f>'Comments Labeled'!C152</f>
        <v/>
      </c>
      <c r="B152" s="9"/>
    </row>
    <row r="153">
      <c r="A153" s="11" t="str">
        <f>'Comments Labeled'!C153</f>
        <v/>
      </c>
      <c r="B153" s="9"/>
    </row>
    <row r="154">
      <c r="A154" s="11" t="str">
        <f>'Comments Labeled'!C154</f>
        <v/>
      </c>
      <c r="B154" s="9"/>
    </row>
    <row r="155">
      <c r="A155" s="11" t="str">
        <f>'Comments Labeled'!C155</f>
        <v/>
      </c>
      <c r="B155" s="9"/>
    </row>
    <row r="156">
      <c r="A156" s="11" t="str">
        <f>'Comments Labeled'!C156</f>
        <v/>
      </c>
      <c r="B156" s="9"/>
    </row>
    <row r="157">
      <c r="A157" s="11" t="str">
        <f>'Comments Labeled'!C157</f>
        <v/>
      </c>
      <c r="B157" s="9"/>
    </row>
    <row r="158">
      <c r="A158" s="11" t="str">
        <f>'Comments Labeled'!C158</f>
        <v/>
      </c>
      <c r="B158" s="9"/>
    </row>
    <row r="159">
      <c r="A159" s="11" t="str">
        <f>'Comments Labeled'!C159</f>
        <v/>
      </c>
      <c r="B159" s="9"/>
    </row>
    <row r="160">
      <c r="A160" s="11" t="str">
        <f>'Comments Labeled'!C160</f>
        <v/>
      </c>
      <c r="B160" s="9"/>
    </row>
    <row r="161">
      <c r="A161" s="11" t="str">
        <f>'Comments Labeled'!C161</f>
        <v/>
      </c>
      <c r="B161" s="9"/>
    </row>
    <row r="162">
      <c r="A162" s="11" t="str">
        <f>'Comments Labeled'!C162</f>
        <v/>
      </c>
      <c r="B162" s="9"/>
    </row>
    <row r="163">
      <c r="A163" s="11" t="str">
        <f>'Comments Labeled'!C163</f>
        <v/>
      </c>
      <c r="B163" s="9"/>
    </row>
    <row r="164">
      <c r="A164" s="11" t="str">
        <f>'Comments Labeled'!C164</f>
        <v/>
      </c>
      <c r="B164" s="9"/>
    </row>
    <row r="165">
      <c r="A165" s="11" t="str">
        <f>'Comments Labeled'!C165</f>
        <v/>
      </c>
      <c r="B165" s="9"/>
    </row>
    <row r="166">
      <c r="A166" s="11" t="str">
        <f>'Comments Labeled'!C166</f>
        <v/>
      </c>
      <c r="B166" s="9"/>
    </row>
    <row r="167">
      <c r="A167" s="11" t="str">
        <f>'Comments Labeled'!C167</f>
        <v/>
      </c>
      <c r="B167" s="9"/>
    </row>
    <row r="168">
      <c r="A168" s="11" t="str">
        <f>'Comments Labeled'!C168</f>
        <v/>
      </c>
      <c r="B168" s="9"/>
    </row>
    <row r="169">
      <c r="A169" s="11" t="str">
        <f>'Comments Labeled'!C169</f>
        <v/>
      </c>
      <c r="B169" s="9"/>
    </row>
    <row r="170">
      <c r="A170" s="11" t="str">
        <f>'Comments Labeled'!C170</f>
        <v/>
      </c>
      <c r="B170" s="9"/>
    </row>
    <row r="171">
      <c r="A171" s="11" t="str">
        <f>'Comments Labeled'!C171</f>
        <v/>
      </c>
      <c r="B171" s="9"/>
    </row>
    <row r="172">
      <c r="A172" s="11" t="str">
        <f>'Comments Labeled'!C172</f>
        <v/>
      </c>
      <c r="B172" s="9"/>
    </row>
    <row r="173">
      <c r="A173" s="11" t="str">
        <f>'Comments Labeled'!C173</f>
        <v/>
      </c>
      <c r="B173" s="9"/>
    </row>
    <row r="174">
      <c r="A174" s="11" t="str">
        <f>'Comments Labeled'!C174</f>
        <v/>
      </c>
      <c r="B174" s="9"/>
    </row>
    <row r="175">
      <c r="A175" s="11" t="str">
        <f>'Comments Labeled'!C175</f>
        <v/>
      </c>
      <c r="B175" s="9"/>
    </row>
    <row r="176">
      <c r="A176" s="11" t="str">
        <f>'Comments Labeled'!C176</f>
        <v/>
      </c>
      <c r="B176" s="9"/>
    </row>
    <row r="177">
      <c r="A177" s="11" t="str">
        <f>'Comments Labeled'!C177</f>
        <v/>
      </c>
      <c r="B177" s="9"/>
    </row>
    <row r="178">
      <c r="A178" s="11" t="str">
        <f>'Comments Labeled'!C178</f>
        <v/>
      </c>
      <c r="B178" s="9"/>
    </row>
    <row r="179">
      <c r="A179" s="11" t="str">
        <f>'Comments Labeled'!C179</f>
        <v/>
      </c>
      <c r="B179" s="9"/>
    </row>
    <row r="180">
      <c r="A180" s="11" t="str">
        <f>'Comments Labeled'!C180</f>
        <v/>
      </c>
      <c r="B180" s="9"/>
    </row>
    <row r="181">
      <c r="A181" s="11" t="str">
        <f>'Comments Labeled'!C181</f>
        <v/>
      </c>
      <c r="B181" s="9"/>
    </row>
    <row r="182">
      <c r="A182" s="11" t="str">
        <f>'Comments Labeled'!C182</f>
        <v/>
      </c>
      <c r="B182" s="9"/>
    </row>
    <row r="183">
      <c r="A183" s="11" t="str">
        <f>'Comments Labeled'!C183</f>
        <v/>
      </c>
      <c r="B183" s="9"/>
    </row>
    <row r="184">
      <c r="A184" s="11" t="str">
        <f>'Comments Labeled'!C184</f>
        <v/>
      </c>
      <c r="B184" s="9"/>
    </row>
    <row r="185">
      <c r="A185" s="11" t="str">
        <f>'Comments Labeled'!C185</f>
        <v/>
      </c>
      <c r="B185" s="9"/>
    </row>
    <row r="186">
      <c r="A186" s="11" t="str">
        <f>'Comments Labeled'!C186</f>
        <v/>
      </c>
      <c r="B186" s="9"/>
    </row>
    <row r="187">
      <c r="A187" s="11" t="str">
        <f>'Comments Labeled'!C187</f>
        <v/>
      </c>
      <c r="B187" s="9"/>
    </row>
    <row r="188">
      <c r="A188" s="11" t="str">
        <f>'Comments Labeled'!C188</f>
        <v/>
      </c>
      <c r="B188" s="9"/>
    </row>
    <row r="189">
      <c r="A189" s="11" t="str">
        <f>'Comments Labeled'!C189</f>
        <v/>
      </c>
      <c r="B189" s="9"/>
    </row>
    <row r="190">
      <c r="A190" s="11" t="str">
        <f>'Comments Labeled'!C190</f>
        <v/>
      </c>
      <c r="B190" s="9"/>
    </row>
    <row r="191">
      <c r="A191" s="11" t="str">
        <f>'Comments Labeled'!C191</f>
        <v/>
      </c>
      <c r="B191" s="9"/>
    </row>
    <row r="192">
      <c r="A192" s="11" t="str">
        <f>'Comments Labeled'!C192</f>
        <v/>
      </c>
      <c r="B192" s="9"/>
    </row>
    <row r="193">
      <c r="A193" s="11" t="str">
        <f>'Comments Labeled'!C193</f>
        <v/>
      </c>
      <c r="B193" s="9"/>
    </row>
    <row r="194">
      <c r="A194" s="11" t="str">
        <f>'Comments Labeled'!C194</f>
        <v/>
      </c>
      <c r="B194" s="9"/>
    </row>
    <row r="195">
      <c r="A195" s="11" t="str">
        <f>'Comments Labeled'!C195</f>
        <v/>
      </c>
      <c r="B195" s="9"/>
    </row>
    <row r="196">
      <c r="A196" s="11" t="str">
        <f>'Comments Labeled'!C196</f>
        <v/>
      </c>
      <c r="B196" s="9"/>
    </row>
    <row r="197">
      <c r="A197" s="11" t="str">
        <f>'Comments Labeled'!C197</f>
        <v/>
      </c>
      <c r="B197" s="9"/>
    </row>
    <row r="198">
      <c r="A198" s="11" t="str">
        <f>'Comments Labeled'!C198</f>
        <v/>
      </c>
      <c r="B198" s="9"/>
    </row>
    <row r="199">
      <c r="A199" s="11" t="str">
        <f>'Comments Labeled'!C199</f>
        <v/>
      </c>
      <c r="B199" s="9"/>
    </row>
    <row r="200">
      <c r="A200" s="11" t="str">
        <f>'Comments Labeled'!C200</f>
        <v/>
      </c>
      <c r="B200" s="9"/>
    </row>
    <row r="201">
      <c r="A201" s="11" t="str">
        <f>'Comments Labeled'!C201</f>
        <v/>
      </c>
      <c r="B201" s="9"/>
    </row>
    <row r="202">
      <c r="A202" s="11" t="str">
        <f>'Comments Labeled'!C202</f>
        <v/>
      </c>
      <c r="B202" s="9"/>
    </row>
    <row r="203">
      <c r="A203" s="11" t="str">
        <f>'Comments Labeled'!C203</f>
        <v/>
      </c>
      <c r="B203" s="9"/>
    </row>
    <row r="204">
      <c r="A204" s="11" t="str">
        <f>'Comments Labeled'!C204</f>
        <v/>
      </c>
      <c r="B204" s="9"/>
    </row>
    <row r="205">
      <c r="A205" s="11" t="str">
        <f>'Comments Labeled'!C205</f>
        <v/>
      </c>
      <c r="B205" s="9"/>
    </row>
    <row r="206">
      <c r="A206" s="11" t="str">
        <f>'Comments Labeled'!C206</f>
        <v/>
      </c>
      <c r="B206" s="9"/>
    </row>
    <row r="207">
      <c r="A207" s="11" t="str">
        <f>'Comments Labeled'!C207</f>
        <v/>
      </c>
      <c r="B207" s="9"/>
    </row>
    <row r="208">
      <c r="A208" s="11" t="str">
        <f>'Comments Labeled'!C208</f>
        <v/>
      </c>
      <c r="B208" s="9"/>
    </row>
    <row r="209">
      <c r="A209" s="11" t="str">
        <f>'Comments Labeled'!C209</f>
        <v/>
      </c>
      <c r="B209" s="9"/>
    </row>
    <row r="210">
      <c r="A210" s="11" t="str">
        <f>'Comments Labeled'!C210</f>
        <v/>
      </c>
      <c r="B210" s="9"/>
    </row>
    <row r="211">
      <c r="A211" s="11" t="str">
        <f>'Comments Labeled'!C211</f>
        <v/>
      </c>
      <c r="B211" s="9"/>
    </row>
    <row r="212">
      <c r="A212" s="11" t="str">
        <f>'Comments Labeled'!C212</f>
        <v/>
      </c>
      <c r="B212" s="9"/>
    </row>
    <row r="213">
      <c r="A213" s="11" t="str">
        <f>'Comments Labeled'!C213</f>
        <v/>
      </c>
      <c r="B213" s="9"/>
    </row>
    <row r="214">
      <c r="A214" s="11" t="str">
        <f>'Comments Labeled'!C214</f>
        <v/>
      </c>
      <c r="B214" s="9"/>
    </row>
    <row r="215">
      <c r="A215" s="11" t="str">
        <f>'Comments Labeled'!C215</f>
        <v/>
      </c>
      <c r="B215" s="9"/>
    </row>
    <row r="216">
      <c r="A216" s="11" t="str">
        <f>'Comments Labeled'!C216</f>
        <v/>
      </c>
      <c r="B216" s="9"/>
    </row>
    <row r="217">
      <c r="A217" s="11" t="str">
        <f>'Comments Labeled'!C217</f>
        <v/>
      </c>
      <c r="B217" s="9"/>
    </row>
    <row r="218">
      <c r="A218" s="11" t="str">
        <f>'Comments Labeled'!C218</f>
        <v/>
      </c>
      <c r="B218" s="9"/>
    </row>
    <row r="219">
      <c r="A219" s="11" t="str">
        <f>'Comments Labeled'!C219</f>
        <v/>
      </c>
      <c r="B219" s="9"/>
    </row>
    <row r="220">
      <c r="A220" s="11" t="str">
        <f>'Comments Labeled'!C220</f>
        <v/>
      </c>
      <c r="B220" s="9"/>
    </row>
    <row r="221">
      <c r="A221" s="11" t="str">
        <f>'Comments Labeled'!C221</f>
        <v/>
      </c>
      <c r="B221" s="9"/>
    </row>
    <row r="222">
      <c r="A222" s="11" t="str">
        <f>'Comments Labeled'!C222</f>
        <v/>
      </c>
      <c r="B222" s="9"/>
    </row>
    <row r="223">
      <c r="A223" s="11" t="str">
        <f>'Comments Labeled'!C223</f>
        <v/>
      </c>
      <c r="B223" s="9"/>
    </row>
    <row r="224">
      <c r="A224" s="11" t="str">
        <f>'Comments Labeled'!C224</f>
        <v/>
      </c>
      <c r="B224" s="9"/>
    </row>
    <row r="225">
      <c r="A225" s="11" t="str">
        <f>'Comments Labeled'!C225</f>
        <v/>
      </c>
      <c r="B225" s="9"/>
    </row>
    <row r="226">
      <c r="A226" s="11" t="str">
        <f>'Comments Labeled'!C226</f>
        <v/>
      </c>
      <c r="B226" s="9"/>
    </row>
    <row r="227">
      <c r="A227" s="11" t="str">
        <f>'Comments Labeled'!C227</f>
        <v/>
      </c>
      <c r="B227" s="9"/>
    </row>
    <row r="228">
      <c r="A228" s="11" t="str">
        <f>'Comments Labeled'!C228</f>
        <v/>
      </c>
      <c r="B228" s="9"/>
    </row>
    <row r="229">
      <c r="A229" s="11" t="str">
        <f>'Comments Labeled'!C229</f>
        <v/>
      </c>
      <c r="B229" s="9"/>
    </row>
    <row r="230">
      <c r="A230" s="11" t="str">
        <f>'Comments Labeled'!C230</f>
        <v/>
      </c>
      <c r="B230" s="9"/>
    </row>
    <row r="231">
      <c r="A231" s="11" t="str">
        <f>'Comments Labeled'!C231</f>
        <v/>
      </c>
      <c r="B231" s="9"/>
    </row>
    <row r="232">
      <c r="A232" s="11" t="str">
        <f>'Comments Labeled'!C232</f>
        <v/>
      </c>
      <c r="B232" s="9"/>
    </row>
    <row r="233">
      <c r="A233" s="11" t="str">
        <f>'Comments Labeled'!C233</f>
        <v/>
      </c>
      <c r="B233" s="9"/>
    </row>
    <row r="234">
      <c r="A234" s="11" t="str">
        <f>'Comments Labeled'!C234</f>
        <v/>
      </c>
      <c r="B234" s="9"/>
    </row>
    <row r="235">
      <c r="A235" s="11" t="str">
        <f>'Comments Labeled'!C235</f>
        <v/>
      </c>
      <c r="B235" s="9"/>
    </row>
    <row r="236">
      <c r="A236" s="11" t="str">
        <f>'Comments Labeled'!C236</f>
        <v/>
      </c>
      <c r="B236" s="9"/>
    </row>
    <row r="237">
      <c r="A237" s="11" t="str">
        <f>'Comments Labeled'!C237</f>
        <v/>
      </c>
      <c r="B237" s="9"/>
    </row>
    <row r="238">
      <c r="A238" s="11" t="str">
        <f>'Comments Labeled'!C238</f>
        <v/>
      </c>
      <c r="B238" s="9"/>
    </row>
    <row r="239">
      <c r="A239" s="11" t="str">
        <f>'Comments Labeled'!C239</f>
        <v/>
      </c>
      <c r="B239" s="9"/>
    </row>
    <row r="240">
      <c r="A240" s="11" t="str">
        <f>'Comments Labeled'!C240</f>
        <v/>
      </c>
      <c r="B240" s="9"/>
    </row>
    <row r="241">
      <c r="A241" s="11" t="str">
        <f>'Comments Labeled'!C241</f>
        <v/>
      </c>
      <c r="B241" s="9"/>
    </row>
    <row r="242">
      <c r="A242" s="11" t="str">
        <f>'Comments Labeled'!C242</f>
        <v/>
      </c>
      <c r="B242" s="9"/>
    </row>
    <row r="243">
      <c r="A243" s="11" t="str">
        <f>'Comments Labeled'!C243</f>
        <v/>
      </c>
      <c r="B243" s="9"/>
    </row>
    <row r="244">
      <c r="A244" s="11" t="str">
        <f>'Comments Labeled'!C244</f>
        <v/>
      </c>
      <c r="B244" s="9"/>
    </row>
    <row r="245">
      <c r="A245" s="11" t="str">
        <f>'Comments Labeled'!C245</f>
        <v/>
      </c>
      <c r="B245" s="9"/>
    </row>
    <row r="246">
      <c r="A246" s="11" t="str">
        <f>'Comments Labeled'!C246</f>
        <v/>
      </c>
      <c r="B246" s="9"/>
    </row>
    <row r="247">
      <c r="A247" s="11" t="str">
        <f>'Comments Labeled'!C247</f>
        <v/>
      </c>
      <c r="B247" s="9"/>
    </row>
    <row r="248">
      <c r="A248" s="11" t="str">
        <f>'Comments Labeled'!C248</f>
        <v/>
      </c>
      <c r="B248" s="9"/>
    </row>
    <row r="249">
      <c r="A249" s="11" t="str">
        <f>'Comments Labeled'!C249</f>
        <v/>
      </c>
      <c r="B249" s="9"/>
    </row>
    <row r="250">
      <c r="A250" s="11" t="str">
        <f>'Comments Labeled'!C250</f>
        <v/>
      </c>
      <c r="B250" s="9"/>
    </row>
    <row r="251">
      <c r="A251" s="11" t="str">
        <f>'Comments Labeled'!C251</f>
        <v/>
      </c>
      <c r="B251" s="9"/>
    </row>
    <row r="252">
      <c r="A252" s="11" t="str">
        <f>'Comments Labeled'!C252</f>
        <v/>
      </c>
      <c r="B252" s="9"/>
    </row>
    <row r="253">
      <c r="A253" s="11" t="str">
        <f>'Comments Labeled'!C253</f>
        <v/>
      </c>
      <c r="B253" s="9"/>
    </row>
    <row r="254">
      <c r="A254" s="11" t="str">
        <f>'Comments Labeled'!C254</f>
        <v/>
      </c>
      <c r="B254" s="9"/>
    </row>
    <row r="255">
      <c r="A255" s="11" t="str">
        <f>'Comments Labeled'!C255</f>
        <v/>
      </c>
      <c r="B255" s="9"/>
    </row>
    <row r="256">
      <c r="A256" s="11" t="str">
        <f>'Comments Labeled'!C256</f>
        <v/>
      </c>
      <c r="B256" s="9"/>
    </row>
    <row r="257">
      <c r="A257" s="11" t="str">
        <f>'Comments Labeled'!C257</f>
        <v/>
      </c>
      <c r="B257" s="9"/>
    </row>
    <row r="258">
      <c r="A258" s="11" t="str">
        <f>'Comments Labeled'!C258</f>
        <v/>
      </c>
      <c r="B258" s="9"/>
    </row>
    <row r="259">
      <c r="A259" s="11" t="str">
        <f>'Comments Labeled'!C259</f>
        <v/>
      </c>
      <c r="B259" s="9"/>
    </row>
    <row r="260">
      <c r="A260" s="11" t="str">
        <f>'Comments Labeled'!C260</f>
        <v/>
      </c>
      <c r="B260" s="9"/>
    </row>
    <row r="261">
      <c r="A261" s="11" t="str">
        <f>'Comments Labeled'!C261</f>
        <v/>
      </c>
      <c r="B261" s="9"/>
    </row>
    <row r="262">
      <c r="A262" s="11" t="str">
        <f>'Comments Labeled'!C262</f>
        <v/>
      </c>
      <c r="B262" s="9"/>
    </row>
    <row r="263">
      <c r="A263" s="11" t="str">
        <f>'Comments Labeled'!C263</f>
        <v/>
      </c>
      <c r="B263" s="9"/>
    </row>
    <row r="264">
      <c r="A264" s="11" t="str">
        <f>'Comments Labeled'!C264</f>
        <v/>
      </c>
      <c r="B264" s="9"/>
    </row>
    <row r="265">
      <c r="A265" s="11" t="str">
        <f>'Comments Labeled'!C265</f>
        <v/>
      </c>
      <c r="B265" s="9"/>
    </row>
    <row r="266">
      <c r="A266" s="11" t="str">
        <f>'Comments Labeled'!C266</f>
        <v/>
      </c>
      <c r="B266" s="9"/>
    </row>
    <row r="267">
      <c r="A267" s="11" t="str">
        <f>'Comments Labeled'!C267</f>
        <v/>
      </c>
      <c r="B267" s="9"/>
    </row>
    <row r="268">
      <c r="A268" s="11" t="str">
        <f>'Comments Labeled'!C268</f>
        <v/>
      </c>
      <c r="B268" s="9"/>
    </row>
    <row r="269">
      <c r="A269" s="11" t="str">
        <f>'Comments Labeled'!C269</f>
        <v/>
      </c>
      <c r="B269" s="9"/>
    </row>
    <row r="270">
      <c r="A270" s="11" t="str">
        <f>'Comments Labeled'!C270</f>
        <v/>
      </c>
      <c r="B270" s="9"/>
    </row>
    <row r="271">
      <c r="A271" s="11" t="str">
        <f>'Comments Labeled'!C271</f>
        <v/>
      </c>
      <c r="B271" s="9"/>
    </row>
    <row r="272">
      <c r="A272" s="11" t="str">
        <f>'Comments Labeled'!C272</f>
        <v/>
      </c>
      <c r="B272" s="9"/>
    </row>
    <row r="273">
      <c r="A273" s="11" t="str">
        <f>'Comments Labeled'!C273</f>
        <v/>
      </c>
      <c r="B273" s="9"/>
    </row>
    <row r="274">
      <c r="A274" s="11" t="str">
        <f>'Comments Labeled'!C274</f>
        <v/>
      </c>
      <c r="B274" s="9"/>
    </row>
    <row r="275">
      <c r="A275" s="11" t="str">
        <f>'Comments Labeled'!C275</f>
        <v/>
      </c>
      <c r="B275" s="9"/>
    </row>
    <row r="276">
      <c r="A276" s="11" t="str">
        <f>'Comments Labeled'!C276</f>
        <v/>
      </c>
      <c r="B276" s="9"/>
    </row>
    <row r="277">
      <c r="A277" s="11" t="str">
        <f>'Comments Labeled'!C277</f>
        <v/>
      </c>
      <c r="B277" s="9"/>
    </row>
    <row r="278">
      <c r="A278" s="11" t="str">
        <f>'Comments Labeled'!C278</f>
        <v/>
      </c>
      <c r="B278" s="9"/>
    </row>
    <row r="279">
      <c r="A279" s="11" t="str">
        <f>'Comments Labeled'!C279</f>
        <v/>
      </c>
      <c r="B279" s="9"/>
    </row>
    <row r="280">
      <c r="A280" s="11" t="str">
        <f>'Comments Labeled'!C280</f>
        <v/>
      </c>
      <c r="B280" s="9"/>
    </row>
    <row r="281">
      <c r="A281" s="11" t="str">
        <f>'Comments Labeled'!C281</f>
        <v/>
      </c>
      <c r="B281" s="9"/>
    </row>
    <row r="282">
      <c r="A282" s="11" t="str">
        <f>'Comments Labeled'!C282</f>
        <v/>
      </c>
      <c r="B282" s="9"/>
    </row>
    <row r="283">
      <c r="A283" s="11" t="str">
        <f>'Comments Labeled'!C283</f>
        <v/>
      </c>
      <c r="B283" s="9"/>
    </row>
    <row r="284">
      <c r="A284" s="11" t="str">
        <f>'Comments Labeled'!C284</f>
        <v/>
      </c>
      <c r="B284" s="9"/>
    </row>
    <row r="285">
      <c r="A285" s="11" t="str">
        <f>'Comments Labeled'!C285</f>
        <v/>
      </c>
      <c r="B285" s="9"/>
    </row>
    <row r="286">
      <c r="A286" s="11" t="str">
        <f>'Comments Labeled'!C286</f>
        <v/>
      </c>
      <c r="B286" s="9"/>
    </row>
    <row r="287">
      <c r="A287" s="11" t="str">
        <f>'Comments Labeled'!C287</f>
        <v/>
      </c>
      <c r="B287" s="9"/>
    </row>
    <row r="288">
      <c r="A288" s="11" t="str">
        <f>'Comments Labeled'!C288</f>
        <v/>
      </c>
      <c r="B288" s="9"/>
    </row>
    <row r="289">
      <c r="A289" s="11" t="str">
        <f>'Comments Labeled'!C289</f>
        <v/>
      </c>
      <c r="B289" s="9"/>
    </row>
    <row r="290">
      <c r="A290" s="11" t="str">
        <f>'Comments Labeled'!C290</f>
        <v/>
      </c>
      <c r="B290" s="9"/>
    </row>
    <row r="291">
      <c r="A291" s="11" t="str">
        <f>'Comments Labeled'!C291</f>
        <v/>
      </c>
      <c r="B291" s="9"/>
    </row>
    <row r="292">
      <c r="A292" s="11" t="str">
        <f>'Comments Labeled'!C292</f>
        <v/>
      </c>
      <c r="B292" s="9"/>
    </row>
    <row r="293">
      <c r="A293" s="11" t="str">
        <f>'Comments Labeled'!C293</f>
        <v/>
      </c>
      <c r="B293" s="9"/>
    </row>
    <row r="294">
      <c r="A294" s="11" t="str">
        <f>'Comments Labeled'!C294</f>
        <v/>
      </c>
      <c r="B294" s="9"/>
    </row>
    <row r="295">
      <c r="A295" s="11" t="str">
        <f>'Comments Labeled'!C295</f>
        <v/>
      </c>
      <c r="B295" s="9"/>
    </row>
    <row r="296">
      <c r="A296" s="11" t="str">
        <f>'Comments Labeled'!C296</f>
        <v/>
      </c>
      <c r="B296" s="9"/>
    </row>
    <row r="297">
      <c r="A297" s="11" t="str">
        <f>'Comments Labeled'!C297</f>
        <v/>
      </c>
      <c r="B297" s="9"/>
    </row>
    <row r="298">
      <c r="A298" s="11" t="str">
        <f>'Comments Labeled'!C298</f>
        <v/>
      </c>
      <c r="B298" s="9"/>
    </row>
    <row r="299">
      <c r="A299" s="11" t="str">
        <f>'Comments Labeled'!C299</f>
        <v/>
      </c>
      <c r="B299" s="9"/>
    </row>
    <row r="300">
      <c r="A300" s="11" t="str">
        <f>'Comments Labeled'!C300</f>
        <v/>
      </c>
      <c r="B300" s="9"/>
    </row>
    <row r="301">
      <c r="A301" s="11" t="str">
        <f>'Comments Labeled'!C301</f>
        <v/>
      </c>
      <c r="B301" s="9"/>
    </row>
    <row r="302">
      <c r="A302" s="11" t="str">
        <f>'Comments Labeled'!C302</f>
        <v/>
      </c>
      <c r="B302" s="9"/>
    </row>
    <row r="303">
      <c r="A303" s="11" t="str">
        <f>'Comments Labeled'!C303</f>
        <v/>
      </c>
      <c r="B303" s="9"/>
    </row>
    <row r="304">
      <c r="A304" s="11" t="str">
        <f>'Comments Labeled'!C304</f>
        <v/>
      </c>
      <c r="B304" s="9"/>
    </row>
    <row r="305">
      <c r="A305" s="11" t="str">
        <f>'Comments Labeled'!C305</f>
        <v/>
      </c>
      <c r="B305" s="9"/>
    </row>
    <row r="306">
      <c r="A306" s="11" t="str">
        <f>'Comments Labeled'!C306</f>
        <v/>
      </c>
      <c r="B306" s="9"/>
    </row>
    <row r="307">
      <c r="A307" s="11" t="str">
        <f>'Comments Labeled'!C307</f>
        <v/>
      </c>
      <c r="B307" s="9"/>
    </row>
    <row r="308">
      <c r="A308" s="11" t="str">
        <f>'Comments Labeled'!C308</f>
        <v/>
      </c>
      <c r="B308" s="9"/>
    </row>
    <row r="309">
      <c r="A309" s="11" t="str">
        <f>'Comments Labeled'!C309</f>
        <v/>
      </c>
      <c r="B309" s="9"/>
    </row>
    <row r="310">
      <c r="A310" s="11" t="str">
        <f>'Comments Labeled'!C310</f>
        <v/>
      </c>
      <c r="B310" s="9"/>
    </row>
    <row r="311">
      <c r="A311" s="11" t="str">
        <f>'Comments Labeled'!C311</f>
        <v/>
      </c>
      <c r="B311" s="9"/>
    </row>
    <row r="312">
      <c r="A312" s="11" t="str">
        <f>'Comments Labeled'!C312</f>
        <v/>
      </c>
      <c r="B312" s="9"/>
    </row>
    <row r="313">
      <c r="A313" s="11" t="str">
        <f>'Comments Labeled'!C313</f>
        <v/>
      </c>
      <c r="B313" s="9"/>
    </row>
    <row r="314">
      <c r="A314" s="11" t="str">
        <f>'Comments Labeled'!C314</f>
        <v/>
      </c>
      <c r="B314" s="9"/>
    </row>
    <row r="315">
      <c r="A315" s="11" t="str">
        <f>'Comments Labeled'!C315</f>
        <v/>
      </c>
      <c r="B315" s="9"/>
    </row>
    <row r="316">
      <c r="A316" s="11" t="str">
        <f>'Comments Labeled'!C316</f>
        <v/>
      </c>
      <c r="B316" s="9"/>
    </row>
    <row r="317">
      <c r="A317" s="11" t="str">
        <f>'Comments Labeled'!C317</f>
        <v/>
      </c>
      <c r="B317" s="9"/>
    </row>
    <row r="318">
      <c r="A318" s="11" t="str">
        <f>'Comments Labeled'!C318</f>
        <v/>
      </c>
      <c r="B318" s="9"/>
    </row>
    <row r="319">
      <c r="A319" s="11" t="str">
        <f>'Comments Labeled'!C319</f>
        <v/>
      </c>
      <c r="B319" s="9"/>
    </row>
    <row r="320">
      <c r="A320" s="11" t="str">
        <f>'Comments Labeled'!C320</f>
        <v/>
      </c>
      <c r="B320" s="9"/>
    </row>
    <row r="321">
      <c r="A321" s="11" t="str">
        <f>'Comments Labeled'!C321</f>
        <v/>
      </c>
      <c r="B321" s="9"/>
    </row>
    <row r="322">
      <c r="A322" s="11" t="str">
        <f>'Comments Labeled'!C322</f>
        <v/>
      </c>
      <c r="B322" s="9"/>
    </row>
    <row r="323">
      <c r="A323" s="11" t="str">
        <f>'Comments Labeled'!C323</f>
        <v/>
      </c>
      <c r="B323" s="9"/>
    </row>
    <row r="324">
      <c r="A324" s="11" t="str">
        <f>'Comments Labeled'!C324</f>
        <v/>
      </c>
      <c r="B324" s="9"/>
    </row>
    <row r="325">
      <c r="A325" s="11" t="str">
        <f>'Comments Labeled'!C325</f>
        <v/>
      </c>
      <c r="B325" s="9"/>
    </row>
    <row r="326">
      <c r="A326" s="11" t="str">
        <f>'Comments Labeled'!C326</f>
        <v/>
      </c>
      <c r="B326" s="9"/>
    </row>
    <row r="327">
      <c r="A327" s="11" t="str">
        <f>'Comments Labeled'!C327</f>
        <v/>
      </c>
      <c r="B327" s="9"/>
    </row>
    <row r="328">
      <c r="A328" s="10" t="str">
        <f>'Comments Labeled'!C328</f>
        <v/>
      </c>
      <c r="B328" s="9"/>
    </row>
    <row r="329">
      <c r="A329" s="10" t="str">
        <f>'Comments Labeled'!C329</f>
        <v/>
      </c>
      <c r="B329" s="9"/>
    </row>
    <row r="330">
      <c r="A330" s="10" t="str">
        <f>'Comments Labeled'!C330</f>
        <v/>
      </c>
      <c r="B330" s="9"/>
    </row>
    <row r="331">
      <c r="A331" s="10" t="str">
        <f>'Comments Labeled'!C331</f>
        <v/>
      </c>
      <c r="B331" s="9"/>
    </row>
    <row r="332">
      <c r="A332" s="10" t="str">
        <f>'Comments Labeled'!C332</f>
        <v/>
      </c>
      <c r="B332" s="9"/>
    </row>
    <row r="333">
      <c r="A333" s="10" t="str">
        <f>'Comments Labeled'!C333</f>
        <v/>
      </c>
      <c r="B333" s="9"/>
    </row>
    <row r="334">
      <c r="A334" s="10" t="str">
        <f>'Comments Labeled'!C334</f>
        <v/>
      </c>
      <c r="B334" s="9"/>
    </row>
    <row r="335">
      <c r="A335" s="10" t="str">
        <f>'Comments Labeled'!C335</f>
        <v/>
      </c>
      <c r="B335" s="9"/>
    </row>
    <row r="336">
      <c r="A336" s="10" t="str">
        <f>'Comments Labeled'!C336</f>
        <v/>
      </c>
      <c r="B336" s="9"/>
    </row>
    <row r="337">
      <c r="A337" s="10" t="str">
        <f>'Comments Labeled'!C337</f>
        <v/>
      </c>
      <c r="B337" s="9"/>
    </row>
    <row r="338">
      <c r="A338" s="10" t="str">
        <f>'Comments Labeled'!C338</f>
        <v/>
      </c>
      <c r="B338" s="9"/>
    </row>
    <row r="339">
      <c r="A339" s="10" t="str">
        <f>'Comments Labeled'!C339</f>
        <v/>
      </c>
      <c r="B339" s="9"/>
    </row>
    <row r="340">
      <c r="A340" s="10" t="str">
        <f>'Comments Labeled'!C340</f>
        <v/>
      </c>
      <c r="B340" s="9"/>
    </row>
    <row r="341">
      <c r="A341" s="10" t="str">
        <f>'Comments Labeled'!C341</f>
        <v/>
      </c>
      <c r="B341" s="9"/>
    </row>
    <row r="342">
      <c r="A342" s="10" t="str">
        <f>'Comments Labeled'!C342</f>
        <v/>
      </c>
      <c r="B342" s="9"/>
    </row>
    <row r="343">
      <c r="A343" s="10" t="str">
        <f>'Comments Labeled'!C343</f>
        <v/>
      </c>
      <c r="B343" s="9"/>
    </row>
    <row r="344">
      <c r="A344" s="10" t="str">
        <f>'Comments Labeled'!C344</f>
        <v/>
      </c>
      <c r="B344" s="9"/>
    </row>
    <row r="345">
      <c r="A345" s="10" t="str">
        <f>'Comments Labeled'!C345</f>
        <v/>
      </c>
      <c r="B345" s="9"/>
    </row>
    <row r="346">
      <c r="A346" s="10" t="str">
        <f>'Comments Labeled'!C346</f>
        <v/>
      </c>
      <c r="B346" s="9"/>
    </row>
    <row r="347">
      <c r="A347" s="10" t="str">
        <f>'Comments Labeled'!C347</f>
        <v/>
      </c>
      <c r="B347" s="9"/>
    </row>
    <row r="348">
      <c r="A348" s="10" t="str">
        <f>'Comments Labeled'!C348</f>
        <v/>
      </c>
      <c r="B348" s="9"/>
    </row>
    <row r="349">
      <c r="A349" s="10" t="str">
        <f>'Comments Labeled'!C349</f>
        <v/>
      </c>
      <c r="B349" s="9"/>
    </row>
    <row r="350">
      <c r="A350" s="10" t="str">
        <f>'Comments Labeled'!C350</f>
        <v/>
      </c>
      <c r="B350" s="9"/>
    </row>
    <row r="351">
      <c r="A351" s="10" t="str">
        <f>'Comments Labeled'!C351</f>
        <v/>
      </c>
      <c r="B351" s="9"/>
    </row>
    <row r="352">
      <c r="A352" s="10" t="str">
        <f>'Comments Labeled'!C352</f>
        <v/>
      </c>
      <c r="B352" s="9"/>
    </row>
    <row r="353">
      <c r="A353" s="10" t="str">
        <f>'Comments Labeled'!C353</f>
        <v/>
      </c>
      <c r="B353" s="9"/>
    </row>
    <row r="354">
      <c r="A354" s="10" t="str">
        <f>'Comments Labeled'!C354</f>
        <v/>
      </c>
      <c r="B354" s="9"/>
    </row>
    <row r="355">
      <c r="A355" s="10" t="str">
        <f>'Comments Labeled'!C355</f>
        <v/>
      </c>
      <c r="B355" s="9"/>
    </row>
    <row r="356">
      <c r="A356" s="10" t="str">
        <f>'Comments Labeled'!C356</f>
        <v/>
      </c>
      <c r="B356" s="9"/>
    </row>
    <row r="357">
      <c r="A357" s="10" t="str">
        <f>'Comments Labeled'!C357</f>
        <v/>
      </c>
      <c r="B357" s="9"/>
    </row>
    <row r="358">
      <c r="A358" s="10" t="str">
        <f>'Comments Labeled'!C358</f>
        <v/>
      </c>
      <c r="B358" s="9"/>
    </row>
    <row r="359">
      <c r="A359" s="10" t="str">
        <f>'Comments Labeled'!C359</f>
        <v/>
      </c>
      <c r="B359" s="9"/>
    </row>
    <row r="360">
      <c r="A360" s="10" t="str">
        <f>'Comments Labeled'!C360</f>
        <v/>
      </c>
      <c r="B360" s="9"/>
    </row>
    <row r="361">
      <c r="A361" s="10" t="str">
        <f>'Comments Labeled'!C361</f>
        <v/>
      </c>
      <c r="B361" s="9"/>
    </row>
    <row r="362">
      <c r="A362" s="10" t="str">
        <f>'Comments Labeled'!C362</f>
        <v/>
      </c>
      <c r="B362" s="9"/>
    </row>
    <row r="363">
      <c r="A363" s="10" t="str">
        <f>'Comments Labeled'!C363</f>
        <v/>
      </c>
      <c r="B363" s="9"/>
    </row>
    <row r="364">
      <c r="A364" s="10" t="str">
        <f>'Comments Labeled'!C364</f>
        <v/>
      </c>
      <c r="B364" s="9"/>
    </row>
    <row r="365">
      <c r="A365" s="10" t="str">
        <f>'Comments Labeled'!C365</f>
        <v/>
      </c>
      <c r="B365" s="9"/>
    </row>
    <row r="366">
      <c r="A366" s="10" t="str">
        <f>'Comments Labeled'!C366</f>
        <v/>
      </c>
      <c r="B366" s="9"/>
    </row>
    <row r="367">
      <c r="A367" s="10" t="str">
        <f>'Comments Labeled'!C367</f>
        <v/>
      </c>
      <c r="B367" s="9"/>
    </row>
    <row r="368">
      <c r="A368" s="10" t="str">
        <f>'Comments Labeled'!C368</f>
        <v/>
      </c>
      <c r="B368" s="9"/>
    </row>
    <row r="369">
      <c r="A369" s="10" t="str">
        <f>'Comments Labeled'!C369</f>
        <v/>
      </c>
      <c r="B369" s="9"/>
    </row>
    <row r="370">
      <c r="A370" s="10" t="str">
        <f>'Comments Labeled'!C370</f>
        <v/>
      </c>
      <c r="B370" s="9"/>
    </row>
    <row r="371">
      <c r="A371" s="10" t="str">
        <f>'Comments Labeled'!C371</f>
        <v/>
      </c>
      <c r="B371" s="9"/>
    </row>
    <row r="372">
      <c r="A372" s="10" t="str">
        <f>'Comments Labeled'!C372</f>
        <v/>
      </c>
      <c r="B372" s="9"/>
    </row>
    <row r="373">
      <c r="A373" s="10" t="str">
        <f>'Comments Labeled'!C373</f>
        <v/>
      </c>
      <c r="B373" s="9"/>
    </row>
    <row r="374">
      <c r="A374" s="10" t="str">
        <f>'Comments Labeled'!C374</f>
        <v/>
      </c>
      <c r="B374" s="9"/>
    </row>
    <row r="375">
      <c r="A375" s="10" t="str">
        <f>'Comments Labeled'!C375</f>
        <v/>
      </c>
      <c r="B375" s="9"/>
    </row>
    <row r="376">
      <c r="A376" s="10" t="str">
        <f>'Comments Labeled'!C376</f>
        <v/>
      </c>
      <c r="B376" s="9"/>
    </row>
    <row r="377">
      <c r="A377" s="10" t="str">
        <f>'Comments Labeled'!C377</f>
        <v/>
      </c>
      <c r="B377" s="9"/>
    </row>
    <row r="378">
      <c r="A378" s="10" t="str">
        <f>'Comments Labeled'!C378</f>
        <v/>
      </c>
      <c r="B378" s="9"/>
    </row>
    <row r="379">
      <c r="A379" s="10" t="str">
        <f>'Comments Labeled'!C379</f>
        <v/>
      </c>
      <c r="B379" s="9"/>
    </row>
    <row r="380">
      <c r="A380" s="10" t="str">
        <f>'Comments Labeled'!C380</f>
        <v/>
      </c>
      <c r="B380" s="9"/>
    </row>
    <row r="381">
      <c r="A381" s="10" t="str">
        <f>'Comments Labeled'!C381</f>
        <v/>
      </c>
      <c r="B381" s="9"/>
    </row>
    <row r="382">
      <c r="A382" s="10" t="str">
        <f>'Comments Labeled'!C382</f>
        <v/>
      </c>
      <c r="B382" s="9"/>
    </row>
    <row r="383">
      <c r="A383" s="10" t="str">
        <f>'Comments Labeled'!C383</f>
        <v/>
      </c>
      <c r="B383" s="9"/>
    </row>
    <row r="384">
      <c r="A384" s="10" t="str">
        <f>'Comments Labeled'!C384</f>
        <v/>
      </c>
      <c r="B384" s="9"/>
    </row>
    <row r="385">
      <c r="A385" s="10" t="str">
        <f>'Comments Labeled'!C385</f>
        <v/>
      </c>
      <c r="B385" s="9"/>
    </row>
    <row r="386">
      <c r="A386" s="10" t="str">
        <f>'Comments Labeled'!C386</f>
        <v/>
      </c>
      <c r="B386" s="9"/>
    </row>
    <row r="387">
      <c r="A387" s="10" t="str">
        <f>'Comments Labeled'!C387</f>
        <v/>
      </c>
      <c r="B387" s="9"/>
    </row>
    <row r="388">
      <c r="A388" s="10" t="str">
        <f>'Comments Labeled'!C388</f>
        <v/>
      </c>
      <c r="B388" s="9"/>
    </row>
    <row r="389">
      <c r="A389" s="10" t="str">
        <f>'Comments Labeled'!C389</f>
        <v/>
      </c>
      <c r="B389" s="9"/>
    </row>
    <row r="390">
      <c r="A390" s="10" t="str">
        <f>'Comments Labeled'!C390</f>
        <v/>
      </c>
      <c r="B390" s="9"/>
    </row>
    <row r="391">
      <c r="A391" s="10" t="str">
        <f>'Comments Labeled'!C391</f>
        <v/>
      </c>
      <c r="B391" s="9"/>
    </row>
    <row r="392">
      <c r="A392" s="10" t="str">
        <f>'Comments Labeled'!C392</f>
        <v/>
      </c>
      <c r="B392" s="9"/>
    </row>
    <row r="393">
      <c r="A393" s="10" t="str">
        <f>'Comments Labeled'!C393</f>
        <v/>
      </c>
      <c r="B393" s="9"/>
    </row>
    <row r="394">
      <c r="A394" s="10" t="str">
        <f>'Comments Labeled'!C394</f>
        <v/>
      </c>
      <c r="B394" s="9"/>
    </row>
    <row r="395">
      <c r="A395" s="10" t="str">
        <f>'Comments Labeled'!C395</f>
        <v/>
      </c>
      <c r="B395" s="9"/>
    </row>
    <row r="396">
      <c r="A396" s="10" t="str">
        <f>'Comments Labeled'!C396</f>
        <v/>
      </c>
      <c r="B396" s="9"/>
    </row>
    <row r="397">
      <c r="A397" s="10" t="str">
        <f>'Comments Labeled'!C397</f>
        <v/>
      </c>
      <c r="B397" s="9"/>
    </row>
    <row r="398">
      <c r="A398" s="10" t="str">
        <f>'Comments Labeled'!C398</f>
        <v/>
      </c>
      <c r="B398" s="9"/>
    </row>
    <row r="399">
      <c r="A399" s="10" t="str">
        <f>'Comments Labeled'!C399</f>
        <v/>
      </c>
      <c r="B399" s="9"/>
    </row>
    <row r="400">
      <c r="A400" s="10" t="str">
        <f>'Comments Labeled'!C400</f>
        <v/>
      </c>
      <c r="B400" s="9"/>
    </row>
    <row r="401">
      <c r="A401" s="10" t="str">
        <f>'Comments Labeled'!C401</f>
        <v/>
      </c>
      <c r="B401" s="9"/>
    </row>
    <row r="402">
      <c r="A402" s="10" t="str">
        <f>'Comments Labeled'!C402</f>
        <v/>
      </c>
      <c r="B402" s="9"/>
    </row>
    <row r="403">
      <c r="A403" s="10" t="str">
        <f>'Comments Labeled'!C403</f>
        <v/>
      </c>
      <c r="B403" s="9"/>
    </row>
    <row r="404">
      <c r="A404" s="10" t="str">
        <f>'Comments Labeled'!C404</f>
        <v/>
      </c>
      <c r="B404" s="9"/>
    </row>
    <row r="405">
      <c r="A405" s="10" t="str">
        <f>'Comments Labeled'!C405</f>
        <v/>
      </c>
      <c r="B405" s="9"/>
    </row>
    <row r="406">
      <c r="A406" s="10" t="str">
        <f>'Comments Labeled'!C406</f>
        <v/>
      </c>
      <c r="B406" s="9"/>
    </row>
    <row r="407">
      <c r="A407" s="10" t="str">
        <f>'Comments Labeled'!C407</f>
        <v/>
      </c>
      <c r="B407" s="9"/>
    </row>
    <row r="408">
      <c r="A408" s="10" t="str">
        <f>'Comments Labeled'!C408</f>
        <v/>
      </c>
      <c r="B408" s="9"/>
    </row>
    <row r="409">
      <c r="A409" s="10" t="str">
        <f>'Comments Labeled'!C409</f>
        <v/>
      </c>
      <c r="B409" s="9"/>
    </row>
    <row r="410">
      <c r="A410" s="10" t="str">
        <f>'Comments Labeled'!C410</f>
        <v/>
      </c>
      <c r="B410" s="9"/>
    </row>
    <row r="411">
      <c r="A411" s="10" t="str">
        <f>'Comments Labeled'!C411</f>
        <v/>
      </c>
      <c r="B411" s="9"/>
    </row>
    <row r="412">
      <c r="A412" s="10" t="str">
        <f>'Comments Labeled'!C412</f>
        <v/>
      </c>
      <c r="B412" s="9"/>
    </row>
    <row r="413">
      <c r="A413" s="10" t="str">
        <f>'Comments Labeled'!C413</f>
        <v/>
      </c>
      <c r="B413" s="9"/>
    </row>
    <row r="414">
      <c r="A414" s="10" t="str">
        <f>'Comments Labeled'!C414</f>
        <v/>
      </c>
      <c r="B414" s="9"/>
    </row>
    <row r="415">
      <c r="A415" s="10" t="str">
        <f>'Comments Labeled'!C415</f>
        <v/>
      </c>
      <c r="B415" s="9"/>
    </row>
    <row r="416">
      <c r="A416" s="10" t="str">
        <f>'Comments Labeled'!C416</f>
        <v/>
      </c>
      <c r="B416" s="9"/>
    </row>
    <row r="417">
      <c r="A417" s="10" t="str">
        <f>'Comments Labeled'!C417</f>
        <v/>
      </c>
      <c r="B417" s="9"/>
    </row>
    <row r="418">
      <c r="A418" s="10" t="str">
        <f>'Comments Labeled'!C418</f>
        <v/>
      </c>
      <c r="B418" s="9"/>
    </row>
    <row r="419">
      <c r="A419" s="10" t="str">
        <f>'Comments Labeled'!C419</f>
        <v/>
      </c>
      <c r="B419" s="9"/>
    </row>
    <row r="420">
      <c r="A420" s="10" t="str">
        <f>'Comments Labeled'!C420</f>
        <v/>
      </c>
      <c r="B420" s="9"/>
    </row>
    <row r="421">
      <c r="A421" s="10" t="str">
        <f>'Comments Labeled'!C421</f>
        <v/>
      </c>
      <c r="B421" s="9"/>
    </row>
    <row r="422">
      <c r="A422" s="10" t="str">
        <f>'Comments Labeled'!C422</f>
        <v/>
      </c>
      <c r="B422" s="9"/>
    </row>
    <row r="423">
      <c r="A423" s="10" t="str">
        <f>'Comments Labeled'!C423</f>
        <v/>
      </c>
      <c r="B423" s="9"/>
    </row>
    <row r="424">
      <c r="A424" s="10" t="str">
        <f>'Comments Labeled'!C424</f>
        <v/>
      </c>
      <c r="B424" s="9"/>
    </row>
    <row r="425">
      <c r="A425" s="10" t="str">
        <f>'Comments Labeled'!C425</f>
        <v/>
      </c>
      <c r="B425" s="9"/>
    </row>
    <row r="426">
      <c r="A426" s="10" t="str">
        <f>'Comments Labeled'!C426</f>
        <v/>
      </c>
      <c r="B426" s="9"/>
    </row>
    <row r="427">
      <c r="A427" s="10" t="str">
        <f>'Comments Labeled'!C427</f>
        <v/>
      </c>
      <c r="B427" s="9"/>
    </row>
    <row r="428">
      <c r="A428" s="10" t="str">
        <f>'Comments Labeled'!C428</f>
        <v/>
      </c>
      <c r="B428" s="9"/>
    </row>
    <row r="429">
      <c r="A429" s="10" t="str">
        <f>'Comments Labeled'!C429</f>
        <v/>
      </c>
      <c r="B429" s="9"/>
    </row>
    <row r="430">
      <c r="A430" s="10" t="str">
        <f>'Comments Labeled'!C430</f>
        <v/>
      </c>
      <c r="B430" s="9"/>
    </row>
    <row r="431">
      <c r="A431" s="10" t="str">
        <f>'Comments Labeled'!C431</f>
        <v/>
      </c>
      <c r="B431" s="9"/>
    </row>
    <row r="432">
      <c r="A432" s="10" t="str">
        <f>'Comments Labeled'!C432</f>
        <v/>
      </c>
      <c r="B432" s="9"/>
    </row>
    <row r="433">
      <c r="A433" s="10" t="str">
        <f>'Comments Labeled'!C433</f>
        <v/>
      </c>
      <c r="B433" s="9"/>
    </row>
    <row r="434">
      <c r="A434" s="10" t="str">
        <f>'Comments Labeled'!C434</f>
        <v/>
      </c>
      <c r="B434" s="9"/>
    </row>
    <row r="435">
      <c r="A435" s="10" t="str">
        <f>'Comments Labeled'!C435</f>
        <v/>
      </c>
      <c r="B435" s="9"/>
    </row>
    <row r="436">
      <c r="A436" s="10" t="str">
        <f>'Comments Labeled'!C436</f>
        <v/>
      </c>
      <c r="B436" s="9"/>
    </row>
    <row r="437">
      <c r="A437" s="10" t="str">
        <f>'Comments Labeled'!C437</f>
        <v/>
      </c>
      <c r="B437" s="9"/>
    </row>
    <row r="438">
      <c r="A438" s="10" t="str">
        <f>'Comments Labeled'!C438</f>
        <v/>
      </c>
      <c r="B438" s="9"/>
    </row>
    <row r="439">
      <c r="A439" s="10" t="str">
        <f>'Comments Labeled'!C439</f>
        <v/>
      </c>
      <c r="B439" s="9"/>
    </row>
    <row r="440">
      <c r="A440" s="10" t="str">
        <f>'Comments Labeled'!C440</f>
        <v/>
      </c>
      <c r="B440" s="9"/>
    </row>
    <row r="441">
      <c r="A441" s="10" t="str">
        <f>'Comments Labeled'!C441</f>
        <v/>
      </c>
      <c r="B441" s="9"/>
    </row>
    <row r="442">
      <c r="A442" s="10" t="str">
        <f>'Comments Labeled'!C442</f>
        <v/>
      </c>
      <c r="B442" s="9"/>
    </row>
    <row r="443">
      <c r="A443" s="10" t="str">
        <f>'Comments Labeled'!C443</f>
        <v/>
      </c>
      <c r="B443" s="9"/>
    </row>
    <row r="444">
      <c r="A444" s="10" t="str">
        <f>'Comments Labeled'!C444</f>
        <v/>
      </c>
      <c r="B444" s="9"/>
    </row>
    <row r="445">
      <c r="A445" s="10" t="str">
        <f>'Comments Labeled'!C445</f>
        <v/>
      </c>
      <c r="B445" s="9"/>
    </row>
    <row r="446">
      <c r="A446" s="10" t="str">
        <f>'Comments Labeled'!C446</f>
        <v/>
      </c>
      <c r="B446" s="9"/>
    </row>
    <row r="447">
      <c r="A447" s="10" t="str">
        <f>'Comments Labeled'!C447</f>
        <v/>
      </c>
      <c r="B447" s="9"/>
    </row>
    <row r="448">
      <c r="A448" s="10" t="str">
        <f>'Comments Labeled'!C448</f>
        <v/>
      </c>
      <c r="B448" s="9"/>
    </row>
    <row r="449">
      <c r="A449" s="10" t="str">
        <f>'Comments Labeled'!C449</f>
        <v/>
      </c>
      <c r="B449" s="9"/>
    </row>
    <row r="450">
      <c r="A450" s="10" t="str">
        <f>'Comments Labeled'!C450</f>
        <v/>
      </c>
      <c r="B450" s="9"/>
    </row>
    <row r="451">
      <c r="A451" s="10" t="str">
        <f>'Comments Labeled'!C451</f>
        <v/>
      </c>
      <c r="B451" s="9"/>
    </row>
    <row r="452">
      <c r="A452" s="10" t="str">
        <f>'Comments Labeled'!C452</f>
        <v/>
      </c>
      <c r="B452" s="9"/>
    </row>
    <row r="453">
      <c r="A453" s="10" t="str">
        <f>'Comments Labeled'!C453</f>
        <v/>
      </c>
      <c r="B453" s="9"/>
    </row>
    <row r="454">
      <c r="A454" s="10" t="str">
        <f>'Comments Labeled'!C454</f>
        <v/>
      </c>
      <c r="B454" s="9"/>
    </row>
    <row r="455">
      <c r="A455" s="10" t="str">
        <f>'Comments Labeled'!C455</f>
        <v/>
      </c>
      <c r="B455" s="9"/>
    </row>
    <row r="456">
      <c r="A456" s="10" t="str">
        <f>'Comments Labeled'!C456</f>
        <v/>
      </c>
      <c r="B456" s="9"/>
    </row>
    <row r="457">
      <c r="A457" s="10" t="str">
        <f>'Comments Labeled'!C457</f>
        <v/>
      </c>
      <c r="B457" s="9"/>
    </row>
    <row r="458">
      <c r="A458" s="10" t="str">
        <f>'Comments Labeled'!C458</f>
        <v/>
      </c>
      <c r="B458" s="9"/>
    </row>
    <row r="459">
      <c r="A459" s="10" t="str">
        <f>'Comments Labeled'!C459</f>
        <v/>
      </c>
      <c r="B459" s="9"/>
    </row>
    <row r="460">
      <c r="A460" s="10" t="str">
        <f>'Comments Labeled'!C460</f>
        <v/>
      </c>
      <c r="B460" s="9"/>
    </row>
    <row r="461">
      <c r="A461" s="10" t="str">
        <f>'Comments Labeled'!C461</f>
        <v/>
      </c>
      <c r="B461" s="9"/>
    </row>
    <row r="462">
      <c r="A462" s="10" t="str">
        <f>'Comments Labeled'!C462</f>
        <v/>
      </c>
      <c r="B462" s="9"/>
    </row>
    <row r="463">
      <c r="A463" s="10" t="str">
        <f>'Comments Labeled'!C463</f>
        <v/>
      </c>
      <c r="B463" s="9"/>
    </row>
    <row r="464">
      <c r="A464" s="10" t="str">
        <f>'Comments Labeled'!C464</f>
        <v/>
      </c>
      <c r="B464" s="9"/>
    </row>
    <row r="465">
      <c r="A465" s="10" t="str">
        <f>'Comments Labeled'!C465</f>
        <v/>
      </c>
      <c r="B465" s="9"/>
    </row>
    <row r="466">
      <c r="A466" s="10" t="str">
        <f>'Comments Labeled'!C466</f>
        <v/>
      </c>
      <c r="B466" s="9"/>
    </row>
    <row r="467">
      <c r="A467" s="10" t="str">
        <f>'Comments Labeled'!C467</f>
        <v/>
      </c>
      <c r="B467" s="9"/>
    </row>
    <row r="468">
      <c r="A468" s="10" t="str">
        <f>'Comments Labeled'!C468</f>
        <v/>
      </c>
      <c r="B468" s="9"/>
    </row>
    <row r="469">
      <c r="A469" s="10" t="str">
        <f>'Comments Labeled'!C469</f>
        <v/>
      </c>
      <c r="B469" s="9"/>
    </row>
    <row r="470">
      <c r="A470" s="10" t="str">
        <f>'Comments Labeled'!C470</f>
        <v/>
      </c>
      <c r="B470" s="9"/>
    </row>
    <row r="471">
      <c r="A471" s="10" t="str">
        <f>'Comments Labeled'!C471</f>
        <v/>
      </c>
      <c r="B471" s="9"/>
    </row>
    <row r="472">
      <c r="A472" s="10" t="str">
        <f>'Comments Labeled'!C472</f>
        <v/>
      </c>
      <c r="B472" s="9"/>
    </row>
    <row r="473">
      <c r="A473" s="10" t="str">
        <f>'Comments Labeled'!C473</f>
        <v/>
      </c>
      <c r="B473" s="9"/>
    </row>
    <row r="474">
      <c r="A474" s="10" t="str">
        <f>'Comments Labeled'!C474</f>
        <v/>
      </c>
      <c r="B474" s="9"/>
    </row>
    <row r="475">
      <c r="A475" s="10" t="str">
        <f>'Comments Labeled'!C475</f>
        <v/>
      </c>
      <c r="B475" s="9"/>
    </row>
    <row r="476">
      <c r="A476" s="10" t="str">
        <f>'Comments Labeled'!C476</f>
        <v/>
      </c>
      <c r="B476" s="9"/>
    </row>
    <row r="477">
      <c r="A477" s="10" t="str">
        <f>'Comments Labeled'!C477</f>
        <v/>
      </c>
      <c r="B477" s="9"/>
    </row>
    <row r="478">
      <c r="A478" s="10" t="str">
        <f>'Comments Labeled'!C478</f>
        <v/>
      </c>
      <c r="B478" s="9"/>
    </row>
    <row r="479">
      <c r="A479" s="10" t="str">
        <f>'Comments Labeled'!C479</f>
        <v/>
      </c>
      <c r="B479" s="9"/>
    </row>
    <row r="480">
      <c r="A480" s="10" t="str">
        <f>'Comments Labeled'!C480</f>
        <v/>
      </c>
      <c r="B480" s="9"/>
    </row>
    <row r="481">
      <c r="A481" s="10" t="str">
        <f>'Comments Labeled'!C481</f>
        <v/>
      </c>
      <c r="B481" s="9"/>
    </row>
    <row r="482">
      <c r="A482" s="10" t="str">
        <f>'Comments Labeled'!C482</f>
        <v/>
      </c>
      <c r="B482" s="9"/>
    </row>
    <row r="483">
      <c r="A483" s="10" t="str">
        <f>'Comments Labeled'!C483</f>
        <v/>
      </c>
      <c r="B483" s="9"/>
    </row>
    <row r="484">
      <c r="A484" s="10" t="str">
        <f>'Comments Labeled'!C484</f>
        <v/>
      </c>
      <c r="B484" s="9"/>
    </row>
    <row r="485">
      <c r="A485" s="10" t="str">
        <f>'Comments Labeled'!C485</f>
        <v/>
      </c>
      <c r="B485" s="9"/>
    </row>
    <row r="486">
      <c r="A486" s="10" t="str">
        <f>'Comments Labeled'!C486</f>
        <v/>
      </c>
      <c r="B486" s="9"/>
    </row>
    <row r="487">
      <c r="A487" s="10" t="str">
        <f>'Comments Labeled'!C487</f>
        <v/>
      </c>
      <c r="B487" s="9"/>
    </row>
    <row r="488">
      <c r="A488" s="10" t="str">
        <f>'Comments Labeled'!C488</f>
        <v/>
      </c>
      <c r="B488" s="9"/>
    </row>
    <row r="489">
      <c r="A489" s="10" t="str">
        <f>'Comments Labeled'!C489</f>
        <v/>
      </c>
      <c r="B489" s="9"/>
    </row>
    <row r="490">
      <c r="A490" s="10" t="str">
        <f>'Comments Labeled'!C490</f>
        <v/>
      </c>
      <c r="B490" s="9"/>
    </row>
    <row r="491">
      <c r="A491" s="10" t="str">
        <f>'Comments Labeled'!C491</f>
        <v/>
      </c>
      <c r="B491" s="9"/>
    </row>
    <row r="492">
      <c r="A492" s="10" t="str">
        <f>'Comments Labeled'!C492</f>
        <v/>
      </c>
      <c r="B492" s="9"/>
    </row>
    <row r="493">
      <c r="A493" s="10" t="str">
        <f>'Comments Labeled'!C493</f>
        <v/>
      </c>
      <c r="B493" s="9"/>
    </row>
    <row r="494">
      <c r="A494" s="10" t="str">
        <f>'Comments Labeled'!C494</f>
        <v/>
      </c>
      <c r="B494" s="9"/>
    </row>
    <row r="495">
      <c r="A495" s="10" t="str">
        <f>'Comments Labeled'!C495</f>
        <v/>
      </c>
      <c r="B495" s="9"/>
    </row>
    <row r="496">
      <c r="A496" s="10" t="str">
        <f>'Comments Labeled'!C496</f>
        <v/>
      </c>
      <c r="B496" s="9"/>
    </row>
    <row r="497">
      <c r="A497" s="10" t="str">
        <f>'Comments Labeled'!C497</f>
        <v/>
      </c>
      <c r="B497" s="9"/>
    </row>
    <row r="498">
      <c r="A498" s="10" t="str">
        <f>'Comments Labeled'!C498</f>
        <v/>
      </c>
      <c r="B498" s="9"/>
    </row>
    <row r="499">
      <c r="A499" s="10" t="str">
        <f>'Comments Labeled'!C499</f>
        <v/>
      </c>
      <c r="B499" s="9"/>
    </row>
    <row r="500">
      <c r="A500" s="10" t="str">
        <f>'Comments Labeled'!C500</f>
        <v/>
      </c>
      <c r="B500" s="9"/>
    </row>
    <row r="501">
      <c r="A501" s="10" t="str">
        <f>'Comments Labeled'!C501</f>
        <v/>
      </c>
      <c r="B501" s="9"/>
    </row>
    <row r="502">
      <c r="A502" s="10" t="str">
        <f>'Comments Labeled'!C502</f>
        <v/>
      </c>
      <c r="B502" s="9"/>
    </row>
    <row r="503">
      <c r="A503" s="10" t="str">
        <f>'Comments Labeled'!C503</f>
        <v/>
      </c>
      <c r="B503" s="9"/>
    </row>
    <row r="504">
      <c r="A504" s="10" t="str">
        <f>'Comments Labeled'!C504</f>
        <v/>
      </c>
      <c r="B504" s="9"/>
    </row>
    <row r="505">
      <c r="A505" s="10" t="str">
        <f>'Comments Labeled'!C505</f>
        <v/>
      </c>
      <c r="B505" s="9"/>
    </row>
    <row r="506">
      <c r="A506" s="10" t="str">
        <f>'Comments Labeled'!C506</f>
        <v/>
      </c>
      <c r="B506" s="9"/>
    </row>
    <row r="507">
      <c r="A507" s="10" t="str">
        <f>'Comments Labeled'!C507</f>
        <v/>
      </c>
      <c r="B507" s="9"/>
    </row>
    <row r="508">
      <c r="A508" s="10" t="str">
        <f>'Comments Labeled'!C508</f>
        <v/>
      </c>
      <c r="B508" s="9"/>
    </row>
    <row r="509">
      <c r="A509" s="10" t="str">
        <f>'Comments Labeled'!C509</f>
        <v/>
      </c>
      <c r="B509" s="9"/>
    </row>
    <row r="510">
      <c r="A510" s="10" t="str">
        <f>'Comments Labeled'!C510</f>
        <v/>
      </c>
      <c r="B510" s="9"/>
    </row>
    <row r="511">
      <c r="A511" s="10" t="str">
        <f>'Comments Labeled'!C511</f>
        <v/>
      </c>
      <c r="B511" s="9"/>
    </row>
    <row r="512">
      <c r="A512" s="10" t="str">
        <f>'Comments Labeled'!C512</f>
        <v/>
      </c>
      <c r="B512" s="9"/>
    </row>
    <row r="513">
      <c r="A513" s="10" t="str">
        <f>'Comments Labeled'!C513</f>
        <v/>
      </c>
      <c r="B513" s="9"/>
    </row>
    <row r="514">
      <c r="A514" s="10" t="str">
        <f>'Comments Labeled'!C514</f>
        <v/>
      </c>
      <c r="B514" s="9"/>
    </row>
    <row r="515">
      <c r="A515" s="10" t="str">
        <f>'Comments Labeled'!C515</f>
        <v/>
      </c>
      <c r="B515" s="9"/>
    </row>
    <row r="516">
      <c r="A516" s="10" t="str">
        <f>'Comments Labeled'!C516</f>
        <v/>
      </c>
      <c r="B516" s="9"/>
    </row>
    <row r="517">
      <c r="A517" s="10" t="str">
        <f>'Comments Labeled'!C517</f>
        <v/>
      </c>
      <c r="B517" s="9"/>
    </row>
    <row r="518">
      <c r="A518" s="10" t="str">
        <f>'Comments Labeled'!C518</f>
        <v/>
      </c>
      <c r="B518" s="9"/>
    </row>
    <row r="519">
      <c r="A519" s="10" t="str">
        <f>'Comments Labeled'!C519</f>
        <v/>
      </c>
      <c r="B519" s="9"/>
    </row>
    <row r="520">
      <c r="A520" s="10" t="str">
        <f>'Comments Labeled'!C520</f>
        <v/>
      </c>
      <c r="B520" s="9"/>
    </row>
    <row r="521">
      <c r="A521" s="10" t="str">
        <f>'Comments Labeled'!C521</f>
        <v/>
      </c>
      <c r="B521" s="9"/>
    </row>
    <row r="522">
      <c r="A522" s="10" t="str">
        <f>'Comments Labeled'!C522</f>
        <v/>
      </c>
      <c r="B522" s="9"/>
    </row>
    <row r="523">
      <c r="A523" s="10" t="str">
        <f>'Comments Labeled'!C523</f>
        <v/>
      </c>
      <c r="B523" s="9"/>
    </row>
    <row r="524">
      <c r="A524" s="10" t="str">
        <f>'Comments Labeled'!C524</f>
        <v/>
      </c>
      <c r="B524" s="9"/>
    </row>
    <row r="525">
      <c r="A525" s="10" t="str">
        <f>'Comments Labeled'!C525</f>
        <v/>
      </c>
      <c r="B525" s="9"/>
    </row>
    <row r="526">
      <c r="A526" s="10" t="str">
        <f>'Comments Labeled'!C526</f>
        <v/>
      </c>
      <c r="B526" s="9"/>
    </row>
    <row r="527">
      <c r="A527" s="10" t="str">
        <f>'Comments Labeled'!C527</f>
        <v/>
      </c>
      <c r="B527" s="9"/>
    </row>
    <row r="528">
      <c r="A528" s="10" t="str">
        <f>'Comments Labeled'!C528</f>
        <v/>
      </c>
      <c r="B528" s="9"/>
    </row>
    <row r="529">
      <c r="A529" s="10" t="str">
        <f>'Comments Labeled'!C529</f>
        <v/>
      </c>
      <c r="B529" s="9"/>
    </row>
    <row r="530">
      <c r="A530" s="10" t="str">
        <f>'Comments Labeled'!C530</f>
        <v/>
      </c>
      <c r="B530" s="9"/>
    </row>
    <row r="531">
      <c r="A531" s="10" t="str">
        <f>'Comments Labeled'!C531</f>
        <v/>
      </c>
      <c r="B531" s="9"/>
    </row>
    <row r="532">
      <c r="A532" s="10" t="str">
        <f>'Comments Labeled'!C532</f>
        <v/>
      </c>
      <c r="B532" s="9"/>
    </row>
    <row r="533">
      <c r="A533" s="10" t="str">
        <f>'Comments Labeled'!C533</f>
        <v/>
      </c>
      <c r="B533" s="9"/>
    </row>
    <row r="534">
      <c r="A534" s="10" t="str">
        <f>'Comments Labeled'!C534</f>
        <v/>
      </c>
      <c r="B534" s="9"/>
    </row>
    <row r="535">
      <c r="A535" s="10" t="str">
        <f>'Comments Labeled'!C535</f>
        <v/>
      </c>
      <c r="B535" s="9"/>
    </row>
    <row r="536">
      <c r="A536" s="10" t="str">
        <f>'Comments Labeled'!C536</f>
        <v/>
      </c>
      <c r="B536" s="9"/>
    </row>
    <row r="537">
      <c r="A537" s="10" t="str">
        <f>'Comments Labeled'!C537</f>
        <v/>
      </c>
      <c r="B537" s="9"/>
    </row>
    <row r="538">
      <c r="A538" s="10" t="str">
        <f>'Comments Labeled'!C538</f>
        <v/>
      </c>
      <c r="B538" s="9"/>
    </row>
    <row r="539">
      <c r="A539" s="10" t="str">
        <f>'Comments Labeled'!C539</f>
        <v/>
      </c>
      <c r="B539" s="9"/>
    </row>
    <row r="540">
      <c r="A540" s="10" t="str">
        <f>'Comments Labeled'!C540</f>
        <v/>
      </c>
      <c r="B540" s="9"/>
    </row>
    <row r="541">
      <c r="A541" s="10" t="str">
        <f>'Comments Labeled'!C541</f>
        <v/>
      </c>
      <c r="B541" s="9"/>
    </row>
    <row r="542">
      <c r="A542" s="10" t="str">
        <f>'Comments Labeled'!C542</f>
        <v/>
      </c>
      <c r="B542" s="9"/>
    </row>
    <row r="543">
      <c r="A543" s="10" t="str">
        <f>'Comments Labeled'!C543</f>
        <v/>
      </c>
      <c r="B543" s="9"/>
    </row>
    <row r="544">
      <c r="A544" s="10" t="str">
        <f>'Comments Labeled'!C544</f>
        <v/>
      </c>
      <c r="B544" s="9"/>
    </row>
    <row r="545">
      <c r="A545" s="10" t="str">
        <f>'Comments Labeled'!C545</f>
        <v/>
      </c>
      <c r="B545" s="9"/>
    </row>
    <row r="546">
      <c r="A546" s="10" t="str">
        <f>'Comments Labeled'!C546</f>
        <v/>
      </c>
      <c r="B546" s="9"/>
    </row>
    <row r="547">
      <c r="A547" s="10" t="str">
        <f>'Comments Labeled'!C547</f>
        <v/>
      </c>
      <c r="B547" s="9"/>
    </row>
    <row r="548">
      <c r="A548" s="10" t="str">
        <f>'Comments Labeled'!C548</f>
        <v/>
      </c>
      <c r="B548" s="9"/>
    </row>
    <row r="549">
      <c r="A549" s="10" t="str">
        <f>'Comments Labeled'!C549</f>
        <v/>
      </c>
      <c r="B549" s="9"/>
    </row>
    <row r="550">
      <c r="A550" s="10" t="str">
        <f>'Comments Labeled'!C550</f>
        <v/>
      </c>
      <c r="B550" s="9"/>
    </row>
    <row r="551">
      <c r="A551" s="10" t="str">
        <f>'Comments Labeled'!C551</f>
        <v/>
      </c>
      <c r="B551" s="9"/>
    </row>
    <row r="552">
      <c r="A552" s="10" t="str">
        <f>'Comments Labeled'!C552</f>
        <v/>
      </c>
      <c r="B552" s="9"/>
    </row>
    <row r="553">
      <c r="A553" s="10" t="str">
        <f>'Comments Labeled'!C553</f>
        <v/>
      </c>
      <c r="B553" s="9"/>
    </row>
    <row r="554">
      <c r="A554" s="10" t="str">
        <f>'Comments Labeled'!C554</f>
        <v/>
      </c>
      <c r="B554" s="9"/>
    </row>
    <row r="555">
      <c r="A555" s="10" t="str">
        <f>'Comments Labeled'!C555</f>
        <v/>
      </c>
      <c r="B555" s="9"/>
    </row>
    <row r="556">
      <c r="A556" s="10" t="str">
        <f>'Comments Labeled'!C556</f>
        <v/>
      </c>
      <c r="B556" s="9"/>
    </row>
    <row r="557">
      <c r="A557" s="10" t="str">
        <f>'Comments Labeled'!C557</f>
        <v/>
      </c>
      <c r="B557" s="9"/>
    </row>
    <row r="558">
      <c r="A558" s="10" t="str">
        <f>'Comments Labeled'!C558</f>
        <v/>
      </c>
      <c r="B558" s="9"/>
    </row>
    <row r="559">
      <c r="A559" s="10" t="str">
        <f>'Comments Labeled'!C559</f>
        <v/>
      </c>
      <c r="B559" s="9"/>
    </row>
    <row r="560">
      <c r="A560" s="10" t="str">
        <f>'Comments Labeled'!C560</f>
        <v/>
      </c>
      <c r="B560" s="9"/>
    </row>
    <row r="561">
      <c r="A561" s="10" t="str">
        <f>'Comments Labeled'!C561</f>
        <v/>
      </c>
      <c r="B561" s="9"/>
    </row>
    <row r="562">
      <c r="A562" s="10" t="str">
        <f>'Comments Labeled'!C562</f>
        <v/>
      </c>
      <c r="B562" s="9"/>
    </row>
    <row r="563">
      <c r="A563" s="10" t="str">
        <f>'Comments Labeled'!C563</f>
        <v/>
      </c>
      <c r="B563" s="9"/>
    </row>
    <row r="564">
      <c r="A564" s="10" t="str">
        <f>'Comments Labeled'!C564</f>
        <v/>
      </c>
      <c r="B564" s="9"/>
    </row>
    <row r="565">
      <c r="A565" s="10" t="str">
        <f>'Comments Labeled'!C565</f>
        <v/>
      </c>
      <c r="B565" s="9"/>
    </row>
    <row r="566">
      <c r="A566" s="10" t="str">
        <f>'Comments Labeled'!C566</f>
        <v/>
      </c>
      <c r="B566" s="9"/>
    </row>
    <row r="567">
      <c r="A567" s="10" t="str">
        <f>'Comments Labeled'!C567</f>
        <v/>
      </c>
      <c r="B567" s="9"/>
    </row>
    <row r="568">
      <c r="A568" s="10" t="str">
        <f>'Comments Labeled'!C568</f>
        <v/>
      </c>
      <c r="B568" s="9"/>
    </row>
    <row r="569">
      <c r="A569" s="10" t="str">
        <f>'Comments Labeled'!C569</f>
        <v/>
      </c>
      <c r="B569" s="9"/>
    </row>
    <row r="570">
      <c r="A570" s="10" t="str">
        <f>'Comments Labeled'!C570</f>
        <v/>
      </c>
      <c r="B570" s="9"/>
    </row>
    <row r="571">
      <c r="A571" s="10" t="str">
        <f>'Comments Labeled'!C571</f>
        <v/>
      </c>
      <c r="B571" s="9"/>
    </row>
    <row r="572">
      <c r="A572" s="10" t="str">
        <f>'Comments Labeled'!C572</f>
        <v/>
      </c>
      <c r="B572" s="9"/>
    </row>
    <row r="573">
      <c r="A573" s="10" t="str">
        <f>'Comments Labeled'!C573</f>
        <v/>
      </c>
      <c r="B573" s="9"/>
    </row>
    <row r="574">
      <c r="A574" s="10" t="str">
        <f>'Comments Labeled'!C574</f>
        <v/>
      </c>
      <c r="B574" s="9"/>
    </row>
    <row r="575">
      <c r="A575" s="10" t="str">
        <f>'Comments Labeled'!C575</f>
        <v/>
      </c>
      <c r="B575" s="9"/>
    </row>
    <row r="576">
      <c r="A576" s="10" t="str">
        <f>'Comments Labeled'!C576</f>
        <v/>
      </c>
      <c r="B576" s="9"/>
    </row>
    <row r="577">
      <c r="A577" s="10" t="str">
        <f>'Comments Labeled'!C577</f>
        <v/>
      </c>
      <c r="B577" s="9"/>
    </row>
    <row r="578">
      <c r="A578" s="10" t="str">
        <f>'Comments Labeled'!C578</f>
        <v/>
      </c>
      <c r="B578" s="9"/>
    </row>
    <row r="579">
      <c r="A579" s="10" t="str">
        <f>'Comments Labeled'!C579</f>
        <v/>
      </c>
      <c r="B579" s="9"/>
    </row>
    <row r="580">
      <c r="A580" s="10" t="str">
        <f>'Comments Labeled'!C580</f>
        <v/>
      </c>
      <c r="B580" s="9"/>
    </row>
    <row r="581">
      <c r="A581" s="10" t="str">
        <f>'Comments Labeled'!C581</f>
        <v/>
      </c>
      <c r="B581" s="9"/>
    </row>
    <row r="582">
      <c r="A582" s="10" t="str">
        <f>'Comments Labeled'!C582</f>
        <v/>
      </c>
      <c r="B582" s="9"/>
    </row>
    <row r="583">
      <c r="A583" s="10" t="str">
        <f>'Comments Labeled'!C583</f>
        <v/>
      </c>
      <c r="B583" s="9"/>
    </row>
    <row r="584">
      <c r="A584" s="10" t="str">
        <f>'Comments Labeled'!C584</f>
        <v/>
      </c>
      <c r="B584" s="9"/>
    </row>
    <row r="585">
      <c r="A585" s="10" t="str">
        <f>'Comments Labeled'!C585</f>
        <v/>
      </c>
      <c r="B585" s="9"/>
    </row>
    <row r="586">
      <c r="A586" s="10" t="str">
        <f>'Comments Labeled'!C586</f>
        <v/>
      </c>
      <c r="B586" s="9"/>
    </row>
    <row r="587">
      <c r="A587" s="10" t="str">
        <f>'Comments Labeled'!C587</f>
        <v/>
      </c>
      <c r="B587" s="9"/>
    </row>
    <row r="588">
      <c r="A588" s="10" t="str">
        <f>'Comments Labeled'!C588</f>
        <v/>
      </c>
      <c r="B588" s="9"/>
    </row>
    <row r="589">
      <c r="A589" s="10" t="str">
        <f>'Comments Labeled'!C589</f>
        <v/>
      </c>
      <c r="B589" s="9"/>
    </row>
    <row r="590">
      <c r="A590" s="10" t="str">
        <f>'Comments Labeled'!C590</f>
        <v/>
      </c>
      <c r="B590" s="9"/>
    </row>
    <row r="591">
      <c r="A591" s="10" t="str">
        <f>'Comments Labeled'!C591</f>
        <v/>
      </c>
      <c r="B591" s="9"/>
    </row>
    <row r="592">
      <c r="A592" s="10" t="str">
        <f>'Comments Labeled'!C592</f>
        <v/>
      </c>
      <c r="B592" s="9"/>
    </row>
    <row r="593">
      <c r="A593" s="10" t="str">
        <f>'Comments Labeled'!C593</f>
        <v/>
      </c>
      <c r="B593" s="9"/>
    </row>
    <row r="594">
      <c r="A594" s="10" t="str">
        <f>'Comments Labeled'!C594</f>
        <v/>
      </c>
      <c r="B594" s="9"/>
    </row>
    <row r="595">
      <c r="A595" s="10" t="str">
        <f>'Comments Labeled'!C595</f>
        <v/>
      </c>
      <c r="B595" s="9"/>
    </row>
    <row r="596">
      <c r="A596" s="10" t="str">
        <f>'Comments Labeled'!C596</f>
        <v/>
      </c>
      <c r="B596" s="9"/>
    </row>
    <row r="597">
      <c r="A597" s="10" t="str">
        <f>'Comments Labeled'!C597</f>
        <v/>
      </c>
      <c r="B597" s="9"/>
    </row>
    <row r="598">
      <c r="A598" s="10" t="str">
        <f>'Comments Labeled'!C598</f>
        <v/>
      </c>
      <c r="B598" s="9"/>
    </row>
    <row r="599">
      <c r="A599" s="10" t="str">
        <f>'Comments Labeled'!C599</f>
        <v/>
      </c>
      <c r="B599" s="9"/>
    </row>
    <row r="600">
      <c r="A600" s="10" t="str">
        <f>'Comments Labeled'!C600</f>
        <v/>
      </c>
      <c r="B600" s="9"/>
    </row>
    <row r="601">
      <c r="A601" s="10" t="str">
        <f>'Comments Labeled'!C601</f>
        <v/>
      </c>
      <c r="B601" s="9"/>
    </row>
    <row r="602">
      <c r="A602" s="10" t="str">
        <f>'Comments Labeled'!C602</f>
        <v/>
      </c>
      <c r="B602" s="9"/>
    </row>
    <row r="603">
      <c r="A603" s="10" t="str">
        <f>'Comments Labeled'!C603</f>
        <v/>
      </c>
      <c r="B603" s="9"/>
    </row>
    <row r="604">
      <c r="A604" s="10" t="str">
        <f>'Comments Labeled'!C604</f>
        <v/>
      </c>
      <c r="B604" s="9"/>
    </row>
    <row r="605">
      <c r="A605" s="10" t="str">
        <f>'Comments Labeled'!C605</f>
        <v/>
      </c>
      <c r="B605" s="9"/>
    </row>
    <row r="606">
      <c r="A606" s="10" t="str">
        <f>'Comments Labeled'!C606</f>
        <v/>
      </c>
      <c r="B606" s="9"/>
    </row>
    <row r="607">
      <c r="A607" s="10" t="str">
        <f>'Comments Labeled'!C607</f>
        <v/>
      </c>
      <c r="B607" s="9"/>
    </row>
    <row r="608">
      <c r="A608" s="10" t="str">
        <f>'Comments Labeled'!C608</f>
        <v/>
      </c>
      <c r="B608" s="9"/>
    </row>
    <row r="609">
      <c r="A609" s="10" t="str">
        <f>'Comments Labeled'!C609</f>
        <v/>
      </c>
      <c r="B609" s="9"/>
    </row>
    <row r="610">
      <c r="A610" s="10" t="str">
        <f>'Comments Labeled'!C610</f>
        <v/>
      </c>
      <c r="B610" s="9"/>
    </row>
    <row r="611">
      <c r="A611" s="10" t="str">
        <f>'Comments Labeled'!C611</f>
        <v/>
      </c>
      <c r="B611" s="9"/>
    </row>
    <row r="612">
      <c r="A612" s="10" t="str">
        <f>'Comments Labeled'!C612</f>
        <v/>
      </c>
      <c r="B612" s="9"/>
    </row>
    <row r="613">
      <c r="A613" s="10" t="str">
        <f>'Comments Labeled'!C613</f>
        <v/>
      </c>
      <c r="B613" s="9"/>
    </row>
    <row r="614">
      <c r="A614" s="10" t="str">
        <f>'Comments Labeled'!C614</f>
        <v/>
      </c>
      <c r="B614" s="9"/>
    </row>
    <row r="615">
      <c r="A615" s="10" t="str">
        <f>'Comments Labeled'!C615</f>
        <v/>
      </c>
      <c r="B615" s="9"/>
    </row>
    <row r="616">
      <c r="A616" s="10" t="str">
        <f>'Comments Labeled'!C616</f>
        <v/>
      </c>
      <c r="B616" s="9"/>
    </row>
    <row r="617">
      <c r="A617" s="10" t="str">
        <f>'Comments Labeled'!C617</f>
        <v/>
      </c>
      <c r="B617" s="9"/>
    </row>
    <row r="618">
      <c r="A618" s="10" t="str">
        <f>'Comments Labeled'!C618</f>
        <v/>
      </c>
      <c r="B618" s="9"/>
    </row>
    <row r="619">
      <c r="A619" s="10" t="str">
        <f>'Comments Labeled'!C619</f>
        <v/>
      </c>
      <c r="B619" s="9"/>
    </row>
    <row r="620">
      <c r="A620" s="10" t="str">
        <f>'Comments Labeled'!C620</f>
        <v/>
      </c>
      <c r="B620" s="9"/>
    </row>
    <row r="621">
      <c r="A621" s="10" t="str">
        <f>'Comments Labeled'!C621</f>
        <v/>
      </c>
      <c r="B621" s="9"/>
    </row>
    <row r="622">
      <c r="A622" s="10" t="str">
        <f>'Comments Labeled'!C622</f>
        <v/>
      </c>
      <c r="B622" s="9"/>
    </row>
    <row r="623">
      <c r="A623" s="10" t="str">
        <f>'Comments Labeled'!C623</f>
        <v/>
      </c>
      <c r="B623" s="9"/>
    </row>
    <row r="624">
      <c r="A624" s="10" t="str">
        <f>'Comments Labeled'!C624</f>
        <v/>
      </c>
      <c r="B624" s="9"/>
    </row>
    <row r="625">
      <c r="A625" s="10" t="str">
        <f>'Comments Labeled'!C625</f>
        <v/>
      </c>
      <c r="B625" s="9"/>
    </row>
    <row r="626">
      <c r="A626" s="10" t="str">
        <f>'Comments Labeled'!C626</f>
        <v/>
      </c>
      <c r="B626" s="9"/>
    </row>
    <row r="627">
      <c r="A627" s="10" t="str">
        <f>'Comments Labeled'!C627</f>
        <v/>
      </c>
      <c r="B627" s="9"/>
    </row>
    <row r="628">
      <c r="A628" s="10" t="str">
        <f>'Comments Labeled'!C628</f>
        <v/>
      </c>
      <c r="B628" s="9"/>
    </row>
    <row r="629">
      <c r="A629" s="10" t="str">
        <f>'Comments Labeled'!C629</f>
        <v/>
      </c>
      <c r="B629" s="9"/>
    </row>
    <row r="630">
      <c r="A630" s="10" t="str">
        <f>'Comments Labeled'!C630</f>
        <v/>
      </c>
      <c r="B630" s="9"/>
    </row>
    <row r="631">
      <c r="A631" s="10" t="str">
        <f>'Comments Labeled'!C631</f>
        <v/>
      </c>
      <c r="B631" s="9"/>
    </row>
    <row r="632">
      <c r="A632" s="10" t="str">
        <f>'Comments Labeled'!C632</f>
        <v/>
      </c>
      <c r="B632" s="9"/>
    </row>
    <row r="633">
      <c r="A633" s="10" t="str">
        <f>'Comments Labeled'!C633</f>
        <v/>
      </c>
      <c r="B633" s="9"/>
    </row>
    <row r="634">
      <c r="A634" s="10" t="str">
        <f>'Comments Labeled'!C634</f>
        <v/>
      </c>
      <c r="B634" s="9"/>
    </row>
    <row r="635">
      <c r="A635" s="10" t="str">
        <f>'Comments Labeled'!C635</f>
        <v/>
      </c>
      <c r="B635" s="9"/>
    </row>
    <row r="636">
      <c r="A636" s="10" t="str">
        <f>'Comments Labeled'!C636</f>
        <v/>
      </c>
      <c r="B636" s="9"/>
    </row>
    <row r="637">
      <c r="A637" s="10" t="str">
        <f>'Comments Labeled'!C637</f>
        <v/>
      </c>
      <c r="B637" s="9"/>
    </row>
    <row r="638">
      <c r="A638" s="10" t="str">
        <f>'Comments Labeled'!C638</f>
        <v/>
      </c>
      <c r="B638" s="9"/>
    </row>
    <row r="639">
      <c r="A639" s="10" t="str">
        <f>'Comments Labeled'!C639</f>
        <v/>
      </c>
      <c r="B639" s="9"/>
    </row>
    <row r="640">
      <c r="A640" s="10" t="str">
        <f>'Comments Labeled'!C640</f>
        <v/>
      </c>
      <c r="B640" s="9"/>
    </row>
    <row r="641">
      <c r="A641" s="10" t="str">
        <f>'Comments Labeled'!C641</f>
        <v/>
      </c>
      <c r="B641" s="9"/>
    </row>
    <row r="642">
      <c r="A642" s="10" t="str">
        <f>'Comments Labeled'!C642</f>
        <v/>
      </c>
      <c r="B642" s="9"/>
    </row>
    <row r="643">
      <c r="A643" s="10" t="str">
        <f>'Comments Labeled'!C643</f>
        <v/>
      </c>
      <c r="B643" s="9"/>
    </row>
    <row r="644">
      <c r="A644" s="10" t="str">
        <f>'Comments Labeled'!C644</f>
        <v/>
      </c>
      <c r="B644" s="9"/>
    </row>
    <row r="645">
      <c r="A645" s="10" t="str">
        <f>'Comments Labeled'!C645</f>
        <v/>
      </c>
      <c r="B645" s="9"/>
    </row>
    <row r="646">
      <c r="A646" s="10" t="str">
        <f>'Comments Labeled'!C646</f>
        <v/>
      </c>
      <c r="B646" s="9"/>
    </row>
    <row r="647">
      <c r="A647" s="10" t="str">
        <f>'Comments Labeled'!C647</f>
        <v/>
      </c>
      <c r="B647" s="9"/>
    </row>
    <row r="648">
      <c r="A648" s="10" t="str">
        <f>'Comments Labeled'!C648</f>
        <v/>
      </c>
      <c r="B648" s="9"/>
    </row>
    <row r="649">
      <c r="A649" s="10" t="str">
        <f>'Comments Labeled'!C649</f>
        <v/>
      </c>
      <c r="B649" s="9"/>
    </row>
    <row r="650">
      <c r="A650" s="10" t="str">
        <f>'Comments Labeled'!C650</f>
        <v/>
      </c>
      <c r="B650" s="9"/>
    </row>
    <row r="651">
      <c r="A651" s="10" t="str">
        <f>'Comments Labeled'!C651</f>
        <v/>
      </c>
      <c r="B651" s="9"/>
    </row>
    <row r="652">
      <c r="A652" s="10" t="str">
        <f>'Comments Labeled'!C652</f>
        <v/>
      </c>
      <c r="B652" s="9"/>
    </row>
    <row r="653">
      <c r="A653" s="10" t="str">
        <f>'Comments Labeled'!C653</f>
        <v/>
      </c>
      <c r="B653" s="9"/>
    </row>
    <row r="654">
      <c r="A654" s="10" t="str">
        <f>'Comments Labeled'!C654</f>
        <v/>
      </c>
      <c r="B654" s="9"/>
    </row>
    <row r="655">
      <c r="A655" s="10" t="str">
        <f>'Comments Labeled'!C655</f>
        <v/>
      </c>
      <c r="B655" s="9"/>
    </row>
    <row r="656">
      <c r="A656" s="10" t="str">
        <f>'Comments Labeled'!C656</f>
        <v/>
      </c>
      <c r="B656" s="9"/>
    </row>
    <row r="657">
      <c r="A657" s="10" t="str">
        <f>'Comments Labeled'!C657</f>
        <v/>
      </c>
      <c r="B657" s="9"/>
    </row>
    <row r="658">
      <c r="A658" s="10" t="str">
        <f>'Comments Labeled'!C658</f>
        <v/>
      </c>
      <c r="B658" s="9"/>
    </row>
    <row r="659">
      <c r="A659" s="10" t="str">
        <f>'Comments Labeled'!C659</f>
        <v/>
      </c>
      <c r="B659" s="9"/>
    </row>
    <row r="660">
      <c r="A660" s="10" t="str">
        <f>'Comments Labeled'!C660</f>
        <v/>
      </c>
      <c r="B660" s="9"/>
    </row>
    <row r="661">
      <c r="A661" s="10" t="str">
        <f>'Comments Labeled'!C661</f>
        <v/>
      </c>
      <c r="B661" s="9"/>
    </row>
    <row r="662">
      <c r="A662" s="10" t="str">
        <f>'Comments Labeled'!C662</f>
        <v/>
      </c>
      <c r="B662" s="9"/>
    </row>
    <row r="663">
      <c r="A663" s="10" t="str">
        <f>'Comments Labeled'!C663</f>
        <v/>
      </c>
      <c r="B663" s="9"/>
    </row>
    <row r="664">
      <c r="A664" s="10" t="str">
        <f>'Comments Labeled'!C664</f>
        <v/>
      </c>
      <c r="B664" s="9"/>
    </row>
    <row r="665">
      <c r="A665" s="10" t="str">
        <f>'Comments Labeled'!C665</f>
        <v/>
      </c>
      <c r="B665" s="9"/>
    </row>
    <row r="666">
      <c r="A666" s="10" t="str">
        <f>'Comments Labeled'!C666</f>
        <v/>
      </c>
      <c r="B666" s="9"/>
    </row>
    <row r="667">
      <c r="A667" s="10" t="str">
        <f>'Comments Labeled'!C667</f>
        <v/>
      </c>
      <c r="B667" s="9"/>
    </row>
    <row r="668">
      <c r="A668" s="10" t="str">
        <f>'Comments Labeled'!C668</f>
        <v/>
      </c>
      <c r="B668" s="9"/>
    </row>
    <row r="669">
      <c r="A669" s="10" t="str">
        <f>'Comments Labeled'!C669</f>
        <v/>
      </c>
      <c r="B669" s="9"/>
    </row>
    <row r="670">
      <c r="A670" s="10" t="str">
        <f>'Comments Labeled'!C670</f>
        <v/>
      </c>
      <c r="B670" s="9"/>
    </row>
    <row r="671">
      <c r="A671" s="10" t="str">
        <f>'Comments Labeled'!C671</f>
        <v/>
      </c>
      <c r="B671" s="9"/>
    </row>
    <row r="672">
      <c r="A672" s="10" t="str">
        <f>'Comments Labeled'!C672</f>
        <v/>
      </c>
      <c r="B672" s="9"/>
    </row>
    <row r="673">
      <c r="A673" s="10" t="str">
        <f>'Comments Labeled'!C673</f>
        <v/>
      </c>
      <c r="B673" s="9"/>
    </row>
    <row r="674">
      <c r="A674" s="10" t="str">
        <f>'Comments Labeled'!C674</f>
        <v/>
      </c>
      <c r="B674" s="9"/>
    </row>
    <row r="675">
      <c r="A675" s="10" t="str">
        <f>'Comments Labeled'!C675</f>
        <v/>
      </c>
      <c r="B675" s="9"/>
    </row>
    <row r="676">
      <c r="A676" s="10" t="str">
        <f>'Comments Labeled'!C676</f>
        <v/>
      </c>
      <c r="B676" s="9"/>
    </row>
    <row r="677">
      <c r="A677" s="10" t="str">
        <f>'Comments Labeled'!C677</f>
        <v/>
      </c>
      <c r="B677" s="9"/>
    </row>
    <row r="678">
      <c r="A678" s="10" t="str">
        <f>'Comments Labeled'!C678</f>
        <v/>
      </c>
      <c r="B678" s="9"/>
    </row>
    <row r="679">
      <c r="A679" s="10" t="str">
        <f>'Comments Labeled'!C679</f>
        <v/>
      </c>
      <c r="B679" s="9"/>
    </row>
    <row r="680">
      <c r="A680" s="10" t="str">
        <f>'Comments Labeled'!C680</f>
        <v/>
      </c>
      <c r="B680" s="9"/>
    </row>
    <row r="681">
      <c r="A681" s="10" t="str">
        <f>'Comments Labeled'!C681</f>
        <v/>
      </c>
      <c r="B681" s="9"/>
    </row>
    <row r="682">
      <c r="A682" s="10" t="str">
        <f>'Comments Labeled'!C682</f>
        <v/>
      </c>
      <c r="B682" s="9"/>
    </row>
    <row r="683">
      <c r="A683" s="10" t="str">
        <f>'Comments Labeled'!C683</f>
        <v/>
      </c>
      <c r="B683" s="9"/>
    </row>
    <row r="684">
      <c r="A684" s="10" t="str">
        <f>'Comments Labeled'!C684</f>
        <v/>
      </c>
      <c r="B684" s="9"/>
    </row>
    <row r="685">
      <c r="A685" s="10" t="str">
        <f>'Comments Labeled'!C685</f>
        <v/>
      </c>
      <c r="B685" s="9"/>
    </row>
    <row r="686">
      <c r="A686" s="10" t="str">
        <f>'Comments Labeled'!C686</f>
        <v/>
      </c>
      <c r="B686" s="9"/>
    </row>
    <row r="687">
      <c r="A687" s="10" t="str">
        <f>'Comments Labeled'!C687</f>
        <v/>
      </c>
      <c r="B687" s="9"/>
    </row>
    <row r="688">
      <c r="A688" s="10" t="str">
        <f>'Comments Labeled'!C688</f>
        <v/>
      </c>
      <c r="B688" s="9"/>
    </row>
    <row r="689">
      <c r="A689" s="10" t="str">
        <f>'Comments Labeled'!C689</f>
        <v/>
      </c>
      <c r="B689" s="9"/>
    </row>
    <row r="690">
      <c r="A690" s="10" t="str">
        <f>'Comments Labeled'!C690</f>
        <v/>
      </c>
      <c r="B690" s="9"/>
    </row>
    <row r="691">
      <c r="A691" s="10" t="str">
        <f>'Comments Labeled'!C691</f>
        <v/>
      </c>
      <c r="B691" s="9"/>
    </row>
    <row r="692">
      <c r="A692" s="10" t="str">
        <f>'Comments Labeled'!C692</f>
        <v/>
      </c>
      <c r="B692" s="9"/>
    </row>
    <row r="693">
      <c r="A693" s="10" t="str">
        <f>'Comments Labeled'!C693</f>
        <v/>
      </c>
      <c r="B693" s="9"/>
    </row>
    <row r="694">
      <c r="A694" s="10" t="str">
        <f>'Comments Labeled'!C694</f>
        <v/>
      </c>
      <c r="B694" s="9"/>
    </row>
    <row r="695">
      <c r="A695" s="10" t="str">
        <f>'Comments Labeled'!C695</f>
        <v/>
      </c>
      <c r="B695" s="9"/>
    </row>
    <row r="696">
      <c r="A696" s="10" t="str">
        <f>'Comments Labeled'!C696</f>
        <v/>
      </c>
      <c r="B696" s="9"/>
    </row>
    <row r="697">
      <c r="A697" s="10" t="str">
        <f>'Comments Labeled'!C697</f>
        <v/>
      </c>
      <c r="B697" s="9"/>
    </row>
    <row r="698">
      <c r="A698" s="10" t="str">
        <f>'Comments Labeled'!C698</f>
        <v/>
      </c>
      <c r="B698" s="9"/>
    </row>
    <row r="699">
      <c r="A699" s="10" t="str">
        <f>'Comments Labeled'!C699</f>
        <v/>
      </c>
      <c r="B699" s="9"/>
    </row>
    <row r="700">
      <c r="A700" s="10" t="str">
        <f>'Comments Labeled'!C700</f>
        <v/>
      </c>
      <c r="B700" s="9"/>
    </row>
    <row r="701">
      <c r="A701" s="10" t="str">
        <f>'Comments Labeled'!C701</f>
        <v/>
      </c>
      <c r="B701" s="9"/>
    </row>
    <row r="702">
      <c r="A702" s="10" t="str">
        <f>'Comments Labeled'!C702</f>
        <v/>
      </c>
      <c r="B702" s="9"/>
    </row>
    <row r="703">
      <c r="A703" s="10" t="str">
        <f>'Comments Labeled'!C703</f>
        <v/>
      </c>
      <c r="B703" s="9"/>
    </row>
    <row r="704">
      <c r="A704" s="10" t="str">
        <f>'Comments Labeled'!C704</f>
        <v/>
      </c>
      <c r="B704" s="9"/>
    </row>
    <row r="705">
      <c r="A705" s="10" t="str">
        <f>'Comments Labeled'!C705</f>
        <v/>
      </c>
      <c r="B705" s="9"/>
    </row>
    <row r="706">
      <c r="A706" s="10" t="str">
        <f>'Comments Labeled'!C706</f>
        <v/>
      </c>
      <c r="B706" s="9"/>
    </row>
    <row r="707">
      <c r="A707" s="10" t="str">
        <f>'Comments Labeled'!C707</f>
        <v/>
      </c>
      <c r="B707" s="9"/>
    </row>
    <row r="708">
      <c r="A708" s="10" t="str">
        <f>'Comments Labeled'!C708</f>
        <v/>
      </c>
      <c r="B708" s="9"/>
    </row>
    <row r="709">
      <c r="A709" s="10" t="str">
        <f>'Comments Labeled'!C709</f>
        <v/>
      </c>
      <c r="B709" s="9"/>
    </row>
    <row r="710">
      <c r="A710" s="10" t="str">
        <f>'Comments Labeled'!C710</f>
        <v/>
      </c>
      <c r="B710" s="9"/>
    </row>
    <row r="711">
      <c r="A711" s="10" t="str">
        <f>'Comments Labeled'!C711</f>
        <v/>
      </c>
      <c r="B711" s="9"/>
    </row>
    <row r="712">
      <c r="A712" s="10" t="str">
        <f>'Comments Labeled'!C712</f>
        <v/>
      </c>
      <c r="B712" s="9"/>
    </row>
    <row r="713">
      <c r="A713" s="10" t="str">
        <f>'Comments Labeled'!C713</f>
        <v/>
      </c>
      <c r="B713" s="9"/>
    </row>
    <row r="714">
      <c r="A714" s="10" t="str">
        <f>'Comments Labeled'!C714</f>
        <v/>
      </c>
      <c r="B714" s="9"/>
    </row>
    <row r="715">
      <c r="A715" s="10" t="str">
        <f>'Comments Labeled'!C715</f>
        <v/>
      </c>
      <c r="B715" s="9"/>
    </row>
    <row r="716">
      <c r="A716" s="10" t="str">
        <f>'Comments Labeled'!C716</f>
        <v/>
      </c>
      <c r="B716" s="9"/>
    </row>
    <row r="717">
      <c r="A717" s="10" t="str">
        <f>'Comments Labeled'!C717</f>
        <v/>
      </c>
      <c r="B717" s="9"/>
    </row>
    <row r="718">
      <c r="A718" s="10" t="str">
        <f>'Comments Labeled'!C718</f>
        <v/>
      </c>
      <c r="B718" s="9"/>
    </row>
    <row r="719">
      <c r="A719" s="10" t="str">
        <f>'Comments Labeled'!C719</f>
        <v/>
      </c>
      <c r="B719" s="9"/>
    </row>
    <row r="720">
      <c r="A720" s="10" t="str">
        <f>'Comments Labeled'!C720</f>
        <v/>
      </c>
      <c r="B720" s="9"/>
    </row>
    <row r="721">
      <c r="A721" s="10" t="str">
        <f>'Comments Labeled'!C721</f>
        <v/>
      </c>
      <c r="B721" s="9"/>
    </row>
    <row r="722">
      <c r="A722" s="10" t="str">
        <f>'Comments Labeled'!C722</f>
        <v/>
      </c>
      <c r="B722" s="9"/>
    </row>
    <row r="723">
      <c r="A723" s="10" t="str">
        <f>'Comments Labeled'!C723</f>
        <v/>
      </c>
      <c r="B723" s="9"/>
    </row>
    <row r="724">
      <c r="A724" s="10" t="str">
        <f>'Comments Labeled'!C724</f>
        <v/>
      </c>
      <c r="B724" s="9"/>
    </row>
    <row r="725">
      <c r="A725" s="10" t="str">
        <f>'Comments Labeled'!C725</f>
        <v/>
      </c>
      <c r="B725" s="9"/>
    </row>
    <row r="726">
      <c r="A726" s="10" t="str">
        <f>'Comments Labeled'!C726</f>
        <v/>
      </c>
      <c r="B726" s="9"/>
    </row>
    <row r="727">
      <c r="A727" s="10" t="str">
        <f>'Comments Labeled'!C727</f>
        <v/>
      </c>
      <c r="B727" s="9"/>
    </row>
    <row r="728">
      <c r="A728" s="10" t="str">
        <f>'Comments Labeled'!C728</f>
        <v/>
      </c>
      <c r="B728" s="9"/>
    </row>
    <row r="729">
      <c r="A729" s="10" t="str">
        <f>'Comments Labeled'!C729</f>
        <v/>
      </c>
      <c r="B729" s="9"/>
    </row>
    <row r="730">
      <c r="A730" s="10" t="str">
        <f>'Comments Labeled'!C730</f>
        <v/>
      </c>
      <c r="B730" s="9"/>
    </row>
    <row r="731">
      <c r="A731" s="10" t="str">
        <f>'Comments Labeled'!C731</f>
        <v/>
      </c>
      <c r="B731" s="9"/>
    </row>
    <row r="732">
      <c r="A732" s="10" t="str">
        <f>'Comments Labeled'!C732</f>
        <v/>
      </c>
      <c r="B732" s="9"/>
    </row>
    <row r="733">
      <c r="A733" s="10" t="str">
        <f>'Comments Labeled'!C733</f>
        <v/>
      </c>
      <c r="B733" s="9"/>
    </row>
    <row r="734">
      <c r="A734" s="10" t="str">
        <f>'Comments Labeled'!C734</f>
        <v/>
      </c>
      <c r="B734" s="9"/>
    </row>
    <row r="735">
      <c r="A735" s="10" t="str">
        <f>'Comments Labeled'!C735</f>
        <v/>
      </c>
      <c r="B735" s="9"/>
    </row>
    <row r="736">
      <c r="A736" s="10" t="str">
        <f>'Comments Labeled'!C736</f>
        <v/>
      </c>
      <c r="B736" s="9"/>
    </row>
    <row r="737">
      <c r="A737" s="10" t="str">
        <f>'Comments Labeled'!C737</f>
        <v/>
      </c>
      <c r="B737" s="9"/>
    </row>
    <row r="738">
      <c r="A738" s="10" t="str">
        <f>'Comments Labeled'!C738</f>
        <v/>
      </c>
      <c r="B738" s="9"/>
    </row>
    <row r="739">
      <c r="A739" s="10" t="str">
        <f>'Comments Labeled'!C739</f>
        <v/>
      </c>
      <c r="B739" s="9"/>
    </row>
    <row r="740">
      <c r="A740" s="10" t="str">
        <f>'Comments Labeled'!C740</f>
        <v/>
      </c>
      <c r="B740" s="9"/>
    </row>
    <row r="741">
      <c r="A741" s="10" t="str">
        <f>'Comments Labeled'!C741</f>
        <v/>
      </c>
      <c r="B741" s="9"/>
    </row>
    <row r="742">
      <c r="A742" s="10" t="str">
        <f>'Comments Labeled'!C742</f>
        <v/>
      </c>
      <c r="B742" s="9"/>
    </row>
    <row r="743">
      <c r="A743" s="10" t="str">
        <f>'Comments Labeled'!C743</f>
        <v/>
      </c>
      <c r="B743" s="9"/>
    </row>
    <row r="744">
      <c r="A744" s="10" t="str">
        <f>'Comments Labeled'!C744</f>
        <v/>
      </c>
      <c r="B744" s="9"/>
    </row>
    <row r="745">
      <c r="A745" s="10" t="str">
        <f>'Comments Labeled'!C745</f>
        <v/>
      </c>
      <c r="B745" s="9"/>
    </row>
    <row r="746">
      <c r="A746" s="10" t="str">
        <f>'Comments Labeled'!C746</f>
        <v/>
      </c>
      <c r="B746" s="9"/>
    </row>
    <row r="747">
      <c r="A747" s="10" t="str">
        <f>'Comments Labeled'!C747</f>
        <v/>
      </c>
      <c r="B747" s="9"/>
    </row>
    <row r="748">
      <c r="A748" s="10" t="str">
        <f>'Comments Labeled'!C748</f>
        <v/>
      </c>
      <c r="B748" s="9"/>
    </row>
    <row r="749">
      <c r="A749" s="10" t="str">
        <f>'Comments Labeled'!C749</f>
        <v/>
      </c>
      <c r="B749" s="9"/>
    </row>
    <row r="750">
      <c r="A750" s="10" t="str">
        <f>'Comments Labeled'!C750</f>
        <v/>
      </c>
      <c r="B750" s="9"/>
    </row>
    <row r="751">
      <c r="A751" s="10" t="str">
        <f>'Comments Labeled'!C751</f>
        <v/>
      </c>
      <c r="B751" s="9"/>
    </row>
    <row r="752">
      <c r="A752" s="10" t="str">
        <f>'Comments Labeled'!C752</f>
        <v/>
      </c>
      <c r="B752" s="9"/>
    </row>
    <row r="753">
      <c r="A753" s="10" t="str">
        <f>'Comments Labeled'!C753</f>
        <v/>
      </c>
      <c r="B753" s="9"/>
    </row>
    <row r="754">
      <c r="A754" s="10" t="str">
        <f>'Comments Labeled'!C754</f>
        <v/>
      </c>
      <c r="B754" s="9"/>
    </row>
    <row r="755">
      <c r="A755" s="10" t="str">
        <f>'Comments Labeled'!C755</f>
        <v/>
      </c>
      <c r="B755" s="9"/>
    </row>
    <row r="756">
      <c r="A756" s="10" t="str">
        <f>'Comments Labeled'!C756</f>
        <v/>
      </c>
      <c r="B756" s="9"/>
    </row>
    <row r="757">
      <c r="A757" s="10" t="str">
        <f>'Comments Labeled'!C757</f>
        <v/>
      </c>
      <c r="B757" s="9"/>
    </row>
    <row r="758">
      <c r="A758" s="10" t="str">
        <f>'Comments Labeled'!C758</f>
        <v/>
      </c>
      <c r="B758" s="9"/>
    </row>
    <row r="759">
      <c r="A759" s="10" t="str">
        <f>'Comments Labeled'!C759</f>
        <v/>
      </c>
      <c r="B759" s="9"/>
    </row>
    <row r="760">
      <c r="A760" s="10" t="str">
        <f>'Comments Labeled'!C760</f>
        <v/>
      </c>
      <c r="B760" s="9"/>
    </row>
    <row r="761">
      <c r="A761" s="10" t="str">
        <f>'Comments Labeled'!C761</f>
        <v/>
      </c>
      <c r="B761" s="9"/>
    </row>
    <row r="762">
      <c r="A762" s="10" t="str">
        <f>'Comments Labeled'!C762</f>
        <v/>
      </c>
      <c r="B762" s="9"/>
    </row>
    <row r="763">
      <c r="A763" s="10" t="str">
        <f>'Comments Labeled'!C763</f>
        <v/>
      </c>
      <c r="B763" s="9"/>
    </row>
    <row r="764">
      <c r="A764" s="10" t="str">
        <f>'Comments Labeled'!C764</f>
        <v/>
      </c>
      <c r="B764" s="9"/>
    </row>
    <row r="765">
      <c r="A765" s="10" t="str">
        <f>'Comments Labeled'!C765</f>
        <v/>
      </c>
      <c r="B765" s="9"/>
    </row>
    <row r="766">
      <c r="A766" s="10" t="str">
        <f>'Comments Labeled'!C766</f>
        <v/>
      </c>
      <c r="B766" s="9"/>
    </row>
    <row r="767">
      <c r="A767" s="10" t="str">
        <f>'Comments Labeled'!C767</f>
        <v/>
      </c>
      <c r="B767" s="9"/>
    </row>
    <row r="768">
      <c r="A768" s="10" t="str">
        <f>'Comments Labeled'!C768</f>
        <v/>
      </c>
      <c r="B768" s="9"/>
    </row>
    <row r="769">
      <c r="A769" s="10" t="str">
        <f>'Comments Labeled'!C769</f>
        <v/>
      </c>
      <c r="B769" s="9"/>
    </row>
    <row r="770">
      <c r="A770" s="10" t="str">
        <f>'Comments Labeled'!C770</f>
        <v/>
      </c>
      <c r="B770" s="9"/>
    </row>
    <row r="771">
      <c r="A771" s="10" t="str">
        <f>'Comments Labeled'!C771</f>
        <v/>
      </c>
      <c r="B771" s="9"/>
    </row>
    <row r="772">
      <c r="A772" s="10" t="str">
        <f>'Comments Labeled'!C772</f>
        <v/>
      </c>
      <c r="B772" s="9"/>
    </row>
    <row r="773">
      <c r="A773" s="10" t="str">
        <f>'Comments Labeled'!C773</f>
        <v/>
      </c>
      <c r="B773" s="9"/>
    </row>
    <row r="774">
      <c r="A774" s="10" t="str">
        <f>'Comments Labeled'!C774</f>
        <v/>
      </c>
      <c r="B774" s="9"/>
    </row>
    <row r="775">
      <c r="A775" s="10" t="str">
        <f>'Comments Labeled'!C775</f>
        <v>Fixed, thanks</v>
      </c>
      <c r="B775" s="9"/>
    </row>
    <row r="776">
      <c r="A776" s="10" t="str">
        <f>'Comments Labeled'!C776</f>
        <v>Updated patch.</v>
      </c>
      <c r="B776" s="9"/>
    </row>
    <row r="777">
      <c r="A777" s="10" t="str">
        <f>'Comments Labeled'!C777</f>
        <v>I forgot to mention that my patch also actually should fix the reported bug by removing the parent before removing its children.</v>
      </c>
      <c r="B777" s="9"/>
    </row>
    <row r="778">
      <c r="A778" s="10" t="str">
        <f>'Comments Labeled'!C778</f>
        <v>Hi Thomas,
 thanks for looking into this, just a few comments:
  * I would prefer to throw an InternalError in clone() to be consistent (also other maps do this now)
  * removing the duplicate map makes sense, but I do not know yet if we should do it, bc with 3.x is broken
  in trunk (&gt; 300 clirr errors), but supporting backwards compatible serialization may be still wanted
 this needs to be discussed on the mailinglist</v>
      </c>
      <c r="B778" s="9"/>
    </row>
    <row r="779">
      <c r="A779" s="10" t="str">
        <f>'Comments Labeled'!C779</f>
        <v>Thanks for the patch - I made some changes before I applied it.
 The Map filtering seemed a bit odd to me - so I dropped that part of the patch. I also changed the method signatures and added some additional ones, including support for arrays:
 filter() methods that return an array of Files:
 {code}
 public static File[] filter(IOFileFilter filter, File... files) {
 public static File[] filter(IOFileFilter filter, Iterable&lt;File&gt; files) {
 {code}
 filterList() methods that return a List of Files:
 {code}
 public static List&lt;File&gt; filterList(IOFileFilter filter, Iterable&lt;File&gt; files) {
 public static List&lt;File&gt; filterList(IOFileFilter filter, File... files) {
 {code}
 filterSet() methods that return a Set of Files:
 {code}
 public static Set&lt;File&gt; filterSet(IOFileFilter filter, File... files) {
 public static Set&lt;File&gt; filterSet(IOFileFilter filter, Iterable&lt;File&gt; files) {
 {code}</v>
      </c>
      <c r="B779" s="9"/>
    </row>
    <row r="780">
      <c r="A780" s="10" t="str">
        <f>'Comments Labeled'!C780</f>
        <v>Ok, I've reworked both the class and the test.
 1) Apache license header has been added.
 2) Apache commons code format has been applied.
 3) Constructor BoundedIterator(Iterator, max) has been added.
 4) The remove method has been implemented and corresponding tests added.</v>
      </c>
      <c r="B780" s="9"/>
    </row>
    <row r="781">
      <c r="A781" s="10" t="str">
        <f>'Comments Labeled'!C781</f>
        <v>Added in r1540833.</v>
      </c>
      <c r="B781" s="9"/>
    </row>
    <row r="782">
      <c r="A782" s="10" t="str">
        <f>'Comments Labeled'!C782</f>
        <v>I built on top of your patch. So if you apply my patch (io-291-v5.patch) from scratch, you should have our combined changes.
  * I have implemented the directoryContains(final File directory, final File child) 
  * I have added some test case for the newly implemented function.
  * I have added some javadoc, renamed some parameters
  * I have corrected the code style of the test to match the original style.
 We have some issues to address :
  * Actually the test case fail on testSameFile() because the case is tester on a file. It fail the rule that a directory cannot be a file
  * Does a directory contain itself? I do not have strong opinions about that.
  * Does a file contain itself? I do not have strong opinions about that.
  * In the scope of the method "directoryContains(final File directory, final File child)", what will happens if the files is an empty collection?</v>
      </c>
      <c r="B782" s="9"/>
    </row>
    <row r="783">
      <c r="A783" s="10" t="str">
        <f>'Comments Labeled'!C783</f>
        <v>URL: http://svn.apache.org/r1643107
 Log:
 IO-462 IOExceptionWithCause no longer needed
 Simplify code
 Modified:
  /commons/proper/io/trunk/src/main/java/org/apache/commons/io/IOExceptionWithCause.java
 URL: http://svn.apache.org/r1643106
 Log:
 IO-462 IOExceptionWithCause no longer needed
 Modified:
  /commons/proper/io/trunk/src/changes/changes.xml</v>
      </c>
      <c r="B783" s="9"/>
    </row>
    <row r="784">
      <c r="A784" s="10" t="str">
        <f>'Comments Labeled'!C784</f>
        <v>Moving the fix version up to 1.3 because I think it's good to go in 1.3, but I don't want to charge in committing it without consensus.</v>
      </c>
      <c r="B784" s="9"/>
    </row>
    <row r="785">
      <c r="A785" s="10" t="str">
        <f>'Comments Labeled'!C785</f>
        <v>The overwrite flag is needed for both moveFileToDirectory and moveFile methods. The copyFile method in FileUtils overwrites the destination file if it already exists. The moveFile method throws an exception if the target exists. Same goes for copy/moveFileToDirectory. In order to provide an ability to move the file even if the destination exists (similar to copy), I created an overloaded method that takes a boolean flag that indicates if the destination file can be removed &amp; replaced (not overwritten) if it exists. This approach preserves backward compatibility. The patch for this is attached.</v>
      </c>
      <c r="B785" s="9"/>
    </row>
    <row r="786">
      <c r="A786" s="10" t="str">
        <f>'Comments Labeled'!C786</f>
        <v>Maybe.....
 Can you tell me where is the problem here:
  private boolean isDiskSpaceAvailable() {
  try {
  freeSpaceInMB = (FileSystemUtils.freeSpaceKb(serverWorkDir)) / 1024;
  if (freeSpaceInMB &lt; diskSpaceBuffer) {
  systemLogger.info("The freeDiskSpaceBuffer is " + diskSpaceBuffer + " and available disk Space InMB " + freeSpaceInMB);
  return false;
  }
  } catch (Exception e) {
  systemLogger.error("Filed to check server free disk space. ", e);
  return false;
  }
  return true;
  }
 This is a method from ServerDiskSpaceChecker. The exception throws from first line after try.....</v>
      </c>
      <c r="B786" s="9"/>
    </row>
    <row r="787">
      <c r="A787" s="10" t="str">
        <f>'Comments Labeled'!C787</f>
        <v>I was thinking about adding a "copyOnReset" flag (or something) that would make the reset() method start with a newly allocated buffer. The toInputStream() method could set that flag to make sure that writes to the ByteArrayOutputStream never modify the state as seen by the created InputStreams.</v>
      </c>
      <c r="B787" s="9"/>
    </row>
    <row r="788">
      <c r="A788" s="10" t="str">
        <f>'Comments Labeled'!C788</f>
        <v>I have need for such a facility again, so I was reminded of this ticket.
 Â 
 {quote}
 Maybe create a new Collection object that keeps a pointer to each internal Collection
 {quote}
 Just throwing the idea out there:Â Instead of creating a large array and copying everything into it, create a new structure that is an array (list) of Collections.Â Obviously it would have to be an immutable Collection. The collection's iterator would have to iterate over the first collection in the list, and when that's done, iterate over the second collection, then the third, and so on.
 That is to say, maybe this should also be paired with an {{Iterable}} method that is... Iterable.all(Collection 1, Collection 2, Collection 3, etc.);</v>
      </c>
      <c r="B788" s="9"/>
    </row>
    <row r="789">
      <c r="A789" s="10" t="str">
        <f>'Comments Labeled'!C789</f>
        <v>Hm, not really convenient, isn't it?</v>
      </c>
      <c r="B789" s="9"/>
    </row>
    <row r="790">
      <c r="A790" s="10" t="str">
        <f>'Comments Labeled'!C790</f>
        <v>[collections] already had a pom.xml at the time this was opened.</v>
      </c>
      <c r="B790" s="9"/>
    </row>
    <row r="791">
      <c r="A791" s="10" t="str">
        <f>'Comments Labeled'!C791</f>
        <v>This patch breaks compatibility so it could only be considered for a major release. I am not sure we want that now.
 Fixing the Javadoc to match the code is OK to do in trunk now but this patch does not do that.
 What needs to be decided as usual is if it is the code or the docs that should be fixed.</v>
      </c>
      <c r="B791" s="9"/>
    </row>
    <row r="792">
      <c r="A792" s="10" t="str">
        <f>'Comments Labeled'!C792</f>
        <v>Created an attachment (id=8094)
 JavaDoc fixes for MapUtils v 1.32</v>
      </c>
      <c r="B792" s="9"/>
    </row>
    <row r="793">
      <c r="A793" s="10" t="str">
        <f>'Comments Labeled'!C793</f>
        <v>putAll calls put before it changes anything, so I think we can leave the index check to the put method.</v>
      </c>
      <c r="B793" s="9"/>
    </row>
    <row r="794">
      <c r="A794" s="10" t="str">
        <f>'Comments Labeled'!C794</f>
        <v>Could this be related to this note in {{Object.hashCode(Object)}}:
 {code:java}
  * &lt;li&gt;It is &lt;em&gt;not&lt;/em&gt; required that if two objects are unequal
  * according to the {@link java.lang.Object#equals(java.lang.Object)}
  * method, then calling the {@code hashCode} method on each of the
  * two objects must produce distinct integer results. However, the
  * programmer should be aware that producing distinct integer results
  * for unequal objects may improve the performance of hash tables.
 {code}</v>
      </c>
      <c r="B794" s="9"/>
    </row>
    <row r="795">
      <c r="A795" s="10" t="str">
        <f>'Comments Labeled'!C795</f>
        <v>If the output size were checked before the file is closed but after it is flushed, that should catch actual copy errors (assuming the input does not change) regardless of subsequent changes to the destination.
 I think the question here is: what is the check really for?</v>
      </c>
      <c r="B795" s="9"/>
    </row>
    <row r="796">
      <c r="A796" s="10" t="str">
        <f>'Comments Labeled'!C796</f>
        <v>It occurs to me that {{isLegalFileName()}} might be more useful if it returned some indication as to why validation failed.
 For example, invalid character ('/') or too long etc.
 Is throwing an Exception such as IllegalArgumentException the best way to do this?</v>
      </c>
      <c r="B796" s="9"/>
    </row>
    <row r="797">
      <c r="A797" s="10" t="str">
        <f>'Comments Labeled'!C797</f>
        <v>You can see IO's unit tests fail on Gump's Solaris Zone
 http://gump.zones.apache.org/gump/test/apache-commons/commons-io/gump_work/build_apache-commons_commons-io.html</v>
      </c>
      <c r="B797" s="9"/>
    </row>
    <row r="798">
      <c r="A798" s="10" t="str">
        <f>'Comments Labeled'!C798</f>
        <v>The documentation says 
 bq. Simple implementation of the unix "tail -f" functionality.
 How does {{tail -f}} behave in the case of a missing EOL in the last line? Tailer should behave the same way IMHO.</v>
      </c>
      <c r="B798" s="9"/>
    </row>
    <row r="799">
      <c r="A799" s="10" t="str">
        <f>'Comments Labeled'!C799</f>
        <v>Github user drajakumar commented on the issue:
  https://github.com/apache/commons-collections/pull/57
  sure @garydgregory i am analyzing for a fix as per the expectation, will update you.</v>
      </c>
      <c r="B799" s="9"/>
    </row>
    <row r="800">
      <c r="A800" s="10" t="str">
        <f>'Comments Labeled'!C800</f>
        <v>Bug confirmed - but the fix doesn't pass the unit test so might need something more.</v>
      </c>
      <c r="B800" s="9"/>
    </row>
    <row r="801">
      <c r="A801" s="10" t="str">
        <f>'Comments Labeled'!C801</f>
        <v>Created an attachment (id=13827)
 an archive of source and test files
 Attached are the java sources and test sources. I have already put the classes
 into org.apache.commons.collections.** hierarchy. I also tried to follow code
 conventions established in the collections package.
 Please also read implementation notes in README.TXT inside the archive.</v>
      </c>
      <c r="B801" s="9"/>
    </row>
    <row r="802">
      <c r="A802" s="10" t="str">
        <f>'Comments Labeled'!C802</f>
        <v>Reopening, as this change breaks binary compatibility with IO 1.4.</v>
      </c>
      <c r="B802" s="9"/>
    </row>
    <row r="803">
      <c r="A803" s="10" t="str">
        <f>'Comments Labeled'!C803</f>
        <v>Patch applied in revision 741531.</v>
      </c>
      <c r="B803" s="9"/>
    </row>
    <row r="804">
      <c r="A804" s="10" t="str">
        <f>'Comments Labeled'!C804</f>
        <v>Sebb, fixing that for majority of cases is not bad, keeping in mind that now simply does not work at all. Putting/resetting to a mark on the byte in the middle of a character should not be a problem: you can define a contract yourself and describe this very corner case in JavaDoc.</v>
      </c>
      <c r="B804" s="9"/>
    </row>
    <row r="805">
      <c r="A805" s="10" t="str">
        <f>'Comments Labeled'!C805</f>
        <v>GitHub user gonmarques opened a pull request:
  https://github.com/apache/commons-collections/pull/9
  COLLECTIONS-551
 You can merge this pull request into a Git repository by running:
  $ git pull https://github.com/gonmarques/commons-collections COLLECTIONS-551
 Alternatively you can review and apply these changes as the patch at:
  https://github.com/apache/commons-collections/pull/9.patch
 To close this pull request, make a commit to your master/trunk branch
 with (at least) the following in the commit message:
  This closes #9
 ----
 commit 9fe27eab2c739a80841c133569801a2f25286eef
 Author: GonÃ§alo Marques &lt;goncalodinismarques@gmail.com&gt;
 Date: 2015-01-24T16:46:11Z
  COLLECTIONS-550
 commit 6b93f04c0104ac2484ef0dfa2ad0fe664cb71ec8
 Author: GonÃ§alo Marques &lt;goncalodinismarques@gmail.com&gt;
 Date: 2015-01-24T17:15:38Z
  COLLECTIONS-550
 commit 24dda1c9b878f3fbada3b1a65d92c5e6ee9bbaac
 Author: GonÃ§alo Marques &lt;goncalodinismarques@gmail.com&gt;
 Date: 2015-01-24T17:19:58Z
  COLLECTIONS-550
 commit 5e9672263f858051807a30a1e997a78e5373b953
 Author: GonÃ§alo Marques &lt;goncalodinismarques@gmail.com&gt;
 Date: 2015-01-25T19:41:56Z
  COLLECTIONS-550
 commit b6d448d85c5822e634b8b394602a4abb7cf91c60
 Author: GonÃ§alo Marques &lt;goncalodinismarques@gmail.com&gt;
 Date: 2015-02-02T20:11:54Z
  COLLECTIONS-551
 ----</v>
      </c>
      <c r="B805" s="9"/>
    </row>
    <row r="806">
      <c r="A806" s="10" t="str">
        <f>'Comments Labeled'!C806</f>
        <v>Current pom.xml is working fine with junit 4 and easymock</v>
      </c>
      <c r="B806" s="9"/>
    </row>
    <row r="807">
      <c r="A807" s="10" t="str">
        <f>'Comments Labeled'!C807</f>
        <v>Github user rajivpjs closed the pull request at:
  https://github.com/apache/commons-io/pull/14</v>
      </c>
      <c r="B807" s="9"/>
    </row>
    <row r="808">
      <c r="A808" s="10" t="str">
        <f>'Comments Labeled'!C808</f>
        <v>done in r1361677.</v>
      </c>
      <c r="B808" s="9"/>
    </row>
    <row r="809">
      <c r="A809" s="10" t="str">
        <f>'Comments Labeled'!C809</f>
        <v>This was fixed 1 year+ ago now. I have just bumped into the same problem right after having used Commons IO for the very first time. Are there any plans to release v2.5 anytime soon? I am reluctant to use a developer build, I would prefer to stay on Maven Central as my only upstream repo.</v>
      </c>
      <c r="B809" s="9"/>
    </row>
    <row r="810">
      <c r="A810" s="10" t="str">
        <f>'Comments Labeled'!C810</f>
        <v>bq. Is the issue that TransformedMap is still named *Map?
 No, the problem here is that the "real" Map classes are compromised because Put#put(K, V) returns Object rather than V.
 The Put interface is not exactly the same as the "write" subset of java.util.Map.</v>
      </c>
      <c r="B810" s="9"/>
    </row>
    <row r="811">
      <c r="A811" s="10" t="str">
        <f>'Comments Labeled'!C811</f>
        <v>SequencedHashMap now has fail-fast iterators which LRUMap picks up because it is
 a subclass. So, I believe this bug is fixed.</v>
      </c>
      <c r="B811" s="9"/>
    </row>
    <row r="812">
      <c r="A812" s="10" t="str">
        <f>'Comments Labeled'!C812</f>
        <v>If the final modifier is a problem, an other solution could be to add a transient field "hashCode2" and no longer use the old field "hashCode " in the class (just keep it for compatibility). 
 There is no mention of the final keyword in the serialization spec about compatible or incompatible changes:
 http://java.sun.com/javase/6/docs/platform/serialization/spec/version.html#5172</v>
      </c>
      <c r="B812" s="9"/>
    </row>
    <row r="813">
      <c r="A813" s="10" t="str">
        <f>'Comments Labeled'!C813</f>
        <v>Right now this is not possible, as MultiMap&lt;K, V&gt; implements Map&lt;K, Object&gt; which leads to type problems with all the methods that require a Map&lt;K, V&gt; as input.</v>
      </c>
      <c r="B813" s="9"/>
    </row>
    <row r="814">
      <c r="A814" s="10" t="str">
        <f>'Comments Labeled'!C814</f>
        <v>Should be fixed now, thanks</v>
      </c>
      <c r="B814" s="9"/>
    </row>
    <row r="815">
      <c r="A815" s="10" t="str">
        <f>'Comments Labeled'!C815</f>
        <v>This issue only affects 
 IOUtils.copy(InputStream,OutputStream)
 IOUtils.copy(Reader, Writer)
 Comment added to these methods</v>
      </c>
      <c r="B815" s="9"/>
    </row>
    <row r="816">
      <c r="A816" s="10" t="str">
        <f>'Comments Labeled'!C816</f>
        <v>I guess what I am asking is Who is doing the check when and how.</v>
      </c>
      <c r="B816" s="9"/>
    </row>
    <row r="817">
      <c r="A817" s="10" t="str">
        <f>'Comments Labeled'!C817</f>
        <v>Fixed in r1352235.
 The problem was that when a key was replaced, the insert index was not adjusted accordingly.
 Thanks for reporting!</v>
      </c>
      <c r="B817" s="9"/>
    </row>
    <row r="818">
      <c r="A818" s="10" t="str">
        <f>'Comments Labeled'!C818</f>
        <v>Just to be clear, are you recommending that I remove this branch entirely or parameterize this functionality?</v>
      </c>
      <c r="B818" s="9"/>
    </row>
    <row r="819">
      <c r="A819" s="10" t="str">
        <f>'Comments Labeled'!C819</f>
        <v>OK I've applied your patch with the JDK 1.4 modifications (and non-encoding constructors removed):
  http://svn.apache.org/viewvc?view=rev&amp;revision=609864</v>
      </c>
      <c r="B819" s="9"/>
    </row>
    <row r="820">
      <c r="A820" s="10" t="str">
        <f>'Comments Labeled'!C820</f>
        <v>Sorry, but it's just not possible in general.</v>
      </c>
      <c r="B820" s="9"/>
    </row>
    <row r="821">
      <c r="A821" s="10" t="str">
        <f>'Comments Labeled'!C821</f>
        <v>Patch applied
 I added some comments to the getVector/getList methods to state that they are
 copies of the internal data of an ExtendedProperties. (Your patch did actually
 change this behaviour for getVector, but its more of a bug fix so I let it through)
 Thanks</v>
      </c>
      <c r="B821" s="9"/>
    </row>
    <row r="822">
      <c r="A822" s="10" t="str">
        <f>'Comments Labeled'!C822</f>
        <v>Java source files after refactoring (from trunk 1521617).</v>
      </c>
      <c r="B822" s="9"/>
    </row>
    <row r="823">
      <c r="A823" s="10" t="str">
        <f>'Comments Labeled'!C823</f>
        <v>*** COM-2741 has been marked as a duplicate of this bug. ***</v>
      </c>
      <c r="B823" s="9"/>
    </row>
    <row r="824">
      <c r="A824" s="10" t="str">
        <f>'Comments Labeled'!C824</f>
        <v>This is an approach to get this.
 if overwrite flag is false ( which is by default true) then original file if exist is backed up with integer index at the end. for ex: somefile.txt.1 and so on.
 I added patch for source and test both.
 Please have a look.
 Thanks</v>
      </c>
      <c r="B824" s="9"/>
    </row>
    <row r="825">
      <c r="A825" s="10" t="str">
        <f>'Comments Labeled'!C825</f>
        <v>Please provide a sample project.</v>
      </c>
      <c r="B825" s="9"/>
    </row>
    <row r="826">
      <c r="A826" s="10" t="str">
        <f>'Comments Labeled'!C826</f>
        <v>Thanks Thomas. It's great to see the first version committed :)
 I will pick up the following and work on those for now
 {quote}
 add bulk test similar to Map that test operations on all the returned collections from the interface
 {quote}
 - I will add these
 {quote}
 the retrieval methods for a Key like get(Object) should never return a null Collection, this would simplify the interface and one
 can always safely operate on the returned result, e.g. get(key1).add(value);
 {quote}
 - I did think about this, but there is one problem here. For every get with non existent keys, we would need to add a mapping with an empty collection and return that. Otherwise get(key1).add(value) would add the value in the collection, but the collection would not be there in the map. I am not sure whether this behavior of adding an empty Collection in the map for each get with non-existent key is acceptable. Or, it just occurred to me just now that in case of non existent keys, we can return a custom implementation of Collection which has a reference to the map and the key, and would add itself as a mapping when add(value) is called on it. let me know what you think? I'll implement accordingly.
 - I will add a MapIterator
 {quote}
 the Unmodifiable decorator is not yet fully unmodifiable, i.e. the result returned by entries() can be modified
 {quote}
 - The Entry elements in the entries() collection is inherently Unmodifiable i.e Entry.setValue(val) (in AbstractMultiValuedMap) throws UnsupportedOperationException. This is so because imho the setValue for an entry of MultiValuedMap does not make sense as the original mapping is actually a collection. I have also wrapped the entries collections in an UnmodifiableCollection while returning from UnmodifiableMultiValedMap. Let me know if I have missed a gap which is making it modifiable. Also, let me know if you feel differently about the Entry of a MultiValuedMap being inherently unmodifiable, maybe the setValue should replace all the occurrences of the original value in the mapped Collection.
 - I will add SetValuedMap. Are you thinking of factory methods in the MultiValuedMap's implementations (say MultiValuedHashMap) to return ListValuedMap and SetValuedMap or would you have these in the Util class you mentioned?
 - I will work on a SortedMap implementation. I might have some questions around this, I'll ask you once I sit with it.
 - I will add an asMap() method.
 I can pick up more stuff once I am done with these. And if by any chance you use eclipse, can you share your code format settings(exported from excel). I saw that the checked in code had a slightly different code style and I would like to confirm to it. That way you won't have to check the code style for each and every patch I submit.</v>
      </c>
      <c r="B826" s="9"/>
    </row>
    <row r="827">
      <c r="A827" s="10" t="str">
        <f>'Comments Labeled'!C827</f>
        <v>r1125367. patch applied to remove remaining deprecated methods.</v>
      </c>
      <c r="B827" s="9"/>
    </row>
    <row r="828">
      <c r="A828" s="10" t="str">
        <f>'Comments Labeled'!C828</f>
        <v>Fixed in r1469016.
 Thanks again for looking into this.</v>
      </c>
      <c r="B828" s="9"/>
    </row>
    <row r="829">
      <c r="A829" s="10" t="str">
        <f>'Comments Labeled'!C829</f>
        <v>Github user drajakumar commented on the issue:
  https://github.com/apache/commons-collections/pull/57
  @garydgregory can you kindly check the new fix, thank you!</v>
      </c>
      <c r="B829" s="9"/>
    </row>
    <row r="830">
      <c r="A830" s="10" t="str">
        <f>'Comments Labeled'!C830</f>
        <v>Integrated in commons-collections #44 (See [https://builds.apache.org/job/commons-collections/44/])
  [COLLECTIONS-324] Made protected fields final to improve thread-safety. Thanks to sebb for the report. (Revision 1353172)
  Result = FAILURE
 tn : http://svn.apache.org/viewvc/?view=rev&amp;rev=1353172
 Files : 
 * /commons/proper/collections/trunk/src/main/java/org/apache/commons/collections/comparators/TransformingComparator.java</v>
      </c>
      <c r="B830" s="9"/>
    </row>
    <row r="831">
      <c r="A831" s="10" t="str">
        <f>'Comments Labeled'!C831</f>
        <v>Reverted the performance improvement and added clarifying javadoc wrt runtime complexity in r1655060.</v>
      </c>
      <c r="B831" s="9"/>
    </row>
    <row r="832">
      <c r="A832" s="10" t="str">
        <f>'Comments Labeled'!C832</f>
        <v>The described issue was detected within [YaCy|https://yacy.net/] Search Engine integration. You can easily reproduce the issue by running the [GenericXMLParserTest.java|https://github.com/yacy/yacy_search_server/blob/master/test/java/net/yacy/document/parser/GenericXMLParserTest.java] JUnit test : running fine with English locale, failing on "testParse" and "testParseISO_8859_1Charset" tests when locale is set to Turkish (for example with JVM option -Duser.language=tr).</v>
      </c>
      <c r="B832" s="9"/>
    </row>
    <row r="833">
      <c r="A833" s="10" t="str">
        <f>'Comments Labeled'!C833</f>
        <v>Quartz contains a FileScanJob that is a poller - so possibly it might be better to point people to that.</v>
      </c>
      <c r="B833" s="9"/>
    </row>
    <row r="834">
      <c r="A834" s="10" t="str">
        <f>'Comments Labeled'!C834</f>
        <v>Created an attachment (id=12559)
 Test class for NotNullMap</v>
      </c>
      <c r="B834" s="9"/>
    </row>
    <row r="835">
      <c r="A835" s="10" t="str">
        <f>'Comments Labeled'!C835</f>
        <v>A case insensitive hash map would still be a good addition to [collections], 
 however it should extend AbstractHashedMap, the new class designed for this 
 purpose.</v>
      </c>
      <c r="B835" s="9"/>
    </row>
    <row r="836">
      <c r="A836" s="10" t="str">
        <f>'Comments Labeled'!C836</f>
        <v>Meanwhile I've written a MultiValueMap. I've attach the source -- you can
 integrate it into Collections if you're interested. However, I've written the
 code using JDK 1.5 generics, so you'll either have to back-migrate it to
 pre-generic code or wait until Collections switches over to generics.</v>
      </c>
      <c r="B836" s="9"/>
    </row>
    <row r="837">
      <c r="A837" s="10" t="str">
        <f>'Comments Labeled'!C837</f>
        <v>Thanks for the report.
 The putAll javadoc does not mention it explicitly, but the provided index has to be in range (see javadoc for put(int, Object, Object)) otherwise an IndexOutOfBoundsException will be thrown. So the behavior is actually correct, but the javadoc should be updated.</v>
      </c>
      <c r="B837" s="9"/>
    </row>
    <row r="838">
      <c r="A838" s="10" t="str">
        <f>'Comments Labeled'!C838</f>
        <v>Github user maximenay closed the pull request at:
  https://github.com/apache/commons-collections/pull/1</v>
      </c>
      <c r="B838" s="9"/>
    </row>
    <row r="839">
      <c r="A839" s="10" t="str">
        <f>'Comments Labeled'!C839</f>
        <v>Yeah, I could go either way on that. There's not necessarily a "need" to have a ReverseFileComparator at all (hence no dependency on collections), but it's probably useful for completeness. 
 I'd put a note about the availability of the general ReverseComparator in collections in the javadoc.
 Also note that collections is quite likely to shrink, and revive the commons-functors package.</v>
      </c>
      <c r="B839" s="9"/>
    </row>
    <row r="840">
      <c r="A840" s="10" t="str">
        <f>'Comments Labeled'!C840</f>
        <v>Feel free to provide a patch based on trunk code :)</v>
      </c>
      <c r="B840" s="9"/>
    </row>
    <row r="841">
      <c r="A841" s="10" t="str">
        <f>'Comments Labeled'!C841</f>
        <v>The change of return value on the add method bothers me. I have code that relies on this behavior and I think that's an important feature of the Bag interface.</v>
      </c>
      <c r="B841" s="9"/>
    </row>
    <row r="842">
      <c r="A842" s="10" t="str">
        <f>'Comments Labeled'!C842</f>
        <v>Sebb, keep in mind that creation f a file might be involved. This *can* fail, for a mulitude of reasons.</v>
      </c>
      <c r="B842" s="9"/>
    </row>
    <row r="843">
      <c r="A843" s="10" t="str">
        <f>'Comments Labeled'!C843</f>
        <v>Hi Radford,
 I did review your patch and it looks pretty good.
 Just a few remarks for your future contributions:
  * you need to add an Apache license header, take a look at some other source file
  * the patch needs to be compliant to the coding style of the project
  ** the following formatter should work fine: http://people.apache.org/~luc/Apache-commons.xml
  ** try checking your patch with checkstyle, the configuration for collections can be found here: src/conf/checkstyle.xml
  * a constructor BoundedIterator(Iterator, max) would be handy
  * the remove method should be implemented too
 The rest looks fine. I am usually not super strict about formatting, but the more it is compliant the easier it is for the committer (= the faster it gets integrated).
 btw. we are currently in the process of releasing collections 4.0, so I can commit your patches only after this is finished.</v>
      </c>
      <c r="B843" s="9"/>
    </row>
    <row r="844">
      <c r="A844" s="10" t="str">
        <f>'Comments Labeled'!C844</f>
        <v>These classes are also uvailable on http://sharedpool.cvs.sourceforge.net - with different package prefix.</v>
      </c>
      <c r="B844" s="9"/>
    </row>
    <row r="845">
      <c r="A845" s="10" t="str">
        <f>'Comments Labeled'!C845</f>
        <v>The reason for re-opening the file here is because the file length is shorter than previously, so how can there be more data left to read? We've already read beyond the reported length of the file.</v>
      </c>
      <c r="B845" s="9"/>
    </row>
    <row r="846">
      <c r="A846" s="10" t="str">
        <f>'Comments Labeled'!C846</f>
        <v>GitHub user ielatif opened a pull request:
  https://github.com/apache/commons-collections/pull/6
  [COLLECTIONS-540] Duplication of code in CollectionUtils
 You can merge this pull request into a Git repository by running:
  $ git pull https://github.com/ielatif/commons-collections trunk
 Alternatively you can review and apply these changes as the patch at:
  https://github.com/apache/commons-collections/pull/6.patch
 To close this pull request, make a commit to your master/trunk branch
 with (at least) the following in the commit message:
  This closes #6
 ----
 commit cb78878bce77099720e1f726f06dad0100f7b2e3
 Author: ielatif &lt;issam.elatif.prestataire@sfr.com&gt;
 Date: 2014-12-25T21:06:04Z
  [COLLECTIONS-540] Duplication of code in CollectionUtils
 ----</v>
      </c>
      <c r="B846" s="9"/>
    </row>
    <row r="847">
      <c r="A847" s="10" t="str">
        <f>'Comments Labeled'!C847</f>
        <v>Created an attachment (id=12970)
 replacing javadoc statements in two methods</v>
      </c>
      <c r="B847" s="9"/>
    </row>
    <row r="848">
      <c r="A848" s="10" t="str">
        <f>'Comments Labeled'!C848</f>
        <v>Created an attachment (id=12143)
 SynchronizedMap.emptyCollection.version3.2.obj - Test serialization file</v>
      </c>
      <c r="B848" s="9"/>
    </row>
    <row r="849">
      <c r="A849" s="10" t="str">
        <f>'Comments Labeled'!C849</f>
        <v>bq. ...any class is rejected unless it's explicitly accepted. Calling reject() has no real effect on the end result. 
 I think the IO-487-accept-reject.patch logic makes sense considering the use of wildcard matchers:
 By default nothing is accepted, to force users to think about what they accept. If you don't call {{accept}}, nothing works and I think it's good. This allows you to just tell your developers to use {{ValidatingObjectInputStream}} and they'll discover the rest by themselves.
 The most common case (and recommended IMO) is probably to just accept a single or a few classes, like {{accept(MyClass.class)}} or {{accept(org.mycompany.safestuff.*)}}. This is a pure whitelisting mode.
 If you want a whitelist with a few exceptions you can do something like 
 {noformat}accept("org.*").reject("org.badguys.*"){noformat}
 Such a wide accept pattern is not recommended but works if you know what you're doing. And the order of the accept/reject calls is not important, reject always wins which is good for security.
 If you want to use a standard blacklist on top of whatever you accept, just to be on the safe side, you can require your users to always call {{reject(YOUR_STANDARD_BLACKLIST)}}
 Does this make sense?</v>
      </c>
      <c r="B849" s="9"/>
    </row>
    <row r="850">
      <c r="A850" s="10" t="str">
        <f>'Comments Labeled'!C850</f>
        <v>Thanks for the input, [~sebb@apache.org]. I have forwarded your question (asking exactly how tmpfs is being managed) to my company's technical operations manager and will respond once I have the answer.</v>
      </c>
      <c r="B850" s="9"/>
    </row>
    <row r="851">
      <c r="A851" s="10" t="str">
        <f>'Comments Labeled'!C851</f>
        <v>Patch applied, thanks</v>
      </c>
      <c r="B851" s="9"/>
    </row>
    <row r="852">
      <c r="A852" s="10" t="str">
        <f>'Comments Labeled'!C852</f>
        <v>Hello, is there any feedback on this issue?
 How critical is it considered by Apache community?</v>
      </c>
      <c r="B852" s="9"/>
    </row>
    <row r="853">
      <c r="A853" s="10" t="str">
        <f>'Comments Labeled'!C853</f>
        <v>URL: http://svn.apache.org/r1489119
 Log:
 Document possible exception when file is truncated during copying
 Modified:
  commons/proper/io/trunk/src/main/java/org/apache/commons/io/FileUtils.java</v>
      </c>
      <c r="B853" s="9"/>
    </row>
    <row r="854">
      <c r="A854" s="10" t="str">
        <f>'Comments Labeled'!C854</f>
        <v>Created an attachment (id=17696)
 canonical full</v>
      </c>
      <c r="B854" s="9"/>
    </row>
    <row r="855">
      <c r="A855" s="10" t="str">
        <f>'Comments Labeled'!C855</f>
        <v>Sounds like a good argument [~jmark]. Would you be interested in submitting a pull request? :-)</v>
      </c>
      <c r="B855" s="9"/>
    </row>
    <row r="856">
      <c r="A856" s="10" t="str">
        <f>'Comments Labeled'!C856</f>
        <v>Created an attachment (id=8085)
 Removes HTML markup from @author tags</v>
      </c>
      <c r="B856" s="9"/>
    </row>
    <row r="857">
      <c r="A857" s="10" t="str">
        <f>'Comments Labeled'!C857</f>
        <v>Whew, some activity! Thanks for looking at this, Otis. Things are extremely busy here right now, and I'm fairly certain we've made some improvements to the class since it was last uploaded here. I'll give it a run-over and upload a newer one with any changes.</v>
      </c>
      <c r="B857" s="9"/>
    </row>
    <row r="858">
      <c r="A858" s="10" t="str">
        <f>'Comments Labeled'!C858</f>
        <v>This change cannot be made as changing the return type is binary incompatible.
 The constructor is not public as it has a different meaning to a constructor taking a map on a HashMap (decorate vs copy).</v>
      </c>
      <c r="B858" s="9"/>
    </row>
    <row r="859">
      <c r="A859" s="10" t="str">
        <f>'Comments Labeled'!C859</f>
        <v>There are at least two additional causes that I've identified:
 (1) "last" time stamp does not include time spent reading or listener handling.
 last = System.currentTimeMillis();
 position = readLines(reader);
 readLines(...) continues to read and handle lines from the log until it reaches the EOF.
 An erroneous truncation can be detected ff (a) content is added to the file between the recording of the "last" timestamp and (b) before readLine encounters EOF and (c) no content is added during the delay time.
 The fix is to reverse the two lines such that the timestamp is recorded after the call to readLines(...).
 (2) On very highly loaded system content could be written between the point the file length is saved and the timestamp is compared.
 The fix is to compare the file date to the "last" timestamp prior to checking its length and to use that boolean result in the nested else if.</v>
      </c>
      <c r="B859" s="9"/>
    </row>
    <row r="860">
      <c r="A860" s="10" t="str">
        <f>'Comments Labeled'!C860</f>
        <v>The fix is technically correct but conceptually wrong.
 It tries to improve the worst-case scenario for a well-known method at the expense of additional space complexity.
 It many cases the additional temporary set is unneeded, especially when the provided collection has a fast contains method or the collection is small.
 A user can always solve the performance problem him/herself by putting the elements in a set and provide this as parameter to retainAll.
 The described problem also applies to almost *all* collection types as the default implementation of retainAll is provided in AbstractCollection and is unchanged for all the collections I know of. If you want to press forward your fix, I suggest to move it to the openjdk project and discuss it there, actually I would be interested on their opinions on this issue.</v>
      </c>
      <c r="B860" s="9"/>
    </row>
    <row r="861">
      <c r="A861" s="10" t="str">
        <f>'Comments Labeled'!C861</f>
        <v>Created an attachment (id=10147)
 Simple junit test (can be easily merged with existing TestReferenceMap)</v>
      </c>
      <c r="B861" s="9"/>
    </row>
    <row r="862">
      <c r="A862" s="10" t="str">
        <f>'Comments Labeled'!C862</f>
        <v>Includes patch for
 1) ByteArrayOutputStream.toInputStream()
 2) IOUtils.toFullyBufferedInputStream(InputStream)
 3) Testcases for both of above.</v>
      </c>
      <c r="B862" s="9"/>
    </row>
    <row r="863">
      <c r="A863" s="10" t="str">
        <f>'Comments Labeled'!C863</f>
        <v>GitHub user SvetlinZarev opened a pull request:
  https://github.com/apache/commons-io/pull/58
  Fix IO-535
  Fix IO-535
  Adds test case to verify the incorrect behavior and the fix. 
  Does not incorrectly remove the Thread.currentThread().interrupt(); like the original PR (#36 ).
 You can merge this pull request into a Git repository by running:
  $ git pull https://github.com/SvetlinZarev/commons-io io-535
 Alternatively you can review and apply these changes as the patch at:
  https://github.com/apache/commons-io/pull/58.patch
 To close this pull request, make a commit to your master/trunk branch
 with (at least) the following in the commit message:
  This closes #58
 ----
 commit 56a6496aebf960f0b19004d08d72b4c1a2d2b073
 Author: Svetlin Zarev &lt;svetlin.zarev@...&gt;
 Date: 2018-03-10T18:37:30Z
  Ignore IntelliJ IDE files
 commit 967ec8505d0393d74ae2b80651b690b06ffe1ffb
 Author: Svetlin Zarev &lt;svetlin.zarev@...&gt;
 Date: 2018-03-10T19:02:06Z
  Add test case for IO-535
 commit 22ead16c4e2d96ad5c0cf637e27f78479b2f0a04
 Author: Svetlin Zarev &lt;svetlin.zarev@...&gt;
 Date: 2018-03-10T19:03:39Z
  Fix IO-535
  Interrupt the thread created by FileAlterationMonitor on stop()
 ----</v>
      </c>
      <c r="B863" s="9"/>
    </row>
    <row r="864">
      <c r="A864" s="10" t="str">
        <f>'Comments Labeled'!C864</f>
        <v>This Iterator proved to be quite useful in one of my personal projects, so I
 thought I could make this modest contribution to the Collections project, hoping
 it could be of any use ;)
 Collections saves me a lot of time, it is a great piece of software like all
 Apache stuff, keep up the good work :)</v>
      </c>
      <c r="B864" s="9"/>
    </row>
    <row r="865">
      <c r="A865" s="10" t="str">
        <f>'Comments Labeled'!C865</f>
        <v>Yes, classes could override decorated() to change the return type; that's exactly what the AbstractBagDecorator and AbstractSortedBagDecorator sub-classes do; they don't access collection directly at all. I'm just suggesting that the rest of the classes behave the same way, at least as far as not accessing collections directly.
 Since the overload decorated() method should make it easier for subclasses, that seems like a good idea.
 I'm happy to make the changes, but I don't want to do it if they will then need to be reverted.
 ==
 What about the main point of this JIRA, i.e. using collection internally rather than decorated()?
 Is that OK to change?</v>
      </c>
      <c r="B865" s="9"/>
    </row>
    <row r="866">
      <c r="A866" s="10" t="str">
        <f>'Comments Labeled'!C866</f>
        <v>That is probably not going to happen. See the Commons sandbox [functor] component, specifically the UnaryFunctor class. If you try and like [functor], tell the dev list so and push for its promotion to proper and release!</v>
      </c>
      <c r="B866" s="9"/>
    </row>
    <row r="867">
      <c r="A867" s="10" t="str">
        <f>'Comments Labeled'!C867</f>
        <v>The two problems are similar as the same fix can be applied.</v>
      </c>
      <c r="B867" s="9"/>
    </row>
    <row r="868">
      <c r="A868" s="10" t="str">
        <f>'Comments Labeled'!C868</f>
        <v>Updated Yandell's patch based on the new generics version.</v>
      </c>
      <c r="B868" s="9"/>
    </row>
    <row r="869">
      <c r="A869" s="10" t="str">
        <f>'Comments Labeled'!C869</f>
        <v>The IOUtils.toFullyBufferedInputStream should probably use the ByteArrayInputStream.readFrom (or whatever we name it) method from IO-152 instead of IOUtils.copy to avoid extra copying.</v>
      </c>
      <c r="B869" s="9"/>
    </row>
    <row r="870">
      <c r="A870" s="10" t="str">
        <f>'Comments Labeled'!C870</f>
        <v>Have you tried using a {{org.apache.commons.collections4.iterators.FilterIterator&lt;E&gt;}} with a {{org.apache.commons.collections4.functors.NotNullPredicate.notNullPredicate()}} like:
 {code:java}
 Iterator nonNullIterator = FilterIterator.FilterIterator(myCollection.iterator(), NotNullPredicate.notNullPredicate());
 {code}</v>
      </c>
      <c r="B870" s="9"/>
    </row>
    <row r="871">
      <c r="A871" s="10" t="str">
        <f>'Comments Labeled'!C871</f>
        <v>There is a problem with symlinks, though it is not correctly described - isSymlink() returns false for broken symlinks and then an IllegalArgumentException is thrown by sizeOf.</v>
      </c>
      <c r="B871" s="9"/>
    </row>
    <row r="872">
      <c r="A872" s="10" t="str">
        <f>'Comments Labeled'!C872</f>
        <v>I think we should just leave this at the documentation change.
 Closing as FIXED</v>
      </c>
      <c r="B872" s="9"/>
    </row>
    <row r="873">
      <c r="A873" s="10" t="str">
        <f>'Comments Labeled'!C873</f>
        <v>Patch deprecating 'closeQuietly' methods and updating usages to the try-with-resources-statement.</v>
      </c>
      <c r="B873" s="9"/>
    </row>
    <row r="874">
      <c r="A874" s="10" t="str">
        <f>'Comments Labeled'!C874</f>
        <v>You're right, my solution suffers from having an unlimited buffer. Personally I don't think that's too much of an issue (all the really troublesome examples I can come up with are highly hypothetical), but I you're right that a thread-based solution is more robust. Too bad Java doesn't do continuations...
 However, my point still stands that your underlying problem isn't about converting an OutputStream to an InputStream, but about using an OutputStream filter on an InputStream. Using a pipe is good a way to do it, but for example the propagation of exceptions is only relevant for filtering, not piping.
 This is why I think that none of the OutputStream objects and other pipe constructs should really be visible to the user, and that using "filter" in naming is more appropriate than "pipe".</v>
      </c>
      <c r="B874" s="9"/>
    </row>
    <row r="875">
      <c r="A875" s="10" t="str">
        <f>'Comments Labeled'!C875</f>
        <v>The assertion itself is easy to understand, it's just that all the redundant assignments make it hard to read (and may generate warnings from some IDEs).</v>
      </c>
      <c r="B875" s="9"/>
    </row>
    <row r="876">
      <c r="A876" s="10" t="str">
        <f>'Comments Labeled'!C876</f>
        <v>For that you can write a ClassNameMatcher that accepts everything and logs names.</v>
      </c>
      <c r="B876" s="9"/>
    </row>
    <row r="877">
      <c r="A877" s="10" t="str">
        <f>'Comments Labeled'!C877</f>
        <v>GitHub user sfuhrm opened a pull request:
  https://github.com/apache/commons-collections/pull/40
  COLLECTIONS-685: IterableUtils has public constructor
  Constructor for Utils class was not private. 
  This was obviously not intended as all other Utils classes have private constructors.
 You can merge this pull request into a Git repository by running:
  $ git pull https://github.com/sfuhrm/commons-collections COLLECTIONS-685
 Alternatively you can review and apply these changes as the patch at:
  https://github.com/apache/commons-collections/pull/40.patch
 To close this pull request, make a commit to your master/trunk branch
 with (at least) the following in the commit message:
  This closes #40
 ----
 commit 49bc94faccddc2f81ce8af1db2bce8ccbede82d9
 Author: Stephan Fuhrmann &lt;s@...&gt;
 Date: 2018-06-12T06:02:06Z
  Constructor for Utils class was not private. This was obviously not intended as all other Utils classes have private constructors.
 ----</v>
      </c>
      <c r="B877" s="9"/>
    </row>
    <row r="878">
      <c r="A878" s="10" t="str">
        <f>'Comments Labeled'!C878</f>
        <v>Sorry for the delay David.
 For 2) doesn't seem like it would stop the exception - toString dies when one object is added, not two?
 For 1), the idea is to have a TreeMap with the comparable data, and a single Object with the uncomparable? Then all methods would need to include the uncomparable object with the comparable when returning?</v>
      </c>
      <c r="B878" s="9"/>
    </row>
    <row r="879">
      <c r="A879" s="10" t="str">
        <f>'Comments Labeled'!C879</f>
        <v>Re "r1713307 for the 3.2.X branch" ... can the same change be cherry-picked back other major/minor branches and those re-released to 'central' too please?</v>
      </c>
      <c r="B879" s="9"/>
    </row>
    <row r="880">
      <c r="A880" s="10" t="str">
        <f>'Comments Labeled'!C880</f>
        <v>The diff is relatively involved, and as 1.3 looks pretty close I figure this will be looked at for the subsequent 1.4 release.</v>
      </c>
      <c r="B880" s="9"/>
    </row>
    <row r="881">
      <c r="A881" s="10" t="str">
        <f>'Comments Labeled'!C881</f>
        <v>* The non-encoding parameters exist as I copied it from LocakbleFileWriter. While it could be argued that having the constructors allows a single class to be used for all purposes, I think that removing the no-encoding constructors is probably sensible.
 * The constructor uses file.getAbsolutePath() for JDK1.3 compatability.
 * I'm not sure that anything is gained by subclassing ProxyWriter (in fact it is more complex) - what we really want is to subclass FileWriter, but I can't see a way to do that.
 * I wanted this to be JDK1.3 compatible. I would hope that the next release will be Java 5 after all ;-)</v>
      </c>
      <c r="B881" s="9"/>
    </row>
    <row r="882">
      <c r="A882" s="10" t="str">
        <f>'Comments Labeled'!C882</f>
        <v>Add code markers to stop reformatting of code section - and conversion of ;\) to ;)</v>
      </c>
      <c r="B882" s="9"/>
    </row>
    <row r="883">
      <c r="A883" s="10" t="str">
        <f>'Comments Labeled'!C883</f>
        <v>SVN 1023105. Patch applied with minor changes: added generics and enumeration.</v>
      </c>
      <c r="B883" s="9"/>
    </row>
    <row r="884">
      <c r="A884" s="10" t="str">
        <f>'Comments Labeled'!C884</f>
        <v>Created an attachment (id=14610)
 Here's a patch.
 Here's a patch (with test case) which fixes the problem and doesn't break any
 of the other test cases (at least not in collections). Since I'm relatively
 new to the project as a committer, I didn't want to go ahead and commit this
 stuff until one of the experts checks it out.</v>
      </c>
      <c r="B884" s="9"/>
    </row>
    <row r="885">
      <c r="A885" s="10" t="str">
        <f>'Comments Labeled'!C885</f>
        <v>Anybody got an explanation? I have just repeated what I already did yesterday:
  [jochen@minotaur /www/jakarta.apache.org/commons/io]$ find . -type d -exec chmod 775 {} \;
  [jochen@minotaur /www/jakarta.apache.org/commons/io]$ find . -type f -exec chmod 664 {} \;
  [jochen@minotaur /www/jakarta.apache.org/commons/io]$ chgrp -R jakarta .
 No effect. Apart from that, the problem also seems to impact the site, because
  http://jakarta.apache.org/commons/io/
 and
  http://people.apache.org/~jochen/commons-io/site/
 look drastically different.</v>
      </c>
      <c r="B885" s="9"/>
    </row>
    <row r="886">
      <c r="A886" s="10" t="str">
        <f>'Comments Labeled'!C886</f>
        <v>Created an attachment (id=11978)
 Implementation of FilteredCollection</v>
      </c>
      <c r="B886" s="9"/>
    </row>
    <row r="887">
      <c r="A887" s="10" t="str">
        <f>'Comments Labeled'!C887</f>
        <v>Also a rename would break compatibility unless the old method was kept as an alias.</v>
      </c>
      <c r="B887" s="9"/>
    </row>
    <row r="888">
      <c r="A888" s="10" t="str">
        <f>'Comments Labeled'!C888</f>
        <v>Should probably clarify - I don't have commit status. The attached patches are proposals for removing the last instances of the "deprecated" keyword in the Commons Collections JSE5 codebase.</v>
      </c>
      <c r="B888" s="9"/>
    </row>
    <row r="889">
      <c r="A889" s="10" t="str">
        <f>'Comments Labeled'!C889</f>
        <v>I sure did! Will do this today.</v>
      </c>
      <c r="B889" s="9"/>
    </row>
    <row r="890">
      <c r="A890" s="10" t="str">
        <f>'Comments Labeled'!C890</f>
        <v>This proposed fix ignores the IllegalArgumentException thrown by sizeOf.</v>
      </c>
      <c r="B890" s="9"/>
    </row>
    <row r="891">
      <c r="A891" s="10" t="str">
        <f>'Comments Labeled'!C891</f>
        <v>I was thinking that {{CollectionUtls#contains}} would suffice. Guava has a similar method and they call it so. The java doc can explain that it is null safe.</v>
      </c>
      <c r="B891" s="9"/>
    </row>
    <row r="892">
      <c r="A892" s="10" t="str">
        <f>'Comments Labeled'!C892</f>
        <v>Doesn't look like I'm going to do that in fact. I'm fine with doing 1.3 and have committed that in r707529.</v>
      </c>
      <c r="B892" s="9"/>
    </row>
    <row r="893">
      <c r="A893" s="10" t="str">
        <f>'Comments Labeled'!C893</f>
        <v>The file was 9,73Mb.
 The tailer was running with zero delay.</v>
      </c>
      <c r="B893" s="9"/>
    </row>
    <row r="894">
      <c r="A894" s="10" t="str">
        <f>'Comments Labeled'!C894</f>
        <v>I see using an exception as a better mechanism for stopping the processing (unwinding from the recursively called walk method) - dropping straight out. Primarily it simplifies the walk() method by not having to to have the "lifecycle" methods return a boolean which is then checked after each of the methods that can indicate a "cancellation". This in my view makes the class easier to understand, simpler and more elegant. It also means that any of the "lifecycle" methods can initiate the cancellation and the user is not tied to a particular strategy we have decided. I think this point is important - we shouldn't have any checks for cancellation - the user puts as many/few checks as they want in whatever places.
 I don't understand your point about hidden dangers of a user implementing cancellation - anyone creating an implementation needs to understand how this class works and if we javadoc it well enough it should be reasonably clear what they need to do. I'm happy to put effort into that until you think it good enough. I also don't agree with your point about the exception being good design internally, but not externally. Its just a control mechanism to stop processing - no different in my mind than using booleans - just more elegant. It works both ways.
 If we do a full cancellation implementation that is geared only for cancellation by external processes then I think we limit the potential use of this implementation. My first use for this is not in a multi-threaded situation and cancellation would be internally initiated.
 I don't mind adding getters/setters for a "volatile" boolean cancelled indicator (presuming that volatile variables only have a performance hit when accessed - have't ever used them myself before) - and even a convenience method that checks and throws the cancellation execption - as long as we leave it for the user to implement the decision logic in the place that they want and the manner that they want it. That way we provode a powerful framework class that works in either circumstances (cancellation initiated either by an external process or internally).</v>
      </c>
      <c r="B894" s="9"/>
    </row>
    <row r="895">
      <c r="A895" s="10" t="str">
        <f>'Comments Labeled'!C895</f>
        <v>OK, I'll give it a shot, as a return to the community. Hope this process is a smooth one :-)</v>
      </c>
      <c r="B895" s="9"/>
    </row>
    <row r="896">
      <c r="A896" s="10" t="str">
        <f>'Comments Labeled'!C896</f>
        <v>Committed patch with some additional changes in r1546220:
  * added factory methods to be consistent with other decorators
  * added corresponding methods boundedIterator in IteratorUtils
  * remove unneeded variable firstNextCalled: pos can be used for this purpose
  * changed logic of next and hasNext slightly: avoid calling iterator.hasNext twice
  * do not extends AbstractIteratorDecorator: makes code slightly more readable by avoiding calling 
  super.hasNext and super.next and we need to implement all methods anyway thus no real benefit of extending the decorator.
  * javadoc updates
 Thanks for this contribution!
 If you have ideas for other useful iterators, feel free to create already another ticket.</v>
      </c>
      <c r="B896" s="9"/>
    </row>
    <row r="897">
      <c r="A897" s="10" t="str">
        <f>'Comments Labeled'!C897</f>
        <v>Thanks Stephen,
 Actually, getters should be added on all "umbrella" predicates (eg: 
 AnyPredicate, AllPredicate...).
 Gilles Philippart</v>
      </c>
      <c r="B897" s="9"/>
    </row>
    <row r="898">
      <c r="A898" s="10" t="str">
        <f>'Comments Labeled'!C898</f>
        <v>However, the same methods are in java.util.ListIterator, so presumably not worth confusing things by adding OrderedIterator as another implemented interface.</v>
      </c>
      <c r="B898" s="9"/>
    </row>
    <row r="899">
      <c r="A899" s="10" t="str">
        <f>'Comments Labeled'!C899</f>
        <v>BufferedReader.readLine() allows for LF, CRLF and CR line termination; perhaps this should too?
 What about multi-byte encodings?
 Can these ever have CR or LF as part of a multi-byte character?
 Won't the processing fail in such cases?
 If so, is that a restriction, or can it be fixed?
 I'm wondering whether it would be possible to use BufferedReader.readLine() to scan forward through the buffer, saving up lines as it goes, and then return the lines in reverse order. This would use a bit more memory, but would re-use the readLine processing which is well-tested. It can also allow for the encoding, though there is still a potential issue where a buffer happens to start in the middle of a multi-byte character. It might be possible to check the first few bytes of the buffer and adjust the start offset if necessary.
 We don't use @author tags in code; contributors are credited on the website instead.
 Also, files should have AL headers please.</v>
      </c>
      <c r="B899" s="9"/>
    </row>
    <row r="900">
      <c r="A900" s="10" t="str">
        <f>'Comments Labeled'!C900</f>
        <v>As to the use of ThreadLocal for the other buffers:
 I agree that it does seem to take less time, at least for larger buffers. For buffers under about 800 bytes it seems to be slower.
 However, there is a serious drawback, which is the additional memory usage when multiple threads are used.
 Imposing the use of ThreadLocal buffers on all users of the library is risky.</v>
      </c>
      <c r="B900" s="9"/>
    </row>
    <row r="901">
      <c r="A901" s="10" t="str">
        <f>'Comments Labeled'!C901</f>
        <v>{code}
 ~/w/a/c/commons-io git:(master) 2M &gt; git ci -m "IO-551: Add Automatic-Module-Name MANIFEST entry for Java 9 compatibility."
 [master af91ffc3] IO-551: Add Automatic-Module-Name MANIFEST entry for Java 9 compatibility.
  2 files changed, 22 insertions(+)
 {code}</v>
      </c>
      <c r="B901" s="9"/>
    </row>
    <row r="902">
      <c r="A902" s="10" t="str">
        <f>'Comments Labeled'!C902</f>
        <v>In SVN.</v>
      </c>
      <c r="B902" s="9"/>
    </row>
    <row r="903">
      <c r="A903" s="10" t="str">
        <f>'Comments Labeled'!C903</f>
        <v>Thank you.
 David</v>
      </c>
      <c r="B903" s="9"/>
    </row>
    <row r="904">
      <c r="A904" s="10" t="str">
        <f>'Comments Labeled'!C904</f>
        <v>Closing as Fixed, as most of your points have now been dealt with in the 
 existing class. New methods have been added to the CVS including
 - totalSize()
 - containsValue(key, value)
 - size(key)
 - iterator(key)
 - putAll(key, values)
 The values() method was also fixed at some point in the past to return a proper 
 view over the multimap.
 Thanks for submitting the attachment. For future reference, I could not have 
 used it directly as it is copyrighted to a company.</v>
      </c>
      <c r="B904" s="9"/>
    </row>
    <row r="905">
      <c r="A905" s="10" t="str">
        <f>'Comments Labeled'!C905</f>
        <v>Integrated in commons-collections #27 (See [https://builds.apache.org/job/commons-collections/27/])
  [COLLECTIONS-410] Improved performance of SetUniqueList.addAll(index, coll). Thanks to Adrian Nistor for reporting and providing a patch. (Revision 1352243)
  Result = UNSTABLE
 tn : http://svn.apache.org/viewvc/?view=rev&amp;rev=1352243
 Files : 
 * /commons/proper/collections/trunk/src/main/java/org/apache/commons/collections/list/SetUniqueList.java</v>
      </c>
      <c r="B905" s="9"/>
    </row>
    <row r="906">
      <c r="A906" s="10" t="str">
        <f>'Comments Labeled'!C906</f>
        <v>Patch applied, thanks Thomas.
 I tweaked it slightly to work with COLLECTIONS-359, thus the identified intersection is removed from the hash set to avoid duplicates.
 It feels to me that cpu performance would increase if we built the hashset on the larger of the datasets as we would end up walking the smaller list, but it also feels that that would hurt memory more often.
 svn ci -m "Applying Thomas Rogan's patch to COLLECTIONS-328, improving the performance to ListUtils.intersection in the manner described by Jilles van Gurp"
 Sending src/java/org/apache/commons/collections/ListUtils.java
 Transmitting file data .
 Committed revision 965176.</v>
      </c>
      <c r="B906" s="9"/>
    </row>
    <row r="907">
      <c r="A907" s="10" t="str">
        <f>'Comments Labeled'!C907</f>
        <v>Closing, we released version 2.1.</v>
      </c>
      <c r="B907" s="9"/>
    </row>
    <row r="908">
      <c r="A908" s="10" t="str">
        <f>'Comments Labeled'!C908</f>
        <v>Hi Matthew. 
 I'm not sure i got the point but i think Damian was thinking about an iterator that allows for processing results on the fly as soon as they are available. The code in your patch does not allow this: we have to wait until the result files are found before the first file object can be used as a return of iterator.next(). It can be long if we search files in large directory trees.
 I've written a recursive Iterator&lt;File&gt; implementation allowing to get the first matches as soon as they're discovered. The next match is computed in the hasNext() method and it uses linked lists to store matches and subdirectories. The complete iteration speed is the same as the actual one (Commons IO 1.4) but first results are provided more quickly. This iterator implementation typical usage is in a producer thread whereas the file processing is done in a consumer thread allowing to speeding up the file processing
 I can provide you a code sample if it can match your needs.
 Best regards.</v>
      </c>
      <c r="B908" s="9"/>
    </row>
    <row r="909">
      <c r="A909" s="10" t="str">
        <f>'Comments Labeled'!C909</f>
        <v>I may also need to add the collection of results to the exception. Without it, the code that receives the exception can't see the files that have been processed unless it created the collection itself (which most clients won't do)</v>
      </c>
      <c r="B909" s="9"/>
    </row>
    <row r="910">
      <c r="A910" s="10" t="str">
        <f>'Comments Labeled'!C910</f>
        <v>Yes, you're right. I will knock up a separate patch for the comparators work, 
 as this is complete.
 I agree with you that it would be nice to have transaction support for many 
 collections and would like to do it as a decorator or through delegation, but 
 there are some issues.
 1. It is very dependent on some internal modifications. For this reason 
 anything I do would not work for the standard java.util Collection classes, 
 but it could be done with modification of other Collection classes in Commons-
 Collections.
 2. I didn't want to affect the obviously high performance of the 
 DoubleOrderedMap.
 3. It would mean changing the protection of some of the variables/methods in 
 DoubleOrderedMap and others.
 I will look into it further.</v>
      </c>
      <c r="B910" s="9"/>
    </row>
    <row r="911">
      <c r="A911" s="10" t="str">
        <f>'Comments Labeled'!C911</f>
        <v>Fixed http://svn.apache.org/viewvc?view=rev&amp;revision=661822</v>
      </c>
      <c r="B911" s="9"/>
    </row>
    <row r="912">
      <c r="A912" s="10" t="str">
        <f>'Comments Labeled'!C912</f>
        <v>Uploaded singleton.patch</v>
      </c>
      <c r="B912" s="9"/>
    </row>
    <row r="913">
      <c r="A913" s="10" t="str">
        <f>'Comments Labeled'!C913</f>
        <v>I have applied some of the changes
 http://svn.apache.org/viewvc?view=rev&amp;revision=736890
 I agree with Jukka about changing String to characters - don't see much point.</v>
      </c>
      <c r="B913" s="9"/>
    </row>
    <row r="914">
      <c r="A914" s="10" t="str">
        <f>'Comments Labeled'!C914</f>
        <v>I attached a patch setting the chunk at 30MB since I'm also affected by this issue.
 Thanks.</v>
      </c>
      <c r="B914" s="9"/>
    </row>
    <row r="915">
      <c r="A915" s="10" t="str">
        <f>'Comments Labeled'!C915</f>
        <v>Github user asfgit closed the pull request at:
  https://github.com/apache/commons-collections/pull/9</v>
      </c>
      <c r="B915" s="9"/>
    </row>
    <row r="916">
      <c r="A916" s="10" t="str">
        <f>'Comments Labeled'!C916</f>
        <v>Maybe I'm missing something, but given a superclass Queue that defines add 
 (push/enqueue) and remove (pop/dequeue), isn't a blocking queue literally as 
 simple as 
 class BlockingQueue extends Queue {
  public synchronized Object remove() {
  while (isEmpty()) {
  this.wait();
  }
  return super.remove();
  }
  public synchronized void add(Object o) {
  super.add(o);
  notifyAll()
  }
 }
 I'm not saying your class is overkill: it implements more methods like peek and 
 addAll and isFull and seems cleanly designed. 
 But my point is that this is one case where inheritance wins over delegation. 
 You gain polymorphism (a BQ ISA Q) and you get separate cohesion for "stuff 
 about a queue" from "stuff about blocking". It's just a suggestion to consider 
 pulling out a superclass or interface Queue. That would cut the size of 
 BlockingQueue in half at least. Maybe also use it for/instead of 
 PriorityQueue (whose interface is really not about priority, but just about 
 Queueness; the implementation adds priority).
 And is there *still* no Queue class from Sun? Cripes. Well, that's what 
 commons is for: spackling the gaps in the JDK... Oh, wait, there's an 
 implementation in JDK 1.5. And it uses the moronic API names "offer" 
 and "poll" for push and pop. Sigh...</v>
      </c>
      <c r="B916" s="9"/>
    </row>
    <row r="917">
      <c r="A917" s="10" t="str">
        <f>'Comments Labeled'!C917</f>
        <v>The code isn't nearly ready yet. I will try and push for an early alpha once its vaguely there.
 Suggest you use http://collections.sf.net until then.</v>
      </c>
      <c r="B917" s="9"/>
    </row>
    <row r="918">
      <c r="A918" s="10" t="str">
        <f>'Comments Labeled'!C918</f>
        <v>Sorry, but I'm struggling to understand where this expectation comes from.
 Are there any Iterator implementations that actually do this?</v>
      </c>
      <c r="B918" s="9"/>
    </row>
    <row r="919">
      <c r="A919" s="10" t="str">
        <f>'Comments Labeled'!C919</f>
        <v>I would assert that in the post-Java 5 era, an {{Iterable}} is preferable to an {{Iterator}}. Commons {{[functor]}} contains a {{FluentIterable}} implementation of which I am quite proud. ;)</v>
      </c>
      <c r="B919" s="9"/>
    </row>
    <row r="920">
      <c r="A920" s="10" t="str">
        <f>'Comments Labeled'!C920</f>
        <v>Oh sorry, there seemed to be a problem with the internet connection which caused my double-post :(</v>
      </c>
      <c r="B920" s="9"/>
    </row>
    <row r="921">
      <c r="A921" s="10" t="str">
        <f>'Comments Labeled'!C921</f>
        <v>Henri,
 I came across this bug just yesterday and saw your patch today. Separately, I had come up with an alternate fix which you might want to consider.
 The older code fails whenever the byte at offset+3 is negative. The int isn't wrapping, but it is extending the sign when the int is cast up to long. The sign extension is what needs to be clipped.
 The byte at offset+7 is not affected, because the variable it enters (high) is shifted left 32, obliterating the sign bit.
 The current solution converts the byte at offset+3 to a long, which fixes this but will silently upcast the other bytes to long to accomplish the additions. I suspect the original author had intended to do all the swapping in ints for performance reasons. (If performance wasn't an issue, this method could be done in a single line.) I'm guessing that the casts to long and the addition on the last line shoud be the only 64-bit operations.
 My alternative:
  public static long readSwappedLong(byte[] data, int offset) {
  int low = (
  ( ( data[ offset + 0 ] &amp; 0xff ) &lt;&lt; 0 ) +
  ( ( data[ offset + 1 ] &amp; 0xff ) &lt;&lt; 8 ) +
  ( ( data[ offset + 2 ] &amp; 0xff ) &lt;&lt; 16 ) +
  ( ( data[ offset + 3 ] &amp; 0xff ) &lt;&lt; 24 ) );
  int high = (
  ( ( data[ offset + 4 ] &amp; 0xff ) &lt;&lt; 0 ) +
  ( ( data[ offset + 5 ] &amp; 0xff ) &lt;&lt; 8 ) +
  ( ( data[ offset + 6 ] &amp; 0xff ) &lt;&lt; 16 ) +
  ( ( data[ offset + 7 ] &amp; 0xff ) &lt;&lt; 24 ) );
  return ((long)high &lt;&lt; 32) + (0xffffffffL &amp; low);
  }
 This solution indicates (a little more clearly?) that the original two statements are 32-bit ops and the last statement is the 64-bit work. 
 FYI, I used this test to demonstrate the problem locally:
  public static void main(String[] args) {
  byte[] buffer = {
  0, 0, 0, -1, 1, 2, 3, 4
  };
  long val = EndianUtils.readSwappedLong(buffer, 0);
  ByteBuffer bb = ByteBuffer.allocate(8);
  bb.putLong(val);
  bb.flip();
  for (int i = 0; i &lt; 8; i++) {
  System.out.println(bb.get() + " ");
  }
  System.out.println();
  }</v>
      </c>
      <c r="B921" s="9"/>
    </row>
    <row r="922">
      <c r="A922" s="10" t="str">
        <f>'Comments Labeled'!C922</f>
        <v>Yes it is on a UTF8 system.
 I'm afraid you are right, this is nothing we can solve in the Commons IO.
 I wish this was fixable, but I agree to close it.</v>
      </c>
      <c r="B922" s="9"/>
    </row>
    <row r="923">
      <c r="A923" s="10" t="str">
        <f>'Comments Labeled'!C923</f>
        <v>I'm submitting a patch which should resolve this problem. If the encoding is 
 null (the case for load()), or the supplied encoding is not supported, the 
 Property file is loaded with encoding ISO-8859-1. If this encoding is not 
 supported (and support is required for all java platforms), only then is the 
 platform default encoding is used....</v>
      </c>
      <c r="B923" s="9"/>
    </row>
    <row r="924">
      <c r="A924" s="10" t="str">
        <f>'Comments Labeled'!C924</f>
        <v>Fixed, thanks for the patch!
 http://svn.apache.org/viewvc?view=revision&amp;revision=995160</v>
      </c>
      <c r="B924" s="9"/>
    </row>
    <row r="925">
      <c r="A925" s="10" t="str">
        <f>'Comments Labeled'!C925</f>
        <v>Side note: I am using this new Tailer in my application (https://github.com/triceo/splitlog) where I'm testing it well beyond Tailer's own unit tests, and it's been performing well.</v>
      </c>
      <c r="B925" s="9"/>
    </row>
    <row r="926">
      <c r="A926" s="10" t="str">
        <f>'Comments Labeled'!C926</f>
        <v>FilenameUtils needed more work before being included in a release.
 Sorry there was still mention in the javadoc, that's now been fixed, which is what I'm considering this 
 bug as. FilenameUtils will be dealt with in the next minor release.</v>
      </c>
      <c r="B926" s="9"/>
    </row>
    <row r="927">
      <c r="A927" s="10" t="str">
        <f>'Comments Labeled'!C927</f>
        <v>Sorry, but we have no control over the central Maven repository.</v>
      </c>
      <c r="B927" s="9"/>
    </row>
    <row r="928">
      <c r="A928" s="10" t="str">
        <f>'Comments Labeled'!C928</f>
        <v>Suggestion implemented. Thanks.
 I've added an additional variant of fileCopy that lets you disable the file 
 date preservation which is enabled by default (in the other two methods).
 I had to add "Thread.sleep(200)" calls in the test cases to slow down things 
 because otherwise failures wouldn't have been detectable in fast systems.</v>
      </c>
      <c r="B928" s="9"/>
    </row>
    <row r="929">
      <c r="A929" s="10" t="str">
        <f>'Comments Labeled'!C929</f>
        <v>Created an attachment (id=16019)
 patch to make PriorityBuffer implement the Serializable interface
 patch in unified format to make PriorityBuffer implement the Serializable
 interface. The class now implements Serializable and declares a
 serialVersionUID field.</v>
      </c>
      <c r="B929" s="9"/>
    </row>
    <row r="930">
      <c r="A930" s="10" t="str">
        <f>'Comments Labeled'!C930</f>
        <v>One role for FileFinder would be if it had lots of set methods to setup the file filters to use. I'm not sure how viable that would be (random idea...)
 I agree with the change to Collection.
 For the handleDirectoryEnd(), I wonder if we should add a handleDirectory() method which returns the boolean. Thus the calls would be:
 if (handleDirectory == true) {
  handleDirectoryStart
  ...
  handleDirectoryEnd
 }</v>
      </c>
      <c r="B930" s="9"/>
    </row>
    <row r="931">
      <c r="A931" s="10" t="str">
        <f>'Comments Labeled'!C931</f>
        <v>No issues Thomas. You can take a look at the new patch I am submitting now(MultiValuedMap_6). This has the changes of the last patch and the new behavior for get (as decided on the mailing list) and tests for it. I have also added support for load factor, initial capacity and initial collection capacity. I have added overloaded constructors for the same. Please review these and also the parameter ordering of the overloaded constructor, I am not sure about that. I have also added a SetValuedMap interface, but no implementations or factory methods for that yet.
 I actually have one question regarding the ListValued and the SetValued maps. We would need concrete implementation as down casting of MultiValuedMap won't work. So should I add abstract implementations for these which would down cast the collection appropriately? The factory methods in MultiValudHashMap can initialize these anonymously and return them. What do you think?</v>
      </c>
      <c r="B931" s="9"/>
    </row>
    <row r="932">
      <c r="A932" s="10" t="str">
        <f>'Comments Labeled'!C932</f>
        <v>I don't think this is a good idea.
 There are a lot of different encodings, and who is to say which ones are "useful"?
 There would still need to be a way to use the String encoding to allow for encodings that are not provided by the interface.
 Also, the code would still need to catch {{UnsupportedEncodingException}}.
 As far as I know there is no requirement for a Java class-library to support any specific encodings, though it would be a fairly useless implementation that did not support UTF-8.</v>
      </c>
      <c r="B932" s="9"/>
    </row>
    <row r="933">
      <c r="A933" s="10" t="str">
        <f>'Comments Labeled'!C933</f>
        <v>I'm not sure there is a consensus to break the compatibility yet. The latest discussion in august suggested that the next release would introduce generics while preserving the compatibility:
 http://markmail.org/thread/ditp2qnqjehxkx3w</v>
      </c>
      <c r="B933" s="9"/>
    </row>
    <row r="934">
      <c r="A934" s="10" t="str">
        <f>'Comments Labeled'!C934</f>
        <v>Needs someone to put forward a patch</v>
      </c>
      <c r="B934" s="9"/>
    </row>
    <row r="935">
      <c r="A935" s="10" t="str">
        <f>'Comments Labeled'!C935</f>
        <v>I would be in favor of removing the inheritance of CompositeCollection, as it violates the [Liskov substitution principle|http://en.wikipedia.org/wiki/Liskov_substitution_principle]:
  a CompositeSet is *not* a CompositeCollection, and can not replace one
 Any objections?</v>
      </c>
      <c r="B935" s="9"/>
    </row>
    <row r="936">
      <c r="A936" s="10" t="str">
        <f>'Comments Labeled'!C936</f>
        <v>This was fixed for collections 3.1 I believe, and is certainly fixed on CVS.
 Note I haven't tried compiling with 1.5, but there are no enum keywords.</v>
      </c>
      <c r="B936" s="9"/>
    </row>
    <row r="937">
      <c r="A937" s="10" t="str">
        <f>'Comments Labeled'!C937</f>
        <v>Created an attachment (id=12335)
 the test case</v>
      </c>
      <c r="B937" s="9"/>
    </row>
    <row r="938">
      <c r="A938" s="10" t="str">
        <f>'Comments Labeled'!C938</f>
        <v>I suspect that whether this issue belongs to a bug, instead, I think it should be a performance issue.</v>
      </c>
      <c r="B938" s="9"/>
    </row>
    <row r="939">
      <c r="A939" s="10" t="str">
        <f>'Comments Labeled'!C939</f>
        <v>Applied the patch together with some additional comment in r1452481.
 Thanks for the analysis and patch, this was really a tricky one!</v>
      </c>
      <c r="B939" s="9"/>
    </row>
    <row r="940">
      <c r="A940" s="10" t="str">
        <f>'Comments Labeled'!C940</f>
        <v>In r1654518, I have committed the patch with a few more little changes:
  * changed the builder to be embedded in PredicatedCollection
  * changed the asXXXX methods to createXXX
 Thanks for the report and patch!</v>
      </c>
      <c r="B940" s="9"/>
    </row>
    <row r="941">
      <c r="A941" s="10" t="str">
        <f>'Comments Labeled'!C941</f>
        <v>Thanks Thomas. I'll also be off for the next week as I'll be travelling. I'll try and complete the MultiMapUtils once I am back. 
 @List &amp; Set impl: I kept the ListValuedHashMap and SetValuedHashMap classes inside MultiValuedHashMap as imho I feel that these implementations should be a part of the MultiValuedHashMap and should not be inside the utils class. The factory methods can be totally in the utils class, but that would mean making the ListValuedHashMap and SetValuedHashMap classes public. I am not sure if that should be done. What do you think? We can discuss this once you have some time.</v>
      </c>
      <c r="B941" s="9"/>
    </row>
    <row r="942">
      <c r="A942" s="10" t="str">
        <f>'Comments Labeled'!C942</f>
        <v>Actually, CopyUtils.copy() does buffer. No need to use buffered streams.</v>
      </c>
      <c r="B942" s="9"/>
    </row>
    <row r="943">
      <c r="A943" s="10" t="str">
        <f>'Comments Labeled'!C943</f>
        <v>Thank you for your message, your email will not be forwarded but we
 want to hear from you!
 PLEASE NOTE OUR NEW CONTACT DETAILS AND RE-SEND YOUR EMAIL TO THE
 RELEVANT DEPARTMENT AS BELOW:
 RSLCityspace Ltd, Unit 3, Fullwood Close, Coventry, CV2 2SS
 sales@rslcityspace.co.uk (central number: 02476 587894)
 support@rslcityspace.co.uk (dedicated line: 02476 587898)
 finance@rslcityspace.co.uk
 RSLCityspace Ltd - Formerly known as Kizoom Ltd
 http://www.rslcityspace.co.uk/</v>
      </c>
      <c r="B943" s="9"/>
    </row>
    <row r="944">
      <c r="A944" s="10" t="str">
        <f>'Comments Labeled'!C944</f>
        <v>Thanks Michael,
 The easiest would be to test whether "df -kP" works, and that its output has the same format as "df -k" does on Linux.
 Alternatively - whether FileSystemUtils.freeSpaceKb("/home/michael") works happily. 
 Either would be great :)</v>
      </c>
      <c r="B944" s="9"/>
    </row>
    <row r="945">
      <c r="A945" s="10" t="str">
        <f>'Comments Labeled'!C945</f>
        <v>Patch to improve test case by simulating Enum behaviour.</v>
      </c>
      <c r="B945" s="9"/>
    </row>
    <row r="946">
      <c r="A946" s="10" t="str">
        <f>'Comments Labeled'!C946</f>
        <v>Please provide some more information. What exactly is the problem? How can an attacker exploit Commons IO for an attack. Can you provide a test showing the problem?</v>
      </c>
      <c r="B946" s="9"/>
    </row>
    <row r="947">
      <c r="A947" s="10" t="str">
        <f>'Comments Labeled'!C947</f>
        <v>I also came across this problem (in my scenario I ended up with an out-of-memory error using non-sticky session replication) and also figured out the same solution, which was to to calculate the threshold before populating the data.
 Â 
 Anyway, I've submitted the following PR's for 3.2.x (we're currently using 3.2.2) and master.
 [https://github.com/apache/commons-collections/pull/34]
 [https://github.com/apache/commons-collections/pull/35]
 Â 
 If approved, could we please have an official 3.2.x release (at this point 3.2.3) asap?
 Â 
 Cheers
 Saleem
 Â 
 Â</v>
      </c>
      <c r="B947" s="9"/>
    </row>
    <row r="948">
      <c r="A948" s="10" t="str">
        <f>'Comments Labeled'!C948</f>
        <v>Patch applied thank you.
 {noformat}
 commit -m "[IO-506] Deprecate methods FileSystemUtils.freeSpaceKb()." -N E:/vcs/svn/apache/commons/trunks-proper/io/src/changes/changes.xml E:/vcs/svn/apache/commons/trunks-proper/io/src/main/java/org/apache/commons/io/FileSystemUtils.java
  Sending E:/vcs/svn/apache/commons/trunks-proper/io/src/changes/changes.xml
  Sending E:/vcs/svn/apache/commons/trunks-proper/io/src/main/java/org/apache/commons/io/FileSystemUtils.java
  Transmitting file data ...
  Committed revision 1742670.
 {noformat}</v>
      </c>
      <c r="B948" s="9"/>
    </row>
    <row r="949">
      <c r="A949" s="10" t="str">
        <f>'Comments Labeled'!C949</f>
        <v>Looks like beanutils, cli, dbutils, digester, fileupload, lang, logging and scxml all have references to NOTICE.txt (and presumably LICENSE.txt). If the parent is doing it, sounds like they all could go. Sound plausible?</v>
      </c>
      <c r="B949" s="9"/>
    </row>
    <row r="950">
      <c r="A950" s="10" t="str">
        <f>'Comments Labeled'!C950</f>
        <v>Committed MultiValuedMap_9.patch in r1610049</v>
      </c>
      <c r="B950" s="9"/>
    </row>
    <row r="951">
      <c r="A951" s="10" t="str">
        <f>'Comments Labeled'!C951</f>
        <v>Can you use Files.copy(Path,Path,...) from the standard JCL instead? It uses the native copy function and has therefore not the problem with the not updated file metadata.</v>
      </c>
      <c r="B951" s="9"/>
    </row>
    <row r="952">
      <c r="A952" s="10" t="str">
        <f>'Comments Labeled'!C952</f>
        <v>Looks useful; however I'm not sure FileUtils is the correct place for it, as bytes are also used for network sizes, etc.
 The main part of the code purely deals with numbers, and is not specifically related to IO - perhaps it belongs in Lang?</v>
      </c>
      <c r="B952" s="9"/>
    </row>
    <row r="953">
      <c r="A953" s="10" t="str">
        <f>'Comments Labeled'!C953</f>
        <v>The MapUtils method is functioning correctly. It is not supposed to transform
 existing contents of the map. Instead, it supplies a new map that will transform
 from then onwards. I have added comments to clarify.
 I have also added a new factory method to TransformedMap and
 TransformedSortedMap - decorateTransform - that will create the new map and
 transform any existing contents. You will want to use this new factory method.
 svn rv219347
 BTW, your English is great! And a test case always helps.</v>
      </c>
      <c r="B953" s="9"/>
    </row>
    <row r="954">
      <c r="A954" s="10" t="str">
        <f>'Comments Labeled'!C954</f>
        <v>Valid question. I wouldn't know to say whether two collections that are `null` are equals or not. But definitely worth raising this issue in the [commons dev mailing list](https://commons.apache.org/mail-lists.html) (just use the prefix [collections] when posting).
 Cheers
 Bruno</v>
      </c>
      <c r="B954" s="9"/>
    </row>
    <row r="955">
      <c r="A955" s="10" t="str">
        <f>'Comments Labeled'!C955</f>
        <v>After digging in further to create a reproduction test, figured out it's actually an issue with how equals is implemented in Drools library.</v>
      </c>
      <c r="B955" s="9"/>
    </row>
    <row r="956">
      <c r="A956" s="10" t="str">
        <f>'Comments Labeled'!C956</f>
        <v>I don't know that I would go so far as to classify this particular method's
 signature as one of "worst design decisions" and not consider Commons
 Collections as "otherwise useless software" (I don't know if your statement was
 aimed at this particular case or this particular instance). I would agree,
 though, that backward compatibility does seem to be a pain at times. However, I
 think I've solved your problem. To make your code a little more palatable, why
 don't you write your own helper method in some class...
 public static Closure forAllDo( Collection col, Closure closure )
 {
  CollectionUtils.forAllDo( col, closure );
  retur closure;
 }
 You could even make it use generics, if you wish.</v>
      </c>
      <c r="B956" s="9"/>
    </row>
    <row r="957">
      <c r="A957" s="10" t="str">
        <f>'Comments Labeled'!C957</f>
        <v>The situation might not be exactly as I described. As I see in the FileOutputStream javadoc, it implies that it will create the file if it doesn't exist, so this should have worked.
 When I run this for my test case, I get the following exception:
 java.io.IOException: The system cannot find the path specified
 That's not quite a "FileNotFoundException". When I google for this, it appears to refer to the supposed 260 character limit for file paths on Windows. Curiously, although the path I'm creating is quite long, it's still short of 260 by 30 or more characters.
 I even added code before the call to "openOutputStream" that attempts to create the file if it doesn't exist, and that's failing with the same error, so I would conclude that this isn't a particular problem with FileUtils.</v>
      </c>
      <c r="B957" s="9"/>
    </row>
    <row r="958">
      <c r="A958" s="10" t="str">
        <f>'Comments Labeled'!C958</f>
        <v>Only because I'm picky - (trying to sift through the confusing open sandbox
 bugs, it's easier when the project is prefixed to the bug)</v>
      </c>
      <c r="B958" s="9"/>
    </row>
    <row r="959">
      <c r="A959" s="10" t="str">
        <f>'Comments Labeled'!C959</f>
        <v>bq. add a new checkIndexOf() method to IOCase
 Extending {{IOCase}} in this way seems consequent to me. I have only some minor wishes remaining:
 - Add a @since tag to the newly added method
 - Extend the {{IOCaseTestCase}} to check for proper handling of case-insensitivity with Non-ASCIIs and guard against regressions of this issue. You should be able to simply copy the code from {{FilenameUtilsWildcardTestCase.testLocaleIndependence()}} (which is hopefully integrated nevertheless) around and change one or two lines to test {{checkIndexOf()}}.
 Niall's patch in place, {{IOCase.convertCase()}} seems unused and could be deleted.</v>
      </c>
      <c r="B959" s="9"/>
    </row>
    <row r="960">
      <c r="A960" s="10" t="str">
        <f>'Comments Labeled'!C960</f>
        <v>Added in r1479763.</v>
      </c>
      <c r="B960" s="9"/>
    </row>
    <row r="961">
      <c r="A961" s="10" t="str">
        <f>'Comments Labeled'!C961</f>
        <v>Its only a small addition to [io] and appears to make sense now.
 One minor nit is that the most of the [io] code doesn't use XHTML, but instead:
  Para1
  &lt;p&gt;
  Para2
  &lt;p&gt;
  Para3
 This is done to make the javadoc more readable when viewing it as source. 
 I also think that there should be some way to perform subclass processing before and after the find.</v>
      </c>
      <c r="B961" s="9"/>
    </row>
    <row r="962">
      <c r="A962" s="10" t="str">
        <f>'Comments Labeled'!C962</f>
        <v>Here's my vote to do the copying with NIO instead of buffer slinging, if at all possible. Not sure if that would conflict with the targeted base JDK version?</v>
      </c>
      <c r="B962" s="9"/>
    </row>
    <row r="963">
      <c r="A963" s="10" t="str">
        <f>'Comments Labeled'!C963</f>
        <v>Same goes for getInstance(.,.,.)</v>
      </c>
      <c r="B963" s="9"/>
    </row>
    <row r="964">
      <c r="A964" s="10" t="str">
        <f>'Comments Labeled'!C964</f>
        <v>New Ant url is:
 http://svn.apache.org/viewvc/ant/core/trunk/src/main/org/apache/tools/ant/taskdefs/Delete.java?view=markup
 GC then wait seems like a hack, but something to investigate nonetheless.</v>
      </c>
      <c r="B964" s="9"/>
    </row>
    <row r="965">
      <c r="A965" s="10" t="str">
        <f>'Comments Labeled'!C965</f>
        <v>Created an attachment (id=4480)
 Patch to set isInitialized flag after a load</v>
      </c>
      <c r="B965" s="9"/>
    </row>
    <row r="966">
      <c r="A966" s="10" t="str">
        <f>'Comments Labeled'!C966</f>
        <v>GitHub user kinow opened a pull request:
  https://github.com/apache/commons-collections/pull/28
  COLLECTIONS-661: fix for concurrency issue in HashSetValuedHashMapTest
  The `getMap()` method, when testing a `HashSetValuedHashMap`, would return an object of this type. Which is an instance of `SetValuedMap`.
  Running it in debug mode would - most of the times - run the tests and succeed. Running normally - especially on Windows - would result in intermittent, but very frequent, failures.
  The `getMap()` method sometimes, depending on the order and execution of tests, will be null. So the collection added to the map will be either a `Hashset`, or a `Arrays$ArrayList`. When the types are different, `hashCode()` and `equals()` calls return incorrect values, resulting in the errors we have seen in COLLECTIONS-661.
  A good solution would be to re-design the tests. The `TestMultiValuedMapAsMap` is testing `MultiValuedMap`'s, which include `HashSetValuedHashMap`. However, some of its methods contain extra logic for when the type under test has some characteristics like being an instance of `SetValuedMap`.
  It might be possible to come up with a better design, where there are multiple test classes, for `MultiValuedMap`'s that use `SetValuedMap`'s; `MultieValuedMap`'s that use `List`'s, and so it goes.
  Or we could add a class to the parent class, with a flag defining the type under test. For now, I have used the `makeObject()` method, which returns the collection under test. Then I validate its instance type. There is also a comment above the code to indicate why we are using `makeObject()` and not `getMap()`.
  It was a fun ticket. Happy to get feedback on better solutions, or feel free to edit this pull request if you have right to it, or merge if you are happy and it has gathered some consensus.
  Cheers,
  Bruno
 You can merge this pull request into a Git repository by running:
  $ git pull https://github.com/kinow/commons-collections COLLECTIONS-661
 Alternatively you can review and apply these changes as the patch at:
  https://github.com/apache/commons-collections/pull/28.patch
 To close this pull request, make a commit to your master/trunk branch
 with (at least) the following in the commit message:
  This closes #28
 ----
 commit 6e8951ed0325abe3e07e32aded0b27aacdbc1011
 Author: Bruno P. Kinoshita &lt;brunodepaulak@yahoo.com.br&gt;
 Date: 2017-10-11T07:27:25Z
  COLLECTIONS-661: fix for concurrency issue in HashSetValuedHashMapTest
 ----</v>
      </c>
      <c r="B966" s="9"/>
    </row>
    <row r="967">
      <c r="A967" s="10" t="str">
        <f>'Comments Labeled'!C967</f>
        <v>! /Users/mbenson/oss/asf/commons/trunks-proper/collections&gt; svn commit -m "[COLLECTIONS-343] applied patch to preserve singleton integrity with readResolve" src pom.xml 
 Sending pom.xml
 Sending src/java/org/apache/commons/collections/functors/CloneTransformer.java
 Sending src/java/org/apache/commons/collections/functors/ExceptionClosure.java
 Sending src/java/org/apache/commons/collections/functors/ExceptionFactory.java
 Sending src/java/org/apache/commons/collections/functors/ExceptionPredicate.java
 Sending src/java/org/apache/commons/collections/functors/ExceptionTransformer.java
 Sending src/java/org/apache/commons/collections/functors/FalsePredicate.java
 Sending src/java/org/apache/commons/collections/functors/NOPClosure.java
 Sending src/java/org/apache/commons/collections/functors/NOPTransformer.java
 Sending src/java/org/apache/commons/collections/functors/NotNullPredicate.java
 Sending src/java/org/apache/commons/collections/functors/NullPredicate.java
 Sending src/java/org/apache/commons/collections/functors/StringValueTransformer.java
 Sending src/java/org/apache/commons/collections/functors/TruePredicate.java
 Sending src/test/org/apache/commons/collections/TestClosureUtils.java
 Sending src/test/org/apache/commons/collections/TestFactoryUtils.java
 Sending src/test/org/apache/commons/collections/TestPredicateUtils.java
 Sending src/test/org/apache/commons/collections/TestTransformerUtils.java
 Adding src/test/org/apache/commons/collections/TestUtils.java
 Transmitting file data ..................
 Committed revision 894507.</v>
      </c>
      <c r="B967" s="9"/>
    </row>
    <row r="968">
      <c r="A968" s="10" t="str">
        <f>'Comments Labeled'!C968</f>
        <v>I thought it would be a nice complement to the likes of BrokenInputStream and ClosedInputStream.</v>
      </c>
      <c r="B968" s="9"/>
    </row>
    <row r="969">
      <c r="A969" s="10" t="str">
        <f>'Comments Labeled'!C969</f>
        <v>And since the documentation is sufficient, now resolving the bug until "later".</v>
      </c>
      <c r="B969" s="9"/>
    </row>
    <row r="970">
      <c r="A970" s="10" t="str">
        <f>'Comments Labeled'!C970</f>
        <v>My understanding is that this causes no technical issues. Are you raising this
 as a 'neatness' issue?</v>
      </c>
      <c r="B970" s="9"/>
    </row>
    <row r="971">
      <c r="A971" s="10" t="str">
        <f>'Comments Labeled'!C971</f>
        <v>Created an attachment (id=11960)
 Patch that provides a test and fixes the bug.</v>
      </c>
      <c r="B971" s="9"/>
    </row>
    <row r="972">
      <c r="A972" s="10" t="str">
        <f>'Comments Labeled'!C972</f>
        <v>Reviewed - will commit tomorrow (when access available) - unless another 
 committer does so first. 
 Thanks for the good work!</v>
      </c>
      <c r="B972" s="9"/>
    </row>
    <row r="973">
      <c r="A973" s="10" t="str">
        <f>'Comments Labeled'!C973</f>
        <v>Applied. Thanks a lot, Matthew.</v>
      </c>
      <c r="B973" s="9"/>
    </row>
    <row r="974">
      <c r="A974" s="10" t="str">
        <f>'Comments Labeled'!C974</f>
        <v>I don't doubt you've done the things properly Thomas and I'm glad you're there to do that. My point is that from a user perspective, an update that just contains a security fix is likely to be a no-brainer, but a security update combined with other changes may trigger a full QA cycle in some development teams.</v>
      </c>
      <c r="B974" s="9"/>
    </row>
    <row r="975">
      <c r="A975" s="10" t="str">
        <f>'Comments Labeled'!C975</f>
        <v>Changed in r1540833.</v>
      </c>
      <c r="B975" s="9"/>
    </row>
    <row r="976">
      <c r="A976" s="10" t="str">
        <f>'Comments Labeled'!C976</f>
        <v>Apparently I was not the first to suggest this. Woops:
 [IO-316]</v>
      </c>
      <c r="B976" s="9"/>
    </row>
    <row r="977">
      <c r="A977" s="10" t="str">
        <f>'Comments Labeled'!C977</f>
        <v>Looking pretty good given my limited experience with nio. [io] is moving to Java 5, so no worries there. The javadoc is a little unclear for my liking, but my understanding is that a newly-created or reset() CharsetEncoder will, in the case of UTF-16, write the byte order before its first encode() operation, and that the corresponding CharsetDecoder (UTF-16, fresh state) would similarly expect the byte order info before any actual data? The only other thing I would like to see, beyond the missing unit test, is complete javadoc including a note to the effect that these classes are not safe for use from multiple threads.</v>
      </c>
      <c r="B977" s="9"/>
    </row>
    <row r="978">
      <c r="A978" s="10" t="str">
        <f>'Comments Labeled'!C978</f>
        <v>Functions that have been modified: setNextObject(), setPreviousObject().</v>
      </c>
      <c r="B978" s="9"/>
    </row>
    <row r="979">
      <c r="A979" s="10" t="str">
        <f>'Comments Labeled'!C979</f>
        <v>What does this fix? IOW, since the {{ObjectGraphIterator}} has no other public methods than the ones defined by {{Iterator}}, what would you do with an {{ObjectGraphIterator}} that you cannot do with an {{Iterator}}? While this change seems harmless, I am trying to minimize changes.</v>
      </c>
      <c r="B979" s="9"/>
    </row>
    <row r="980">
      <c r="A980" s="10" t="str">
        <f>'Comments Labeled'!C980</f>
        <v>I think your patch for this breaks getKeys() after a combine() call. It appears to make combine() not track new keys, which breaks both getKeys() and subset(). Because combine() then subset() is broken, Velocity has been experiencing frustratingly mysterious failures for months now. For more on the symptoms, see:
 http://tinyurl.com/5hjxrq
 I suspect instead of super.put(), the patch for this should have used clearProperty() followed by addPropertyDirect(). Of course, i haven't tested that...</v>
      </c>
      <c r="B980" s="9"/>
    </row>
    <row r="981">
      <c r="A981" s="10" t="str">
        <f>'Comments Labeled'!C981</f>
        <v>Thanks, Stephen. I am completing final testing/review of a fix Modifing
 remove() to decide whether to percolate up or down, and adding percolateUp
 methods that take start indexes. All tests (incl the one you just suggested w/
 "BinaryHeap" in place of "BinaryBuffer") pass.</v>
      </c>
      <c r="B981" s="9"/>
    </row>
    <row r="982">
      <c r="A982" s="10" t="str">
        <f>'Comments Labeled'!C982</f>
        <v>See also [IO-327]</v>
      </c>
      <c r="B982" s="9"/>
    </row>
    <row r="983">
      <c r="A983" s="10" t="str">
        <f>'Comments Labeled'!C983</f>
        <v>Done - there was a unit test that was testing that an IllegalArgumentException was thrown, so I removed that.</v>
      </c>
      <c r="B983" s="9"/>
    </row>
    <row r="984">
      <c r="A984" s="10" t="str">
        <f>'Comments Labeled'!C984</f>
        <v>I am inclined to say to this works as designed as next and previous in the LoopingListIterator work as they do in the ListIterator. Maybe Henri's proposed getNext() and moveToNext() semantics would do the trick although this would mean breaking away from the ListIterator hierarchy.
 I have attached an amended copy of a LoopingListIterator that meets the requirements of the reporter (although this was a quick hack so may not be optimal). The implementation does not use a ListIterator but does implement the contract, so maybe we could use something like this?</v>
      </c>
      <c r="B984" s="9"/>
    </row>
    <row r="985">
      <c r="A985" s="10" t="str">
        <f>'Comments Labeled'!C985</f>
        <v>Re-uploaded patch, this time with unit tests and test files.</v>
      </c>
      <c r="B985" s="9"/>
    </row>
    <row r="986">
      <c r="A986" s="10" t="str">
        <f>'Comments Labeled'!C986</f>
        <v>Github user asfgit closed the pull request at:
  https://github.com/apache/commons-collections/pull/30</v>
      </c>
      <c r="B986" s="9"/>
    </row>
    <row r="987">
      <c r="A987" s="10" t="str">
        <f>'Comments Labeled'!C987</f>
        <v>Â 
 &gt;Â it should be sanitised by the caller before use.
 Which is, why we are throwing an Exception: So, that the caller knows.
 Â</v>
      </c>
      <c r="B987" s="9"/>
    </row>
    <row r="988">
      <c r="A988" s="10" t="str">
        <f>'Comments Labeled'!C988</f>
        <v>Will do - might even get to a few more test cases for functors if I'm feeling froggy :-)</v>
      </c>
      <c r="B988" s="9"/>
    </row>
    <row r="989">
      <c r="A989" s="10" t="str">
        <f>'Comments Labeled'!C989</f>
        <v>In git master; please verify and close this issue.</v>
      </c>
      <c r="B989" s="9"/>
    </row>
    <row r="990">
      <c r="A990" s="10" t="str">
        <f>'Comments Labeled'!C990</f>
        <v>Attached patch, method remove in MultiMap was renamed to removeCompat, all implementations and tests were updated. 
 Patch was created based on sources of SVN repository, branch COLLECTIONS_3_2_BRANCH.
 mvn package is green with JDK 8 (/).</v>
      </c>
      <c r="B990" s="9"/>
    </row>
    <row r="991">
      <c r="A991" s="10" t="str">
        <f>'Comments Labeled'!C991</f>
        <v>Fixed in r1669140.
 Thanks for the report!</v>
      </c>
      <c r="B991" s="9"/>
    </row>
    <row r="992">
      <c r="A992" s="10" t="str">
        <f>'Comments Labeled'!C992</f>
        <v>This change is logically sensible. However, it is backwards incompatible (changing a return type is binary incompatible). As such e cannot incorporate this proposal. Sorry.</v>
      </c>
      <c r="B992" s="9"/>
    </row>
    <row r="993">
      <c r="A993" s="10" t="str">
        <f>'Comments Labeled'!C993</f>
        <v>Created an attachment (id=17223)
 Patch</v>
      </c>
      <c r="B993" s="9"/>
    </row>
    <row r="994">
      <c r="A994" s="10" t="str">
        <f>'Comments Labeled'!C994</f>
        <v>This fix is wrong imho and should be reverted for 4.1</v>
      </c>
      <c r="B994" s="9"/>
    </row>
    <row r="995">
      <c r="A995" s="10" t="str">
        <f>'Comments Labeled'!C995</f>
        <v>It was exactly what I intended ;-)
 The source distro contains the jar file and the source code, which is far more 
 useful to plug in to an IDE like Eclipse than the binary distro (ie. you need 
 the source code to make the best use of commons IMHO)</v>
      </c>
      <c r="B995" s="9"/>
    </row>
    <row r="996">
      <c r="A996" s="10" t="str">
        <f>'Comments Labeled'!C996</f>
        <v>Indeed, I was thinking about that as well. The point is that within the same application it does not make sense to allow serialization when de-serialization will certainly fail.
 This will allow people to spot regressions earlier when using the updated jar with serialization disabled.
 Furthermore, as mentioned by Chris Frohoff on the mailinglist, the following classes might be unsecure as well:
  * InstantiateFactory
  * InstantiateTransformer
  * PrototypeFactory
 I think PrototypeFactory is safe: it calls clone on an object that has been de-serialized already, but for the other 2 I am not sure. Basically they allow an attacker to call an arbitrary public constructor of any class in the application's classpath. There might be a possible attack vector for it, although none is known atm.
 If we add the same fix there as well, I would also suggest to change the property to enable the serialization to that: "org.apache.commons.collections.enableUnsafeSerialization"</v>
      </c>
      <c r="B996" s="9"/>
    </row>
    <row r="997">
      <c r="A997" s="10" t="str">
        <f>'Comments Labeled'!C997</f>
        <v>I did some tests myself, I just underestimated the speed of System.arraycopy()
 In my problem the resulting collection would be almost empty. 
 For this case the following code models the algorithm :
 {code:title=Bar.java|borderStyle=solid}
  private static final int REPS = 50;
  @SuppressWarnings("unchecked")
  public static void test(int n) throws InterruptedException {
  Collection a = new ArrayList(n);
  for(int i=0; i&lt;n; i++) {
  a.add("bob"+i);
  }
  for (int r = 0; r &lt; REPS; ++r) {
  ArrayList c = new ArrayList(a);
  long t1 = System.currentTimeMillis();
  while( c.size() &gt; 0 ){
  c.remove(0);
  }
  long t2 = System.currentTimeMillis();
  System.err.println("T" + n + ": " + (t2-t1)+ " ms");
  }
  }
 {code} 
 In this testcase for n = 200000, System.arraycopy() is called 200000 times with an average of 100000 references to be moved.
 The code runs on my machine within 12.3 seconds/iteration which is about 6.5 GBytes/sec, much better than I expected.
 So I will use Arraylists on many other problems where I was worried about the O(N^2) performance before.
 I should have done my profiling before... sorry.</v>
      </c>
      <c r="B997" s="9"/>
    </row>
    <row r="998">
      <c r="A998" s="10" t="str">
        <f>'Comments Labeled'!C998</f>
        <v>Good point. I added null protection in revision 934035.</v>
      </c>
      <c r="B998" s="9"/>
    </row>
    <row r="999">
      <c r="A999" s="10" t="str">
        <f>'Comments Labeled'!C999</f>
        <v>The TByteArrayOutputStream without deep copy is irrelevant due to the cool things that commons-io ByteArrayOutputStream does BTW. So all we're talking about here is removing synchronization to provide a non-thread-safe but quicker implementation. In my experience, something like 99% of uses of ByteArrayOutputStream do not require thread safety.</v>
      </c>
      <c r="B999" s="9"/>
    </row>
    <row r="1000">
      <c r="A1000" s="10" t="str">
        <f>'Comments Labeled'!C1000</f>
        <v>Fixed delegation:
 URL: http://svn.apache.org/r1468926
 Log:
 IO-368 ClassLoaderObjectInputStream does not handle primitive typed members
 Modified:
  commons/proper/io/trunk/src/changes/changes.xml
  commons/proper/io/trunk/src/main/java/org/apache/commons/io/input/ClassLoaderObjectInputStream.java</v>
      </c>
      <c r="B1000" s="9"/>
    </row>
    <row r="1001">
      <c r="A1001" s="10" t="str">
        <f>'Comments Labeled'!C1001</f>
        <v>svn ci -m "Applying my patch, with the obj creation commented out, from COLLECTIONS-285. This makes TreeBidiMap serializable. "
 Adding (bin) data/test/TreeBidiMap.emptyCollection.version3.3.obj
 Adding (bin) data/test/TreeBidiMap.fullCollection.version3.3.obj
 Sending src/java/org/apache/commons/collections/bidimap/TreeBidiMap.java
 Sending src/test/org/apache/commons/collections/bidimap/TestTreeBidiMap.java
 Transmitting file data ....
 Committed revision 655756.</v>
      </c>
      <c r="B1001" s="9"/>
    </row>
    <row r="1002">
      <c r="A1002" s="10" t="str">
        <f>'Comments Labeled'!C1002</f>
        <v>Github user asfgit closed the pull request at:
  https://github.com/apache/commons-collections/pull/45</v>
      </c>
      <c r="B1002" s="9"/>
    </row>
    <row r="1003">
      <c r="A1003" s="10" t="str">
        <f>'Comments Labeled'!C1003</f>
        <v>Github user asfgit closed the pull request at:
  https://github.com/apache/commons-collections/pull/37</v>
      </c>
      <c r="B1003" s="9"/>
    </row>
    <row r="1004">
      <c r="A1004" s="10" t="str">
        <f>'Comments Labeled'!C1004</f>
        <v>I've updated the class because of a bug which happens when one tries to write a chunk of data (altogether) which is bigger than the threshold. In this case the "temporary" arrays grows, while it shouldn't.
 I've fixed the problem by overriding the write(byte[] b) and write(byte[] b, int off, int len) methods.
 p.s. I've implemented also a version which uses a ByteBuffer attached to a FileChannel, but I've found out that it generally performs worst.</v>
      </c>
      <c r="B1004" s="9"/>
    </row>
    <row r="1005">
      <c r="A1005" s="10" t="str">
        <f>'Comments Labeled'!C1005</f>
        <v>Thanks for the speedy response and code change! (BTW, I'd have sent a PR if commons was using github)
 Out of interest do you have any rough plans regarding when 4.1 might be released?</v>
      </c>
      <c r="B1005" s="9"/>
    </row>
    <row r="1006">
      <c r="A1006" s="10" t="str">
        <f>'Comments Labeled'!C1006</f>
        <v>I would have to agree with Kyle. We recently made the switch to Java 6. Yes, there was a bit of a learning curve to wrap our heads around generics (ongoing :-)) but we are happy we made the change and there is no looking back now. And as Kyle said, it's nice that you don't have to dig through code to figure out what is being stored in a Collection. 
 I'm not sure if I could contribute code to the new project (because I'm such a dumb ass) but I would be happy to test it, report bugs and submit bug fix patches (I reported this one: https://issues.apache.org/jira/browse/COLLECTIONS-249).</v>
      </c>
      <c r="B1006" s="9"/>
    </row>
    <row r="1007">
      <c r="A1007" s="10" t="str">
        <f>'Comments Labeled'!C1007</f>
        <v>It's funny you should say #3. This is a direct copy from the existing code which does this. However I have already begun to optimize this code. I also noticed that the write methods are maintaining 2 counters when only 1 is really needed.
 regarding protected void writeBytes(byte[] b, int off, int len) I think this should not be there.
 I'll send a new patch tonight with all these.</v>
      </c>
      <c r="B1007" s="9"/>
    </row>
    <row r="1008">
      <c r="A1008" s="10" t="str">
        <f>'Comments Labeled'!C1008</f>
        <v>The current code is nicely reusing ByteArrayOutputStream as well as largeCopy() from IOUtils. There would be the option to implement it much more directly (using a gatherlist approach and size limited buffers), which would have a number of advantages:
 - reduced array copies (each byte at most once)
 - controlled array resizing (for example 2 step linear growth)
 - flatter stacks
 - using some available() hints
 But the code would be more complicated. Something like (pseudocode):
 {code}
 minsize=4k;
 normsize=1M;
 offset=0;
 buf = new byte[minsize];
 while(hasRoom(buf,offfset)
  c = in.read(buf,offset,bug.length-offset);
  read += c;
 if (eof) return Arrays.copy(buf,read);
 gatherlist = new ArrayList&lt;byte[])(); // max 2047 1mb fragments
 gatherlist.add(buf);
 while(true) {
  buf= new byte[normsize]; 
  c = in.readFully(buf);
  read+=c;
  if read &gt; MAX_INT
  throw();
  if (eof) return arrayFrom(gatherlist, buf);
  gatherlist.add(buf);
 }
 {code}
 If you think it is worth to have this kind of optimized implementation I can provide a working version. It is not only good for large streams, but will also reduce the allocations for short ones. (copyLarge() has one buffer, ArrayOutputStream has a internal and returned one).
 But actually ByteBuffer would be much nicer as a return type.</v>
      </c>
      <c r="B1008" s="9"/>
    </row>
    <row r="1009">
      <c r="A1009" s="10" t="str">
        <f>'Comments Labeled'!C1009</f>
        <v>[JDK-8075793|https://bugs.openjdk.java.net/browse/JDK-8075793] perhaps?</v>
      </c>
      <c r="B1009" s="9"/>
    </row>
    <row r="1010">
      <c r="A1010" s="10" t="str">
        <f>'Comments Labeled'!C1010</f>
        <v>The warning for ObjectArrayIterator should be filtered as there it is ok to use the array directly imho.</v>
      </c>
      <c r="B1010" s="9"/>
    </row>
    <row r="1011">
      <c r="A1011" s="10" t="str">
        <f>'Comments Labeled'!C1011</f>
        <v>patch with a testcase demonstrating the core problem</v>
      </c>
      <c r="B1011" s="9"/>
    </row>
    <row r="1012">
      <c r="A1012" s="10" t="str">
        <f>'Comments Labeled'!C1012</f>
        <v>The problem with ignoring the deletion failure is that the stale lock file may be detected until much later when an attempt to lock a file fails unexpectedly.
 The exception does give the name of the lockFile, but it could be difficult to determine where it was created, and indeed whether it is still in use.
 Not sure how best to solve this.
 In the meantime, I propose to update the Javadoc to mention that the lock file could theoretically be left behind after close or on init failure.</v>
      </c>
      <c r="B1012" s="9"/>
    </row>
    <row r="1013">
      <c r="A1013" s="10" t="str">
        <f>'Comments Labeled'!C1013</f>
        <v>*** COM-950 has been marked as a duplicate of this bug. ***</v>
      </c>
      <c r="B1013" s="9"/>
    </row>
    <row r="1014">
      <c r="A1014" s="10" t="str">
        <f>'Comments Labeled'!C1014</f>
        <v>I have added sort methods (for arrays and lists) to the Comparator implementations - so now to sort by lastmodified time you can do the following:
 http://svn.apache.org/viewvc?view=rev&amp;revision=721626
  List&lt;File&gt; files = ...
  LastModifiedFileComparator.LASTMODIFIED_COMPARATOR.sort(files);
 Closing this as resolved</v>
      </c>
      <c r="B1014" s="9"/>
    </row>
    <row r="1015">
      <c r="A1015" s="10" t="str">
        <f>'Comments Labeled'!C1015</f>
        <v>bq. Who needs a method that returns "1 GB" for a 1.99GB file?
 +1 - I'm sure everyone just re-implements this method. I have done it and seen it done.</v>
      </c>
      <c r="B1015" s="9"/>
    </row>
    <row r="1016">
      <c r="A1016" s="10" t="str">
        <f>'Comments Labeled'!C1016</f>
        <v>Applied the patch in r1351821.
 Thanks for reporting!</v>
      </c>
      <c r="B1016" s="9"/>
    </row>
    <row r="1017">
      <c r="A1017" s="10" t="str">
        <f>'Comments Labeled'!C1017</f>
        <v>The answer to this is not to start a holy war, but to evaluate what the rest of [io] does now, and apply the consistency rule. IIRC that means NPE, but my memory could be faulty.
 (please bear in mind that commons-io is written, like lang and collections, to simulate the behaviour of the JDK itself in many respects)</v>
      </c>
      <c r="B1017" s="9"/>
    </row>
    <row r="1018">
      <c r="A1018" s="10" t="str">
        <f>'Comments Labeled'!C1018</f>
        <v>@cagdasyelen I'm afraid this patch doesn't consider the case when the file path is composed using '\' separators (aka Windows case). We should adapt it to that case before pulling the patch.</v>
      </c>
      <c r="B1018" s="9"/>
    </row>
    <row r="1019">
      <c r="A1019" s="10" t="str">
        <f>'Comments Labeled'!C1019</f>
        <v>There's only one problem with that. We're not using JDK5, so the return type
 will be Closure, which doesn't have a total() method. So, you'd have to cast
 that return type before calling any methods on it. Not quite as compact.</v>
      </c>
      <c r="B1019" s="9"/>
    </row>
    <row r="1020">
      <c r="A1020" s="10" t="str">
        <f>'Comments Labeled'!C1020</f>
        <v>Github user berndhopp closed the pull request at:
  https://github.com/apache/commons-io/pull/6</v>
      </c>
      <c r="B1020" s="9"/>
    </row>
    <row r="1021">
      <c r="A1021" s="10" t="str">
        <f>'Comments Labeled'!C1021</f>
        <v>Duplicate</v>
      </c>
      <c r="B1021" s="9"/>
    </row>
    <row r="1022">
      <c r="A1022" s="10" t="str">
        <f>'Comments Labeled'!C1022</f>
        <v>ListOrderedMap has been enhanced in SVN rv321321 to have new methods:
 - valueList() - returns a List over the values
 - keyList() - a better named List of the keys, previously asList()
 - setValue(int,Object) - sets the value at a particular index
 Your special muultiple values for null key behaviour is really too specific for
 commons.</v>
      </c>
      <c r="B1022" s="9"/>
    </row>
    <row r="1023">
      <c r="A1023" s="10" t="str">
        <f>'Comments Labeled'!C1023</f>
        <v>bq. This is unnecessary and contributes to unnecessary file locking on Windows.
 On the contrary, it is an essential part of unlocking the file on Windows when possible.
 The full code is as follows:
 {code}
 if (reOpen) {
  IOUtils.closeQuietly(reader);
 }
 Thread.sleep(delayMillis);
 if (getRun() &amp;&amp; reOpen) {
  reader = new RandomAccessFile(file, RAF_MODE);
  reader.seek(position);
 }
 {code}
 Notice that the file is closed - and therefore unlocked - during the sleep if reOpen is true.
 If reOpen is false, the file remains locked by Windows for the duration of the Tailer thread.</v>
      </c>
      <c r="B1023" s="9"/>
    </row>
    <row r="1024">
      <c r="A1024" s="10" t="str">
        <f>'Comments Labeled'!C1024</f>
        <v>Re: ByteArrayOutputStream - good point, I'd not noticed that.
 Not sure why Findbugs does not detect the inconsistent synch. in InputStream, but it looks like both skip() and afterRead() need to be synchronised.</v>
      </c>
      <c r="B1024" s="9"/>
    </row>
    <row r="1025">
      <c r="A1025" s="10">
        <f>'Comments Labeled'!C1025</f>
        <v>1</v>
      </c>
      <c r="B1025" s="9"/>
    </row>
    <row r="1026">
      <c r="A1026" s="10" t="str">
        <f>'Comments Labeled'!C1026</f>
        <v>Doing so would imply that the iterator is closed after use, but it isn't. That is why it never implemented iterator.</v>
      </c>
      <c r="B1026" s="9"/>
    </row>
    <row r="1027">
      <c r="A1027" s="10" t="str">
        <f>'Comments Labeled'!C1027</f>
        <v>I have been digging hard into mailing archive recently as well as spent sometime poking around both collections@sf and collections15@sf (c@sf and c15@sf here after). I respect the amont of hard work that has been put in to both projects. 
 Let me start by the old post:
 http://marc.theaimsgroup.com/?l=jakarta-commons-dev&amp;m=111706676608332&amp;w=2
 And the entire thread:
 http://marc.theaimsgroup.com/?t=111686614000003&amp;r=1&amp;w=2
 IMHO, the backward compatibility of c@sf is great but unfortunately, a lot of classes are not properly generified and violates one of important rule of generics, that is "you are type safe unless you get a warning". One of the examples is the ChainedTransformer. c15@sf did a much better job of generifying the ChainedTransformer but it changed the class entirely and make it impossible to be backward compatible.
 I'm thinking it would be nice if we can simply deprecate the ChainedTransformer untouched and introduce a new generified TransformerChain like c15@sf did.
 OK, I'm proposing a new approach here, generify those class that can be properly generified, deprecate those methods/classes that cannot be generified and replaced it with new generic version. Also deprecate duplicated methods/classes that JDK 1.5 provides, for example CollectionUtils.unmodifiableCollections.
 The goal is to have a properly generified commons-collections that is fully backward compatible. And if possible, hoping to replace the corrent code base with retroweaver to support 1.2 JVM.
 Any thoughts?</v>
      </c>
      <c r="B1027" s="9"/>
    </row>
    <row r="1028">
      <c r="A1028" s="10" t="str">
        <f>'Comments Labeled'!C1028</f>
        <v>OK, Sebb, I see your point.
 But then, if so, {{FileUtils.readFileToByteArray()}} is not safe too, because it uses {{file.length()}}:
 {code:java}
  public static byte[] readFileToByteArray(File file) throws IOException {
  InputStream in = null;
  try {
  in = openInputStream(file);
  return IOUtils.toByteArray(in, file.length());
  } finally {
  IOUtils.closeQuietly(in);
  }
  }
 {code}
 Here we may as well miss data, if OS returns a file length less then the real data size. Should this be fixed? What do you think?
 By the way, in {{IOUtils.toByteArray()}}, which is called from {{FileUtils.readFileToByteArray()}}, there IS already a short-circuit for the case when {{size == 0}}:
 {code:java}
  public static byte[] toByteArray(InputStream input, int size) throws IOException {
  if (size &lt; 0) {
  throw new IllegalArgumentException("Size must be equal or greater than zero: " + size);
  }
  if (size == 0) {
  return new byte[0];
  }
  byte[] data = new byte[size];
  int offset = 0;
  int readed;
  while (offset &lt; size &amp;&amp; (readed = input.read(data, offset, size - offset)) != EOF) {
  offset += readed;
  }
  if (offset != size) {
  throw new IOException("Unexpected readed size. current: " + offset + ", excepted: " + size);
  }
  return data;
  }
 {code}
 (However, we still open an input stream.)
 So, my suggestion is to at least make these two guys ({{readFileToString()}} and {{readFileToByteArray()}}) consistent with each other in the sense of using {{file.length()}} and related short-circuits.</v>
      </c>
      <c r="B1028" s="9"/>
    </row>
    <row r="1029">
      <c r="A1029" s="10" t="str">
        <f>'Comments Labeled'!C1029</f>
        <v>I applied all of the patch - so AFAIC its done:
  http://svn.apache.org/viewvc?view=rev&amp;revision=638061
 Running the three builds (ant, m1 &amp; m2) the source/target options used are inconsistent:
  - Ant: doesn't use any source/target options when compiling, but has 1.2 in the jar's manifest for X-Compile-Source-JDK/X-Compile-Target-JDK (hard coded in src/conf/MANIFEST.MF) 
  - m1: uses 1.3/1.1 values for source/target options
  - m2: uses 1.3/1.3 values for source/target options
 IMO we should just use 1.3 for both source/target as1.2 is so old I see no reason to attempt to support it (anyone wanting 1.2 compataible versions will have to stay on an older release)</v>
      </c>
      <c r="B1029" s="9"/>
    </row>
    <row r="1030">
      <c r="A1030" s="10" t="str">
        <f>'Comments Labeled'!C1030</f>
        <v>Created an attachment (id=16646)
 A patch for current code in svn</v>
      </c>
      <c r="B1030" s="9"/>
    </row>
    <row r="1031">
      <c r="A1031" s="10" t="str">
        <f>'Comments Labeled'!C1031</f>
        <v>Note that according to the documentation in BidiMap, it is supposed to enforce a 1:1 relationship between keys and values.
 http://commons.apache.org/proper/commons-collections/javadocs/api-release/org/apache/commons/collections4/BidiMap.html
 Obviously there isn't really anything to prevent a many-to-many implementation, but should a many-to-many BidiMap even implement the BidiMap interface?</v>
      </c>
      <c r="B1031" s="9"/>
    </row>
    <row r="1032">
      <c r="A1032" s="10" t="str">
        <f>'Comments Labeled'!C1032</f>
        <v>Patch applied, however Stack uses .equals() as you mentioned, and we should be 
 using == really. But its an unusual case, so I'm not that bothered.
 Thanks</v>
      </c>
      <c r="B1032" s="9"/>
    </row>
    <row r="1033">
      <c r="A1033" s="10" t="str">
        <f>'Comments Labeled'!C1033</f>
        <v>this is an example of applications using Bag#pickAndRemit() 
 https://github.com/influence160/flera</v>
      </c>
      <c r="B1033" s="9"/>
    </row>
    <row r="1034">
      <c r="A1034" s="10" t="str">
        <f>'Comments Labeled'!C1034</f>
        <v>I am OK with making the method public but we would need a formal Javadoc comment to explain the consequences. The class comment might need adjustment as well.
 Would you be willing to provide a PR?</v>
      </c>
      <c r="B1034" s="9"/>
    </row>
    <row r="1035">
      <c r="A1035" s="10" t="str">
        <f>'Comments Labeled'!C1035</f>
        <v>I created a simpler UTF-8 text file loaclly and the tests pass (not committed).</v>
      </c>
      <c r="B1035" s="9"/>
    </row>
    <row r="1036">
      <c r="A1036" s="10" t="str">
        <f>'Comments Labeled'!C1036</f>
        <v>Added patch in r1374049 with minor modifications to ListUtils.
 Thanks for the report and patch!</v>
      </c>
      <c r="B1036" s="9"/>
    </row>
    <row r="1037">
      <c r="A1037" s="10" t="str">
        <f>'Comments Labeled'!C1037</f>
        <v>Here are BackedList sources and tests.
 Tests need JUnit 3.8.1+ and JMock 1.1.</v>
      </c>
      <c r="B1037" s="9"/>
    </row>
    <row r="1038">
      <c r="A1038" s="10" t="str">
        <f>'Comments Labeled'!C1038</f>
        <v>Hi,
 Would be interested to know an estimated data on the availability the commons collections with the fix.
 Advance Thanks,
 Ravi Chamarthy</v>
      </c>
      <c r="B1038" s="9"/>
    </row>
    <row r="1039">
      <c r="A1039" s="10" t="str">
        <f>'Comments Labeled'!C1039</f>
        <v>Ok, I may agree that this is not that trivial to do right.
 But then I suggest that [io] at least offers an interface/factory concept where
 those who dare to be secure (!?) could register/overwrite the simple
 File.delete() with a better approach as they deem appropriate.
 This should be possible WITHOUT the need to recompile the commons-io.jar!
 This is important because many higher level frameworks ship with the jar
 included and one doesn't want to patch the io.jar upon each release of e.g.
 struts...
 What do you think?</v>
      </c>
      <c r="B1039" s="9"/>
    </row>
    <row r="1040">
      <c r="A1040" s="10" t="str">
        <f>'Comments Labeled'!C1040</f>
        <v>This seems to have been fixed within Maven.</v>
      </c>
      <c r="B1040" s="9"/>
    </row>
    <row r="1041">
      <c r="A1041" s="10" t="str">
        <f>'Comments Labeled'!C1041</f>
        <v>A null parameter will generate a NullPointerException for most of the method parameters in IOUtils.
 Is it really worth checking for null and reporting IllegalArgumentException?
 For most cases, the check will just be unnecessary, and it should be fairly obvious what the cause of the problem is.
 [later]
 -However, it might be worth adding explicit Javadoc.- 
 I've checked some Javadoc from the standard libraries, e.g. java.lang.String.
 The code does not check for null and does not document the NPE.
 -Patches welome.-</v>
      </c>
      <c r="B1041" s="9"/>
    </row>
    <row r="1042">
      <c r="A1042" s="10" t="str">
        <f>'Comments Labeled'!C1042</f>
        <v>If it fixes it, I suggest you commit it.
 However, the patch does have rather a lot of stylistic fixes which should be
 made in a separate commit, if at all.</v>
      </c>
      <c r="B1042" s="9"/>
    </row>
    <row r="1043">
      <c r="A1043" s="10" t="str">
        <f>'Comments Labeled'!C1043</f>
        <v>This is handled by the parent pom, which I didn't realize.</v>
      </c>
      <c r="B1043" s="9"/>
    </row>
    <row r="1044">
      <c r="A1044" s="10" t="str">
        <f>'Comments Labeled'!C1044</f>
        <v>Created an attachment (id=7997)
 ListSet main class.</v>
      </c>
      <c r="B1044" s="9"/>
    </row>
    <row r="1045">
      <c r="A1045" s="10" t="str">
        <f>'Comments Labeled'!C1045</f>
        <v>I don't believe that people catch NullPointerException in production - not when Throwable is available :)
 15 NullPointerExceptions, 21 IllegalArgumentExceptions with 'must not be null'. Looks like the addition of the filefilters brought 20 of those 21 in, with the other being LineIterator.</v>
      </c>
      <c r="B1045" s="9"/>
    </row>
    <row r="1046">
      <c r="A1046" s="10" t="str">
        <f>'Comments Labeled'!C1046</f>
        <v>In SVN trunk.</v>
      </c>
      <c r="B1046" s="9"/>
    </row>
    <row r="1047">
      <c r="A1047" s="10" t="str">
        <f>'Comments Labeled'!C1047</f>
        <v>Here simple test case.</v>
      </c>
      <c r="B1047" s="9"/>
    </row>
    <row r="1048">
      <c r="A1048" s="10" t="str">
        <f>'Comments Labeled'!C1048</f>
        <v>(grr's at firefox 2 for losing a long reply).
 I'm still thinking we should resolve this as not to be fixed. Here's why:
 OrderedIterator oi = ...;
 oi.next();
 oi.previous();
 oi.next();
 oi.previous();
 // back at the start
 If hasPrevious() was to return false after moving passed the first element, then the above would not be possible. Looking at the Javadoc for OrderedIterator, the previous() method does need to indicate that movement happens, and the class Javadoc could do with a note on this subject - that hasPrevious() returns true after calling the first next().</v>
      </c>
      <c r="B1048" s="9"/>
    </row>
    <row r="1049">
      <c r="A1049" s="10" t="str">
        <f>'Comments Labeled'!C1049</f>
        <v>Couple of questions/ideas....
 First of all, it might make sense to separate into separate patches the work 
 for using comparators for ordering, decorators, and the work for transaction 
 support. I think the use of comparators to determine the order in the tree is 
 a great idea. It's also a fairly small modification to the contract of 
 DoubleOrderedMap while very much in line with the purpose of the map suggested 
 by it's name. Likewise for decorators.... 
 With respect to the transaction support (probably the most significant change 
 to the current contract, and therefore the most likely to provoke discussion): 
 Any thought of providing the transaction support either through a wrapper for 
 Maps in general (but this does not solve your specific need for the 
 DoubleOrderedMap which has an extended contract), or as a helper of some sort 
 which can be used to quickly modify very many different 
 Maps/Collections/Containers through delegation. I don't know if its feasible, 
 but if people do want the transaction support (and I do see a use for it), 
 then it would be nice to have a way to provide that support for many classes 
 across spectrum of available classes. 
 Just throwing out some ideas.</v>
      </c>
      <c r="B1049" s="9"/>
    </row>
    <row r="1050">
      <c r="A1050" s="10" t="str">
        <f>'Comments Labeled'!C1050</f>
        <v>as this static block is only dedicated to detect java runtime, catching Exception (or maybe Throwable) prevents any possible initialization error. But catching ClassNotFoundException would be also valid</v>
      </c>
      <c r="B1050" s="9"/>
    </row>
    <row r="1051">
      <c r="A1051" s="10" t="str">
        <f>'Comments Labeled'!C1051</f>
        <v>For all the abstract decorator classes I am in favor to keep the things as they are for the following reasons:
  * the use and purpose of such abstract classes is clear
  * refactoring the serialization code is just additional work and does not bring any benefits</v>
      </c>
      <c r="B1051" s="9"/>
    </row>
    <row r="1052">
      <c r="A1052" s="10" t="str">
        <f>'Comments Labeled'!C1052</f>
        <v>Sorry, didn't know that. Should I move the code to comments now, or would that be worse since it would just make a new email?</v>
      </c>
      <c r="B1052" s="9"/>
    </row>
    <row r="1053">
      <c r="A1053" s="10" t="str">
        <f>'Comments Labeled'!C1053</f>
        <v>OK, I wondered about maintaining a count. 
 Arguably more useful than the details of the first failed file, but would be nice to have the total count (and perhaps the first file) as well.
 But that can be tweaked later if necessary without changing the API.</v>
      </c>
      <c r="B1053" s="9"/>
    </row>
    <row r="1054">
      <c r="A1054" s="10" t="str">
        <f>'Comments Labeled'!C1054</f>
        <v>Created an attachment (id=10759)
 extra tests</v>
      </c>
      <c r="B1054" s="9"/>
    </row>
    <row r="1055">
      <c r="A1055" s="10" t="str">
        <f>'Comments Labeled'!C1055</f>
        <v>Created an attachment (id=12166)
 diff -u patch file</v>
      </c>
      <c r="B1055" s="9"/>
    </row>
    <row r="1056">
      <c r="A1056" s="10" t="str">
        <f>'Comments Labeled'!C1056</f>
        <v>Was referring to the wrong methods. I meant the copyLarge() methods that call IOUtils.skip() - Javadoc should say that the skip will not do a seek and may be slower than they expect.
 Preferably I hope you will consider changing the methods to have them call the InputStream.skip() or Reader.skip() directly - I bet that 99.99% of the users of these methods are not interested in the redefined skip() contract, but want convenient methods to copy things from an input to an output while skipping some data. They are most likely not interested in getting a bad deal on performance.
 Or add copyLargeFast() methods or something similar.</v>
      </c>
      <c r="B1056" s="9"/>
    </row>
    <row r="1057">
      <c r="A1057" s="10" t="str">
        <f>'Comments Labeled'!C1057</f>
        <v>Thanks for the patch Oliver - I have added this, but also done some refactoring. I removed the facility to specify arrays/lists of regular expression Strings for a number of reasons
 - firstly seemed like a good idea to add constructors that specifying either Pattern flags or case sensitivity (using IOCase), but adding all flavours for flags/case and array/List seemed cumbersome.
 - also the array/list facility only catered for OR conditions which is limiting since users may want AND - Commons IO already contains AndFileFilter / OrFileFilter implementations which can be used with RegexFileFilter to achieve both
 http://svn.apache.org/viewvc/commons/proper/io/trunk/src/java/org/apache/commons/io/filefilter/RegexFileFilter.java?view=log</v>
      </c>
      <c r="B1057" s="9"/>
    </row>
    <row r="1058">
      <c r="A1058" s="10" t="str">
        <f>'Comments Labeled'!C1058</f>
        <v>What's happen with collection-3.0.jar but works with 2.1
  at org.apache.velocity.texen.ant.TexenTask.execute(TexenTask.java:546)
  at org.apache.tools.ant.Task.perform(Task.java:317)
  at org.apache.tools.ant.Target.execute(Target.java:309)
  at org.apache.tools.ant.Target.performTasks(Target.java:334)
  at org.apache.tools.ant.Project.executeTarget(Project.java:1306)
  at org.apache.tools.ant.taskdefs.Ant.execute(Ant.java:371)
  at org.apache.tools.ant.taskdefs.CallTarget.execute(CallTarget.java:143)
  at org.apache.tools.ant.Task.perform(Task.java:317)
  at org.apache.tools.ant.Target.execute(Target.java:309)
  at org.apache.tools.ant.Target.performTasks(Target.java:334)
  at org.apache.tools.ant.Project.executeTarget(Project.java:1306)
  at com.snt.dbi.editor.util.DBIWrapper.runBuild(DBIWrapper.java:652)
  at com.snt.dbi.editor.util.DBIWrapper$1.construct(DBIWrapper.java:580)
  at com.snt.dbi.editor.util.SwingWorker$2.run(SwingWorker.java:146)
  at java.lang.Thread.run(Thread.java:534)
 --- Nested Exception ---
 java.lang.IllegalStateException: infinite loop in property interpolation of ${da
 tabaseName}: databaseName-&gt;databaseName
  at org.apache.commons.collections.ExtendedProperties.interpolateHelper(E
 xtendedProperties.java:293)
  at org.apache.commons.collections.ExtendedProperties.interpolateHelper(E
 xtendedProperties.java:304)
  at org.apache.commons.collections.ExtendedProperties.interpolate(Extende
 dProperties.java:236)
  at org.apache.commons.collections.ExtendedProperties.getString(ExtendedP
 roperties.java:1021)
  at org.apache.commons.collections.ExtendedProperties.getString(ExtendedP
 roperties.java:1004)
  at org.apache.velocity.texen.ant.TexenTask.execute(TexenTask.java:466)</v>
      </c>
      <c r="B1058" s="9"/>
    </row>
    <row r="1059">
      <c r="A1059" s="10" t="str">
        <f>'Comments Labeled'!C1059</f>
        <v>Commons Collections 3.X can not be compiled with Java 8+ due to incompatible additions to the Map interface.
 The conflicting methods have been renamed in Collections 4.X.</v>
      </c>
      <c r="B1059" s="9"/>
    </row>
    <row r="1060">
      <c r="A1060" s="10" t="str">
        <f>'Comments Labeled'!C1060</f>
        <v>THIS IS NOT A HELP FORUM! If you have questions, go ask on the user's list!
 (Note, this was a reply to a comment that has been deleted afterwards by its original author).</v>
      </c>
      <c r="B1060" s="9"/>
    </row>
    <row r="1061">
      <c r="A1061" s="10" t="str">
        <f>'Comments Labeled'!C1061</f>
        <v>OK I reverted this:
 http://svn.apache.org/viewvc?view=rev&amp;revision=744725
 Mailing list discussion is here:
 http://commons.markmail.org/message/sfnp6cp6vl6k5okf</v>
      </c>
      <c r="B1061" s="9"/>
    </row>
    <row r="1062">
      <c r="A1062" s="10" t="str">
        <f>'Comments Labeled'!C1062</f>
        <v>[~sebb@apache.org] Any thoughts? :)</v>
      </c>
      <c r="B1062" s="9"/>
    </row>
    <row r="1063">
      <c r="A1063" s="10" t="str">
        <f>'Comments Labeled'!C1063</f>
        <v>This patch fixes the bug by using ComparableComparator if the comparator is null. 
 Testcase is adapted as well.</v>
      </c>
      <c r="B1063" s="9"/>
    </row>
    <row r="1064">
      <c r="A1064" s="10" t="str">
        <f>'Comments Labeled'!C1064</f>
        <v>I found three of them, but not the James one:
 Ant:
 http://svn.apache.org/repos/asf/ant/core/trunk/src/main/org/apache/tools/ant/util/ReaderInputStream.java
 iBatis
 http://svn.apache.org/repos/asf/ibatis/trunk/java/mapper/mapper2/src/com/ibatis/common/io/ReaderInputStream.java
 XMLBeans:
 http://svn.apache.org/repos/asf/xmlbeans/trunk/src/common/org/apache/xmlbeans/impl/common/ReaderInputStream.java
 From an initial scan I would pick the ant one - XMLBeans needs other classes and iBatis has some copyright stuff that would be simpler to not have to work out what needs to go in our NOTICE file - also I found a test case for the ant impl:
 http://svn.apache.org/repos/asf/ant/core/trunk/src/tests/junit/org/apache/tools/ant/util/ReaderInputStreamTest.java</v>
      </c>
      <c r="B1064" s="9"/>
    </row>
    <row r="1065">
      <c r="A1065" s="10" t="str">
        <f>'Comments Labeled'!C1065</f>
        <v>Comments:
 # Always use spaces for indentation
 # Allow to override the allocation strategy. If the buffer grows fast, a different strategy could allocate bigger chunks in the beginning (= less overall allocations) and be more conservative later (so after the buffer has grown to 10MB, maybe 15MB is better than 20MB for the next round). To implement this, export the code to calculate {{newBufferSize}} into a protected method.
 # I'm also confused by {{writeBytes()}} but more about the loop inside: Why do you need a loop there? You already know how many bytes to append and how much buffer you have left - why not extend the buffer as necessary and then append all the new bytes in one go?</v>
      </c>
      <c r="B1065" s="9"/>
    </row>
    <row r="1066">
      <c r="A1066" s="10" t="str">
        <f>'Comments Labeled'!C1066</f>
        <v>Sorry, but version 3.2.2 is quite old now.
 Please use the latest version, i.e. 4.2</v>
      </c>
      <c r="B1066" s="9"/>
    </row>
    <row r="1067">
      <c r="A1067" s="10" t="str">
        <f>'Comments Labeled'!C1067</f>
        <v>Hi everyone,
 I'm one of the co-authors/porters of the 2nd project mentioned here (collections.sf.net). Stephen Kestle was kind enough to let us know this discussion was taking place over here so I thought I'd let you know what the status of our project is:
 - The port was against version 3.1 of collections
 - It is a complete port and passes all test cases
 - We tried to change as little as possible from the original Collections to remain as compatible as possible
 - We use it daily and it's proven to be very useful/reliable
 There are no doubt numerous places where people will want to either strengthen or relax the typing we've put in place. However, we feel perhaps the best course of action is to first get the project up to 3.2 feature compliance, then allow the normal Apache development process start to take care of the details.
 We've stated it before on the commons mailing lists, we'd be open to moving the project over to the Apache sandbox, or perhaps making it an official, slightly seperate project at this point.
 It certainly doesn't seem to make sense for the whole process to be restarted over here.</v>
      </c>
      <c r="B1067" s="9"/>
    </row>
    <row r="1068">
      <c r="A1068" s="10" t="str">
        <f>'Comments Labeled'!C1068</f>
        <v>This patch will not break backward compatibility. There will be unnecessary cast if someone used comparator in the way 
 ((NameFileComparator)NameFileComparator.NAME_COMPARATOR).sort(list)</v>
      </c>
      <c r="B1068" s="9"/>
    </row>
    <row r="1069">
      <c r="A1069" s="10" t="str">
        <f>'Comments Labeled'!C1069</f>
        <v>Integrated in commons-collections #19 (See [https://builds.apache.org/job/commons-collections/19/])
  Added an implementation of Eugene Myers difference algorithm.
 JIRA: COLLECTIONS-404 (Revision 1311964)
  Result = SUCCESS
 luc : http://svn.apache.org/viewvc/?view=rev&amp;rev=1311964
 Files : 
 * /commons/proper/collections/trunk/src/main/java/org/apache/commons/collections/list/difference
 * /commons/proper/collections/trunk/src/main/java/org/apache/commons/collections/list/difference/CommandVisitor.java
 * /commons/proper/collections/trunk/src/main/java/org/apache/commons/collections/list/difference/DeleteCommand.java
 * /commons/proper/collections/trunk/src/main/java/org/apache/commons/collections/list/difference/EditCommand.java
 * /commons/proper/collections/trunk/src/main/java/org/apache/commons/collections/list/difference/EditScript.java
 * /commons/proper/collections/trunk/src/main/java/org/apache/commons/collections/list/difference/InsertCommand.java
 * /commons/proper/collections/trunk/src/main/java/org/apache/commons/collections/list/difference/KeepCommand.java
 * /commons/proper/collections/trunk/src/main/java/org/apache/commons/collections/list/difference/ReplacementsFinder.java
 * /commons/proper/collections/trunk/src/main/java/org/apache/commons/collections/list/difference/ReplacementsHandler.java
 * /commons/proper/collections/trunk/src/main/java/org/apache/commons/collections/list/difference/SequencesComparator.java
 * /commons/proper/collections/trunk/src/main/java/org/apache/commons/collections/list/difference/Snake.java
 * /commons/proper/collections/trunk/src/main/java/org/apache/commons/collections/list/difference/package.html
 * /commons/proper/collections/trunk/src/test/java/org/apache/commons/collections/list/difference
 * /commons/proper/collections/trunk/src/test/java/org/apache/commons/collections/list/difference/SequencesComparatorTest.java</v>
      </c>
      <c r="B1069" s="9"/>
    </row>
    <row r="1070">
      <c r="A1070" s="10" t="str">
        <f>'Comments Labeled'!C1070</f>
        <v>Again, users need to know what they are doing and be aware of the performance constraints of the collection types they are using.
 I agree that the implemented algorithm of retainAll is not explained in detail (the original Collection#retainAll method has just a reference to contains(), but does not describe the performance implications), and we will add a note as in other cases, but this is not a problem limited to commons-collections but to the collection framework of java in general.
 That's why I suggested to move the discussion to openjdk. In fact, if your proposed fix would be implemented in AbstractCollection the problem would go away for almost all collection types and users would be safe (or is that so?).
 On a personal note: I strongly doubt that the described problem is a "real" one. A quick search on stackoverflow with "retainAll slow" lists two posts with both suggesting to call it with a set.</v>
      </c>
      <c r="B1070" s="9"/>
    </row>
    <row r="1071">
      <c r="A1071" s="10" t="str">
        <f>'Comments Labeled'!C1071</f>
        <v>Attaching my version of the patch with discussed changes. What is not clear to me is if this is the best choice:
 {code:java}
  public void testUnrealizedContainment() throws IOException {
 final File dir = new File("DOESNOTEXIST");
 final File file = new File(dir, "DOESNOTEXIST2");
  assertFalse(dir.exists()); 
  assertFalse(file.exists()); 
  assertFalse(FileUtils.contains(dir, file));
  }
 {code}
 as opposed to:
 {code:java}
 assertTrue(FileUtils.contains(dir, file));
 {code}
 The relationship in b/w parent and child is valid but unrealized on disk. Shouldn't contain value the relationship as valid even if unrealized? I am inclined to say yes.
 Thoughts?</v>
      </c>
      <c r="B1071" s="9"/>
    </row>
    <row r="1072">
      <c r="A1072" s="10" t="str">
        <f>'Comments Labeled'!C1072</f>
        <v>Beluga,
 We welcome patches with unit tests ;) 
 Make sure you look at the HEAD of trunk in SVN for additional unreleased functionality.
 Gary</v>
      </c>
      <c r="B1072" s="9"/>
    </row>
    <row r="1073">
      <c r="A1073" s="10" t="str">
        <f>'Comments Labeled'!C1073</f>
        <v>Sorry if you misconstrued my remarks -- I wasn't referring to _this_ decision as
 "the worst design decision" but generalizing to what I think is the inevitable
 outcome of this course. If you reread my comments you'll find I said "otherwise
 USEFUL software" as I consider the commons packages some of the most essential
 to nearly every effort I undertake. Should one of the backward compatible
 evolutions ever be undertaken in the future (like replicating CollectionUtils
 into a new package or copying to a new class like Collections) please keep my
 suggestion in mind as general design strategy -- if a method return is void
 think about what it might usefully return instead of void.
 Regards,
 Jim</v>
      </c>
      <c r="B1073" s="9"/>
    </row>
    <row r="1074">
      <c r="A1074" s="10" t="str">
        <f>'Comments Labeled'!C1074</f>
        <v>&lt;String, String&gt; was just an example, the types should be automatically detected with inference.
 See also guava project which has the same (and where I got the idea from).
 But anyway, with modern IDEs/JDKs this may not be needed anymore, my eclipse does already correctly fill in the types.</v>
      </c>
      <c r="B1074" s="9"/>
    </row>
    <row r="1075">
      <c r="A1075" s="10" t="str">
        <f>'Comments Labeled'!C1075</f>
        <v>Let's try again:
 Attached is a much simpler implementation that works with:
  Unrealized File objects
  No recursion.
  Correct Javadoc
  No tabs.</v>
      </c>
      <c r="B1075" s="9"/>
    </row>
    <row r="1076">
      <c r="A1076" s="10" t="str">
        <f>'Comments Labeled'!C1076</f>
        <v>Improved javadoc and unit tests. Fixed empty file bug.</v>
      </c>
      <c r="B1076" s="9"/>
    </row>
    <row r="1077">
      <c r="A1077" s="10" t="str">
        <f>'Comments Labeled'!C1077</f>
        <v>Here's a proposal for introducing a new class called FileSizeUnit to [lang]. Currently I've only added the all possible file size units. The plan is to make it work like {{java.util.concurrent.TimeUnit}} which lets you translate between different temporal units.
 I'm currently not sure how the api could look like. 
 * Is this class the place for formatting values (which was the request of this ticket)? Or would we need a FileSizeUnitFormatter? 
 * What type will represent the actual size? {{Long.MAX_VALUE}} is 2^63 -1. 1 Pebibyte is 2^60 Bytes. {{Double.MAX_VALUE}} is (2-2^53) * 2^1023, which is big enough, but feels strange for file sizes. OTOH if one wants to convert from a Kilobyte value to Petabyte, the precision offered by double is useful...</v>
      </c>
      <c r="B1077" s="9"/>
    </row>
    <row r="1078">
      <c r="A1078" s="10" t="str">
        <f>'Comments Labeled'!C1078</f>
        <v>I am all for IO 1.4 to be based on Java 1.4.2</v>
      </c>
      <c r="B1078" s="9"/>
    </row>
    <row r="1079">
      <c r="A1079" s="10" t="str">
        <f>'Comments Labeled'!C1079</f>
        <v>Same applies to CountingOutputStream</v>
      </c>
      <c r="B1079" s="9"/>
    </row>
    <row r="1080">
      <c r="A1080" s="10" t="str">
        <f>'Comments Labeled'!C1080</f>
        <v>Fixed a few problems with the JavaDoc. A couple other minor fixes. 
 Includes update to test case which has 100% code coverage for CollectionUtils.</v>
      </c>
      <c r="B1080" s="9"/>
    </row>
    <row r="1081">
      <c r="A1081" s="10" t="str">
        <f>'Comments Labeled'!C1081</f>
        <v>You're right. It should have been:
  public BigDecimal getTotal() {
  return ((SumTotalClosure)CollectionUtils.forAllDo(lineItems, new
 SumTotalClosure())).total();
  }
 I still like that better. Or I could do (one possible variation):
  public BigDecimal getTotal() {
  return ((SumTotalClosure)sumItemTotals()).total();
  }
  private Closure sumItemTotals() {
  return CollectionUtils.forAllDo(lineItems, new SumTotalClosure());
  }
 I don't see how backward compatibility and casting concerns "rule this out".
 There is no backward compatibility problem -- forAllDo was previously void and
 now it returns a value. Casting is my (the client's) problem, not a concern of
 the collections package.
 Jim</v>
      </c>
      <c r="B1081" s="9"/>
    </row>
    <row r="1082">
      <c r="A1082" s="10" t="str">
        <f>'Comments Labeled'!C1082</f>
        <v>Github user chtompki commented on the issue:
  https://github.com/apache/commons-collections/pull/18
  @marko-bekhta - Do you mind rebasing to the `master` branch, and re-opening this pull request?</v>
      </c>
      <c r="B1082" s="9"/>
    </row>
    <row r="1083">
      <c r="A1083" s="10" t="str">
        <f>'Comments Labeled'!C1083</f>
        <v>In SVN.</v>
      </c>
      <c r="B1083" s="9"/>
    </row>
    <row r="1084">
      <c r="A1084" s="10" t="str">
        <f>'Comments Labeled'!C1084</f>
        <v>Created an attachment (id=17749)
 updated patch</v>
      </c>
      <c r="B1084" s="9"/>
    </row>
    <row r="1085">
      <c r="A1085" s="10" t="str">
        <f>'Comments Labeled'!C1085</f>
        <v>Note that in [lang] 'solution' for this type of issue has been around for quite a while: the class NullArgumentException. 
 IMO, a method should fail on it's own with an NPE, an NPE should never be thrown as it is redundant. The only caveat is that throwing any exception lets the failure site provide a better error message. Hence:
 throw new NullArgumentException("paramName"); 
 or:
 throw new IllegalArgumentException("The argument paramName cannot be null");</v>
      </c>
      <c r="B1085" s="9"/>
    </row>
    <row r="1086">
      <c r="A1086" s="10" t="str">
        <f>'Comments Labeled'!C1086</f>
        <v>If you don't like to add a new interface, how about supporting {{Charset}}? It doesn't throw a checked exception, for example and eventually, all the methods that accept string will have to lookup a {{Charset}}.
 I'll try to convince commons-lang to convert the String constants to Charset constants (https://issues.apache.org/jira/browse/LANG-795)</v>
      </c>
      <c r="B1086" s="9"/>
    </row>
    <row r="1087">
      <c r="A1087" s="10" t="str">
        <f>'Comments Labeled'!C1087</f>
        <v>The names follow the same logic as their counter parts in the JDK. An empty sorted map is always empty and therefore implicitly unmodifiable.</v>
      </c>
      <c r="B1087" s="9"/>
    </row>
    <row r="1088">
      <c r="A1088" s="10" t="str">
        <f>'Comments Labeled'!C1088</f>
        <v>Patch applied, thank you.
 {noformat}
 commit -m "[IO-505] Make LineIterator implement Closeable to support try-with-resources statements." -N E:/vcs/svn/apache/commons/trunks-proper/io/src/main/java/org/apache/commons/io/LineIterator.java E:/vcs/svn/apache/commons/trunks-proper/io/src/changes/changes.xml
  Sending E:/vcs/svn/apache/commons/trunks-proper/io/src/changes/changes.xml
  Sending E:/vcs/svn/apache/commons/trunks-proper/io/src/main/java/org/apache/commons/io/LineIterator.java
  Transmitting file data ...
  Committed revision 1742672.
 {noformat}</v>
      </c>
      <c r="B1088" s="9"/>
    </row>
    <row r="1089">
      <c r="A1089" s="10" t="str">
        <f>'Comments Labeled'!C1089</f>
        <v>Created an attachment (id=5896)
 Patch for escaping back-slash characters</v>
      </c>
      <c r="B1089" s="9"/>
    </row>
    <row r="1090">
      <c r="A1090" s="10" t="str">
        <f>'Comments Labeled'!C1090</f>
        <v>public void updateIndex();
 I think is is not a method for a public interface. I think the KeyedList should
 update the index immediately, when remove, set, keyedRemove or getKey is called.</v>
      </c>
      <c r="B1090" s="9"/>
    </row>
    <row r="1091">
      <c r="A1091" s="10" t="str">
        <f>'Comments Labeled'!C1091</f>
        <v>Speaking of the patch - since this is a new class (and thus, new file), would the patch be a diff of the directory in which it resides?</v>
      </c>
      <c r="B1091" s="9"/>
    </row>
    <row r="1092">
      <c r="A1092" s="10" t="str">
        <f>'Comments Labeled'!C1092</f>
        <v>Attached a working example of a BagAdapter which provides an adapter of the Bag interface to the newly proposed Multiset interface.
 The Multiset interface is identical to the Bag interface with the difference that it conforms to the Collection super-interface.</v>
      </c>
      <c r="B1092" s="9"/>
    </row>
    <row r="1093">
      <c r="A1093" s="10" t="str">
        <f>'Comments Labeled'!C1093</f>
        <v>I found this after posting for something similar on StackOverflow [here|http://stackoverflow.com/questions/15094818/compare-two-java-collections-using-comparator-instead-of-equals]. The Equator interface seems to have more potential uses (such as Maps and Sets using it for determining uniqueness).
 I think it would also be worthwhile to overload {{isEqualCollection}} on {{CollectionUtils}} using this interface:
 {code:java}
 public static boolean isEqualCollection(Collection a,
  Collection b, Equator e)
 {code}
 -If it makes sense, I can file this as a separate enhancement request dependent on this issue.-
 *EDIT:* I created COLLECTIONS-446 for this.</v>
      </c>
      <c r="B1093" s="9"/>
    </row>
    <row r="1094">
      <c r="A1094" s="10" t="str">
        <f>'Comments Labeled'!C1094</f>
        <v>URL: http://svn.apache.org/r1468992
 Log:
 IO-314 Deprecate all methods that use the default encoding
 Modified:
  commons/proper/io/trunk/src/main/java/org/apache/commons/io/FileUtils.java
  commons/proper/io/trunk/src/main/java/org/apache/commons/io/IOUtils.java
  commons/proper/io/trunk/src/main/java/org/apache/commons/io/input/ReaderInputStream.java
  commons/proper/io/trunk/src/main/java/org/apache/commons/io/input/ReversedLinesFileReader.java
  commons/proper/io/trunk/src/main/java/org/apache/commons/io/output/ByteArrayOutputStream.java
  commons/proper/io/trunk/src/main/java/org/apache/commons/io/output/LockableFileWriter.java
  commons/proper/io/trunk/src/main/java/org/apache/commons/io/output/WriterOutputStream.java</v>
      </c>
      <c r="B1094" s="9"/>
    </row>
    <row r="1095">
      <c r="A1095" s="10" t="str">
        <f>'Comments Labeled'!C1095</f>
        <v>It does not make any sense to me to debate if an important regression like this one introduced in the previous version should be fixed... for retro compatibility reason. If you are using any library which use this API based on commons-io 2.5 or less, any upgrade of commons-io on your side will break it which is not really acceptable given commons-io standards.
 I agree that behavior should not change but that's actually an argument for a bugfix release as fast as possible, not to keep a regression.</v>
      </c>
      <c r="B1095" s="9"/>
    </row>
    <row r="1096">
      <c r="A1096" s="10" t="str">
        <f>'Comments Labeled'!C1096</f>
        <v>Here's a possible implementation with JUnit.</v>
      </c>
      <c r="B1096" s="9"/>
    </row>
    <row r="1097">
      <c r="A1097" s="10" t="str">
        <f>'Comments Labeled'!C1097</f>
        <v>The code seems to have been adapted from google guava, which is fair enough as it is under Apache license itself.
 Similar to guava, I would embed the functionality in ListUtils and hide actual Partition implementation.</v>
      </c>
      <c r="B1097" s="9"/>
    </row>
    <row r="1098">
      <c r="A1098" s="10" t="str">
        <f>'Comments Labeled'!C1098</f>
        <v>Reopen/reclose to deal with migration bug.</v>
      </c>
      <c r="B1098" s="9"/>
    </row>
    <row r="1099">
      <c r="A1099" s="10" t="str">
        <f>'Comments Labeled'!C1099</f>
        <v>Hi Michael,
 thanks for your bug report. It is unlikely that there will be a 3.2.2 release and the FastArrayList has been dropped for future major releases (currently preparing release 4.0) in favor of CopyOnWriteArrayList which is available from the standard JDK.
 Thomas</v>
      </c>
      <c r="B1099" s="9"/>
    </row>
    <row r="1100">
      <c r="A1100" s="10" t="str">
        <f>'Comments Labeled'!C1100</f>
        <v>Changes made to avoid NPE in normal processing</v>
      </c>
      <c r="B1100" s="9"/>
    </row>
    <row r="1101">
      <c r="A1101" s="10" t="str">
        <f>'Comments Labeled'!C1101</f>
        <v>It seems very correct to me - putAll(key, EMPTY_LIST) is a no-op. I'm not sure what behaviour has changed here - these methods haven't changed since they were added in r131607.</v>
      </c>
      <c r="B1101" s="9"/>
    </row>
    <row r="1102">
      <c r="A1102" s="10" t="str">
        <f>'Comments Labeled'!C1102</f>
        <v>There are six required encodings: http://docs.oracle.com/javase/6/docs/api/java/nio/charset/Charset.html
 These are defined in a couple of Commons places:
 - [lang]: org.apache.commons.lang3.CharEncoding
 - [codec]: org.apache.commons.codec.CharEncoding
 Gary</v>
      </c>
      <c r="B1102" s="9"/>
    </row>
    <row r="1103">
      <c r="A1103" s="10" t="str">
        <f>'Comments Labeled'!C1103</f>
        <v>I foud this issue 3 years ago, it seems sometimes the file is newer, but its length has not changed. I changed the code, in this case, do nothing .
 else if (newer) {
   //logger.info("no read bytes");
  }</v>
      </c>
      <c r="B1103" s="9"/>
    </row>
    <row r="1104">
      <c r="A1104" s="10" t="str">
        <f>'Comments Labeled'!C1104</f>
        <v>Yes please !</v>
      </c>
      <c r="B1104" s="9"/>
    </row>
    <row r="1105">
      <c r="A1105" s="10" t="str">
        <f>'Comments Labeled'!C1105</f>
        <v>Agreed - patch applied. Thanks again :)</v>
      </c>
      <c r="B1105" s="9"/>
    </row>
    <row r="1106">
      <c r="A1106" s="10" t="str">
        <f>'Comments Labeled'!C1106</f>
        <v>URL: http://svn.apache.org/r1480284
 Log:
 IO-380 FileUtils.copyInputStreamToFile should document it closes the input source
 Modified:
  commons/proper/io/trunk/src/main/java/org/apache/commons/io/FileUtils.java
 URL: http://svn.apache.org/r1480286
 Log:
 IO-380 FileUtils.copyInputStreamToFile should document it closes the input source
 Modified:
  commons/proper/io/trunk/src/changes/changes.xml</v>
      </c>
      <c r="B1106" s="9"/>
    </row>
    <row r="1107">
      <c r="A1107" s="10" t="str">
        <f>'Comments Labeled'!C1107</f>
        <v>In trunk now.</v>
      </c>
      <c r="B1107" s="9"/>
    </row>
    <row r="1108">
      <c r="A1108" s="10" t="str">
        <f>'Comments Labeled'!C1108</f>
        <v>Okay, looks like I'm the only one who had a problem with the name collision. I'm fine with closing as won't fix if nobody else sees a problem here.</v>
      </c>
      <c r="B1108" s="9"/>
    </row>
    <row r="1109">
      <c r="A1109" s="10" t="str">
        <f>'Comments Labeled'!C1109</f>
        <v>&gt; Hi I'm also working on a Stream that can handle pattern replacement. (It's more like byte[] wrapper rather than actual 
 &gt; streaming process. If you can figure out how to do this in real streaming. please help.) 
 Haruhiko,
 I'm fraid I don't understand the problem. The class I attached to this ticket (ReplaceFilterInputStream) already does the job, so you can just check the source and use it to perform replacements in streaming mode. Did you mean somthing else? May be some questions on its contract or implementation details?
 Regards, Denis
 P.S. it's better to attach the sources to the ticket instead of plcaing their content directly at the comments since its produces inconvenient comments reading.</v>
      </c>
      <c r="B1109" s="9"/>
    </row>
    <row r="1110">
      <c r="A1110" s="10" t="str">
        <f>'Comments Labeled'!C1110</f>
        <v>Can you be a bit more precise?
 Looking at the code of ListUtils, I do not see that retainAll is called. In fact doing a reference check of ListUtils.retainAll shows that it is only called by CollectionUtils.retainAll (and some test class).</v>
      </c>
      <c r="B1110" s="9"/>
    </row>
    <row r="1111">
      <c r="A1111" s="10" t="str">
        <f>'Comments Labeled'!C1111</f>
        <v>Attached is a much simpler implementation that works with:
 - Unrealized File objects
 - No recursion.
 - Correct Javadoc
 - No tabs.</v>
      </c>
      <c r="B1111" s="9"/>
    </row>
    <row r="1112">
      <c r="A1112" s="10" t="str">
        <f>'Comments Labeled'!C1112</f>
        <v>The test code needs to clean up as it goes along; so changing it to delete files on exit will likely cause problems.</v>
      </c>
      <c r="B1112" s="9"/>
    </row>
    <row r="1113">
      <c r="A1113" s="10" t="str">
        <f>'Comments Labeled'!C1113</f>
        <v>Changes made to SVN rv219316.
 BTW, your fix was incomplete, and it demonstrates again the value of having a
 test case that shows the bug.</v>
      </c>
      <c r="B1113" s="9"/>
    </row>
    <row r="1114">
      <c r="A1114" s="10" t="str">
        <f>'Comments Labeled'!C1114</f>
        <v>Here's the patch containing the code, I hope the format is good.</v>
      </c>
      <c r="B1114" s="9"/>
    </row>
    <row r="1115">
      <c r="A1115" s="10" t="str">
        <f>'Comments Labeled'!C1115</f>
        <v>Created an attachment (id=11982)
 Methods to retrieve elements from collections with default value</v>
      </c>
      <c r="B1115" s="9"/>
    </row>
    <row r="1116">
      <c r="A1116" s="10" t="str">
        <f>'Comments Labeled'!C1116</f>
        <v>I just noticed my patch utility is creating duplicates within the patch. Let me know if you have any problems applying the patch and I will fix it.</v>
      </c>
      <c r="B1116" s="9"/>
    </row>
    <row r="1117">
      <c r="A1117" s="10" t="str">
        <f>'Comments Labeled'!C1117</f>
        <v>I attach a fix for CompositeSet. Can generate similar patches for other classes if project owners approve.</v>
      </c>
      <c r="B1117" s="9"/>
    </row>
    <row r="1118">
      <c r="A1118" s="10" t="str">
        <f>'Comments Labeled'!C1118</f>
        <v>Github user asfgit closed the pull request at:
  https://github.com/apache/commons-collections/pull/12</v>
      </c>
      <c r="B1118" s="9"/>
    </row>
    <row r="1119">
      <c r="A1119" s="10" t="str">
        <f>'Comments Labeled'!C1119</f>
        <v>The patch seems good to me. Need to make a unit test and then apply.</v>
      </c>
      <c r="B1119" s="9"/>
    </row>
    <row r="1120">
      <c r="A1120" s="10" t="str">
        <f>'Comments Labeled'!C1120</f>
        <v>#ERROR!</v>
      </c>
      <c r="B1120" s="9"/>
    </row>
    <row r="1121">
      <c r="A1121" s="10" t="str">
        <f>'Comments Labeled'!C1121</f>
        <v>Please find an implementation for Collections 4 attached. 
 I hope it's no problem to have minor formatting issues, I don't have the current checkstyles for apache in mind/netbeans. 
 Cheers</v>
      </c>
      <c r="B1121" s="9"/>
    </row>
    <row r="1122">
      <c r="A1122" s="10" t="str">
        <f>'Comments Labeled'!C1122</f>
        <v>Github user brettlounsbury closed the pull request at:
  https://github.com/apache/commons-io/pull/22</v>
      </c>
      <c r="B1122" s="9"/>
    </row>
    <row r="1123">
      <c r="A1123" s="10" t="str">
        <f>'Comments Labeled'!C1123</f>
        <v>The Transformer&lt;I, O&gt; interface makes since as a single item. I can create a transformer to convert Strings to Integers. These have nothing in common, and the Transformer&lt;String, Integer&gt; seems to make sense. Where this doesn't seem to work so great is when you have a chain, or a collection of transformers. 
 If you want to go from Double to String to BigDecimal, you could do this with two transformers. However, a class which contains a list of Transformer&lt;I, O&gt;, expecting the output of one to feed into the input of the next will not work, with anything but &lt;Object, Object&gt;.
 So, WRT ChainedTransformer, I'd be happy to leave it ungenerified.
 Another problem with Transformer I ran into is with classes like TransformedBag. This class implements Bag, and you must specify if the Bag is to add &lt;I&gt; or &lt;O&gt; types. Perhaps, it's best not to specify either. With the TransformedBag, you want you getters to return the &lt;O&gt; type, but your adders to use the &lt;I&gt; type. This breaks the Bag interface, if you try to specify a type for the Bag. It probably simply shouldn't try to specify a type for a Bag. If you have a Bag&lt;String&gt;, then you expect to add &amp; remove Strings. With a transformed Bag, you can add one type and get another type out - clearly defeating what you are trying to achieve with type safe generics.</v>
      </c>
      <c r="B1123" s="9"/>
    </row>
    <row r="1124">
      <c r="A1124" s="10" t="str">
        <f>'Comments Labeled'!C1124</f>
        <v>As decorated() is not final, sub-classes can alter the return type as in AbstractBagDecorator, thus avoiding the necessity to cast. Changing this does not make sense imho.
 Hiding the collection field and creating a protected setter for de-serialization support would be ok, but would require the effort to change of course.</v>
      </c>
      <c r="B1124" s="9"/>
    </row>
    <row r="1125">
      <c r="A1125" s="10" t="str">
        <f>'Comments Labeled'!C1125</f>
        <v>Hi Jim,
 Commons-IO team doesn't seem to be much responsive, so I had to create a fork from that at: https://github.com/sbtourist/tayler
 Feel free to give it a look.</v>
      </c>
      <c r="B1125" s="9"/>
    </row>
    <row r="1126">
      <c r="A1126" s="10" t="str">
        <f>'Comments Labeled'!C1126</f>
        <v>Version 2.2 has been released and addresses this issue.</v>
      </c>
      <c r="B1126" s="9"/>
    </row>
    <row r="1127">
      <c r="A1127" s="10" t="str">
        <f>'Comments Labeled'!C1127</f>
        <v>I think this topic is beyond the scope of commons-io. Recommended to use commons-vfs instead.</v>
      </c>
      <c r="B1127" s="9"/>
    </row>
    <row r="1128">
      <c r="A1128" s="10" t="str">
        <f>'Comments Labeled'!C1128</f>
        <v>(In reply to comment #2)
 &gt; I can't test it using GNU Classpath easily, so I'll close the call, and leave it
 &gt; to be re-opened if necessary.
 Cool - works awesome!
 - but I think the change made to FastArrayList$ListIter.remove (FastArrayList.java:1308) must also be 
 made to FastArrayList$SubList$SubListIter (FastArrayList.java:1222) before build tests will succeed - 
 http://www.sfu.ca/~jdbates/tmp/commons-collections/patch
  [...]
  [junit] Testcase: testCollectionIteratorRemove(TestFastArrayList1.bulkTestSu
 bList.testCollectionIteratorRemove) : Caused an ERROR
  [junit] null
  [junit] java.util.ConcurrentModificationException
  [junit] at java.util.AbstractList$2.checkMod (AbstractList.java:455)
  [junit] at java.util.AbstractList$2.previousIndex (AbstractList.java:548)
  [junit] at java.util.AbstractList$SubList$1.previousIndex (AbstractList.java:1114)
  [junit] at org.apache.commons.collections.FastArrayList$SubList$SubListIter.previousIndex 
 (FastArrayList.java:1206)
  [junit] at org.apache.commons.collections.FastArrayList$SubList$SubListIter.remove 
 (FastArrayList.java:1222)
  [junit] at 
 org.apache.commons.collections.collection.AbstractTestCollection.testCollectionIteratorRemove 
 (AbstractTestCollection.java:836)
  [junit] at java.lang.reflect.Method.invokeNative (Method.java)
  [junit] at java.lang.reflect.Method.invoke (Method.java:616)
  [junit] at java.lang.VirtualMachine.invokeMain (VirtualMachine.java)
  [junit] at java.lang.VirtualMachine.main (VirtualMachine.java:108)
  [...]
 Many thanks for your work on this!
 Jack</v>
      </c>
      <c r="B1128" s="9"/>
    </row>
    <row r="1129">
      <c r="A1129" s="10" t="str">
        <f>'Comments Labeled'!C1129</f>
        <v>Thanks for the patch Andreas, I've committed these:
 http://svn.apache.org/viewvc?view=rev&amp;revision=723912</v>
      </c>
      <c r="B1129" s="9"/>
    </row>
    <row r="1130">
      <c r="A1130" s="10" t="str">
        <f>'Comments Labeled'!C1130</f>
        <v>Adding Identity behaviour to ReferenceMap is a good extension for 
 [collections]. However, I think it probably warrants a dedicated class as 
 ReferenceMap has over-complicated constructors as is. I would also like to see 
 if ReferenceMap can extend AbstractHashedMap.</v>
      </c>
      <c r="B1130" s="9"/>
    </row>
    <row r="1131">
      <c r="A1131" s="10" t="str">
        <f>'Comments Labeled'!C1131</f>
        <v>Quite true, good catch. Bug fixed in CVS, thanks.</v>
      </c>
      <c r="B1131" s="9"/>
    </row>
    <row r="1132">
      <c r="A1132" s="10" t="str">
        <f>'Comments Labeled'!C1132</f>
        <v>Reverted:
 URL: http://svn.apache.org/viewvc?rev=919995&amp;view=rev
 Log:
 Revert r919684 - not binary compatible
 Modified:
  commons/proper/io/trunk/src/java/org/apache/commons/io/FileUtils.java</v>
      </c>
      <c r="B1132" s="9"/>
    </row>
    <row r="1133">
      <c r="A1133" s="10" t="str">
        <f>'Comments Labeled'!C1133</f>
        <v>The committers of [collections] have no simple means to test this problem (no
 VAJ). While we would consider applying a cvs diff -u patch, that would only be a
 temporary fix. As soon as we edited the file to make some other fix, the chances
 are that we would break the VAJ code again.
 Closing as wontfix.</v>
      </c>
      <c r="B1133" s="9"/>
    </row>
    <row r="1134">
      <c r="A1134" s="10" t="str">
        <f>'Comments Labeled'!C1134</f>
        <v>Thanks for further explaining. Well, I really see this as a very special
 requirement and not really suitable for a general IO library. It also has the
 appearance that you're trying to solve a very specific problem there. But I may
 be wrong about that. Maybe you should wait for a second opinion before closing
 the issue.</v>
      </c>
      <c r="B1134" s="9"/>
    </row>
    <row r="1135">
      <c r="A1135" s="10" t="str">
        <f>'Comments Labeled'!C1135</f>
        <v>I like the idea, but not the class name nor the attempt to create a hidden file.
 You should probably create the name of the temporary file a from pattern like File.createTempFile(prefix,suffix) does. Currently your Javadoc claims to create a hidden file, but this is only true for Unix (and a hidden file in Windows can be created only with Java 7 and has nothing to do with the file name). Nevertheless such files are problematic if the process dies for some reason. IMHO a better sensible default (using an overloaded ctor) is what most ftp or download clients do and append a ".part" extension.
 Since you cannot define an own directory\(*) for the temporary file, you can safely assume that the move operation is atomic. Therefore I'd name this class AtomicFileOutputStream.
 *) I don't know if there's a way to ensure two directories to be on the same filesystem, otherwise you could even allow the specification of the temp directory.
 My 2Â¢.
 JÃ¶rg</v>
      </c>
      <c r="B1135" s="9"/>
    </row>
    <row r="1136">
      <c r="A1136" s="10" t="str">
        <f>'Comments Labeled'!C1136</f>
        <v>This was reported by Hemal Pandya in the following thread:
 http://markmail.org/message/3qydndh4doszjmdz</v>
      </c>
      <c r="B1136" s="9"/>
    </row>
    <row r="1137">
      <c r="A1137" s="10" t="str">
        <f>'Comments Labeled'!C1137</f>
        <v>this patch seems to have contained a lot more than just functors. In any event the functors were generified in svn rev 738956.</v>
      </c>
      <c r="B1137" s="9"/>
    </row>
    <row r="1138">
      <c r="A1138" s="10" t="str">
        <f>'Comments Labeled'!C1138</f>
        <v>I suggest a more generic/powerful solution - new copyDirectory() methods that take a java.io.FileFilter:
  public static void copyDirectory(File srcDir, File destDir, FileFilter filter)
  public static void copyDirectory(File srcDir, File destDir, FileFilter filter, boolean preserveFileDate)
 Copying a directory structure can then be achieved in the following way:
  FileUtils.copyDirectory(srcDir, destDir, DirectoryFileFilter.DIRECTORY)
 Attaching a patch which does this</v>
      </c>
      <c r="B1138" s="9"/>
    </row>
    <row r="1139">
      <c r="A1139" s="10" t="str">
        <f>'Comments Labeled'!C1139</f>
        <v>Changed the title to reflect the implemented change.</v>
      </c>
      <c r="B1139" s="9"/>
    </row>
    <row r="1140">
      <c r="A1140" s="10" t="str">
        <f>'Comments Labeled'!C1140</f>
        <v>How to commit my changes?
 I've got message: 
 svn commit --username jxcoder -m "fixed 377"
 "Access to '/repos/asf/!svn/me' forbidden"
 what's wrong?</v>
      </c>
      <c r="B1140" s="9"/>
    </row>
    <row r="1141">
      <c r="A1141" s="10" t="str">
        <f>'Comments Labeled'!C1141</f>
        <v>Definite fix for 1.3</v>
      </c>
      <c r="B1141" s="9"/>
    </row>
    <row r="1142">
      <c r="A1142" s="10" t="str">
        <f>'Comments Labeled'!C1142</f>
        <v>Add FileUtils.checksum / FileUtils.checksumCRC32 to simplify calculating checksums</v>
      </c>
      <c r="B1142" s="9"/>
    </row>
    <row r="1143">
      <c r="A1143" s="10" t="str">
        <f>'Comments Labeled'!C1143</f>
        <v>I also vote on the "Won't fix", Closure doesn't sound so bad.
 And no, now that JDK7 is arriving, we know closures won't be included in it.</v>
      </c>
      <c r="B1143" s="9"/>
    </row>
    <row r="1144">
      <c r="A1144" s="10" t="str">
        <f>'Comments Labeled'!C1144</f>
        <v>Ah, those are embarrassing mistakes. I'll try to fix it up early this week and
 reattach. Thanks!</v>
      </c>
      <c r="B1144" s="9"/>
    </row>
    <row r="1145">
      <c r="A1145" s="10" t="str">
        <f>'Comments Labeled'!C1145</f>
        <v>Does anyone give me a permission that can contribute code to apache/commons ? Thank you very much! Minglei.</v>
      </c>
      <c r="B1145" s="9"/>
    </row>
    <row r="1146">
      <c r="A1146" s="10" t="str">
        <f>'Comments Labeled'!C1146</f>
        <v>Created an attachment (id=4374)
 the fix</v>
      </c>
      <c r="B1146" s="9"/>
    </row>
    <row r="1147">
      <c r="A1147" s="10" t="str">
        <f>'Comments Labeled'!C1147</f>
        <v>just to make sure. the documentation I see is here:
 http://commons.apache.org/proper/commons-io/javadocs/api-2.5/org/apache/commons/io/input/Tailer.html</v>
      </c>
      <c r="B1147" s="9"/>
    </row>
    <row r="1148">
      <c r="A1148" s="10" t="str">
        <f>'Comments Labeled'!C1148</f>
        <v>Did a great deal of refactoring:
  * Trie interface now inherits from IterableSortedMap
  ** obsoletes the traverse / cursor stuff: use OrderedMapIterator instead
  ** hide bit-wise select / getPrefixedBy methods
  ** rename getPrefixedBy to prefixMap to be consistent with other methods like tailMap, headMap ...
  * removed all key analyzers but the StringKeyAnalyzer
  * make PatriciaTrie a concrete implementation of AbstractPatriciaTrie with Strings as key
  * integrated the unit tests into the test framework
 The rationale behind this changes:
  * keep the interface &amp; implementation simple and understandable
  * favor and re-use existing stuff in collections over new concepts</v>
      </c>
      <c r="B1148" s="9"/>
    </row>
    <row r="1149">
      <c r="A1149" s="10" t="str">
        <f>'Comments Labeled'!C1149</f>
        <v>(In reply to comment #2)
 &gt; The logic in AllPredicate isn't right, but the tests don't catch it. Can you add
 &gt; some tests and resubmit please :-)
 doh, caught one but not the other. :) forthcoming...</v>
      </c>
      <c r="B1149" s="9"/>
    </row>
    <row r="1150">
      <c r="A1150" s="10" t="str">
        <f>'Comments Labeled'!C1150</f>
        <v>{quote}
 Not sure I fully understand. The critical piece of code is always executed on a fully deserialized object. So the approach should work (or I apologize for not having understood the subject matter).
 {quote}
 I did not question your approach, I wanted to point out that in the attack vector, i.e. InvokerTransformer#transform will already be called during de-serialization (of another object).
 {quote}
 However, awareness is required on how people have to deal with this finding. The lib is very wide-spread. Thus a minimum behavior change in the software stack is preferred.
 {quote}
 We are trying to do this, but the rationale is as follows: if an application uses the unsafe classes in a legit way, i.e. will de-serialize them from a trusted source, the application will most likely also *use* these objects in a way or another. It means that the application will fail in any way, but it will be easier to spot/fix if it happens already during the de-serialization, but please correct me if you have a use-case where your approach would be more suitable.
 {quote}
 For newer versions (major/minor) I would agree to your fail-fast approach. Here I would also suggest to remove the complete Serialization feature.
 {quote}
 This is indeed the plan, for the 4.1 release we will hopefully remove the Serializable interface from the unsafe classes.</v>
      </c>
      <c r="B1150" s="9"/>
    </row>
    <row r="1151">
      <c r="A1151" s="10" t="str">
        <f>'Comments Labeled'!C1151</f>
        <v>I see your point. From InputStream.read(byte[], int, int) javadoc...
 "If len is zero, then no bytes are read and 0 is returned; otherwise, there is an attempt to read at least one byte."
 Then again, I bet few would experience failure due to this issue in normal use making a reasonable argument for this being considered an "edge case", even while acknowledging that it is clear a violation of specification behavior and should be fixed.
 So, I guess the openide ReaderInputStream contains at least one bug. But it's pretty simple to fix. Otherwise, it seems like it is pretty robust. So, disregarding whether or not this is an "edge case", any comment on whether this implementation (or one like it) shows promise?</v>
      </c>
      <c r="B1151" s="9"/>
    </row>
    <row r="1152">
      <c r="A1152" s="10" t="str">
        <f>'Comments Labeled'!C1152</f>
        <v>In my scenario the problem is in the {{AbstractHashedMap}} itself: the {{calculateThreshold()}} can return 0 (I'm seeing a load factor of almost zero: 10â_x0081_»â_x0081_´Â¹).</v>
      </c>
      <c r="B1152" s="9"/>
    </row>
    <row r="1153">
      <c r="A1153" s="10" t="str">
        <f>'Comments Labeled'!C1153</f>
        <v>Committed revision 650580.</v>
      </c>
      <c r="B1153" s="9"/>
    </row>
    <row r="1154">
      <c r="A1154" s="10" t="str">
        <f>'Comments Labeled'!C1154</f>
        <v>JDK 7 is introducing the notion of [suppressed exceptions|http://blogs.sun.com/darcy/entry/project_coin_updated_arm_spec]. These are exceptions that were not the cause of an exception, but were suppressed away because they shouldn't stop control flow. IOUtils does exactly this -- it's used commonly to close resources but the exceptions are unfortunately thrown away. All I am asking for is a way to get visibility to them without the complex try/catch block that closeQuietly() is intended to replace. If my current suggestion is not palatable, I then recommend the signature be: closeQuietly(e, Exception primary) so that suppression can be done.</v>
      </c>
      <c r="B1154" s="9"/>
    </row>
    <row r="1155">
      <c r="A1155" s="10" t="str">
        <f>'Comments Labeled'!C1155</f>
        <v>I'm sorry for mixing up different improvements in one patch - I'll open distinct issues for them.
 In regards to my constant, it does not contain a byte sequence, but the java char literal representing the Unicode character code U+FEFF, which is documented in http://unicode.org/faq/utf_bom.html#BOM
 The byte representation of U+FEFF in UTF-16BE as the two bytes 0xFE,0xFF is coincidental.
 The name is a preliminary choice I've made to make it short and simple, and is open for modification - as any other contribution is. Other names possibilities include {{ByteOrderMark.CHARACTER}}, {{ByteOrderMark.BOM_CHAR}}, {{ByteOrderMark.BOM_CHARACTER}}, {{ByteOrderMark.UNICODE_CHAR}}, etc.
 And for the most important part - its use: you are right that if a file contains a BOM, it can be any of those byte sequences. After all, a file is merely a sequence of bytes.
 But when working with files (or any other streams) as character streams instead of byte streams, one uses byte&lt;-&gt;char conversions, using InputStreamReader/OutputStreamWriter or CharsetDecoder/CharsetEncoder.
 In that case, the Unicode BOM character converted to bytes would yield a different byte sequence for each charset (which is exactly what ByteOrderMark represents).
 For example, if you are working with a Writer and want to output a BOM:
 {code:java}
 public void writeWithBOM(String filename, String fileContent, Charset charset) throws IOException {
  try (Writer writer = new FileWriterWithEncoding(filename, charset)) {
  writer.write(ByteOrderMark.CHAR);
  writer.write(fileContent);
  }
 }
 {code}
 I hope this clarifies the intended use.</v>
      </c>
      <c r="B1155" s="9"/>
    </row>
    <row r="1156">
      <c r="A1156" s="10" t="str">
        <f>'Comments Labeled'!C1156</f>
        <v>In the class IOCase, the SYSTEM case-sensitivity setting is defined as:
  public static final IOCase SYSTEM = new IOCase("System", !FilenameUtils.isSystemWindows());
 where
  static boolean isSystemWindows() {
  return SYSTEM_SEPARATOR == WINDOWS_SEPARATOR;
  }
 which directly ties case-sensitivity to the file separator</v>
      </c>
      <c r="B1156" s="9"/>
    </row>
    <row r="1157">
      <c r="A1157" s="10" t="str">
        <f>'Comments Labeled'!C1157</f>
        <v>Also meant to say I've also renamed it from BOMExclusionInputStream to BOMInputStream and added a ByteOrderMark implementation:
  http://svn.apache.org/viewvc?view=revision&amp;revision=1004073</v>
      </c>
      <c r="B1157" s="9"/>
    </row>
    <row r="1158">
      <c r="A1158" s="10" t="str">
        <f>'Comments Labeled'!C1158</f>
        <v>There is already a method which does that:
 IOUtils#closeQuietly(final Closeable... closeables)</v>
      </c>
      <c r="B1158" s="9"/>
    </row>
    <row r="1159">
      <c r="A1159" s="10" t="str">
        <f>'Comments Labeled'!C1159</f>
        <v>Github user grimreaper commented on a diff in the pull request:
  https://github.com/apache/commons-collections/pull/55#discussion_r222264719
  --- Diff: src/test/java/org/apache/commons/collections4/list/FixedSizeListTest.java ---
  @@ -66,4 +68,20 @@ public String getCompatibilityVersion() {
  // writeExternalFormToDisk((java.io.Serializable) getCollection(), "src/test/resources/data/test/FixedSizeList.fullCollection.version4.obj");
  // }
  +
  --- End diff --
  extra newline</v>
      </c>
      <c r="B1159" s="9"/>
    </row>
    <row r="1160">
      <c r="A1160" s="10" t="str">
        <f>'Comments Labeled'!C1160</f>
        <v>Can you build a test case to demonstrate the problem? Thanks</v>
      </c>
      <c r="B1160" s="9"/>
    </row>
    <row r="1161">
      <c r="A1161" s="10" t="str">
        <f>'Comments Labeled'!C1161</f>
        <v>What you proposed makes sense, but is not possible atm.
 In case you would like to see Immutable collections also in Apache Commons Collections you could already create a feature request.
 I think there are surely use-cases for them and the memory savings can be crucial in various applications.</v>
      </c>
      <c r="B1161" s="9"/>
    </row>
    <row r="1162">
      <c r="A1162" s="10" t="str">
        <f>'Comments Labeled'!C1162</f>
        <v>My question is why is this a compile error with one compiler and not with
 another? Which one is correct by the JLS?</v>
      </c>
      <c r="B1162" s="9"/>
    </row>
    <row r="1163">
      <c r="A1163" s="10" t="str">
        <f>'Comments Labeled'!C1163</f>
        <v>Github user asfgit closed the pull request at:
  https://github.com/apache/commons-collections/pull/38</v>
      </c>
      <c r="B1163" s="9"/>
    </row>
    <row r="1164">
      <c r="A1164" s="10" t="str">
        <f>'Comments Labeled'!C1164</f>
        <v>Fixed (with many other changes for robustness) in rv437031</v>
      </c>
      <c r="B1164" s="9"/>
    </row>
    <row r="1165">
      <c r="A1165" s="10" t="str">
        <f>'Comments Labeled'!C1165</f>
        <v>I will happily accept patches to make the new collections decorators 
 serializable, so long as they come with working tests!</v>
      </c>
      <c r="B1165" s="9"/>
    </row>
    <row r="1166">
      <c r="A1166" s="10" t="str">
        <f>'Comments Labeled'!C1166</f>
        <v>Altered title of bug to reflect standard naming convention.</v>
      </c>
      <c r="B1166" s="9"/>
    </row>
    <row r="1167">
      <c r="A1167" s="10" t="str">
        <f>'Comments Labeled'!C1167</f>
        <v>I could support WONTFIX. I understand the motivation; but still feels like poor
 separation of concerns to me. Cf list comments on exceptions, etc.</v>
      </c>
      <c r="B1167" s="9"/>
    </row>
    <row r="1168">
      <c r="A1168" s="10" t="str">
        <f>'Comments Labeled'!C1168</f>
        <v>Moving this to 2.6 because I don't think we'll change Java requirements in 2.5</v>
      </c>
      <c r="B1168" s="9"/>
    </row>
    <row r="1169">
      <c r="A1169" s="10" t="str">
        <f>'Comments Labeled'!C1169</f>
        <v>A patch with the constant, along a couple of other non-breaking improvements from IO-337</v>
      </c>
      <c r="B1169" s="9"/>
    </row>
    <row r="1170">
      <c r="A1170" s="10" t="str">
        <f>'Comments Labeled'!C1170</f>
        <v>Also, the tests both still fail even if the iter.remove() call is commented out, but they then fail on the iter.next().
 If the map.get() call is commented out, leaving just iter.remove(), the test works fine in single-threaded and multi-threaded mode.
 Looks like the get() is not maintaining expectedModCount.</v>
      </c>
      <c r="B1170" s="9"/>
    </row>
    <row r="1171">
      <c r="A1171" s="10" t="str">
        <f>'Comments Labeled'!C1171</f>
        <v>Yes, but not *that* easy :)
 But what I really needed and wrote once was a NullInputStream of a specific capacity delivering bytes of value 0 (because of assembling a data stream on the fly for a format with 'holes'). Maybe such an implementation with an arbitrary byte value might be added as ConstantInputStream with a certain capacity. Something like this should be similar/equal to the MockInputStream but does not sound so determined for test ;-)</v>
      </c>
      <c r="B1171" s="9"/>
    </row>
    <row r="1172">
      <c r="A1172" s="10" t="str">
        <f>'Comments Labeled'!C1172</f>
        <v>Any reason to keep the Synchronized* and Unmodifiable* decorators?
 Collections.synchronized* and Collections.unmodifiable* should provide the same.</v>
      </c>
      <c r="B1172" s="9"/>
    </row>
    <row r="1173">
      <c r="A1173" s="10" t="str">
        <f>'Comments Labeled'!C1173</f>
        <v>Applied. Thanks!</v>
      </c>
      <c r="B1173" s="9"/>
    </row>
    <row r="1174">
      <c r="A1174" s="10" t="str">
        <f>'Comments Labeled'!C1174</f>
        <v>Created an attachment (id=8086)
 JavaDoc simplifications for CollectionUtils</v>
      </c>
      <c r="B1174" s="9"/>
    </row>
    <row r="1175">
      <c r="A1175" s="10" t="str">
        <f>'Comments Labeled'!C1175</f>
        <v>&gt; Since the setting cannot be determined, I think IOCase.SYSTEM should be set to null in such cases.
 We seem to just be re-cycling the same opnions - I'm still against this and think the we should leave the behaviour asis and just improve the javadocs</v>
      </c>
      <c r="B1175" s="9"/>
    </row>
    <row r="1176">
      <c r="A1176" s="10" t="str">
        <f>'Comments Labeled'!C1176</f>
        <v>Hmmmm. I tried to create a simple test case, but everything works in that. It must be something else, even though I thought I had eliminated other possibilities. I am going to close this issue. Sorry for the false alarm.</v>
      </c>
      <c r="B1176" s="9"/>
    </row>
    <row r="1177">
      <c r="A1177" s="10" t="str">
        <f>'Comments Labeled'!C1177</f>
        <v>Thanks for working on this issue. You also need to deprecate all methods in FileUtils and IOUtils which read bytes/streams and return strings or which write strings to bytes/streams.</v>
      </c>
      <c r="B1177" s="9"/>
    </row>
    <row r="1178">
      <c r="A1178" s="10" t="str">
        <f>'Comments Labeled'!C1178</f>
        <v>Iterators generified, svn rev 738956</v>
      </c>
      <c r="B1178" s="9"/>
    </row>
    <row r="1179">
      <c r="A1179" s="10" t="str">
        <f>'Comments Labeled'!C1179</f>
        <v>It would make sense to me for FileCleaner to provide a method to cleanly stop the reaper thread, and possiby another method to (re-)start it. This way, an application using Commons IO could gain control over this thread. Today, no control is provided - the thread is started automatically, and cannot be (cleanly) stopped.
 In the context of Commons FileUpload, this would allow a web application to start the reaper thread at startup time (e.g. servlet or filter init) and shut it down when the web app is being stopped (e.g. servlet or filter destroy).
 The question then arises of what to do by default. If we decide not to start the reaper automatically, we would be breaking backwards compatibility with the current version of IO, although I do think this would be the more sensible option.</v>
      </c>
      <c r="B1179" s="9"/>
    </row>
    <row r="1180">
      <c r="A1180" s="10" t="str">
        <f>'Comments Labeled'!C1180</f>
        <v>Actually, if org.apache.commons.io.IOUtils.closeQuietly(java.io.Closeable) is missing, it simply means that you are definitely *not* using commons-io-2.4 at runtime.
 So, what is your runtime environment? Are you running in an app or web server?</v>
      </c>
      <c r="B1180" s="9"/>
    </row>
    <row r="1181">
      <c r="A1181" s="10" t="str">
        <f>'Comments Labeled'!C1181</f>
        <v>Patch to make it abstract</v>
      </c>
      <c r="B1181" s="9"/>
    </row>
    <row r="1182">
      <c r="A1182" s="10" t="str">
        <f>'Comments Labeled'!C1182</f>
        <v>Created an attachment (id=17343)
 release notes patch</v>
      </c>
      <c r="B1182" s="9"/>
    </row>
    <row r="1183">
      <c r="A1183" s="10" t="str">
        <f>'Comments Labeled'!C1183</f>
        <v>I just tried it out myself, and it seems to work as expected:
 {noformat}
  Map&lt;Integer, String&gt; map = new HashMap&lt;Integer, String&gt;();
  TransformedMap&lt;Integer, Integer, String, String&gt; mp = TransformedMap.transformingMap(map,
  new Transformer&lt;Integer, Integer&gt;() {
  public Integer transform(Integer input) {
  return input + 1;
  }
  }, new Transformer&lt;String, String&gt;() {
  public String transform(String input) {
  return "value:" + input;
  }
  });
  String old = mp.put(1, "1");
  System.out.println(old);
  Put&lt;Integer, String&gt; put = mp;
  System.out.println(put);
 {noformat}</v>
      </c>
      <c r="B1183" s="9"/>
    </row>
    <row r="1184">
      <c r="A1184" s="10" t="str">
        <f>'Comments Labeled'!C1184</f>
        <v>GitHub user bodewig opened a pull request:
  https://github.com/apache/commons-io/pull/52
  IO-559 verify hostname part of suspected UNC paths in FileNameUtils
  https://issues.apache.org/jira/browse/IO-559
  I'm not 100% sure how/if Windows deals with percent encoded hostnames or hostnames using non-ASCII characters. Maybe anybody with deeper Windows knowledge can chime in.
 You can merge this pull request into a Git repository by running:
  $ git pull https://github.com/bodewig/commons-io IO-559_validate_hostname_of_unc_paths_in_normalize
 Alternatively you can review and apply these changes as the patch at:
  https://github.com/apache/commons-io/pull/52.patch
 To close this pull request, make a commit to your master/trunk branch
 with (at least) the following in the commit message:
  This closes #52
 ----
 commit 3fd594ceaa84a1bdaf357ace37573b16fd140499
 Author: Stefan Bodewig &lt;stefan.bodewig@...&gt;
 Date: 2017-12-21T12:49:06Z
  IO-559 verify hostname part of suspected UNC paths in FileNameUtils
 ----</v>
      </c>
      <c r="B1184" s="9"/>
    </row>
    <row r="1185">
      <c r="A1185" s="10" t="str">
        <f>'Comments Labeled'!C1185</f>
        <v>There are more byte order marks than the five defined as static variables in the ByteOrderMark class. This way we just define the common ones, but allow people to construct others. Switching to an enum would prevent this. It would also prevent the (ab)use of this class to detect starting bytes such as the BOMInputStream does with the XML_GUESS_BYTES boms that it constructs.
 http://en.wikipedia.org/wiki/Byte_order_mark</v>
      </c>
      <c r="B1185" s="9"/>
    </row>
    <row r="1186">
      <c r="A1186" s="10" t="str">
        <f>'Comments Labeled'!C1186</f>
        <v>Removed remaining deprecated methods in BidiMap implementations. While a comment in AbstractDualBidiMap states that some deprecation should remain in place to support deserialisation, I'd argue that has now been superseded by our stated intention to not unduly worry about backwards compatibility with previous Commons Collections 3.x builds.</v>
      </c>
      <c r="B1186" s="9"/>
    </row>
    <row r="1187">
      <c r="A1187" s="10" t="str">
        <f>'Comments Labeled'!C1187</f>
        <v>URL: http://svn.apache.org/r1642763
 Log:
 No longer needed in Java 6+
 Modified:
  commons/proper/io/trunk/src/main/java/org/apache/commons/io/IOExceptionWithCause.java
 URL: http://svn.apache.org/r1642799
 Log:
 No longer needed in Java 6+
 Modified:
  commons/proper/io/trunk/src/main/java/org/apache/commons/io/FileSystemUtils.java
  commons/proper/io/trunk/src/main/java/org/apache/commons/io/TaggedIOException.java
  commons/proper/io/trunk/src/test/java/org/apache/commons/io/IOExceptionWithCauseTestCase.java</v>
      </c>
      <c r="B1187" s="9"/>
    </row>
    <row r="1188">
      <c r="A1188" s="10" t="str">
        <f>'Comments Labeled'!C1188</f>
        <v>I tried using the java.nio Buffer for the same purpose and it worked as expected. Maybe we should look for differences in the code.</v>
      </c>
      <c r="B1188" s="9"/>
    </row>
    <row r="1189">
      <c r="A1189" s="10" t="str">
        <f>'Comments Labeled'!C1189</f>
        <v>Rewritten implementation.
 Renamed to KeySortedBag
 Includes test code.
 Not dependent upon any non-Commons collection code.</v>
      </c>
      <c r="B1189" s="9"/>
    </row>
    <row r="1190">
      <c r="A1190" s="10" t="str">
        <f>'Comments Labeled'!C1190</f>
        <v>I see this bug as well, I am using this class to tail log files during a lengthly build process and occasionally the entire log file will be regurgitated :(</v>
      </c>
      <c r="B1190" s="9"/>
    </row>
    <row r="1191">
      <c r="A1191" s="10" t="str">
        <f>'Comments Labeled'!C1191</f>
        <v>Attaching IO-215-copy-option-v4.patch - I did that, except that I used a count of the number of dates not preserved</v>
      </c>
      <c r="B1191" s="9"/>
    </row>
    <row r="1192">
      <c r="A1192" s="10" t="str">
        <f>'Comments Labeled'!C1192</f>
        <v>Thanks for the patch.
 Do you also have a test case we could use?</v>
      </c>
      <c r="B1192" s="9"/>
    </row>
    <row r="1193">
      <c r="A1193" s="10" t="str">
        <f>'Comments Labeled'!C1193</f>
        <v>Created an attachment (id=9834)
 Patch file for "what's left for 3.0".</v>
      </c>
      <c r="B1193" s="9"/>
    </row>
    <row r="1194">
      <c r="A1194" s="10" t="str">
        <f>'Comments Labeled'!C1194</f>
        <v>I have added additional methods that take a 'timeout' parameter which do as you suggest:
 http://svn.apache.org/viewvc?view=revision&amp;revision=1002689</v>
      </c>
      <c r="B1194" s="9"/>
    </row>
    <row r="1195">
      <c r="A1195" s="10" t="str">
        <f>'Comments Labeled'!C1195</f>
        <v>Yes, decorators package seems best.
 I was thinking it would be the exact reverse of OrderedSet, holding both a Set 
 and a List internally, just implementing List this time.</v>
      </c>
      <c r="B1195" s="9"/>
    </row>
    <row r="1196">
      <c r="A1196" s="10" t="str">
        <f>'Comments Labeled'!C1196</f>
        <v>I think we should close it now as it is. It is a great addition, and when collections 4 is done, I would love to work on a commons-diffutils component to add more stuff which is probably out-of-scope for collections.</v>
      </c>
      <c r="B1196" s="9"/>
    </row>
    <row r="1197">
      <c r="A1197" s="10" t="str">
        <f>'Comments Labeled'!C1197</f>
        <v>Committed patch in r1367706. Thanks for the report and patch!</v>
      </c>
      <c r="B1197" s="9"/>
    </row>
    <row r="1198">
      <c r="A1198" s="10" t="str">
        <f>'Comments Labeled'!C1198</f>
        <v>I don't buy that argument, I can submit the patch if thats what it takes, I still feel this is a valid issue, and the method should be called filter( ) on MapUtils, that solution being described is ugly. My 2 cents.
 Anirudh</v>
      </c>
      <c r="B1198" s="9"/>
    </row>
    <row r="1199">
      <c r="A1199" s="10" t="str">
        <f>'Comments Labeled'!C1199</f>
        <v>Using CI is a good idea - not sure how we would incorporate that into our release process - so in the meantime I've added a small ant script [1] which does the following:
 1) Fails if the JDK is not 1.3
 2) Tries to compile the Commons IO classes, excluding the JDK 1.4 dependant ones (currently only RegexFileFilter)
 So we just need to run that as a test before we do a release to ensure that JDK 1.4 or later features have not crept into the rest of the code base. I also had to remove the references to the new RegexFileFilter from FileFilterUtils, otherwise several other classes wouldn't have compiled using this script.
 [1] http://svn.apache.org/repos/asf/commons/proper/io/trunk/build-check-jdk13.xml</v>
      </c>
      <c r="B1199" s="9"/>
    </row>
    <row r="1200">
      <c r="A1200" s="10" t="str">
        <f>'Comments Labeled'!C1200</f>
        <v>I used Patricia tree from http://code.google.com/p/patricia-trie/
 It works great -- thank you Sam and Roger.
 It would be helpful if it made its way into collections, for Maven availability and for corporate policy reasons.</v>
      </c>
      <c r="B1200" s="9"/>
    </row>
    <row r="1201">
      <c r="A1201" s="10" t="str">
        <f>'Comments Labeled'!C1201</f>
        <v>Since I keep referring to this ticket from various places...
 Equators are also ensure that you are equating the same types - just found some code that was SomeObject.equals(String) (using a legacy constant instead of a SomeObject one).</v>
      </c>
      <c r="B1201" s="9"/>
    </row>
    <row r="1202">
      <c r="A1202" s="10" t="str">
        <f>'Comments Labeled'!C1202</f>
        <v>A better example code would be:
  ListOrderedMap lom = new ListOrderedMap();
  lom.put("3", "33");
  lom.put("1", "11");
  lom.put("2", "22");
  for (int i = 0; i &lt; lom.size(); i++) {
  System.out.println("Key: " + lom.get(i) + "; Value: " + lom
 .getValue(i));
  }
  System.out.println("-----------------------");
  SortedArrayMap sam = new SortedArrayMap();
  sam.put("3", "33");
  sam.put("1", "11");
  sam.put("2", "22");
  for (int i = 0; i &lt; sam.size(); i++) {
  System.out.println("Key: " + sam.getKey(i) + "; Value: " + sam
 .getValue(i));
  }
 The output is the same as in the example above.</v>
      </c>
      <c r="B1202" s="9"/>
    </row>
    <row r="1203">
      <c r="A1203" s="10" t="str">
        <f>'Comments Labeled'!C1203</f>
        <v>Github user coveralls commented on the issue:
  https://github.com/apache/commons-collections/pull/38
  [![Coverage Status](https://coveralls.io/builds/17408068/badge)](https://coveralls.io/builds/17408068)
  Coverage increased (+0.07%) to 86.644% when pulling **d0fefc5b50aeb7acbad5fbc4b36266d7ed6a855d on sfuhrm:MultiSetUtilsTest** into **13ba1cc91ea441ab012fa4e9724fbca397f1b1cf on apache:master**.</v>
      </c>
      <c r="B1203" s="9"/>
    </row>
    <row r="1204">
      <c r="A1204" s="10" t="str">
        <f>'Comments Labeled'!C1204</f>
        <v>Changing a method signature from void to File preserves compatibility, doesn't it? Both at the binary level and at the source level.</v>
      </c>
      <c r="B1204" s="9"/>
    </row>
    <row r="1205">
      <c r="A1205" s="10" t="str">
        <f>'Comments Labeled'!C1205</f>
        <v>skestle added IndexedCollection in svn rev 593347 but noted it still had todos</v>
      </c>
      <c r="B1205" s="9"/>
    </row>
    <row r="1206">
      <c r="A1206" s="10" t="str">
        <f>'Comments Labeled'!C1206</f>
        <v>[~borowis],
 Thank you for your report.
 Fixed with commit d4f28d7ff397386b208823c577180938e15769d3.
 Please verify and close.
 Gary</v>
      </c>
      <c r="B1206" s="9"/>
    </row>
    <row r="1207">
      <c r="A1207" s="10" t="str">
        <f>'Comments Labeled'!C1207</f>
        <v>Github user marko-bekhta commented on the issue:
  https://github.com/apache/commons-collections/pull/18
  Hi @chtompki there seems nothing to rebase now. The patch was copied and applied here 
  https://github.com/apache/commons-collections/commit/a270ff62852e62b5ac0f943a7e57292a72b77271
  let me know if anything else is needed. Thanks!</v>
      </c>
      <c r="B1207" s="9"/>
    </row>
    <row r="1208">
      <c r="A1208" s="10" t="str">
        <f>'Comments Labeled'!C1208</f>
        <v>The simple solution is to add a method exitWhenFinished() that sets a boolean flag.
 The reaper thread then checks the boolean flag to see if it should stop the thread (once all tracked objects have been dealt with)
 {code}
 if (exitWhenFinished &amp;&amp; trackers.isEmpty()) {
  return; // terminate thread
 }
 {/code}
 Code can then call FileCleaner.exitWhenFinished() from their servlet destroy method.</v>
      </c>
      <c r="B1208" s="9"/>
    </row>
    <row r="1209">
      <c r="A1209" s="10" t="str">
        <f>'Comments Labeled'!C1209</f>
        <v>GitHub is a mirror of the Apache GitHub repo, so we cannot merge directly with GitHub. I just took the patch file for your PR and applied it to my local Apache Git repo.</v>
      </c>
      <c r="B1209" s="9"/>
    </row>
    <row r="1210">
      <c r="A1210" s="10" t="str">
        <f>'Comments Labeled'!C1210</f>
        <v>Seems interesting - patches welcome from anyone :)</v>
      </c>
      <c r="B1210" s="9"/>
    </row>
    <row r="1211">
      <c r="A1211" s="10" t="str">
        <f>'Comments Labeled'!C1211</f>
        <v>Thanks :-)</v>
      </c>
      <c r="B1211" s="9"/>
    </row>
    <row r="1212">
      <c r="A1212" s="10" t="str">
        <f>'Comments Labeled'!C1212</f>
        <v>I would suggest Filter[ing]ObjectInputStream, except it doesn't actually /filter/... it merely ... objects to things.
 RestrictingObjectInputStream? VetoingObjectInputStream? SentinelObjectInputStream? PrudishObjectInputStream?</v>
      </c>
      <c r="B1212" s="9"/>
    </row>
    <row r="1213">
      <c r="A1213" s="10" t="str">
        <f>'Comments Labeled'!C1213</f>
        <v>The code was changed a while ago to use ReferenceQueue&lt;Object&gt;, so the raw type has gone.
 Using ReferenceQueue&lt;Tracker&gt; does not work, because the marker items are just Objects.
 q.remove() returns a Reference to the Object.
 Adding debug shows the returned item is in fact a Tracker (which is an instance of a Reference).
 Debug also shows that using get() on the reference actually returns null.
 So I think the code is now OK, though it perhaps should not swallow all Exceptions - remove() is only documented to throw InterruptedException.
 Also, there's no point checking the returned object for null, because remove() does not return null.
 Fixed accordingly:
 URL: http://svn.apache.org/viewvc?rev=919676&amp;view=rev
 Log:
 See IO-159: remove() never returns null
 Modified:
  commons/proper/io/trunk/src/java/org/apache/commons/io/FileCleaningTracker.java</v>
      </c>
      <c r="B1213" s="9"/>
    </row>
    <row r="1214">
      <c r="A1214" s="10" t="str">
        <f>'Comments Labeled'!C1214</f>
        <v>Was more complicated than I expeted. I have coded a solution, however it really seems that Process in the JDK is basically rubbish. Anyway, I've improved what we have, rather than go to a full blown commons-exec solution.
 I can't test or reproduce you're problem on my Windows box. Since you have a test case, can you please try the latest code and reply back (by closing or reopening the call) as to whether the problem is fixed. Thanks.</v>
      </c>
      <c r="B1214" s="9"/>
    </row>
    <row r="1215">
      <c r="A1215" s="10">
        <f>'Comments Labeled'!C1215</f>
        <v>1</v>
      </c>
      <c r="B1215" s="9"/>
    </row>
    <row r="1216">
      <c r="A1216" s="10" t="str">
        <f>'Comments Labeled'!C1216</f>
        <v>I've added attribution for Zhouce Chen to changes.xml for this fix.</v>
      </c>
      <c r="B1216" s="9"/>
    </row>
    <row r="1217">
      <c r="A1217" s="10" t="str">
        <f>'Comments Labeled'!C1217</f>
        <v>JUnit test that produces a NullPointerException.</v>
      </c>
      <c r="B1217" s="9"/>
    </row>
    <row r="1218">
      <c r="A1218" s="10" t="str">
        <f>'Comments Labeled'!C1218</f>
        <v>What are the options? I can think of the following:
 # throw a runtime exception
 # ignore the problem
 # return a "special" value, e.g. -1
 The same problem may apply elsewhere in IO.</v>
      </c>
      <c r="B1218" s="9"/>
    </row>
    <row r="1219">
      <c r="A1219" s="10" t="str">
        <f>'Comments Labeled'!C1219</f>
        <v>Commons IO 2.0.1 has been released which resolves this</v>
      </c>
      <c r="B1219" s="9"/>
    </row>
    <row r="1220">
      <c r="A1220" s="10" t="str">
        <f>'Comments Labeled'!C1220</f>
        <v>I'll provide a patch the next days.</v>
      </c>
      <c r="B1220" s="9"/>
    </row>
    <row r="1221">
      <c r="A1221" s="10" t="str">
        <f>'Comments Labeled'!C1221</f>
        <v>Thanks Niall,
 This solves problem of InputStream buffering. But in case we only have BAOS as source, it will still require buffer copy. 
 For safety/consistency, one thought is to have "readOnly" flag for BAOS, which will be set in 1) setReadOnly() 2) toInputStream() ? 
 Then we can make private method to public. I can attach patch if it is agreeable.</v>
      </c>
      <c r="B1221" s="9"/>
    </row>
    <row r="1222">
      <c r="A1222" s="10" t="str">
        <f>'Comments Labeled'!C1222</f>
        <v>svn ci -m "Refactoring putAll to _putAll so the constructor can call the copying in code without running through a subclass' implementation of putAll. Reported in COLLECTIONS-317" src/
 Sending src/java/org/apache/commons/collections/map/AbstractHashedMap.java
 Transmitting file data .
 Committed revision 776542.</v>
      </c>
      <c r="B1222" s="9"/>
    </row>
    <row r="1223">
      <c r="A1223" s="10" t="str">
        <f>'Comments Labeled'!C1223</f>
        <v>Here is a patch to SetUniqueList, which fixes the bug. In addition, it also includes suggested fixes to the Javadoc comments for addAll(Collection coll) and addAll(int index, Collection coll), which seemed to be incorrect.
 After applying the patch, the patched test (see previous attachment) passes.</v>
      </c>
      <c r="B1223" s="9"/>
    </row>
    <row r="1224">
      <c r="A1224" s="10" t="str">
        <f>'Comments Labeled'!C1224</f>
        <v>Patch to fix this issue.</v>
      </c>
      <c r="B1224" s="9"/>
    </row>
    <row r="1225">
      <c r="A1225" s="10" t="str">
        <f>'Comments Labeled'!C1225</f>
        <v>Or create static ClassNameMatcher members for common class categories. The ClassNameMatcher implementations are immutable.</v>
      </c>
      <c r="B1225" s="9"/>
    </row>
    <row r="1226">
      <c r="A1226" s="10" t="str">
        <f>'Comments Labeled'!C1226</f>
        <v>Fix obsolete as the class has been removed.</v>
      </c>
      <c r="B1226" s="9"/>
    </row>
    <row r="1227">
      <c r="A1227" s="10" t="str">
        <f>'Comments Labeled'!C1227</f>
        <v>I'm not sure you attached the right code here...
 Also, my concern with this pattern is that it involves creating a new HashSet 
 every time through even it is only needed once. A better solution is the 
 LazyMap, which is already in collections.</v>
      </c>
      <c r="B1227" s="9"/>
    </row>
    <row r="1228">
      <c r="A1228" s="10" t="str">
        <f>'Comments Labeled'!C1228</f>
        <v>Github user asfgit closed the pull request at:
  https://github.com/apache/commons-collections/pull/19</v>
      </c>
      <c r="B1228" s="9"/>
    </row>
    <row r="1229">
      <c r="A1229" s="10" t="str">
        <f>'Comments Labeled'!C1229</f>
        <v>Sounds good, Thomas. Attached updated copies.
 Thanks</v>
      </c>
      <c r="B1229" s="9"/>
    </row>
    <row r="1230">
      <c r="A1230" s="10" t="str">
        <f>'Comments Labeled'!C1230</f>
        <v>Without the class name, the exception is not useful to the developer. What information is being disclosed to an attacker? If I try to exploit code by desrializing MyExploit.class, and the exception says "Class 'MyExploit' not accepted" - what information have I gained?</v>
      </c>
      <c r="B1230" s="9"/>
    </row>
    <row r="1231">
      <c r="A1231" s="10" t="str">
        <f>'Comments Labeled'!C1231</f>
        <v>Can you please provide a test case, or something reproducable? 
 ExtendedProperties is really being replaced by commons-configuration so I'm not 
 great at spotting issues with it.</v>
      </c>
      <c r="B1231" s="9"/>
    </row>
    <row r="1232">
      <c r="A1232" s="10" t="str">
        <f>'Comments Labeled'!C1232</f>
        <v>Thanks for the review and pointer Gary! I've updated the patch for windows. I'm afraid I do not have a Windows machine to test this on. Could you please?</v>
      </c>
      <c r="B1232" s="9"/>
    </row>
    <row r="1233">
      <c r="A1233" s="10" t="str">
        <f>'Comments Labeled'!C1233</f>
        <v>Jochen's point that we rely on the compiler settings anyway is good, but what has always struck me as strange is that having set the source/target options to JDK 1.3 that classes which contain JDK 1.4 dependant code would even compile - and I'm not sure they do using ant, so I think this is some maven magic. So verifying that the compiled artifacts do still work was a good exercise which makes me happier having done it. Whether we need to include the check is another thing though. I'm attaching the small test I used, but I don't plan on committing it unless someone else wants it.</v>
      </c>
      <c r="B1233" s="9"/>
    </row>
    <row r="1234">
      <c r="A1234" s="10" t="str">
        <f>'Comments Labeled'!C1234</f>
        <v>Oops--There already exists a separate ObjectArrayListIterator.</v>
      </c>
      <c r="B1234" s="9"/>
    </row>
    <row r="1235">
      <c r="A1235" s="10" t="str">
        <f>'Comments Labeled'!C1235</f>
        <v>Thanks, I've committed the new implementations</v>
      </c>
      <c r="B1235" s="9"/>
    </row>
    <row r="1236">
      <c r="A1236" s="10" t="str">
        <f>'Comments Labeled'!C1236</f>
        <v>I had a brief look at those collection, I am not sure they all represent collection as generic as the one that are actualy in the package.</v>
      </c>
      <c r="B1236" s="9"/>
    </row>
    <row r="1237">
      <c r="A1237" s="10" t="str">
        <f>'Comments Labeled'!C1237</f>
        <v>[cross-posted from Bugzilla]
 ------- Additional Comment #6 From Sergei S. Ivanov 2006-05-22 21:49 [reply] ------- 
 (In reply to comment #4)
 &gt; The project was done without good technical knowledge of Java 1.5 
 parametized 
 &gt; classes.
 &gt; THE TYPICAL ERROR:
 &gt; class Set&lt;E&gt; {
 &gt; void add(E d) {...} // that's wrong!!!
 &gt; }
 &gt; - the method add should read
 &gt; void add(&lt;? extends E&gt; d) {...} // so any subclass of E is acceptable.
 I am sorry to disappoint you, but the code above is not wrong. add(E) will 
 accept any subclass of actual type argument. The example below is fully 
 legitimate:
  Set&lt;Number&gt; set = new HashSet&lt;Number&gt;();
  set.add(new Double(0));
 Please have a look, how Set&lt;E&gt; interface is defined in the JDK.
 As for the wildcards (? extends/super E), they are mostly needed, when you 
 have generic objects being passed into/returned from methods. Remember that 
 you cannot pass object, which is declared as Set&lt;Double&gt;, to a function that 
 accepts a Set&lt;Number&gt; as an argument, but you can do it if the argument type 
 is declared as Set&lt;? extends Number&gt;.
 Without any aim to offend you, I would strongly recommend you revisiting the 
 tutorial you mentioned.</v>
      </c>
      <c r="B1237" s="9"/>
    </row>
    <row r="1238">
      <c r="A1238" s="10" t="str">
        <f>'Comments Labeled'!C1238</f>
        <v>Renamed to CollectionBag after discussion on ml (done in r1500007).</v>
      </c>
      <c r="B1238" s="9"/>
    </row>
    <row r="1239">
      <c r="A1239" s="10" t="str">
        <f>'Comments Labeled'!C1239</f>
        <v>If it's a bug that couldn't be recreated outside a particular environment... I'm suspicious that it's a threading issue.</v>
      </c>
      <c r="B1239" s="9"/>
    </row>
    <row r="1240">
      <c r="A1240" s="10" t="str">
        <f>'Comments Labeled'!C1240</f>
        <v>Feel free to tink of me as a dimwit, but minSize and maxSize don't always mean inclusive in my brain. hats why I always like to spell it out very explicitly.
 I use the parameter names to do this, as then IDE autocompletes pick it up rapidly. I guess its just a coding standard I've got into, and it certainy doesnt harm.</v>
      </c>
      <c r="B1240" s="9"/>
    </row>
    <row r="1241">
      <c r="A1241" s="10" t="str">
        <f>'Comments Labeled'!C1241</f>
        <v>fixed
 also made similar changes in a few more test files</v>
      </c>
      <c r="B1241" s="9"/>
    </row>
    <row r="1242">
      <c r="A1242" s="10" t="str">
        <f>'Comments Labeled'!C1242</f>
        <v>Do you think something like {{split}} or {{splitByPredicate}} would make sense? 
 My 2 cents...</v>
      </c>
      <c r="B1242" s="9"/>
    </row>
    <row r="1243">
      <c r="A1243" s="10" t="str">
        <f>'Comments Labeled'!C1243</f>
        <v>What is the use-case for this?
 How does it differ from calling close?</v>
      </c>
      <c r="B1243" s="9"/>
    </row>
    <row r="1244">
      <c r="A1244" s="10" t="str">
        <f>'Comments Labeled'!C1244</f>
        <v>Created an attachment (id=11983)
 Implementation of Filtered Map (untested)</v>
      </c>
      <c r="B1244" s="9"/>
    </row>
    <row r="1245">
      <c r="A1245" s="10" t="str">
        <f>'Comments Labeled'!C1245</f>
        <v>Thanks for the patch.
 In the benchmark, how big was the file that you were tailing?</v>
      </c>
      <c r="B1245" s="9"/>
    </row>
    <row r="1246">
      <c r="A1246" s="10" t="str">
        <f>'Comments Labeled'!C1246</f>
        <v>Could everyone please read the javadoc for ListIterator.
 http://java.sun.com/javase/6/docs/api/java/util/ListIterator.html#previous()
 next() followed by previous() return the same value.</v>
      </c>
      <c r="B1246" s="9"/>
    </row>
    <row r="1247">
      <c r="A1247" s="10" t="str">
        <f>'Comments Labeled'!C1247</f>
        <v>While you points in your original proposal are valid, the use case that you have ignored is where a Util* class is extended and additional static methods are added. We do this with most, to avoid having two different MapUtils classes, one with the commons methods and one with ours. See: https://raw.githubusercontent.com/mulesoft/mule/477feb5e0c5df246865501eb995cf0b2e7e07bc2/core/src/main/java/org/mule/util/MapUtils.java
 I propose these constructors be protected to avoid instantiation but allow extension.</v>
      </c>
      <c r="B1247" s="9"/>
    </row>
    <row r="1248">
      <c r="A1248" s="10" t="str">
        <f>'Comments Labeled'!C1248</f>
        <v>In Git master. Please verify and close this issue.</v>
      </c>
      <c r="B1248" s="9"/>
    </row>
    <row r="1249">
      <c r="A1249" s="10" t="str">
        <f>'Comments Labeled'!C1249</f>
        <v>Realized I needed to override ready() as well. Also added some more test data.</v>
      </c>
      <c r="B1249" s="9"/>
    </row>
    <row r="1250">
      <c r="A1250" s="10" t="str">
        <f>'Comments Labeled'!C1250</f>
        <v>The BoundedBuffer decorator appears to offer this functionality.</v>
      </c>
      <c r="B1250" s="9"/>
    </row>
    <row r="1251">
      <c r="A1251" s="10" t="str">
        <f>'Comments Labeled'!C1251</f>
        <v>I'm no expert in "commons land", but would this class be better-placed into commons-lang? I can see reasonable arguments for either commons-lang or commons-io.</v>
      </c>
      <c r="B1251" s="9"/>
    </row>
    <row r="1252">
      <c r="A1252" s="10" t="str">
        <f>'Comments Labeled'!C1252</f>
        <v>I believe that the intention was that all invalid inputs would result in null, not an exception, so the fix is incorrect. (But it should also not throw NPE)
 A double slash at the start is taken to refer to a UNC server name. Since //file.txt isn't sufficient for a UNC server name, the getPrefixLength method returns null.
 Two options: 
 a) clarify that if the double slash is at the start, it has to refer to a UNC name
 b) handle the case that a double slash at the start should be just normalized to a single slash if it is not a UNC name.
 (b) is probably better. Effectively you need to convert // to / before getting the prefix in this scenario.</v>
      </c>
      <c r="B1252" s="9"/>
    </row>
    <row r="1253">
      <c r="A1253" s="10" t="str">
        <f>'Comments Labeled'!C1253</f>
        <v>I think the situation is that the application has permission to read system properties anyway, but it's evaluating some JavaScript at some point.
 The script being down somewhere in the stack means that the entire stack is treated as unprivileged. I don't know if there is a way around that... I couldn't immediately see any APIs around ScriptEngine or ScriptContext which allowed me to set the privileges for the script. The script itself is running is from the same directory as the rest of our code, so it should presumably have had the same privileges as everything else, but for whatever reason, I guess script engines don't work like that.
 What I might do is fork the project into our local repo and make the change just for our copy.</v>
      </c>
      <c r="B1253" s="9"/>
    </row>
    <row r="1254">
      <c r="A1254" s="10" t="str">
        <f>'Comments Labeled'!C1254</f>
        <v>Github user Xaerxess closed the pull request at:
  https://github.com/apache/commons-collections/pull/25</v>
      </c>
      <c r="B1254" s="9"/>
    </row>
    <row r="1255">
      <c r="A1255" s="10" t="str">
        <f>'Comments Labeled'!C1255</f>
        <v>duplicates fixed issue [IO-528]</v>
      </c>
      <c r="B1255" s="9"/>
    </row>
    <row r="1256">
      <c r="A1256" s="10" t="str">
        <f>'Comments Labeled'!C1256</f>
        <v>Changed the method in r1469039 to a version similar in the patch.
 The reason I created a new method instead of applying the patch is as follows:
  * the outlined performance gain is based on an extreme and unlikely example, in a typical use-case the object-creation may even outweigh the iteration.
  * it would be unusual for Collections classes to duplicate it elements by using any of the methods of the Collections interface. This could have negative side-effects for unaware users, thus adding the method in CollectionUtils with the described runtime/space trade-off.
 Thanks for the patch anyway!</v>
      </c>
      <c r="B1256" s="9"/>
    </row>
    <row r="1257">
      <c r="A1257" s="10" t="str">
        <f>'Comments Labeled'!C1257</f>
        <v>Problem solved after fixing COLLECTIONS-543.</v>
      </c>
      <c r="B1257" s="9"/>
    </row>
    <row r="1258">
      <c r="A1258" s="10" t="str">
        <f>'Comments Labeled'!C1258</f>
        <v>Perfect, thanks a lot!</v>
      </c>
      <c r="B1258" s="9"/>
    </row>
    <row r="1259">
      <c r="A1259" s="10" t="str">
        <f>'Comments Labeled'!C1259</f>
        <v>I tried Harmony 6.0M3 but the WriterOutputStream tests all pass</v>
      </c>
      <c r="B1259" s="9"/>
    </row>
    <row r="1260">
      <c r="A1260" s="10" t="str">
        <f>'Comments Labeled'!C1260</f>
        <v>The method is essentially the opposite of writeTo, and I wanted to reflect that in the method name. Where writeTo _writes to_ a given OutputStream, readFrom _reads from_ a given InputStream.
 The alternative is of course to think of the method as an alternative to the various write() methods, in which case naming it write(InputStream) makes sense.
 However, I think there's one detail that makes the proposed readFrom() different from the normal write() methods. The write() methods inherited from OutputStream are declared to throw IOExceptions if the method fails to _write_ to the stream (of course ByteArrayOutputStream doesn't declare the exceptions). The readFrom() method on the other hand can throw IOExceptions, but only if the method fails to _read_ from the given stream. It's a small difference, but IMHO worth using different method names.
 I also thought about writeFrom, but that doesn't sound right and IMHO works with neither write() nor writeTo().
 Anyway, I'm not too tied to the name, so I'm fine with renaming the method if the above didn't convince you. :-)</v>
      </c>
      <c r="B1260" s="9"/>
    </row>
    <row r="1261">
      <c r="A1261" s="10" t="str">
        <f>'Comments Labeled'!C1261</f>
        <v>Sebb is right: The size() method is the only place not synchronizing access to the locks. Fixed.</v>
      </c>
      <c r="B1261" s="9"/>
    </row>
    <row r="1262">
      <c r="A1262" s="10" t="str">
        <f>'Comments Labeled'!C1262</f>
        <v>Ah ok, now I get it. I think I have seen this before and I do believe it is a SMB client bug. There are some directory caches and in a single client situation an unknown need for Cache invalidation. Maybe we can work around if by looping a limited time (but more often than currently). Related parameters: https://serverfault.com/questions/482174/slow-shared-folder-refresh-on-windows-7</v>
      </c>
      <c r="B1262" s="9"/>
    </row>
    <row r="1263">
      <c r="A1263" s="10" t="str">
        <f>'Comments Labeled'!C1263</f>
        <v>Looks reasonable, my comment would be IO-118 requests forceDelete to return a boolean - probably would be useful here too.</v>
      </c>
      <c r="B1263" s="9"/>
    </row>
    <row r="1264">
      <c r="A1264" s="10" t="str">
        <f>'Comments Labeled'!C1264</f>
        <v>There is no way to 'fix' this in commons-collections - its the nature of transform() to alter the input collection.
 The only change to make is to add some javadoc.</v>
      </c>
      <c r="B1264" s="9"/>
    </row>
    <row r="1265">
      <c r="A1265" s="10" t="str">
        <f>'Comments Labeled'!C1265</f>
        <v>patch which adds generics to a few more classes.</v>
      </c>
      <c r="B1265" s="9"/>
    </row>
    <row r="1266">
      <c r="A1266" s="10" t="str">
        <f>'Comments Labeled'!C1266</f>
        <v>I have attached a patch (MultiValuedMap_4) which has the UnmodifiableMultiValuedMap including all my earlier changes. It has some other changes which I am listing below.
 - I have created a AbstractMultiValuedMapDecorator which UnmodifiableMultiValuedMap is extending
 - I have added two methods to MultiValuedMap, size(Object key) and iterator(Object key). Let me know if you think that these do not make sense, i'll remove them.
 - The equals method of AbstractMultiValuedMap was flawed in my earlier patch, I have changed it, please take a look.
 - I have created a AbstractMultiValuedMapTest which can be extended by others. I have changed MultiValuedHashMapTest to extend it and so does UnmodifiableMultiValuedMapTest.
 I am working on the Transformed map which I should complete by the weekend. 
 It would be great if you can point out my errors in my earlier patch, so hopefully I won't make them again :)</v>
      </c>
      <c r="B1266" s="9"/>
    </row>
    <row r="1267">
      <c r="A1267" s="10" t="str">
        <f>'Comments Labeled'!C1267</f>
        <v>I don't see any such error; could this have been resolved by defaults in recent versions of Maven?</v>
      </c>
      <c r="B1267" s="9"/>
    </row>
    <row r="1268">
      <c r="A1268" s="10" t="str">
        <f>'Comments Labeled'!C1268</f>
        <v>Created an attachment (id=7955)
 minor changes</v>
      </c>
      <c r="B1268" s="9"/>
    </row>
    <row r="1269">
      <c r="A1269" s="10" t="str">
        <f>'Comments Labeled'!C1269</f>
        <v>Resolving as wontfix.</v>
      </c>
      <c r="B1269" s="9"/>
    </row>
    <row r="1270">
      <c r="A1270" s="10" t="str">
        <f>'Comments Labeled'!C1270</f>
        <v>This fix was trivial as KeyValue(VALUE) is already an AbstractSet.</v>
      </c>
      <c r="B1270" s="9"/>
    </row>
    <row r="1271">
      <c r="A1271" s="10" t="str">
        <f>'Comments Labeled'!C1271</f>
        <v>Applied in r1491258. Thanks for the patch!</v>
      </c>
      <c r="B1271" s="9"/>
    </row>
    <row r="1272">
      <c r="A1272" s="10" t="str">
        <f>'Comments Labeled'!C1272</f>
        <v>This looks like unexpected behavior from the Java File class. If I create a File object for a file that exists in the current directory the various File methods all return either null or a path that ends with the file name instead of the directory name.
 I've resorted to manually parsing off the file name from the end of the absolute path.
 http://stackoverflow.com/questions/7153729/java-cant-get-the-path-of-a-file-that-exists-in-the-current-directory/7154296#7154296
 This can probably be closed out.</v>
      </c>
      <c r="B1272" s="9"/>
    </row>
    <row r="1273">
      <c r="A1273" s="10" t="str">
        <f>'Comments Labeled'!C1273</f>
        <v>There's little point fixing this now; Java 7 users can just use java.nio.file.Files.isSymbolicLink(Path path) which works for all OSes</v>
      </c>
      <c r="B1273" s="9"/>
    </row>
    <row r="1274">
      <c r="A1274" s="10" t="str">
        <f>'Comments Labeled'!C1274</f>
        <v>I don't know why Black Duck considers this a vulnerability, I can only guess it is because of IO-556 which is strongly related to this issue here.
 Back when we discussed IO-556 the POV of the Commons community was that people who create files based in file names provided by untrusted sources are responsible for validating the file they create end up in the location they intend. I.e. they must expect {{normalizePath}} to return absolute path or UNC path and need to check the generated path of the file they are going to write themselves.
 That being said I'll push for peer review of my pull request (this is my first contribution to the IO component) and hope we can get a new release on the way.</v>
      </c>
      <c r="B1274" s="9"/>
    </row>
    <row r="1275">
      <c r="A1275" s="10" t="str">
        <f>'Comments Labeled'!C1275</f>
        <v>I committed a much improved version of the code in revision 741562.</v>
      </c>
      <c r="B1275" s="9"/>
    </row>
    <row r="1276">
      <c r="A1276" s="10" t="str">
        <f>'Comments Labeled'!C1276</f>
        <v>{noformat}
 commit -m "&lt;action issue="IO-437" dev="ggregory" type="add"&gt;..." (17 paths specified)
  Sending C:/vcs/svn/apache/commons/trunks-proper/io/src/changes/changes.xml
  Sending C:/vcs/svn/apache/commons/trunks-proper/io/src/main/java/org/apache/commons/io/EndianUtils.java
  Sending C:/vcs/svn/apache/commons/trunks-proper/io/src/main/java/org/apache/commons/io/input/AutoCloseInputStream.java
  Sending C:/vcs/svn/apache/commons/trunks-proper/io/src/main/java/org/apache/commons/io/input/CharSequenceInputStream.java
  Sending C:/vcs/svn/apache/commons/trunks-proper/io/src/main/java/org/apache/commons/io/input/CharSequenceReader.java
  Sending C:/vcs/svn/apache/commons/trunks-proper/io/src/main/java/org/apache/commons/io/input/ClosedInputStream.java
  Sending C:/vcs/svn/apache/commons/trunks-proper/io/src/main/java/org/apache/commons/io/input/CountingInputStream.java
  Sending C:/vcs/svn/apache/commons/trunks-proper/io/src/main/java/org/apache/commons/io/input/DemuxInputStream.java
  Sending C:/vcs/svn/apache/commons/trunks-proper/io/src/main/java/org/apache/commons/io/input/NullInputStream.java
  Sending C:/vcs/svn/apache/commons/trunks-proper/io/src/main/java/org/apache/commons/io/input/NullReader.java
  Sending C:/vcs/svn/apache/commons/trunks-proper/io/src/main/java/org/apache/commons/io/input/ProxyInputStream.java
  Sending C:/vcs/svn/apache/commons/trunks-proper/io/src/main/java/org/apache/commons/io/input/ProxyReader.java
  Sending C:/vcs/svn/apache/commons/trunks-proper/io/src/main/java/org/apache/commons/io/input/ReaderInputStream.java
  Sending C:/vcs/svn/apache/commons/trunks-proper/io/src/main/java/org/apache/commons/io/input/SwappedDataInputStream.java
  Sending C:/vcs/svn/apache/commons/trunks-proper/io/src/main/java/org/apache/commons/io/input/Tailer.java
  Sending C:/vcs/svn/apache/commons/trunks-proper/io/src/main/java/org/apache/commons/io/input/TeeInputStream.java
  Sending C:/vcs/svn/apache/commons/trunks-proper/io/src/main/java/org/apache/commons/io/output/ByteArrayOutputStream.java
  Transmitting file data ...
  Committed revision 1586350.
 {noformat}
 These are the obvious changes.
 Not changed are:
 More places where -1 is used as a magic number but it is with different semantics: index not found.
 There is another classes which seems to use -1 for both EOF and index not found.</v>
      </c>
      <c r="B1276" s="9"/>
    </row>
    <row r="1277">
      <c r="A1277" s="10" t="str">
        <f>'Comments Labeled'!C1277</f>
        <v>It would be ideal if part of the ant script could test 1.3 compatibility, but this all looks good anyway.</v>
      </c>
      <c r="B1277" s="9"/>
    </row>
    <row r="1278">
      <c r="A1278" s="10" t="str">
        <f>'Comments Labeled'!C1278</f>
        <v>Thanks very much for the feedback! I worry that consumer won't properly initialize Collection "res" to the right capacity (a.size() + b.size()). Also, if the consumer wants to put the elements in a different collection, they can always use Collection.addAll() with the ArrayList that's returned.
 Here are some more methods I'm thinking of adding:
 &lt;code&gt;
 boolean isSorted(Collection coll);
 boolean isSorted(Collection coll, Comparator c);
 int binarySearch(List l, Object o);
 int binarySearch(List l, Object o, Comparator c);
 &lt;/code&gt;
 There's another reason I like returning ArrayList: it can be easily fed into the binarySearch() method I'm thinking of adding. LinkedList *can* be fed into binarySearch, but it's a bad idea!</v>
      </c>
      <c r="B1278" s="9"/>
    </row>
    <row r="1279">
      <c r="A1279" s="10" t="str">
        <f>'Comments Labeled'!C1279</f>
        <v>New versions - mainly internal re-factoring. static orBuilder() and andBuilder() methods renamed to orInstance() and andInstance()</v>
      </c>
      <c r="B1279" s="9"/>
    </row>
    <row r="1280">
      <c r="A1280" s="10" t="str">
        <f>'Comments Labeled'!C1280</f>
        <v>Created an attachment (id=12135)
 LoopingListIterator.java - The implementation</v>
      </c>
      <c r="B1280" s="9"/>
    </row>
    <row r="1281">
      <c r="A1281" s="10" t="str">
        <f>'Comments Labeled'!C1281</f>
        <v>Another, albeit somewhat--different, option would be to expose the implementation detail of putAll() being called in the javadoc specification of the method. Then a subclass implementor could simply choose to call a different super constructor if appropriate.</v>
      </c>
      <c r="B1281" s="9"/>
    </row>
    <row r="1282">
      <c r="A1282" s="10" t="str">
        <f>'Comments Labeled'!C1282</f>
        <v>Fix supplied by Julien Buret</v>
      </c>
      <c r="B1282" s="9"/>
    </row>
    <row r="1283">
      <c r="A1283" s="10" t="str">
        <f>'Comments Labeled'!C1283</f>
        <v>#ERROR!</v>
      </c>
      <c r="B1283" s="9"/>
    </row>
    <row r="1284">
      <c r="A1284" s="10" t="str">
        <f>'Comments Labeled'!C1284</f>
        <v>Verified changes in git master.</v>
      </c>
      <c r="B1284" s="9"/>
    </row>
    <row r="1285">
      <c r="A1285" s="10" t="str">
        <f>'Comments Labeled'!C1285</f>
        <v>{quote}
 &gt; users need to know what they are doing and be aware of the
 &gt; performance constraints
 true, and how often does that happen?
 {quote}
 I do not think it should be the goal of a general-purpose library to pre-optimize every possible use-case.
 {quote}
 &gt; this is not a problem limited to commons-collections
 Ok, I will try this "others do it too" argument next time when I get a
 speeding ticket. I will let you know how that works out 
 {quote}
 I did not say that. I said that the retainAll() method suffers from the "problem" in general.
 Changing it in collections, especially for some rarely used classes does not safe users from the performance problems you are talking about. I am pretty sure that ArrayList.retainAll is much, much more often used than SetUniqueList.retainAll. So why changing it here and not for ArrayList?
 You are looking at the problem from a purely theoretical POV. From an engineering POV it is much more important that users get what they expect. And the retainAll method as implemented is well-known in the java community.
 And again, a user can get the expected performance by putting the argument in a set himself. So where is the problem (apart from documenting it properly)?</v>
      </c>
      <c r="B1285" s="9"/>
    </row>
    <row r="1286">
      <c r="A1286" s="10" t="str">
        <f>'Comments Labeled'!C1286</f>
        <v>I would be willing to apply patches to CVS to solve this ;-)</v>
      </c>
      <c r="B1286" s="9"/>
    </row>
    <row r="1287">
      <c r="A1287" s="10" t="str">
        <f>'Comments Labeled'!C1287</f>
        <v>The proposed patch fixed half the problem.
 Full fix and test case committed in svn r219131.</v>
      </c>
      <c r="B1287" s="9"/>
    </row>
    <row r="1288">
      <c r="A1288" s="10" t="str">
        <f>'Comments Labeled'!C1288</f>
        <v>I have checked beanutils and cli. Both do. Fileupload doesn't, but that's simply because I am aware of the problem. Most likely the others do as well.</v>
      </c>
      <c r="B1288" s="9"/>
    </row>
    <row r="1289">
      <c r="A1289" s="10" t="str">
        <f>'Comments Labeled'!C1289</f>
        <v>Created an attachment (id=12332)
 The proposed transformer</v>
      </c>
      <c r="B1289" s="9"/>
    </row>
    <row r="1290">
      <c r="A1290" s="10" t="str">
        <f>'Comments Labeled'!C1290</f>
        <v>In r1476553, I have implemented the #iterator() method as suggested and clarified the javadoc for #entrySet().
 The Map.Entry objects returned by iterator() do not support setValue(Object), but I guess this is ok for now.</v>
      </c>
      <c r="B1290" s="9"/>
    </row>
    <row r="1291">
      <c r="A1291" s="10" t="str">
        <f>'Comments Labeled'!C1291</f>
        <v>Try adding the following code to the method that starts the tailer:
 {code}
 (java.io.Closeable dummy = null;
 IOUtils.closeQuietly(dummy);
 {code}
 Ditto just before calling tailer.stop().
 Do these work OK?</v>
      </c>
      <c r="B1291" s="9"/>
    </row>
    <row r="1292">
      <c r="A1292" s="10" t="str">
        <f>'Comments Labeled'!C1292</f>
        <v>Dear Thomas.
 First, thank you for your reply.
 About the proposed enhancement, I agree with you. The work required for the users of the library may become significant because of
 the broken API compatibilty.
 I proposed the dependency refactoring because I am used to work with OSGi environments where dependencies should be managed
 at package level. With the Commons Collections, I use a "Require-Bundle" clause to import the library entirely. It's not really a problem
 for me since the library has a version number at jar level.
 Best Regards
 Brahim</v>
      </c>
      <c r="B1292" s="9"/>
    </row>
    <row r="1293">
      <c r="A1293" s="10" t="str">
        <f>'Comments Labeled'!C1293</f>
        <v>Works for me. Downloaded commons-io-2.4-src.zip from Apache. Unzipped archive and started Maven from archive root with
 {noformat}
 $ unzip commons-io-2.4-src.zip
 $ cd commons-io-2.4-src
 $ mvn -version
 Apache Maven 3.3.9 (bb52d8502b132ec0a5a3f4c09453c07478323dc5; 2015-11-10T17:41:47+01:00)
 Maven home: /usr/share/maven-bin-3.3
 Java version: 1.8.0_77, vendor: Oracle Corporation
 Java home: /opt/icedtea-bin-3.0.0/jre
 Default locale: en_US, platform encoding: UTF-8
 OS name: "linux", version: "4.1.15-gentoo-r1", arch: "amd64", family: "unix"
 $ mvn package
 [...]
 Results :
 Tests run: 966, Failures: 0, Errors: 0, Skipped: 0
 [INFO] 
 [INFO] --- maven-jar-plugin:2.4:jar (default-jar) @ commons-io ---
 [INFO] Building jar: /home/joehni/tmp/download/commons-io-2.4-src/target/commons-io-2.4.jar
 [INFO] 
 [INFO] --- maven-site-plugin:3.0:attach-descriptor (attach-descriptor) @ commons-io ---
 [INFO] ------------------------------------------------------------------------
 [INFO] BUILD SUCCESS
 [INFO] ------------------------------------------------------------------------
 [INFO] Total time: 01:50 min
 [INFO] Finished at: 2016-04-21T22:28:35+02:00
 [INFO] Final Memory: 31M/234M
 [INFO] ------------------------------------------------------------------------
 {noformat}
 So, it is not OpenJDK 8, it's not Linux in general nor is it the original zipped archive.
 Actually I tested commons-io 2.4 befor voting for the release. I used the tarball of the sources and built it with each JDK of my zoo. This includes the Oracle versions 6-9, IBM 6+7, and OpenJDK 6+7 (8 is new). All tests passed for every JDK (except IBM 6 with known UTF-16 problems):
 http://article.gmane.org/gmane.comp.jakarta.commons.devel/130600
 Which version of Maven are you actually using? And - out of curiosity - why do you call Maven 3 times? The last call includes the previous calls anyway.</v>
      </c>
      <c r="B1293" s="9"/>
    </row>
    <row r="1294">
      <c r="A1294" s="10" t="str">
        <f>'Comments Labeled'!C1294</f>
        <v>URL: http://svn.apache.org/r1468668
 Log:
 IO-372 FileUtils.moveDirectory can produce misleading error message on failiure
 Oops - wrong separator used
 Modified:
  commons/proper/io/trunk/src/main/java/org/apache/commons/io/FileUtils.java</v>
      </c>
      <c r="B1294" s="9"/>
    </row>
    <row r="1295">
      <c r="A1295" s="10" t="str">
        <f>'Comments Labeled'!C1295</f>
        <v>That's because the LockableFileWriter by default overwrites the file.
 Please review the Javadoc:
 http://commons.apache.org/proper/commons-io/javadocs/api-release/org/apache/commons/io/output/LockableFileWriter.html</v>
      </c>
      <c r="B1295" s="9"/>
    </row>
    <row r="1296">
      <c r="A1296" s="10" t="str">
        <f>'Comments Labeled'!C1296</f>
        <v>Github user sfuhrm commented on the issue:
  https://github.com/apache/commons-collections/pull/40
  BTW, TravisCI is right, technically this is an API change, but I suggest that all API uses are neither useful nor make sense.</v>
      </c>
      <c r="B1296" s="9"/>
    </row>
    <row r="1297">
      <c r="A1297" s="10" t="str">
        <f>'Comments Labeled'!C1297</f>
        <v>It seems to me that the implementations of
 AbstractLinkedMap.firstKey and AbstractLinkedMap.lastKey are
 switched.
 AbstractLinkedMap.addEntry adds new entries at header.before, so
 firstKey should look there for the last entry that was added, not
 in header.after.
 When I switch the implementations of firstKey and lastKey,
 AjaxStateManager from the RichFaces project works (see
 &lt;http://jira.jboss.org/jira/browse/RF-1460&gt;).
 Of course I don't know if any users of firstKey/lastKey use them
 according to the current implementation instead of by the docs.</v>
      </c>
      <c r="B1297" s="9"/>
    </row>
    <row r="1298">
      <c r="A1298" s="10" t="str">
        <f>'Comments Labeled'!C1298</f>
        <v>Added the new get(index) method together with unit tests in r1351852.</v>
      </c>
      <c r="B1298" s="9"/>
    </row>
    <row r="1299">
      <c r="A1299" s="10" t="str">
        <f>'Comments Labeled'!C1299</f>
        <v>Considering that IteratorUtils.toList(Iterator) is available, I don't see much value here and would vote WONTFIX. Dissent?</v>
      </c>
      <c r="B1299" s="9"/>
    </row>
    <row r="1300">
      <c r="A1300" s="10" t="str">
        <f>'Comments Labeled'!C1300</f>
        <v>The same can be achieved with the following code:
 {noformat}
  LRUMap&lt;Integer, String&gt; map = new LRUMap&lt;Integer, String&gt;(maxSize) {
  @Override
  protected void moveToMRU(LinkEntry&lt;Integer, String&gt; entry) {}
  };
 {noformat}
 This basically changes a LRUMap to a map with eviction in fifo order.</v>
      </c>
      <c r="B1300" s="9"/>
    </row>
    <row r="1301">
      <c r="A1301" s="10" t="str">
        <f>'Comments Labeled'!C1301</f>
        <v>Holger, I may get things wrong, but IMO you are perfectly capable of controlling the threads lifetime:
 - You create your own instance of FileCleaningTracker.
 - The thread is started whenever the first file is added to the instance as trackable.
 - The thread may be terminated by invoking exitWhenFinished().
 For a new lifecycle, simply create a new instance. So, what's wrong in your opinion?</v>
      </c>
      <c r="B1301" s="9"/>
    </row>
    <row r="1302">
      <c r="A1302" s="10" t="str">
        <f>'Comments Labeled'!C1302</f>
        <v>What a fast response. Congrats.
 equals() is totally correct now, but that "&lt;?&gt;" is redundant there. Sorry, this is me nitpicking now.</v>
      </c>
      <c r="B1302" s="9"/>
    </row>
    <row r="1303">
      <c r="A1303" s="10" t="str">
        <f>'Comments Labeled'!C1303</f>
        <v>GitHub user mmariotti opened a pull request:
  https://github.com/apache/commons-io/pull/49
  [IO-554] fixed: prevent input stream close
  [IO-554] FileUtils.copyToFile(InputStream source, File destination) closes input stream.
  Fixed removing 'source' from try-with-resources.
 You can merge this pull request into a Git repository by running:
  $ git pull https://github.com/mmariotti/commons-io patch-1
 Alternatively you can review and apply these changes as the patch at:
  https://github.com/apache/commons-io/pull/49.patch
 To close this pull request, make a commit to your master/trunk branch
 with (at least) the following in the commit message:
  This closes #49
 ----
 commit c9fb10f0e45ec66cff342692fd440d06da250e88
 Author: Michele Mariotti &lt;mariotti.shape@gmail.com&gt;
 Date: 2017-11-05T09:32:16Z
  [IO-554] fixed: prevent input stream close
  [IO-554] FileUtils.copyToFile(InputStream source, File destination) closes input stream.
  Fixed removing 'source' from try-with-resources.
 ----</v>
      </c>
      <c r="B1303" s="9"/>
    </row>
    <row r="1304">
      <c r="A1304" s="10" t="str">
        <f>'Comments Labeled'!C1304</f>
        <v>Unfortunately I have Windows, and WinZip doesn't seen to like your archive 
 file. tar.gz and zip are fine.
 The CVS now contains a PredicateUtils etc. class. Perhaps you could check that 
 to see if it meets your needs.</v>
      </c>
      <c r="B1304" s="9"/>
    </row>
    <row r="1305">
      <c r="A1305" s="10" t="str">
        <f>'Comments Labeled'!C1305</f>
        <v>The first version of MultiValuedLinkedHashMap committed in r1632534.</v>
      </c>
      <c r="B1305" s="9"/>
    </row>
    <row r="1306">
      <c r="A1306" s="10" t="str">
        <f>'Comments Labeled'!C1306</f>
        <v>Minor note - this would make Collections JDK 1.4 dependent. That may not be a huge issue as components in Commons are moving to JDK 1.4 dependency anyway.</v>
      </c>
      <c r="B1306" s="9"/>
    </row>
    <row r="1307">
      <c r="A1307" s="10" t="str">
        <f>'Comments Labeled'!C1307</f>
        <v>The next patch is related to the BooleanComparator class.
 Some public methods in that class refer in their javadoc comments to the private
 variable 'trueFirst'.
 Since the default package access in the build.xml is set to "protected", the
 javadoc generator will not see this private variable and gives warnings. The
 result is incomplete documentation (broken sentences...)
 But hey, there is the public method #sortsTrueFirst, to which these methods can
 refer to.
 So, this simple beauty patch just rewrites the javadoc comments a bit.</v>
      </c>
      <c r="B1307" s="9"/>
    </row>
    <row r="1308">
      <c r="A1308" s="10" t="str">
        <f>'Comments Labeled'!C1308</f>
        <v>We have a GitHub mirror for PRs ;-)</v>
      </c>
      <c r="B1308" s="9"/>
    </row>
    <row r="1309">
      <c r="A1309" s="10" t="str">
        <f>'Comments Labeled'!C1309</f>
        <v>RestrictedObjectInputStream maybe, but ValidatingObjectInputStream works for me.</v>
      </c>
      <c r="B1309" s="9"/>
    </row>
    <row r="1310">
      <c r="A1310" s="10" t="str">
        <f>'Comments Labeled'!C1310</f>
        <v>Thanks for the report. This has already been fixed in r1300075.</v>
      </c>
      <c r="B1310" s="9"/>
    </row>
    <row r="1311">
      <c r="A1311" s="10" t="str">
        <f>'Comments Labeled'!C1311</f>
        <v>Hopefully we can release this code in the not too distant future so it will 
 gain visibility.</v>
      </c>
      <c r="B1311" s="9"/>
    </row>
    <row r="1312">
      <c r="A1312" s="10" t="str">
        <f>'Comments Labeled'!C1312</f>
        <v>On Windows when the Tailer has the file open for read, it's not possible to delete the file. I've not tested (yet), but I don't think it's possible to rename the file either. The locking issue is why the reOpen option was added.
 Your unit test requires the file to be deleted/renamed. On Windows this can only be done whilst the Tailer is sleeping.
 When it wakes up, it throws FileNotFoundException and stops processing. So it's not possible to run the unit test on Windows.
 But it's not only on Windows that this behaviour will occur. If the Tailer is set to reOpen, the same can happen on Un*x.
 Try it and see (I assume you are not testing on Windows).
 So I think we need to fix the reOpen behaviour first, and then this bug can be addressed.</v>
      </c>
      <c r="B1312" s="9"/>
    </row>
    <row r="1313">
      <c r="A1313" s="10" t="str">
        <f>'Comments Labeled'!C1313</f>
        <v>The commons-collections-difference.patch is a patch against current trunk. It is a simple port of the comparator.zip contribution with the following changes:
  - changed package name to org.apache.commons.collections.list.difference
  - added Apache header
  - changed @version to $Id$
  - added @since 4.0
 As I have never committed to [collections] before, I would like to have someone review this.
 I am not sure the package choice is good. The top level class (SequenceComparator) takes two Object arrays rather than two lists for now. This should probably be changes to two List&lt;Object&gt; if the package remains here.</v>
      </c>
      <c r="B1313" s="9"/>
    </row>
    <row r="1314">
      <c r="A1314" s="10" t="str">
        <f>'Comments Labeled'!C1314</f>
        <v>I've committed this since its a minor change, but will leave the issue open for comments.</v>
      </c>
      <c r="B1314" s="9"/>
    </row>
    <row r="1315">
      <c r="A1315" s="10" t="str">
        <f>'Comments Labeled'!C1315</f>
        <v>Fix for this issue is simple, all of these classes should implement readResolve() in the following way:
 {noformat}private Object readResolve() {
  return INSTANCE;
 }
 {noformat}
 This also makes default equals() and hashCode() methods behave correctly for this classes.
 I am providing a patch for this issue with tests, so can someone, please, review it.</v>
      </c>
      <c r="B1315" s="9"/>
    </row>
    <row r="1316">
      <c r="A1316" s="10" t="str">
        <f>'Comments Labeled'!C1316</f>
        <v>I don't fully understand what you mean about a directory scanning application that is not triggered after the commit.
 We're trying to have that copy a tempfile from Machine1 to a storage on a shared drive on Machine2. That's it. There are no other applications consuming or scanning the file *but* there is an antivirus suite running on Machine2. It's a straight forward file transfer as I see it. From what I can gather, the file transfer is OK but checking the destination file size returns 0. The disconnect between the result of destFile.length() and the successful copy is what makes me think it's not waiting for the OS to finish writing (somehow).</v>
      </c>
      <c r="B1316" s="9"/>
    </row>
    <row r="1317">
      <c r="A1317" s="10" t="str">
        <f>'Comments Labeled'!C1317</f>
        <v>Hi Thomas,
 Oh, ok. Why is the fix wrong? What is the bug in this fix?
 Best,
 Adrian</v>
      </c>
      <c r="B1317" s="9"/>
    </row>
    <row r="1318">
      <c r="A1318" s="10" t="str">
        <f>'Comments Labeled'!C1318</f>
        <v>Ah ok ;) Well then it should be ok: 
 http://java.sun.com/docs/books/jls/second_edition/html/binaryComp.doc.html#45154</v>
      </c>
      <c r="B1318" s="9"/>
    </row>
    <row r="1319">
      <c r="A1319" s="10" t="str">
        <f>'Comments Labeled'!C1319</f>
        <v>Committed revision 1343253.</v>
      </c>
      <c r="B1319" s="9"/>
    </row>
    <row r="1320">
      <c r="A1320" s="10" t="str">
        <f>'Comments Labeled'!C1320</f>
        <v>In SVN.</v>
      </c>
      <c r="B1320" s="9"/>
    </row>
    <row r="1321">
      <c r="A1321" s="10" t="str">
        <f>'Comments Labeled'!C1321</f>
        <v>Hi Christian,
 I will need a bit more time to review your patch, but I wanted to give you some feedback that I have already looked at it briefly and it looks very promising.
 Will come back to you in a few days.</v>
      </c>
      <c r="B1321" s="9"/>
    </row>
    <row r="1322">
      <c r="A1322" s="10" t="str">
        <f>'Comments Labeled'!C1322</f>
        <v>Renamed to IOExceptionWithCause:
  http://svn.apache.org/viewvc?view=rev&amp;revision=609159</v>
      </c>
      <c r="B1322" s="9"/>
    </row>
    <row r="1323">
      <c r="A1323" s="10" t="str">
        <f>'Comments Labeled'!C1323</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1323" s="9"/>
    </row>
    <row r="1324">
      <c r="A1324" s="10" t="str">
        <f>'Comments Labeled'!C1324</f>
        <v>Oh, not sure if there's a better way. Got what I think is your desired result with a not very elegant code.
 {code:java}
  public void testWhatINeedToWork() {
  // ArrayListValuedHashMap&lt;Integer, Integer&gt; multiMap = new ArrayListValuedHashMap&lt;&gt;();
  MultiValuedMap&lt;Integer, Integer&gt; multiMap = new HashSetValuedHashMap&lt;&gt;();
  multiMap.put(1, 10);
  multiMap.put(1, 11);
  multiMap.put(2, 20);
  MapIterator&lt;Integer, Integer&gt; it = multiMap.mapIterator();
  while (it.hasNext()) {
  Integer key = it.next();
  if (key % 2 == 0) {
  Collection&lt;Integer&gt; values = multiMap.get(key);
  multiMap.putAll(key * 2, values);
  it.remove();
  }
  }
  }
 {code}</v>
      </c>
      <c r="B1324" s="9"/>
    </row>
    <row r="1325">
      <c r="A1325" s="10" t="str">
        <f>'Comments Labeled'!C1325</f>
        <v>Done</v>
      </c>
      <c r="B1325" s="9"/>
    </row>
    <row r="1326">
      <c r="A1326" s="10" t="str">
        <f>'Comments Labeled'!C1326</f>
        <v>As Jifeng points out - we're going with the javadoc being in error rather than the implementation. 
 getFirstKey returns the first one to be added etc.</v>
      </c>
      <c r="B1326" s="9"/>
    </row>
    <row r="1327">
      <c r="A1327" s="10" t="str">
        <f>'Comments Labeled'!C1327</f>
        <v>Alothough deserialization is the actual problem, I do thing that we should handle serialization, and deserialization in the same manner. I am attaching a suggested patch.</v>
      </c>
      <c r="B1327" s="9"/>
    </row>
    <row r="1328">
      <c r="A1328" s="10" t="str">
        <f>'Comments Labeled'!C1328</f>
        <v>Feel free to code these up!</v>
      </c>
      <c r="B1328" s="9"/>
    </row>
    <row r="1329">
      <c r="A1329" s="10" t="str">
        <f>'Comments Labeled'!C1329</f>
        <v>Closing as dupe.</v>
      </c>
      <c r="B1329" s="9"/>
    </row>
    <row r="1330">
      <c r="A1330" s="10" t="str">
        <f>'Comments Labeled'!C1330</f>
        <v>Already reported and already fixed in trunk.</v>
      </c>
      <c r="B1330" s="9"/>
    </row>
    <row r="1331">
      <c r="A1331" s="10" t="str">
        <f>'Comments Labeled'!C1331</f>
        <v>Thanks!</v>
      </c>
      <c r="B1331" s="9"/>
    </row>
    <row r="1332">
      <c r="A1332" s="10" t="str">
        <f>'Comments Labeled'!C1332</f>
        <v>Slashes in Unix are merged, so {noformat}ls ////////tmp{noformat} is actually {noformat}ls /tmp{noformat}</v>
      </c>
      <c r="B1332" s="9"/>
    </row>
    <row r="1333">
      <c r="A1333" s="10" t="str">
        <f>'Comments Labeled'!C1333</f>
        <v>Created an attachment (id=10233)
 Source code for TreeList and test</v>
      </c>
      <c r="B1333" s="9"/>
    </row>
    <row r="1334">
      <c r="A1334" s="10" t="str">
        <f>'Comments Labeled'!C1334</f>
        <v>The main purpose of this method is to compare the contents of files which do exist. It needs to gracefully handle non-existent files, which it does. Its an edge case comparing the content of two non-existent files and you could argue it either way. Its worked this way since IO 1.0 and the comment in the code clearly indicates it was intentional and therefore I don't think we should be changed.</v>
      </c>
      <c r="B1334" s="9"/>
    </row>
    <row r="1335">
      <c r="A1335" s="10" t="str">
        <f>'Comments Labeled'!C1335</f>
        <v>URL: http://svn.apache.org/r1480346
 Log:
 IO-381 Alternative implementation suggested by Sebb.
 Modified:
 commons/proper/io/trunk/src/main/java/org/apache/commons/io/FileUtils.java
 URL: http://svn.apache.org/r1480491
 Log:
 Javadoc fix
 Modified:
 commons/proper/io/trunk/src/main/java/org/apache/commons/io/FileUtils.java</v>
      </c>
      <c r="B1335" s="9"/>
    </row>
    <row r="1336">
      <c r="A1336" s="10" t="str">
        <f>'Comments Labeled'!C1336</f>
        <v>FYI: I'm experimenting with a "Charsets" constant class in [codec] now (not committed).</v>
      </c>
      <c r="B1336" s="9"/>
    </row>
    <row r="1337">
      <c r="A1337" s="10" t="str">
        <f>'Comments Labeled'!C1337</f>
        <v>duplicates fixed issue [IO-528]</v>
      </c>
      <c r="B1337" s="9"/>
    </row>
    <row r="1338">
      <c r="A1338" s="10" t="str">
        <f>'Comments Labeled'!C1338</f>
        <v>Change made to CVS, to close the file handle opened in the constructor. 
 Hopefully this should solve your problem.</v>
      </c>
      <c r="B1338" s="9"/>
    </row>
    <row r="1339">
      <c r="A1339" s="10" t="str">
        <f>'Comments Labeled'!C1339</f>
        <v>Created an attachment (id=12798)
 updated match method for wildcard utils</v>
      </c>
      <c r="B1339" s="9"/>
    </row>
    <row r="1340">
      <c r="A1340" s="10" t="str">
        <f>'Comments Labeled'!C1340</f>
        <v>OK forget the last thing I said - back to my original suggestion - I understand your compatibility issues but I think this is a bug for the following reasons and so should be fixed:
 1) It doesn't do what it says it does in the javadocs
 2) The larger/smaller and older/newer are inconsistent.</v>
      </c>
      <c r="B1340" s="9"/>
    </row>
    <row r="1341">
      <c r="A1341" s="10" t="str">
        <f>'Comments Labeled'!C1341</f>
        <v>[~lmartelli],
 Thank you for your patch but... -1 to this patch as it breaks binary compatibility.
 You can provide another patch that ADDs APIs, instead of changing the current ones in a way that breaks BC. You can probably delegate the Collection APIs to the new Iterable APIs. And provide tests ;)
 Gary</v>
      </c>
      <c r="B1341" s="9"/>
    </row>
    <row r="1342">
      <c r="A1342" s="10" t="str">
        <f>'Comments Labeled'!C1342</f>
        <v>Hi Adrian,
 thanks for your patch, the performance improvement is really significant.
 I was trying to improve the code snippets and came up with a rather elegant solution reusing existing methods in CollectionUtils:
 {noformat}
  @Override
  public boolean containsAll(Collection&lt;?&gt; c) {
  Collection&lt;Object&gt; result = CollectionUtils.&lt;Object&gt;intersection(this, c);
  return result.size() == c.size();
  }
 {noformat}
 This could also be added as a CollectionUtils.containsAll method, similar to the already existing containsAny.
 The contract of containsAll should be fully supported by that snippet.
 Edit: performance complexity is similar to your patch - O\(n\) of the actual collection</v>
      </c>
      <c r="B1342" s="9"/>
    </row>
    <row r="1343">
      <c r="A1343" s="10" t="str">
        <f>'Comments Labeled'!C1343</f>
        <v>Duh! Should have noticed that. 
 Perhaps the Javadoc should explicitly say that the listFiles() versions are suitable for use with "foreach" loops.</v>
      </c>
      <c r="B1343" s="9"/>
    </row>
    <row r="1344">
      <c r="A1344" s="10" t="str">
        <f>'Comments Labeled'!C1344</f>
        <v>Yes this makes sense, I had the same thoughts.
 Currently I do the migration from Buffer to Queue, and I kept the UnmodifiableQueue, as there is no counterpart in the JDK (although its use is very limited I guess, at least as safe-guard for EMPTY_QUEUE).
 Collections.unmodifiableCollection does not provide you a Queue interface, so it can not be used.
 The same applies for other packages like bidimap, bag, trie.</v>
      </c>
      <c r="B1344" s="9"/>
    </row>
    <row r="1345">
      <c r="A1345" s="10" t="str">
        <f>'Comments Labeled'!C1345</f>
        <v>What error did you get before you swapped IOUtils.closeQuietly for the inline code?
 I see now: when an active file is renamed, the reader RAF still points to the original file, but operations on the File variable will use the new file. (Luckily File#length() returns 0 if the file does not exist, so the code should not mind if it catches the window between rename and creation of the new file.)
 Why does the patch set last = 0?</v>
      </c>
      <c r="B1345" s="9"/>
    </row>
    <row r="1346">
      <c r="A1346" s="10" t="str">
        <f>'Comments Labeled'!C1346</f>
        <v>A small patch to fix the issue.</v>
      </c>
      <c r="B1346" s="9"/>
    </row>
    <row r="1347">
      <c r="A1347" s="10" t="str">
        <f>'Comments Labeled'!C1347</f>
        <v>Reverted changes:
 URL: http://svn.apache.org/r1469102
 Log:
 [IO-343] org.apache.commons.io.comparator Javadoc is inconsistent with real code.
 Revert r1378539 as it broke binary compatibility
 Modified:
  commons/proper/io/trunk/src/main/java/org/apache/commons/io/comparator/DefaultFileComparator.java
  commons/proper/io/trunk/src/main/java/org/apache/commons/io/comparator/DirectoryFileComparator.java
  commons/proper/io/trunk/src/main/java/org/apache/commons/io/comparator/ExtensionFileComparator.java
  commons/proper/io/trunk/src/main/java/org/apache/commons/io/comparator/LastModifiedFileComparator.java
  commons/proper/io/trunk/src/main/java/org/apache/commons/io/comparator/NameFileComparator.java
  commons/proper/io/trunk/src/main/java/org/apache/commons/io/comparator/PathFileComparator.java
  commons/proper/io/trunk/src/main/java/org/apache/commons/io/comparator/SizeFileComparator.java
  commons/proper/io/trunk/src/test/java/org/apache/commons/io/comparator/ComparatorAbstractTestCase.java
  commons/proper/io/trunk/src/test/java/org/apache/commons/io/comparator/CompositeFileComparatorTest.java
  commons/proper/io/trunk/src/test/java/org/apache/commons/io/comparator/DefaultFileComparatorTest.java
  commons/proper/io/trunk/src/test/java/org/apache/commons/io/comparator/DirectoryFileComparatorTest.java
  commons/proper/io/trunk/src/test/java/org/apache/commons/io/comparator/ExtensionFileComparatorTest.java
  commons/proper/io/trunk/src/test/java/org/apache/commons/io/comparator/LastModifiedFileComparatorTest.java
  commons/proper/io/trunk/src/test/java/org/apache/commons/io/comparator/NameFileComparatorTest.java
  commons/proper/io/trunk/src/test/java/org/apache/commons/io/comparator/PathFileComparatorTest.java
  commons/proper/io/trunk/src/test/java/org/apache/commons/io/comparator/SizeFileComparatorTest.java</v>
      </c>
      <c r="B1347" s="9"/>
    </row>
    <row r="1348">
      <c r="A1348" s="10" t="str">
        <f>'Comments Labeled'!C1348</f>
        <v>It's a bad idea to provide such method - as practice shows it is very often misused. Take a look at the discussion here https://code.google.com/p/guava-libraries/issues/detail?id=1118</v>
      </c>
      <c r="B1348" s="9"/>
    </row>
    <row r="1349">
      <c r="A1349" s="10" t="str">
        <f>'Comments Labeled'!C1349</f>
        <v>I thought that required 1.6</v>
      </c>
      <c r="B1349" s="9"/>
    </row>
    <row r="1350">
      <c r="A1350" s="10" t="str">
        <f>'Comments Labeled'!C1350</f>
        <v>Thanks for the patch, applied in:
 URL: http://svn.apache.org/viewvc?rev=919263&amp;view=rev
 Log:
 IO-207 Race condition in forceMkdir
 Modified:
  commons/proper/io/trunk/src/java/org/apache/commons/io/FileUtils.java</v>
      </c>
      <c r="B1350" s="9"/>
    </row>
    <row r="1351">
      <c r="A1351" s="10" t="str">
        <f>'Comments Labeled'!C1351</f>
        <v>Attached patch with last issues related to StandardModificationHandler.
 Thanks for applying previous patches.</v>
      </c>
      <c r="B1351" s="9"/>
    </row>
    <row r="1352">
      <c r="A1352" s="10" t="str">
        <f>'Comments Labeled'!C1352</f>
        <v>Given that Java will be giving us Closures at some point in the future, it does seem that the Generics version of Collections should consider changing the name. Switching 'Generics' from affects version to fix version.</v>
      </c>
      <c r="B1352" s="9"/>
    </row>
    <row r="1353">
      <c r="A1353" s="10" t="str">
        <f>'Comments Labeled'!C1353</f>
        <v>Looks good! Some comments:
 * In CharacterSetFilterReader, maybe remove private static final HashSet&lt;Integer&gt; EMPTY_SET = new HashSet&lt;&gt;(0); ? And perhaps use Collections.emptySet() ?
 * Also in CharacterSetFilterReader, I think it could be dangerous just using the collection provided by the user. Maybe create a new field using Collections.unmodifiableSet(originalSet) ?
 Other than that, +1</v>
      </c>
      <c r="B1353" s="9"/>
    </row>
    <row r="1354">
      <c r="A1354" s="10" t="str">
        <f>'Comments Labeled'!C1354</f>
        <v>Any update on this?
 Please note:
 https://spark.apache.org/docs/2.3.0/api/java/org/apache/spark/io/ReadAheadInputStream.html</v>
      </c>
      <c r="B1354" s="9"/>
    </row>
    <row r="1355">
      <c r="A1355" s="10" t="str">
        <f>'Comments Labeled'!C1355</f>
        <v>Fixed, thanks</v>
      </c>
      <c r="B1355" s="9"/>
    </row>
    <row r="1356">
      <c r="A1356" s="10" t="str">
        <f>'Comments Labeled'!C1356</f>
        <v>Nice, I didn't see any JIRA on this issue so I didn't notice it was already fixed.
 This commit didn't update the javadoc though :-/</v>
      </c>
      <c r="B1356" s="9"/>
    </row>
    <row r="1357">
      <c r="A1357" s="10" t="str">
        <f>'Comments Labeled'!C1357</f>
        <v>Created an attachment (id=14542)
 fix and feature propsal
 Adding writeTo(out) used less mem when threshold has not yet been reached,
 and it won't hurt if it has been reached.</v>
      </c>
      <c r="B1357" s="9"/>
    </row>
    <row r="1358">
      <c r="A1358" s="10" t="str">
        <f>'Comments Labeled'!C1358</f>
        <v>Thanks for you input.
 The initial use case is that I am exposing all the content of a folder to my user by a web service. I trust the lib to sanitize correctly the parameters, but I am afraid that my function will be used in other context.
  * I have make some coding style fix in the io-291-simple.patch.
  * I have removed the author tag.</v>
      </c>
      <c r="B1358" s="9"/>
    </row>
    <row r="1359">
      <c r="A1359" s="10" t="str">
        <f>'Comments Labeled'!C1359</f>
        <v>Created an attachment (id=17695)
 canonical empty</v>
      </c>
      <c r="B1359" s="9"/>
    </row>
    <row r="1360">
      <c r="A1360" s="10" t="str">
        <f>'Comments Labeled'!C1360</f>
        <v>I just happened to stumble across this issue, and have no idea if this comment is relevant, but...
 The default FS on OS X has its own quirks. It is case preserving, but only partially case insensitive (from Java's eyes atleast). Consider this:
  // Assume no file named 'Foo', 'foo', or any variation exists on disk
  File a = new File("foo");
  File b = new FIle("Foo");
  a.equals(b); // FALSE
  a.getCanonicalFile().equals(b); // False
  b.createNewFile(); // create 'Foo'
  a.getCanonicalFile().equals(b); // True -- because 'a' returned 'Foo' from getCanonicalFile
  b.getCanonicalFile().equals(a); // False -- because 'a' is still 'foo'
 Basically, File.equals essentially looks at String.equals of the filename. If you want to see if the file exists on disk, you have to use getCanonicalFile, but that only works if there's a file on disk it can canonicalize to.
 (FWIW, this is all going off memory of workarounds I've had to implement because of the quirks.)</v>
      </c>
      <c r="B1360" s="9"/>
    </row>
    <row r="1361">
      <c r="A1361" s="10" t="str">
        <f>'Comments Labeled'!C1361</f>
        <v>OK, i'll go for it then.</v>
      </c>
      <c r="B1361" s="9"/>
    </row>
    <row r="1362">
      <c r="A1362" s="10" t="str">
        <f>'Comments Labeled'!C1362</f>
        <v>The Buffer interface/implementations have been removed, thus this fix is obsolete.</v>
      </c>
      <c r="B1362" s="9"/>
    </row>
    <row r="1363">
      <c r="A1363" s="10" t="str">
        <f>'Comments Labeled'!C1363</f>
        <v>No, but if you have only single youngestTimeout, you just can do:
 {code}
 Object get() {
  long newTimeout = Date().getTime();
  if (newTimeout &lt; youngestTimeout) {
  youngestTimeout = newTimeout;
  }
  ...
 }
 {code}
 That's all, no additional processing. Same for put(). You only need to recalculate timeouts by reviewing whole map when you remove element with timeout==youngestTimeout.</v>
      </c>
      <c r="B1363" s="9"/>
    </row>
    <row r="1364">
      <c r="A1364" s="10" t="str">
        <f>'Comments Labeled'!C1364</f>
        <v>Fixed in SVN revision 169097</v>
      </c>
      <c r="B1364" s="9"/>
    </row>
    <row r="1365">
      <c r="A1365" s="10" t="str">
        <f>'Comments Labeled'!C1365</f>
        <v>testBufferedRead_RequiredCharset enters an infinite loop if encoder.reset() is called before encoder.encode().
 However, adding it to the reset() method seems to help.
 The testSkip(String) method is broken, as it assumes that each input char produces a single output byte.
 No wonder it works for ASCII and UTF-8 and fails for UTF-16.</v>
      </c>
      <c r="B1365" s="9"/>
    </row>
    <row r="1366">
      <c r="A1366" s="10" t="str">
        <f>'Comments Labeled'!C1366</f>
        <v>Created an attachment (id=17693)
 IndexedSortedMap cloned from ListOrderedMap</v>
      </c>
      <c r="B1366" s="9"/>
    </row>
    <row r="1367">
      <c r="A1367" s="10" t="str">
        <f>'Comments Labeled'!C1367</f>
        <v>Added patch proposal file with:
 - New IOUtils method byte[] toByteArray(InputStream input, int size)
 - New IOUtils method byte[] toByteArray(InputStream input, long size)
 - Modified FileUtils method byte[] readFileToByteArray(File file)
 - Unit Test</v>
      </c>
      <c r="B1367" s="9"/>
    </row>
    <row r="1368">
      <c r="A1368" s="10" t="str">
        <f>'Comments Labeled'!C1368</f>
        <v>Each OS has different requirements for file names.
 And the possible file names may even depend on the local file system settings.
 So it's not possible to provide a generic method.</v>
      </c>
      <c r="B1368" s="9"/>
    </row>
    <row r="1369">
      <c r="A1369" s="10" t="str">
        <f>'Comments Labeled'!C1369</f>
        <v>You have found the most prominent bug in collections-3.2.1, which has been fixed for the upcoming 4.0 release.
 Although this bug alone would be enough to justify a 3.2.2 release ;-).</v>
      </c>
      <c r="B1369" s="9"/>
    </row>
    <row r="1370">
      <c r="A1370" s="10" t="str">
        <f>'Comments Labeled'!C1370</f>
        <v>null != NUL
 But I forgot that {{char x = null}} is not allowed. Doh!</v>
      </c>
      <c r="B1370" s="9"/>
    </row>
    <row r="1371">
      <c r="A1371" s="10" t="str">
        <f>'Comments Labeled'!C1371</f>
        <v>Regarding the bug wrt the iterator: I tried to come up with a testcase for this bug but failed. Do you have one at hand that illustrates the problem? We should also create a separate issue for this.
 The patch also uses an ArrayStack, but this one will at least be deprecated for the 4.0 release if not removed completely, could you adapt the patch with a different datastructure that is available either in CC or JDK 1.5+?
 Thanks,
 Thomas</v>
      </c>
      <c r="B1371" s="9"/>
    </row>
    <row r="1372">
      <c r="A1372" s="10" t="str">
        <f>'Comments Labeled'!C1372</f>
        <v>Sounds like a good idea [~jholtkamp]!</v>
      </c>
      <c r="B1372" s="9"/>
    </row>
    <row r="1373">
      <c r="A1373" s="10" t="str">
        <f>'Comments Labeled'!C1373</f>
        <v>Changes made so synchronization is now the responsibility of the caller if 
 required.
 (I should note that one thread in a synchronized method does NOT block access 
 to non synchronized methods from another thread)</v>
      </c>
      <c r="B1373" s="9"/>
    </row>
    <row r="1374">
      <c r="A1374" s="10" t="str">
        <f>'Comments Labeled'!C1374</f>
        <v>If this is added, we should probably add a commonParent() method as well.
 Possibly consider creating a new PathUtils class to contain the methods.</v>
      </c>
      <c r="B1374" s="9"/>
    </row>
    <row r="1375">
      <c r="A1375" s="10" t="str">
        <f>'Comments Labeled'!C1375</f>
        <v>Hi..just wanted to remind about the patch uploaded.</v>
      </c>
      <c r="B1375" s="9"/>
    </row>
    <row r="1376">
      <c r="A1376" s="10" t="str">
        <f>'Comments Labeled'!C1376</f>
        <v>Does java.beans.XMLEncoder/XMLDecoder work out of the box with this particular class?</v>
      </c>
      <c r="B1376" s="9"/>
    </row>
    <row r="1377">
      <c r="A1377" s="10" t="str">
        <f>'Comments Labeled'!C1377</f>
        <v>Sorry if I was not clear in my description. I do in fact use PipedInput &amp; Output streams within my code to do much of the work. I went to use them straight-up on a project but then found some shortcomings (not necessarily a problem for everyone out there but for my project any way). There are two things that those JDK classes don't do: IOException and close() propagation. The reader of a PipedInputStream won't get the actual IOException of the problem if the other side of the pipe pukes for whatever reason. And closing the PipedInputStream doesn't close a source InputStream from where the data actually came from in the first place. And by the way, the reading and writing needs to occur on separate threads which can be awkward. My PipedUtils wraps that up neatly to make all this easy. See PipedUtilsTest which goes back and forth through this process with a a bear minimum of code.</v>
      </c>
      <c r="B1377" s="9"/>
    </row>
    <row r="1378">
      <c r="A1378" s="10" t="str">
        <f>'Comments Labeled'!C1378</f>
        <v>What's the status of this one Niall? I saw you'd applied part of it.</v>
      </c>
      <c r="B1378" s="9"/>
    </row>
    <row r="1379">
      <c r="A1379" s="10" t="str">
        <f>'Comments Labeled'!C1379</f>
        <v>Added putAll(Map, Object[]).
 Note that an alternative released method exists in commons-lang ArrayUtils.</v>
      </c>
      <c r="B1379" s="9"/>
    </row>
    <row r="1380">
      <c r="A1380" s="10" t="str">
        <f>'Comments Labeled'!C1380</f>
        <v>Maybe some more interest in this contribution with the renewed interest in collections and updating it to JDK 5?</v>
      </c>
      <c r="B1380" s="9"/>
    </row>
    <row r="1381">
      <c r="A1381" s="10" t="str">
        <f>'Comments Labeled'!C1381</f>
        <v>Here's IO-487-accept-reject.patch with the suggested accept/reject syntax (also at https://github.com/bdelacretaz/commons-io/tree/IO-487)
 {{ValidatingObjectInputStreamTest}} has a number of examples.</v>
      </c>
      <c r="B1381" s="9"/>
    </row>
    <row r="1382">
      <c r="A1382" s="10" t="str">
        <f>'Comments Labeled'!C1382</f>
        <v>If any dependency actually uses the current remove() method, removing it will break the application.
 As this is a public method we cannot be sure that it is not being used anywhere, so dropping the method is not an option if we are to retain binary compatibility.
 It's not possible to have two different versions of the same class in the same class-loader, which is why API breaks need a new package name (and new Maven coordinates).</v>
      </c>
      <c r="B1382" s="9"/>
    </row>
    <row r="1383">
      <c r="A1383" s="10" t="str">
        <f>'Comments Labeled'!C1383</f>
        <v>I've added the putAll method.
 The set(int,Obj,Obj) method does indeed sound like put. 
 Closing this ticket - the only open part is the sorting part and that doesn't sound as well defined. A new ticket could be used there if someone wants it.</v>
      </c>
      <c r="B1383" s="9"/>
    </row>
    <row r="1384">
      <c r="A1384" s="10" t="str">
        <f>'Comments Labeled'!C1384</f>
        <v>Resolve as Won't fix for now.</v>
      </c>
      <c r="B1384" s="9"/>
    </row>
    <row r="1385">
      <c r="A1385" s="10" t="str">
        <f>'Comments Labeled'!C1385</f>
        <v>It is in fact IO-556 that the Black Duck vulnerability report refers to, and IO-556 was marked as a duplicate of this issue.Â Black Duck uses various sources for the vulnerabilities that it reports, and this one came from the VulnDB database, which I think is proprietary.Â But if you have access to it, the VulnDB issue id is 177199.Â I don't have direct access to VulnDB myself, I am only seeing this indirectly though Black Duck.Â Black Duck is associating this VulnDB issue with Commons IO versions 2.2 through 2.6.
 The issue description in Black Duck says that the flawÂ allows traversing outside of a restricted path, and that the issue is due to FileNameUtils.normalize not properly sanitizing user input, specifically path traversal style attacks (e.g. '../').Â It goes on to say that with a specially crafted request, a remote attacker can disclose arbitrary files.
 I understand the Commons community's position regarding validating filenames that originate from untrusted sources.Â On the other hand, few developers know how to write abuse-proof code for handling file paths, and so lots of us rely on popular third-party packages and the fact that those packages get analyzed by software such as Black Duck.Â So anything that the Commons community does to help harden against security vulnerabilities is a great service to the world, and I appreciate you taking the time to push for peer review of your pull request.</v>
      </c>
      <c r="B1385" s="9"/>
    </row>
    <row r="1386">
      <c r="A1386" s="10" t="str">
        <f>'Comments Labeled'!C1386</f>
        <v>What version of Java are you using? Commons IO 2.4 requires Java 6. The {{java.io.Closeable}} interface was added to Java in version 1.5.</v>
      </c>
      <c r="B1386" s="9"/>
    </row>
    <row r="1387">
      <c r="A1387" s="10" t="str">
        <f>'Comments Labeled'!C1387</f>
        <v>Closed again as "Cannot reproduce". I will open a new issue for the ConcurrentModificationException. This issue's history with different reported problems is simply too vague.</v>
      </c>
      <c r="B1387" s="9"/>
    </row>
    <row r="1388">
      <c r="A1388" s="10" t="str">
        <f>'Comments Labeled'!C1388</f>
        <v>It is possible to hide (not override) base class static methods. The following code snippet
 {code}
 public class StaticInheritence {
  public static void main(String[] args) {
  Child.someMethod();
  Base.someMethod();
  }
  public static class Base {
  public static void someMethod() {
  System.out.println("Base");
  }
  }
  public static class Child extends Base {
  public static void someMethod() {
  System.out.println("Child");
  }
  }
 }
 {code}
 would output
 {code}
 Child
 Base
 {code}
 However, I am not sure if this is a valid use case. imho having a custom util class with the required functions and calling collection's utils methods wherever necessary is a much better solution. Static inheritance never overrides a method but only hides it, so technically you cannot decorate a static functions.</v>
      </c>
      <c r="B1388" s="9"/>
    </row>
    <row r="1389">
      <c r="A1389" s="10" t="str">
        <f>'Comments Labeled'!C1389</f>
        <v>Already possible:
 {noformat}
 List&lt;Integer&gt; list ....
 Collection&lt;Integer&gt; result = CollectionUtils.select(list, new UniquePredicate&lt;Integer&gt;());
 {noformat}</v>
      </c>
      <c r="B1389" s="9"/>
    </row>
    <row r="1390">
      <c r="A1390" s="10" t="str">
        <f>'Comments Labeled'!C1390</f>
        <v>I think we added another similar factory method to get around this issue IIRC.</v>
      </c>
      <c r="B1390" s="9"/>
    </row>
    <row r="1391">
      <c r="A1391" s="10" t="str">
        <f>'Comments Labeled'!C1391</f>
        <v>You guys are currently arguing about this one, so the issue is still "open." 
 For my non-binding 2c I don't see the harm in allowing the wrapper to remain;
 any efficiency issues could be noted in the javadoc. But either way I would
 call it an enhancement rather than a "normal" severity bug.</v>
      </c>
      <c r="B1391" s="9"/>
    </row>
    <row r="1392">
      <c r="A1392" s="10" t="str">
        <f>'Comments Labeled'!C1392</f>
        <v>@Aaron
 As I understand it, this issue is about adding buffering to I/O classes.
 Converting between byte and character oriented classes is somewhat different.</v>
      </c>
      <c r="B1392" s="9"/>
    </row>
    <row r="1393">
      <c r="A1393" s="10" t="str">
        <f>'Comments Labeled'!C1393</f>
        <v>Version?</v>
      </c>
      <c r="B1393" s="9"/>
    </row>
    <row r="1394">
      <c r="A1394" s="10" t="str">
        <f>'Comments Labeled'!C1394</f>
        <v>Hi Thomas,
 I did not mean to criticize your outstanding effort (and your choice was perfectly reasonable).
 Maybe we should really do as you suggest and return an unmodifiable list for 4.0 to be on the safe side (although you put so much effort into this issue).
 What do you think?</v>
      </c>
      <c r="B1394" s="9"/>
    </row>
    <row r="1395">
      <c r="A1395" s="10" t="str">
        <f>'Comments Labeled'!C1395</f>
        <v>I'm still not connecting the dots as to how the "real" Maps are compromised. {{TransformedMap}} isn't a {{Map}}. It's not intended to be plugged in as one. Rather, if you need to be agnostic to whether you have a {{Map}} or a {{Put}} and a {{Get}}, you can program to the {{Put}}/{{Get}} APIs and use any of the {{IterableMap}} impls provided by {{\[collections\]}} to implement these as well. By extending {{Map}} and {{Put}}, {{IterableMap}} forces the RT of {{#put()}} to be narrowed to {{V}}.</v>
      </c>
      <c r="B1395" s="9"/>
    </row>
    <row r="1396">
      <c r="A1396" s="10" t="str">
        <f>'Comments Labeled'!C1396</f>
        <v>Thanks Henri!
 I also think this should be fixed as soon as possible because it's a very difficult problem to track. I noticed only because I was reading latitudes and longitudes from little endian byte streams...</v>
      </c>
      <c r="B1396" s="9"/>
    </row>
    <row r="1397">
      <c r="A1397" s="10" t="str">
        <f>'Comments Labeled'!C1397</f>
        <v>So I can commit the fix - but any reason why it doesn't just sleep in there? Are we just doing busywork there to create a pause, or is there something subtle?</v>
      </c>
      <c r="B1397" s="9"/>
    </row>
    <row r="1398">
      <c r="A1398" s="10" t="str">
        <f>'Comments Labeled'!C1398</f>
        <v>If you are interested, the current trunk now contains a FluentIterable class that allows you to perform such manipulations very efficiently.</v>
      </c>
      <c r="B1398" s="9"/>
    </row>
    <row r="1399">
      <c r="A1399" s="10" t="str">
        <f>'Comments Labeled'!C1399</f>
        <v>Comments about previous patch:
 1) I changed CommonsLinkedList to "public", if only because it is extended by
 NodeCachingLinkedList which is public. Via protected functions,
 NodeCachingLinkedList references protected functions of it CommonsLinkedList. 
 For consistency, either those functions on NodeCachingLinkedList should be
 private, or CommonsLinkedList should be public. In my ignorance of the details
 and history, I thought more transparency was better, and opted for the "public"
 change.
 2) In several files, I added an import, where the import serves only to block
 warnings by javadoc, and is not needed by the code itself. The alternative
 would be to fully qualify all the references to StandardModificationHandler in
 the comments, but I thought this change more concise.
 Thanks for considering these additional changes.</v>
      </c>
      <c r="B1399" s="9"/>
    </row>
    <row r="1400">
      <c r="A1400" s="10" t="str">
        <f>'Comments Labeled'!C1400</f>
        <v>Hello,
 May you please:
 - try the current version, 2.6, and,
 - close the writer 
 Thank you, 
 Gary</v>
      </c>
      <c r="B1400" s="9"/>
    </row>
    <row r="1401">
      <c r="A1401" s="10" t="str">
        <f>'Comments Labeled'!C1401</f>
        <v>Concerns have been raised about adding new classes to [collections]; the community will have to reach a consensus before this will happen. Bumping to 3.4.</v>
      </c>
      <c r="B1401" s="9"/>
    </row>
    <row r="1402">
      <c r="A1402" s="10" t="str">
        <f>'Comments Labeled'!C1402</f>
        <v>Test case that fails:
  public void testAddRemove() {
  resetEmpty();
  BinaryBuffer heap = (BinaryBuffer) collection;
  heap.add(new Integer(0));
  heap.add(new Integer(2));
  heap.add(new Integer(4));
  heap.add(new Integer(3));
  heap.add(new Integer(8));
  heap.add(new Integer(10));
  heap.add(new Integer(12));
  heap.add(new Integer(3));
  confirmed.addAll(heap);
  System.out.println(heap);
  Object obj = new Integer(10);
  heap.remove(obj);
  confirmed.remove(obj);
  System.out.println(heap);
  verify();
  }</v>
      </c>
      <c r="B1402" s="9"/>
    </row>
    <row r="1403">
      <c r="A1403" s="10" t="str">
        <f>'Comments Labeled'!C1403</f>
        <v>I see.
 The basic InputStream.skip implementation uses read() with a skip buffer, however subclasses such as ByteArrayInputStream use pointer manipulation which would of course be much faster.
 A method which uses read() only should work with all InputStream classes.
 A method which uses skip(Integer.MAX_VALUE) should be faster for many IS subclasses, but may fail for those that fail to override skip.
 I doubt it's worth providing a method that uses skip(Long.MAX_VALUE).
 It's likely there are other classes that fail to handle the arithmetic overflow properly.
 I'm inclined to agree it might be worth providing skipToEnd() as well as consumeAll(), but if only one is provided it should be consumeAll() as that is usable with all InputStreams.
 Note: any code should document the reasons for these choices of implementation.</v>
      </c>
      <c r="B1403" s="9"/>
    </row>
    <row r="1404">
      <c r="A1404" s="10" t="str">
        <f>'Comments Labeled'!C1404</f>
        <v>Fixed in r1540833.</v>
      </c>
      <c r="B1404" s="9"/>
    </row>
    <row r="1405">
      <c r="A1405" s="10" t="str">
        <f>'Comments Labeled'!C1405</f>
        <v>Thanks for the patches but would make life alot easier if it was a single patch file and it didn't contain your full local path (i.e. the "F:/ss/commons-io-svn" prefix)</v>
      </c>
      <c r="B1405" s="9"/>
    </row>
    <row r="1406">
      <c r="A1406" s="10" t="str">
        <f>'Comments Labeled'!C1406</f>
        <v>I attempted to follow your instructions and done a test case which use .obj files (see patch COLLECTIONS-363-obj-test-fix.patch attached). I'm also open for any suggestions about making it better.
 I wonder why splitmap.TestTransformedMap extends BulkTest, but not a AbstractTestObject like all other containers.</v>
      </c>
      <c r="B1406" s="9"/>
    </row>
    <row r="1407">
      <c r="A1407" s="10" t="str">
        <f>'Comments Labeled'!C1407</f>
        <v>Well, my arguments against this patch have certainly not convinced you so far, so I can not answer you this question. Good luck with your further optimization efforts!</v>
      </c>
      <c r="B1407" s="9"/>
    </row>
    <row r="1408">
      <c r="A1408" s="10" t="str">
        <f>'Comments Labeled'!C1408</f>
        <v>Github user kinow closed the pull request at:
  https://github.com/apache/commons-collections/pull/26</v>
      </c>
      <c r="B1408" s="9"/>
    </row>
    <row r="1409">
      <c r="A1409" s="10" t="str">
        <f>'Comments Labeled'!C1409</f>
        <v>Github user chtompki commented on the issue:
  https://github.com/apache/commons-collections/pull/13
  @kaching88 - Do you mind rebasing to the `master` branch and re-opening this pull request?</v>
      </c>
      <c r="B1409" s="9"/>
    </row>
    <row r="1410">
      <c r="A1410" s="10" t="str">
        <f>'Comments Labeled'!C1410</f>
        <v>ah I forgot to mention that there is already an IteratorChain, could you check if this one does what you have in mind, or if this would be complementary?</v>
      </c>
      <c r="B1410" s="9"/>
    </row>
    <row r="1411">
      <c r="A1411" s="10" t="str">
        <f>'Comments Labeled'!C1411</f>
        <v>Thanks for the report and patch.
 It seems to fix the problem, but needs more investigation to make sure the problem is fully resolved by this change.</v>
      </c>
      <c r="B1411" s="9"/>
    </row>
    <row r="1412">
      <c r="A1412" s="10" t="str">
        <f>'Comments Labeled'!C1412</f>
        <v>The fix for subList() functionality.</v>
      </c>
      <c r="B1412" s="9"/>
    </row>
    <row r="1413">
      <c r="A1413" s="10" t="str">
        <f>'Comments Labeled'!C1413</f>
        <v>This is odd. Which Java vendor?
 What happens if add the following at the start:
 {code:java}
 System.out.println("java.version=" + System.getProperty("java.version"));
 System.out.println("java.vendor=" + System.getProperty("java.vendor"));
 {code}</v>
      </c>
      <c r="B1413" s="9"/>
    </row>
    <row r="1414">
      <c r="A1414" s="10" t="str">
        <f>'Comments Labeled'!C1414</f>
        <v>Here's a slightly extended version of the patch which can reveal the defect in {{FileSystemUtils}}. Although it properly failed for me "mvn test" with the unpatched {{FileSystemUtils}}, I would recommend to run the test individually to make sure nothing triggers the static initialization of {{FileSystemUtils}} before the static initializer in the test class is run. This patch is not meant as a replacement for my previous patch but should merely serve for illustration purposes.</v>
      </c>
      <c r="B1414" s="9"/>
    </row>
    <row r="1415">
      <c r="A1415" s="10" t="str">
        <f>'Comments Labeled'!C1415</f>
        <v>Created an attachment (id=16623)
 java file
 My attempt at a test class to soak the LRUMap as in production</v>
      </c>
      <c r="B1415" s="9"/>
    </row>
    <row r="1416">
      <c r="A1416" s="10" t="str">
        <f>'Comments Labeled'!C1416</f>
        <v>Added in r1453012.
 Thanks for the suggestion!</v>
      </c>
      <c r="B1416" s="9"/>
    </row>
    <row r="1417">
      <c r="A1417" s="10" t="str">
        <f>'Comments Labeled'!C1417</f>
        <v>Committed revision 1195031.</v>
      </c>
      <c r="B1417" s="9"/>
    </row>
    <row r="1418">
      <c r="A1418" s="10" t="str">
        <f>'Comments Labeled'!C1418</f>
        <v>SVN 1023281. all serialVersionUID fields added.</v>
      </c>
      <c r="B1418" s="9"/>
    </row>
    <row r="1419">
      <c r="A1419" s="10" t="str">
        <f>'Comments Labeled'!C1419</f>
        <v>Patch committed in revision 933964.</v>
      </c>
      <c r="B1419" s="9"/>
    </row>
    <row r="1420">
      <c r="A1420" s="10" t="str">
        <f>'Comments Labeled'!C1420</f>
        <v>svn ci -m "Applying Joerg's final patch from COLLECTIONS-266, including the unit test that shows the problem and fixes the problem by making the hashcode transient, and moving the hashcode implementation such that it can be called from the deserialization as well as the hashcode method" src
 Sending src/java/org/apache/commons/collections/keyvalue/MultiKey.java
 Sending src/test/org/apache/commons/collections/keyvalue/TestMultiKey.java
 Transmitting file data ..
 Committed revision 661577.</v>
      </c>
      <c r="B1420" s="9"/>
    </row>
    <row r="1421">
      <c r="A1421" s="10" t="str">
        <f>'Comments Labeled'!C1421</f>
        <v>The {{freeSpace}} method Javadoc says:
 {quote}
 Returns the free space on a drive or volume by invoking the command line. This method does not normalize the result, and typically returns bytes on Windows, 512 byte units on OS X and kilobytes on Unix. As this is not very useful, this method is deprecated in favour of freeSpaceKb(String) which returns a result in kilobytes.
 Note that some OS's are NOT currently supported, including OS/390, OpenVMS.
 The free space is calculated via the command line. It uses 'dir /-c' on Windows and 'df' on *nix.
 ...
 {quote}
 i.e. the units of the return value are not guaranteed; they may vary.
 Does the wording actually guarantee a particular behaviour? i.e. are we breaking the contract if we always return the value using a consistent unit?
 If it really is considerd important to maintain the behaviour for this long-deprecated method, then one possible solution might be to keep the OS detection for use with that method only, and use it to determine the units to use, i.e. bytes on Windows and 512b on Unix. For other OSes, the method should presumably continue to throw IllegalStateException.</v>
      </c>
      <c r="B1421" s="9"/>
    </row>
    <row r="1422">
      <c r="A1422" s="10" t="str">
        <f>'Comments Labeled'!C1422</f>
        <v>This patch adds a couple of new {{CollectionUtils#collect}} variants that takes a {{Predicate}} as further argument.</v>
      </c>
      <c r="B1422" s="9"/>
    </row>
    <row r="1423">
      <c r="A1423" s="10" t="str">
        <f>'Comments Labeled'!C1423</f>
        <v>According to CVE assignment team [1] no CVE ID will be allocated for this issue and:
 "The CVE-2015-4852 ID came from Oracle and must remain associated only with Oracle's own software (WebLogic Server is the product they've named)."
 but then Oracle's Thomas Keefe reply [1] to that thread stated:
 "We do not have a problem with this use of the CVE# we registered (CVE-2015-4852)."
 [1] http://www.openwall.com/lists/oss-security/2015/11/17/19
 [2] http://www.openwall.com/lists/oss-security/2015/11/18/1</v>
      </c>
      <c r="B1423" s="9"/>
    </row>
    <row r="1424">
      <c r="A1424" s="10" t="str">
        <f>'Comments Labeled'!C1424</f>
        <v>Thanks very much.
 Patch applied (by the way, please provide patches as file attachments in future, as they are easier to apply. Thanks)
 URL: http://svn.apache.org/r1613938
 Log:
 IO-451 ant test fails - resources missing from test classpath
 Modified:
  commons/proper/io/trunk/build.xml
  commons/proper/io/trunk/src/changes/changes.xml</v>
      </c>
      <c r="B1424" s="9"/>
    </row>
    <row r="1425">
      <c r="A1425" s="10" t="str">
        <f>'Comments Labeled'!C1425</f>
        <v>After some consideration, I would like to add in a little more structure for the external use case of cancellation. Niall, I believe that this actually fits with your original proposal.
 This patch adds a handleIsCancelled() method, but leaves the implementation up to the subclass. The subclass is still free to ignore this method and do their own thing if they need to, but IMO this method simplifies the cross thread collaboration for most external cancellation use cases.
 If adopted, a test is needed for this patch.</v>
      </c>
      <c r="B1425" s="9"/>
    </row>
    <row r="1426">
      <c r="A1426" s="10" t="str">
        <f>'Comments Labeled'!C1426</f>
        <v>Applied. Thanks.</v>
      </c>
      <c r="B1426" s="9"/>
    </row>
    <row r="1427">
      <c r="A1427" s="10" t="str">
        <f>'Comments Labeled'!C1427</f>
        <v>ListOrderedSet does not currently hold a Comparator as an instance variable, 
 nor should it. This class aims to solve the problem of keeping the Set in the 
 same order as elements are added.
 Looking at the SortedSet interface, the comparator() method is irrelevant, first
 () and last() could be supported. The set views head/tail/sub all rely on a 
 comparator based ordering.</v>
      </c>
      <c r="B1427" s="9"/>
    </row>
    <row r="1428">
      <c r="A1428" s="10" t="str">
        <f>'Comments Labeled'!C1428</f>
        <v>See also:
 http://svn.apache.org/viewvc?view=rev&amp;revision=634483
 http://svn.apache.org/viewvc?view=rev&amp;revision=634485
 which were the remaining raw types in the java tree.</v>
      </c>
      <c r="B1428" s="9"/>
    </row>
    <row r="1429">
      <c r="A1429" s="10" t="str">
        <f>'Comments Labeled'!C1429</f>
        <v>#ERROR!</v>
      </c>
      <c r="B1429" s="9"/>
    </row>
    <row r="1430">
      <c r="A1430" s="10" t="str">
        <f>'Comments Labeled'!C1430</f>
        <v>As Niall noted in IO-242, there's a corner case where the added code can throw a NullPointerException. I fixed this in revision 934041.</v>
      </c>
      <c r="B1430" s="9"/>
    </row>
    <row r="1431">
      <c r="A1431" s="10" t="str">
        <f>'Comments Labeled'!C1431</f>
        <v>commons-io has a minimum requirement of JDK 1.2, so unless someone wants to code
 a fancy reflection version, this won't be implemented.</v>
      </c>
      <c r="B1431" s="9"/>
    </row>
    <row r="1432">
      <c r="A1432" s="10" t="str">
        <f>'Comments Labeled'!C1432</f>
        <v>I've just added two tests - one uses null values (as per the issue description) and the other uses non-null values.
 Only the null value test fails, so I think there is a bug; easy to fix.
 Just replace
 {code}
 final V old = put(index, entry.getKey(), entry.getValue());
 if (old == null) {
 {code}
 with
 {code}
 final boolean contains = containsKey(entry.getKey());
 put(index, entry.getKey(), entry.getValue());
 if (!contains) {
 {code}</v>
      </c>
      <c r="B1432" s="9"/>
    </row>
    <row r="1433">
      <c r="A1433" s="10" t="str">
        <f>'Comments Labeled'!C1433</f>
        <v>Hi,
 thanks for providing the patch, but unfortunately I am not sure if it goes into the right direction. Constraining a CompositeCollection to just one specific collection type is against the idea of the class (to provide a composite interface for a set of collections). Also the type safety for the element type is lost due to the fact that CompositeCollections extends Collection&lt;Object&gt;.
 Tbh, I am more in favor of rejecting this issue or removing the inheritance to CompositeCollection in CompositeSet as there is no real need for it apart from code re-use.</v>
      </c>
      <c r="B1433" s="9"/>
    </row>
    <row r="1434">
      <c r="A1434" s="10" t="str">
        <f>'Comments Labeled'!C1434</f>
        <v>I hope I haven't annoyed anyone by committing the first cut of this. This is
 based on your last patches attached here.
 The LineIterator also has a nextLine() method which I have added and tested. As
 such, the most specific class possible should definitely be returned from the
 Utils classes, which is what I have done.
 I have also clarified the close, and added a closeQuietly().
 Future iterators could be CharacterIterator, ByteIterator etc. The question is
 whether these should each be separate iterators or just one big iterator.</v>
      </c>
      <c r="B1434" s="9"/>
    </row>
    <row r="1435">
      <c r="A1435" s="10" t="str">
        <f>'Comments Labeled'!C1435</f>
        <v>This issue is pretty severe. Curious why it didn't draw any attention :-(</v>
      </c>
      <c r="B1435" s="9"/>
    </row>
    <row r="1436">
      <c r="A1436" s="10" t="str">
        <f>'Comments Labeled'!C1436</f>
        <v>Thanks, I updated the javadocs for the following methods:
  * moveFile()
  * moveFileToDirectory()
  * moveDirectory()
  * moveToDirectory()
  * moveDirectoryToDirectory()
 http://svn.apache.org/viewvc?view=revision&amp;revision=1080825</v>
      </c>
      <c r="B1436" s="9"/>
    </row>
    <row r="1437">
      <c r="A1437" s="10" t="str">
        <f>'Comments Labeled'!C1437</f>
        <v>Nevermind. I see you submitted a patch to include EasyMock with maven. It would be easy to add this to the ant file as well. I related the other JIRA with the build file changes.</v>
      </c>
      <c r="B1437" s="9"/>
    </row>
    <row r="1438">
      <c r="A1438" s="10" t="str">
        <f>'Comments Labeled'!C1438</f>
        <v>URL: http://svn.apache.org/r1642763
 Log:
 No longer needed in Java 6+
 Modified:
  commons/proper/io/trunk/src/main/java/org/apache/commons/io/IOExceptionWithCause.java
 URL: http://svn.apache.org/r1642799
 Log:
 No longer needed in Java 6+
 Modified:
  commons/proper/io/trunk/src/main/java/org/apache/commons/io/FileSystemUtils.java
  commons/proper/io/trunk/src/main/java/org/apache/commons/io/TaggedIOException.java
  commons/proper/io/trunk/src/test/java/org/apache/commons/io/IOExceptionWithCauseTestCase.java</v>
      </c>
      <c r="B1438" s="9"/>
    </row>
    <row r="1439">
      <c r="A1439" s="10" t="str">
        <f>'Comments Labeled'!C1439</f>
        <v>I also just checked backwards in the revision history - printing of the label 
 (key) as "null" was the behaviour prior to my initial change proposals for 
 debugPrint and verbosePrint.</v>
      </c>
      <c r="B1439" s="9"/>
    </row>
    <row r="1440">
      <c r="A1440" s="10" t="str">
        <f>'Comments Labeled'!C1440</f>
        <v>It would be good to have concrete MultiValuedXXXMap implementations and factory methods of the ListValued and SetValued implementations. The current MultiValuedHashMap follows this pattern. Moreover we would also have more sub-interfaces of MultiValuedMap like SortedMultiValuedMap, and factory methods for these doesn't make sense.</v>
      </c>
      <c r="B1440" s="9"/>
    </row>
    <row r="1441">
      <c r="A1441" s="10" t="str">
        <f>'Comments Labeled'!C1441</f>
        <v>Unfortunately Socket does not implement Closeable. It would be a good candidate to add.</v>
      </c>
      <c r="B1441" s="9"/>
    </row>
    <row r="1442">
      <c r="A1442" s="10" t="str">
        <f>'Comments Labeled'!C1442</f>
        <v>Ran the Cobertura coverage with "mvn site", {{target/site/cobertura/index.html}} reports 100% coverage for the {{org.apache.commons.io.serialization}} package.
 Should I add an item to {{src/changes/changes.xml}} myself, or how does that work?</v>
      </c>
      <c r="B1442" s="9"/>
    </row>
    <row r="1443">
      <c r="A1443" s="10" t="str">
        <f>'Comments Labeled'!C1443</f>
        <v>So, you want something that says "does this class implement java.util.Collection or java.util.Map or ..."?</v>
      </c>
      <c r="B1443" s="9"/>
    </row>
    <row r="1444">
      <c r="A1444" s="10" t="str">
        <f>'Comments Labeled'!C1444</f>
        <v>Integrated in commons-collections #44 (See [https://builds.apache.org/job/commons-collections/44/])
  [COLLECTIONS-231] apply signature change to factory method. (Revision 1353169)
 [COLLECTIONS-231] apply signature change to factory method. (Revision 1353166)
 [COLLECTIONS-231] apply signature change to factory method. (Revision 1353165)
  Result = FAILURE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v>
      </c>
      <c r="B1444" s="9"/>
    </row>
    <row r="1445">
      <c r="A1445" s="10" t="str">
        <f>'Comments Labeled'!C1445</f>
        <v>Sounds reasonable, although we need to find a better name imho.</v>
      </c>
      <c r="B1445" s="9"/>
    </row>
    <row r="1446">
      <c r="A1446" s="10" t="str">
        <f>'Comments Labeled'!C1446</f>
        <v>*** This bug has been marked as a duplicate of 32450 ***</v>
      </c>
      <c r="B1446" s="9"/>
    </row>
    <row r="1447">
      <c r="A1447" s="10" t="str">
        <f>'Comments Labeled'!C1447</f>
        <v>@Joerg - I like the fact that Commons IO has no dependencies - that and with the popularity of things like SLF4J I really wouldn't want to add commons-logging as a dependency. Also with the introduction of the java.io.Closeable interface in JDK 1.5 then there is now only the need for one closeQueitly() method, rather than all the flavours Commons IO has - so anyone who wants their own custom impl - for example using their preferred logging framework - can easily do so.
 @Paul - even though I disagreed with this for compatibility reasons - I actually don't like the proposal and would oppose it anyway. It just seems wrong to *return* an exception rather than throwing it, it encourages people to write strange code and the benefit diminishes since instead of replacing 4 lines with 1 line, you're now replacing 4 lines with 3:
 So instead of having:
 {code}
 try {
  input.close();
 } catch (Exception ex) {
  // do something here
 }
 {code}
 You now have:
 {code}
 IOException ex = IOUtils.close(input);
 if (ex != null) {
  // do something here
 }
 {code}
 IMO users would be better off doing it the traditional way with a try/catch rather than this</v>
      </c>
      <c r="B1447" s="9"/>
    </row>
    <row r="1448">
      <c r="A1448" s="10" t="str">
        <f>'Comments Labeled'!C1448</f>
        <v>As already stated in the javadoc of SetUniqueList, this class does not adhere to the api contract of java.util.List. The class name as well as the implemented interface (java.util.List) implies the behavior of a List, but that is not true. Several methods violate the List contract and state this in its javadocs. 
 Furthermore: some javadocs are not clear enough about the contract violation. For example the javadoc of the 'add()' method states a 'violation' of the api because the method may return 'false'. But this method also violates the java.util.List *semantics*, because the specified element is not only added, an other element is possibly removed during the invocation. 
 Imagine a generic sort algorithm for lists, which internal moves elements in the list by *first* adding the element at the new position and then removing the element at the old position. This algorithm would probably remove most of the elements in the list... (Btw: this test fails with an UnsupportedOperationException:
 {code}
  List&lt;String&gt; list = new ArrayList&lt;String&gt;();
  list.addAll( Arrays.asList("one", "two", "three", "four", "five", "six", "seven", "eight", "nine", "ten"));
  SetUniqueList&lt;String&gt; uniquelist = SetUniqueList.setUniqueList(list);
  Collections.sort(uniquelist);
 {code}
 In my opinion this jira issue concerning the subList() behavior cannot be solved in a way that makes the behavior expectable for the user. So instead of providing an implementation which may work in most cases but sometimes fails and describing this strange behavior (it took some time to understand the issue...) in the method's javadoc, I would suggest to throw an UnsupportedOperationException.
 I personally would consider removing the whole class. Many developers use the apache commons classes as code reference for their own concrete coding problems and SetUniqueList isn't a good example of the decorator pattern - as stated above. (And in addition violates the liskov substitution principle). The better solution is already described in SetUniqueList's javadoc:
 {code}
  * The {@link org.apache.commons.collections.set.ListOrderedSet ListOrderedSet}
  * class provides an alternative approach, by wrapping an existing Set and
  * retaining insertion order in the iterator.
 {code}
 What do yout think? Any comments?</v>
      </c>
      <c r="B1448" s="9"/>
    </row>
    <row r="1449">
      <c r="A1449" s="10" t="str">
        <f>'Comments Labeled'!C1449</f>
        <v>[~tn] Is this issue also present in Apache Commons Collection v3.1? I see that the affected versions listed on the details as 3.0, 4.0.</v>
      </c>
      <c r="B1449" s="9"/>
    </row>
    <row r="1450">
      <c r="A1450" s="10" t="str">
        <f>'Comments Labeled'!C1450</f>
        <v>I posted a test case for a bug. It seems as previous() metod is unstable after 
 remove(o);
 This test failed after something about 6-15 cycles of 
   int i = Collections.binarySearch(pq, n);
  pq.remove(n);</v>
      </c>
      <c r="B1450" s="9"/>
    </row>
    <row r="1451">
      <c r="A1451" s="10" t="str">
        <f>'Comments Labeled'!C1451</f>
        <v>Please note on my NIO patch that there is no requirement to change source/target compiler option to &gt; 1.3
 The JRE is discovered at runtime and copyFile fallback to buffers on 1.3</v>
      </c>
      <c r="B1451" s="9"/>
    </row>
    <row r="1452">
      <c r="A1452" s="10" t="str">
        <f>'Comments Labeled'!C1452</f>
        <v>URL: http://svn.apache.org/viewvc?rev=920497&amp;view=rev
 Log:
 IO-224 Add closeQuietly(Socket) to IOUtils</v>
      </c>
      <c r="B1452" s="9"/>
    </row>
    <row r="1453">
      <c r="A1453" s="10" t="str">
        <f>'Comments Labeled'!C1453</f>
        <v>You mean the server runs a directory scanning application which is not triggered after the commit but it starts to read as soon as it sees the file? In that case the problem is expected - you typically use a tempfilename/rename to have a atomic handoff. Sync would not really help here.</v>
      </c>
      <c r="B1453" s="9"/>
    </row>
    <row r="1454">
      <c r="A1454" s="10" t="str">
        <f>'Comments Labeled'!C1454</f>
        <v>Patch applied. Thanks!</v>
      </c>
      <c r="B1454" s="9"/>
    </row>
    <row r="1455">
      <c r="A1455" s="10" t="str">
        <f>'Comments Labeled'!C1455</f>
        <v>Great, nice extensions.
 I've added some comments about testBlockedGetWithAdd to COM-816.</v>
      </c>
      <c r="B1455" s="9"/>
    </row>
    <row r="1456">
      <c r="A1456" s="10" t="str">
        <f>'Comments Labeled'!C1456</f>
        <v>Hi Josh,
 thanks for your contribution, looks good except for missing unit tests.
 On a second thought, there is already a SwitchTransformer which is a more generalized version of an IfTransformer. What do you think of just updating the SwitchTransformer to more easily create on for the your use-case: if else?
 This would require only one additional factory method:
 {noformat}
  public static &lt;I, O&gt; Transformer&lt;I, O&gt; switchTransformer(final Predicate&lt;? super I&gt; predicate,
  final Transformer&lt;? super I, ? extends O&gt; trueTransformers,
  final Transformer&lt;? super I, ? extends O&gt; falseTransformer) {
  ....
  }
 {noformat}</v>
      </c>
      <c r="B1456" s="9"/>
    </row>
    <row r="1457">
      <c r="A1457" s="10" t="str">
        <f>'Comments Labeled'!C1457</f>
        <v>Created an attachment (id=14559)
 new writeTo() method + 2 tests
 path also contains fix for 34142</v>
      </c>
      <c r="B1457" s="9"/>
    </row>
    <row r="1458">
      <c r="A1458" s="10" t="str">
        <f>'Comments Labeled'!C1458</f>
        <v>svn ci -m "Applying my patch from COLLECTIONS-265. TreeBag no longer accepts non-Comparable classes when it naturally ordered (ie: no comparator has been set)" src
 Sending src/java/org/apache/commons/collections/TreeBag.java
 Sending src/java/org/apache/commons/collections/bag/TreeBag.java
 Sending src/test/org/apache/commons/collections/TestTreeBag.java
 Sending src/test/org/apache/commons/collections/bag/TestTreeBag.java
 Transmitting file data ....
 Committed revision 641166.</v>
      </c>
      <c r="B1458" s="9"/>
    </row>
    <row r="1459">
      <c r="A1459" s="10" t="str">
        <f>'Comments Labeled'!C1459</f>
        <v>@Binary Compatibility: True it would break it, but as you said, this should be acceptable 
 So maybe you can commit it and keep the issue open till we document it in the release notes.</v>
      </c>
      <c r="B1459" s="9"/>
    </row>
    <row r="1460">
      <c r="A1460" s="10" t="str">
        <f>'Comments Labeled'!C1460</f>
        <v>Assigning for looking at in 1.4. Looks like we're having classic data loss due to the data type, so might not be a simple fix.
 A unit test should be very easy to create from JosÃ©'s data above.</v>
      </c>
      <c r="B1460" s="9"/>
    </row>
    <row r="1461">
      <c r="A1461" s="10" t="str">
        <f>'Comments Labeled'!C1461</f>
        <v>Fixed, thanks for the patch
 http://svn.apache.org/viewvc?view=revision&amp;revision=982449</v>
      </c>
      <c r="B1461" s="9"/>
    </row>
    <row r="1462">
      <c r="A1462" s="10" t="str">
        <f>'Comments Labeled'!C1462</f>
        <v>Thanks.
 I've already tried these but ended up using this one here - I'm not sure why I didn't use Swizzle so I'll check that again.
 edit:
 Now I know why I didn't use it. Their {{ReplaceStringsInputStream}} only defines {{read()}} but not {{read(byte[])}} and {{read(byte[], int, int)}} so calls to the other methods won't replace the contents.
 But the hint did help anyway because I simply subclassed it and overrode these methods. So that it's working now.</v>
      </c>
      <c r="B1462" s="9"/>
    </row>
    <row r="1463">
      <c r="A1463" s="10" t="str">
        <f>'Comments Labeled'!C1463</f>
        <v>To allow calling Threads to know Tailer was stopped by interruption, use both options 2 and 3 from above:
 @@ -360,6 +360,7 @@
  try {
  Thread.sleep(delayMillis);
  } catch (InterruptedException e) {
 + stop();
 + Thread.currentThread().interrupt();
  }
  } else {
  // The current position in the file
 @@ -425,6 +426,7 @@
  try {
  Thread.sleep(delayMillis);
  } catch (InterruptedException e) {
 + stop();
 + Thread.currentThread().interrupt();
  }</v>
      </c>
      <c r="B1463" s="9"/>
    </row>
    <row r="1464">
      <c r="A1464" s="10" t="str">
        <f>'Comments Labeled'!C1464</f>
        <v>The test code worked for 2.1 so I had a closer look at the sources. 
 You are right, the problem ist NOT the missing method HashMap.putAll(Map map) 
 but differences in the implementation of HashMap.put(Object key, Object value). 
 In 2.1 there is a check whether "value" is an ArrayList (-&gt; call super.put(key, 
 value)) or not (-&gt; add value to the interal ArrayList for that key).</v>
      </c>
      <c r="B1464" s="9"/>
    </row>
    <row r="1465">
      <c r="A1465" s="10" t="str">
        <f>'Comments Labeled'!C1465</f>
        <v>Please take a look at trunk and tell us what you think. Thank you!</v>
      </c>
      <c r="B1465" s="9"/>
    </row>
    <row r="1466">
      <c r="A1466" s="10" t="str">
        <f>'Comments Labeled'!C1466</f>
        <v>Close as won't fix, similar to other issues.
 The implementation of CompositeCollection delegates the call of retainAll to the composited collections. Thus its performance is dependent on the implementation of the relevant collections.
 Instead of pre-optimizing methods, users should use appropriate collection types for their need, but I am in favor of adding a dedicated CollectionUtils.retainAll method that provides a linear-time implementation.</v>
      </c>
      <c r="B1466" s="9"/>
    </row>
    <row r="1467">
      <c r="A1467" s="10" t="str">
        <f>'Comments Labeled'!C1467</f>
        <v>Hi Sergio,
 Have you heard if these last two fixes (IO-278/IO-279) under evaluation for inclusion into the official build?
 Thanks,
 Jim</v>
      </c>
      <c r="B1467" s="9"/>
    </row>
    <row r="1468">
      <c r="A1468" s="10" t="str">
        <f>'Comments Labeled'!C1468</f>
        <v>bq. Might be an idea to add a comment to the patch explaining that this is necessary to agree with String.equalsIgnoreCase().
 I agree, these are the subtle things that are good to document. From the Javadoc of the method (latest patch):
 {code:java}
 * &lt;strong&gt;Note:&lt;/strong&gt; The return value of this method does not necessarily match
 * the return value from {@link String#toLowerCase()}. Instead, the return value is
 * constructed to guarantee the following condition: &lt;code&gt;str1.equalsIgnoreCase(str2)&lt;/code&gt;
 * if and only if &lt;code&gt;convertCase(str1).equals(convertCase(str2))&lt;/code&gt;.
 {code}
 You could move this down into this method body, if it helps to catch the eye. But ultimatively, the unit test covers this code path, omitting either transformation to lower or upper case will fail the test.
 bq. As to whether wildcardMatch() should be platform-dependent or independent, there are probably use-cases for both.
 To advocate for the platform-independence, this is the use case I have in mind: Consider an open-source project with a world-wide operating dev community. Let's in particular assume that some Turkish developers participate. Let's say this project has some license file hanging around in their sources, named "LICENSE". This license should be picked up by some wildcard-based pattern, e.g. "license". As the case of the file name is usually quite irrelevant for the distro, people might want to do case-insensitive wildcard matching here. Now, for our Turkish team-mates the file name match fails.</v>
      </c>
      <c r="B1468" s="9"/>
    </row>
    <row r="1469">
      <c r="A1469" s="10" t="str">
        <f>'Comments Labeled'!C1469</f>
        <v>Done in r1540567.</v>
      </c>
      <c r="B1469" s="9"/>
    </row>
    <row r="1470">
      <c r="A1470" s="10" t="str">
        <f>'Comments Labeled'!C1470</f>
        <v>I know about commons-csv and I've looked at SuperCSV and others as well but they are not like this.</v>
      </c>
      <c r="B1470" s="9"/>
    </row>
    <row r="1471">
      <c r="A1471" s="10" t="str">
        <f>'Comments Labeled'!C1471</f>
        <v>Another thing: we could also add a decorator which mimics the old behavior?</v>
      </c>
      <c r="B1471" s="9"/>
    </row>
    <row r="1472">
      <c r="A1472" s="10" t="str">
        <f>'Comments Labeled'!C1472</f>
        <v>Interestingly this mimics the same issue in java.util.Properties. If you pass a value into its Properties(Properties) constructor then any non-String values are lost. I think the javadoc route is probably best here - especially as the getProperty to get change makes tests fail.</v>
      </c>
      <c r="B1472" s="9"/>
    </row>
    <row r="1473">
      <c r="A1473" s="10" t="str">
        <f>'Comments Labeled'!C1473</f>
        <v>In r1493940 I have removed the remaining todos as I want to keep them as is for now to make a 4.0 release.
 Thanks for the effort on the other classes!</v>
      </c>
      <c r="B1473" s="9"/>
    </row>
    <row r="1474">
      <c r="A1474" s="10" t="str">
        <f>'Comments Labeled'!C1474</f>
        <v>Note: the standard Java classes use wildcards for copy ctors. 
 There are some exceptions with regard to wildcard Map keys. For example:
 ConcurrentSkipListMap(Map&lt;? extends K, ? extends V&gt; m)
 and
 ConcurrentSkipListMap(SortedMap&lt;K, ? extends V&gt; m)
 Same applies to TreeMap.
 Also
 EnumMap(Map&lt;K, ? extends V&gt; m)
 and
 EnumMap(EnumMap&lt;K, ? extends V&gt; m)
 So I wonder whether there are some copy constructors that should not use wildcard keys, for example:
 BagUtils.unmodifiableBag(final Bag&lt;E&gt; bag)</v>
      </c>
      <c r="B1474" s="9"/>
    </row>
    <row r="1475">
      <c r="A1475" s="10" t="str">
        <f>'Comments Labeled'!C1475</f>
        <v>A relevant thread from the users list:
 &gt; As a matter of fact, I think methods such as copyDirectory(...) in FileUtils
 &gt; should provide a Boolean parameter to make the copy recursive or not. I
 &gt; think it is common need.
 &gt; Another Boolean parameter could be provided to specify if empty directories
 &gt; should be copied as well or not.
 Probably the most flexible way to go would be to have an optional IOFileFilter 
 parameter that would allow you to filter the files from the source dir that are 
 copied. So there'd be the following sigs:
 copyDirectory(File src, File dest)
 copyDirectory(File src, File dest, boolean preserveTimestamp)
 copyDirectory(File src, File dest, IOFileFilter filter)
 copyDirectory(File src, File dest, IOFileFilter filter, boolean 
 preserveTimestamp)</v>
      </c>
      <c r="B1475" s="9"/>
    </row>
    <row r="1476">
      <c r="A1476" s="10" t="str">
        <f>'Comments Labeled'!C1476</f>
        <v>Yeah, I'm not arguing to just copy and paste it. But it would be nice to have a one-liner for closing multiple Closeables, allowing for null arguments, and maybe having the option to suppress the IOExceptions or rethrow them after handling all of the Closeables.</v>
      </c>
      <c r="B1476" s="9"/>
    </row>
    <row r="1477">
      <c r="A1477" s="10" t="str">
        <f>'Comments Labeled'!C1477</f>
        <v>Patch applied, thanks</v>
      </c>
      <c r="B1477" s="9"/>
    </row>
    <row r="1478">
      <c r="A1478" s="10" t="str">
        <f>'Comments Labeled'!C1478</f>
        <v>Actually the values() method doesn't work at all. It always raises a 
 ClassCastException, because the underlying map's values() collection is 
 incorrectly cast to a Set.</v>
      </c>
      <c r="B1478" s="9"/>
    </row>
    <row r="1479">
      <c r="A1479" s="10" t="str">
        <f>'Comments Labeled'!C1479</f>
        <v>Also applies to the following classes / fields:
  * ComparableComparator.INSTANCE
  * CloneTransformer.INSTANCE
  * ConstantFactory.NULL_INSTANCE
  * ConstantTransformer.NULL_INSTANCE
  * DefaultEquator.INSTANCE
  * ExceptionClosure.INSTANCE
  * ExceptionFactory.INSTANCE
  * ExceptionPredicate.INSTANCE
  * ExceptionTransformer.INSTANCE
  * FalsePredicate.INSTANCE
  * NOPClosure.INSTANCE
  * NOPTransformer.INSTANCE
  * NotNullPredicate.INSTANCE
  * NullPredicate.INSTANCE
  * TruePredicate.INSTANCE</v>
      </c>
      <c r="B1479" s="9"/>
    </row>
    <row r="1480">
      <c r="A1480" s="10" t="str">
        <f>'Comments Labeled'!C1480</f>
        <v>I'll look into this.</v>
      </c>
      <c r="B1480" s="9"/>
    </row>
    <row r="1481">
      <c r="A1481" s="10" t="str">
        <f>'Comments Labeled'!C1481</f>
        <v>Created an attachment (id=6796)
 TestMapUtilsPatch - captures ClassCastException reported</v>
      </c>
      <c r="B1481" s="9"/>
    </row>
    <row r="1482">
      <c r="A1482" s="10" t="str">
        <f>'Comments Labeled'!C1482</f>
        <v>As a general rule, collections implementations use (b).</v>
      </c>
      <c r="B1482" s="9"/>
    </row>
    <row r="1483">
      <c r="A1483" s="10" t="str">
        <f>'Comments Labeled'!C1483</f>
        <v>Already in SVN trunk.</v>
      </c>
      <c r="B1483" s="9"/>
    </row>
    <row r="1484">
      <c r="A1484" s="10" t="str">
        <f>'Comments Labeled'!C1484</f>
        <v>Thanks.
 Had to change the class because it allowed reading beyond maxBytes if the buffer was larger than the remaining bytes.
 Also there did not seem to be any need to override afterRead().
 URL: http://svn.apache.org/r1483389
 Log:
 IO-339 MaxBytesInputStream to limit size of bytes read
 Added:
  commons/proper/io/trunk/src/main/java/org/apache/commons/io/input/MaxBytesInputStream.java (with props)
  commons/proper/io/trunk/src/test/java/org/apache/commons/io/input/MaxBytesInputStreamTest.java (with props)
 Modified:
  commons/proper/io/trunk/src/changes/changes.xml</v>
      </c>
      <c r="B1484" s="9"/>
    </row>
    <row r="1485">
      <c r="A1485" s="10" t="str">
        <f>'Comments Labeled'!C1485</f>
        <v>Attaching an alternative patch that handles nulls and returns a boolean if the file/directory is deleted</v>
      </c>
      <c r="B1485" s="9"/>
    </row>
    <row r="1486">
      <c r="A1486" s="10" t="str">
        <f>'Comments Labeled'!C1486</f>
        <v>Created an attachment (id=12337)
 The proposed transformer</v>
      </c>
      <c r="B1486" s="9"/>
    </row>
    <row r="1487">
      <c r="A1487" s="10" t="str">
        <f>'Comments Labeled'!C1487</f>
        <v>Your fix was different from mine - I just added iter.next(), so the code became:
 {code}
 iter.next();
 if (map.get(iter.getValue()) == this) {
  iter.remove();
 }
 {code}
 which works fine.
 However the current code is:
 {code}
 String name = (String)iter.next();
 if (map.get(name) == this) {
  iter.remove();
 }
 {code}
 which fails.</v>
      </c>
      <c r="B1487" s="9"/>
    </row>
    <row r="1488">
      <c r="A1488" s="10" t="str">
        <f>'Comments Labeled'!C1488</f>
        <v>These are some really nice and useful iterator implementations. Thanks for the pointer.
 We will see how we can add them already for 4.0, but currently we are focusing on getting a release out.</v>
      </c>
      <c r="B1488" s="9"/>
    </row>
    <row r="1489">
      <c r="A1489" s="10" t="str">
        <f>'Comments Labeled'!C1489</f>
        <v>Patch looks good and doesn't break any existing tests cases.</v>
      </c>
      <c r="B1489" s="9"/>
    </row>
    <row r="1490">
      <c r="A1490" s="10" t="str">
        <f>'Comments Labeled'!C1490</f>
        <v>Hi Thomas, 
 The equals and the hash code in AbstractMultiValuedMap was flawed and I missed those in the Set and List valued maps. I have changed these and submitted a patch for the same (MultiValuedMap_9). 
 Sorry I couldn't complete the utils class, was caught up with too many things. I will complete it by this weekend for sure.
 What are your thoughts on the SortedMultiValuedMap and a MultiValuedTrie, do you want to cut a 4.1 release with the current implementations and push these to a later release?</v>
      </c>
      <c r="B1490" s="9"/>
    </row>
    <row r="1491">
      <c r="A1491" s="10" t="str">
        <f>'Comments Labeled'!C1491</f>
        <v>The API change is deliberate.
 I've added Javadoc to note that the performance may not be as good as using skip.
 I'm not sure that it is possible to fix the code without breaking the API and existing applications that depend on the guaranteed skip behaviour that the methods provide.</v>
      </c>
      <c r="B1491" s="9"/>
    </row>
    <row r="1492">
      <c r="A1492" s="10" t="str">
        <f>'Comments Labeled'!C1492</f>
        <v>Updated patch that includes the suggestions made so far.
 I think the latest API is flexible and easy to use.</v>
      </c>
      <c r="B1492" s="9"/>
    </row>
    <row r="1493">
      <c r="A1493" s="10" t="str">
        <f>'Comments Labeled'!C1493</f>
        <v>Perfect, thanks a lot!</v>
      </c>
      <c r="B1493" s="9"/>
    </row>
    <row r="1494">
      <c r="A1494" s="10" t="str">
        <f>'Comments Labeled'!C1494</f>
        <v>Awesome. Thanks!</v>
      </c>
      <c r="B1494" s="9"/>
    </row>
    <row r="1495">
      <c r="A1495" s="10" t="str">
        <f>'Comments Labeled'!C1495</f>
        <v>I did NOT want to add a "framework", but rather *exactly* the opposite.</v>
      </c>
      <c r="B1495" s="9"/>
    </row>
    <row r="1496">
      <c r="A1496" s="10" t="str">
        <f>'Comments Labeled'!C1496</f>
        <v>.bq File a separate JIRA enhancement request?
 Reasonable, pertinent and in process :)</v>
      </c>
      <c r="B1496" s="9"/>
    </row>
    <row r="1497">
      <c r="A1497" s="10" t="str">
        <f>'Comments Labeled'!C1497</f>
        <v>Works like a charm, thanks Georg.
 I had a similar requirement. I wanted to "chunk-wise" read a HDFS file backwards to allow file browsing similar to the Hadoop namenode's web interface. By clicking a button a user triggers to fetch the previous N lines starting from a specific offset.
 With a few changes to your ReversedLinesFileReader implementation I was able to implement this functionality. I would suggest to extend your ReversedLinesFileReader to be able to operate on InputStreams and to return the number of consumed bytes (i.e. the number of bytes actually read for "line construction" not the number of buffered bytes). This actually results in a Reverse org.apache.hadoop.util.LineReader.</v>
      </c>
      <c r="B1497" s="9"/>
    </row>
    <row r="1498">
      <c r="A1498" s="10" t="str">
        <f>'Comments Labeled'!C1498</f>
        <v>Riight... I hadn't looked at this stuff in years. {{TransformedMap}} narrows the RT from {{Object}} to return {{V}} from {{#put(J, U)}} and in that sense will never behave like a regular {{Map}}--my point being that we don't know how to "untransform" the value back to the {{U}} type. Returning the value actually contained in the target map is the best we can do. The proposed {{#putTransformed()}} method would still suffer the same problem: no way to get back to a {{U}} type from the {{V}} contained in the decorated {{Map}}. Is the issue that {{TransformedMap}} is still named \*Map? It was my intent that placing it in the {{splitmap}} subpackage would, along with [http://svn.apache.org/viewvc/commons/proper/collections/trunk/src/main/java/org/apache/commons/collections4/splitmap/package-info.java?view=markup], make the intent clear: namely, that a "split map" is like a "map" but is really a combination of {{Get}}/{{Put}} with no guarantees as to the type assignability between the two. This was the only approach I found at the time to allow the preservation of the functionality of {{TransformedMap}} while also permitting it to be fully genericized.</v>
      </c>
      <c r="B1498" s="9"/>
    </row>
    <row r="1499">
      <c r="A1499" s="10" t="str">
        <f>'Comments Labeled'!C1499</f>
        <v>We've not had any demand for this, or any reason to show why users shouldn't use HashSet or TreeSet, so I'm closing as Won't Fix.</v>
      </c>
      <c r="B1499" s="9"/>
    </row>
    <row r="1500">
      <c r="A1500" s="10" t="str">
        <f>'Comments Labeled'!C1500</f>
        <v>@author removed as per your request :-)
 (collections policy, if there is any really, is to add @author, but to remove it
 on request)</v>
      </c>
      <c r="B1500" s="9"/>
    </row>
    <row r="1501">
      <c r="A1501" s="10" t="str">
        <f>'Comments Labeled'!C1501</f>
        <v>hmm the classes in functor package always use size() on the input collection to create an array of appropriate length. We could iterate over the elements, put them into a list and then convert the list to an array, but I am not sure if it is worth the effort.</v>
      </c>
      <c r="B1501" s="9"/>
    </row>
    <row r="1502">
      <c r="A1502" s="10" t="str">
        <f>'Comments Labeled'!C1502</f>
        <v>I have made the changes as discussed and attached it as MultiValuedMap_2.patch. Here's a summary of the changes
 - added a method Collection&lt;Entry&lt;K, V&gt; entries() in place of Set&lt;Entry&lt;K, Collection&lt;V&gt;&gt;&gt; entrySet(). 
 - removed totalSize and now size() returns the total no. of values
 - added putAll(K key, Iterable&lt;? extends V&gt; values)
 - changed containsValue(key, value) to containsMapping(key, value)
 - changed the Test cases appropriately
 I am a bit unclear on Bag&lt;K&gt; keys() method, should I add that?</v>
      </c>
      <c r="B1502" s="9"/>
    </row>
    <row r="1503">
      <c r="A1503" s="10" t="str">
        <f>'Comments Labeled'!C1503</f>
        <v>Created an attachment (id=10607)
 HashedSet and WeakHashedSet classes with apache licence, as a tar</v>
      </c>
      <c r="B1503" s="9"/>
    </row>
    <row r="1504">
      <c r="A1504" s="10" t="str">
        <f>'Comments Labeled'!C1504</f>
        <v>Github user sfuhrm commented on the issue:
  https://github.com/apache/commons-collections/pull/40
  Closing because of breaking the API.
  May be interesting for commons-cli 5.0.</v>
      </c>
      <c r="B1504" s="9"/>
    </row>
    <row r="1505">
      <c r="A1505" s="10" t="str">
        <f>'Comments Labeled'!C1505</f>
        <v>This would requires more coding on FileSystemUtils.
 If you want to do it, I suspect it would get committed ;-)</v>
      </c>
      <c r="B1505" s="9"/>
    </row>
    <row r="1506">
      <c r="A1506" s="10" t="str">
        <f>'Comments Labeled'!C1506</f>
        <v>Setting the issue as resolved.</v>
      </c>
      <c r="B1506" s="9"/>
    </row>
    <row r="1507">
      <c r="A1507" s="10" t="str">
        <f>'Comments Labeled'!C1507</f>
        <v>Hi Thomas,
 Sure, I agree, documenting this behavior is equally good.
 Best,
 Adrian</v>
      </c>
      <c r="B1507" s="9"/>
    </row>
    <row r="1508">
      <c r="A1508" s="10" t="str">
        <f>'Comments Labeled'!C1508</f>
        <v>This is not a problem in Commons IO.</v>
      </c>
      <c r="B1508" s="9"/>
    </row>
    <row r="1509">
      <c r="A1509" s="10" t="str">
        <f>'Comments Labeled'!C1509</f>
        <v>Another update...just a comment change.</v>
      </c>
      <c r="B1509" s="9"/>
    </row>
    <row r="1510">
      <c r="A1510" s="10" t="str">
        <f>'Comments Labeled'!C1510</f>
        <v>Importing FibonacciHeap and DisjointSet from Commons Sandbox Graph.</v>
      </c>
      <c r="B1510" s="9"/>
    </row>
    <row r="1511">
      <c r="A1511" s="10" t="str">
        <f>'Comments Labeled'!C1511</f>
        <v>If (off + len == b.length) then this is OK. If (off == b.length) then len == 0,
 so there is no data to copy.
 These method checks are the same as the JDK OutputStream class.</v>
      </c>
      <c r="B1511" s="9"/>
    </row>
    <row r="1512">
      <c r="A1512" s="10" t="str">
        <f>'Comments Labeled'!C1512</f>
        <v>Closing as duplicate of IO-132</v>
      </c>
      <c r="B1512" s="9"/>
    </row>
    <row r="1513">
      <c r="A1513" s="10" t="str">
        <f>'Comments Labeled'!C1513</f>
        <v>Surely it's also possible for a directory entry to be neither a file nor a directory, so maybe the check should be:
 {code}
 File.isFile() &amp;&amp; !File.isDirectory()
 {code}
 [Later] A File may perhaps be neither but that's not relevant as we are only interested in whether an existing File is a directory or not.</v>
      </c>
      <c r="B1513" s="9"/>
    </row>
    <row r="1514">
      <c r="A1514" s="10" t="str">
        <f>'Comments Labeled'!C1514</f>
        <v>Java 7 allows to omit the type parameter when creating the actual implementation:
 {noformat}
  BidiMap&lt;String, String&gt; map = new DualHashBidiMap&lt;&gt;();
 {noformat}
 So for Java 7+ this may not be needed, but it would still be a nice addition for projects which can not update the source level soon.</v>
      </c>
      <c r="B1514" s="9"/>
    </row>
    <row r="1515">
      <c r="A1515" s="10" t="str">
        <f>'Comments Labeled'!C1515</f>
        <v>I've applied the first patch. Is the second patch a fix to a bug in the first 
 patch, or is it an enhancement? If the former, please attach a patch using 
 the 'diff -u' format that the 'patch' utility understands; if the latter, 
 please file a separate enhancement request (also with a 'diff -u' patch).</v>
      </c>
      <c r="B1515" s="9"/>
    </row>
    <row r="1516">
      <c r="A1516" s="10" t="str">
        <f>'Comments Labeled'!C1516</f>
        <v>Exactly, thanks:) 
 Here is what i mean by decorate or extend the utility functions:
 {code} public class ListUtils extends org.apache.commons.collections.ListUtils{
  public static boolean isEqualList(final Collection list1, final Collection list2){
  //do something 
  boolean res = org.apache.commons.collections.ListUtils.isEqualList(list1, list2);
  //do something 
  return res;
  }
 }{code}
 When i can extend the base class, i can quickly add more functions to ListUtils:
 {code} public class ListUtils extends org.apache.commons.collections.ListUtils{
  public static List asList(String s1){
  List list = new ArrayList();
  list.add(s1);
  return list;
  }
 }{code}
 And by hide the library implementation i mean that i can hide the fact that we are using an external library because we import and work only with the ListUtils from my package. Then when we have to update the external library or to replace it - i only need to change my custom ListUtils class.</v>
      </c>
      <c r="B1516" s="9"/>
    </row>
    <row r="1517">
      <c r="A1517" s="10" t="str">
        <f>'Comments Labeled'!C1517</f>
        <v>Henri only noted that there is a Iterable-&gt;Iterator relationship. It's a fairly common idiom in python to have single-pass Iterables (like files) allow iteration on this.
 You can even separate out the Iterator code from the Iterable in those situations if needed. 
 I think it would be lovely if this was reopened (I'd be happy to write the patch) - contrast:
 LineIterator it = FileUtils.lineIterator(file, "UTF-8");
  try {
  for (String line : it) {
  /// do something with line
  }
  } finally {
  LineIterator.closeQuietly(iterator);
  }
 for the sample use of LineIterator.
 Its only less safe if someone abuses the contract - and they can do that without the convenience method:
 for (String line : (Iterable&lt;String&gt;)FileUtils.lineIterator(file, "UTF-8").iterator()) {
  /// do something with line
  }</v>
      </c>
      <c r="B1517" s="9"/>
    </row>
    <row r="1518">
      <c r="A1518" s="10" t="str">
        <f>'Comments Labeled'!C1518</f>
        <v>In SVN.</v>
      </c>
      <c r="B1518" s="9"/>
    </row>
    <row r="1519">
      <c r="A1519" s="10" t="str">
        <f>'Comments Labeled'!C1519</f>
        <v>You should definitely branch out. Support for non-parametric classes must be 
 maintained for a long time to come. I suggest starting the newer branch as 
 commons.collections v5 to copy the Java 1.5 (also called Java 5 by some).
 Taking the plunge is the best way to go. I did and was suprised to how quickly 
 things go. The team should agree on a few basic principle which are also 
 outlined in a PDF document distributed by Sun on their website (named generics-
 tutorial.pdf).
 I suggest starting with the abstract classes. Have a review between developers 
 to catch oversights. Then go on to modify 2 or 3 containers and format testing 
 (JUnit). The tests should be straightforward. It's a matter of testing 
 derived type compatibility. Once the first 2 or 3 containers done and tested, 
 the rest will go very quickly. 
 This project can be done in less than 1 month confortably.</v>
      </c>
      <c r="B1519" s="9"/>
    </row>
    <row r="1520">
      <c r="A1520" s="10" t="str">
        <f>'Comments Labeled'!C1520</f>
        <v>The problem seems to be fixed in revision 518770 (http://svn.apache.org/viewvc?view=rev&amp;revision=518770). Here the os.name system property is checked to avoid that the affected tests get executed under windows. Don't know if this is the most elegant solution, but it works!</v>
      </c>
      <c r="B1520" s="9"/>
    </row>
    <row r="1521">
      <c r="A1521" s="10" t="str">
        <f>'Comments Labeled'!C1521</f>
        <v>Created an attachment (id=7940)
 Update to Allow printing of "null" label, and to output map type of nested self</v>
      </c>
      <c r="B1521" s="9"/>
    </row>
    <row r="1522">
      <c r="A1522" s="10" t="str">
        <f>'Comments Labeled'!C1522</f>
        <v>svn ci -m "Applying my patch from COLLECTIONS-221 - making the CompositeMap, CompositeSet and CompositeCollection serializable. The only difference from the patch is that the creation of the obj files in TestCompositeMap is commented out"
 Adding (bin) data/test/CompositeCollection.emptyCollection.version3.3.obj
 Adding (bin) data/test/CompositeCollection.fullCollection.version3.3.obj
 Adding (bin) data/test/CompositeMap.emptyCollection.version3.3.obj
 Adding (bin) data/test/CompositeMap.fullCollection.version3.3.obj
 Adding (bin) data/test/CompositeSet.emptyCollection.version3.3.obj
 Adding (bin) data/test/CompositeSet.fullCollection.version3.3.obj
 Sending src/java/org/apache/commons/collections/collection/CompositeCollection.java
 Sending src/java/org/apache/commons/collections/map/CompositeMap.java
 Sending src/test/org/apache/commons/collections/collection/TestCompositeCollection.java
 Adding src/test/org/apache/commons/collections/map/EmptyMapMutator.java
 Sending src/test/org/apache/commons/collections/map/TestCompositeMap.java
 Adding src/test/org/apache/commons/collections/set/EmptySetMutator.java
 Sending src/test/org/apache/commons/collections/set/TestCompositeSet.java
 Transmitting file data .............
 Committed revision 655751.</v>
      </c>
      <c r="B1522" s="9"/>
    </row>
    <row r="1523">
      <c r="A1523" s="10" t="str">
        <f>'Comments Labeled'!C1523</f>
        <v>[~mdima]: IÂ am not sure we are ready for a release. For example, {{org.apache.commons.io.FileSystem}} needs to be flushed out or delayed to the next release.
 In the meantime, you can use a snapshot build from [https://repository.apache.org/content/repositories/snapshots/commons-io/commons-io/2.7-SNAPSHOT/]Â (I just pushed one.)</v>
      </c>
      <c r="B1523" s="9"/>
    </row>
    <row r="1524">
      <c r="A1524" s="10" t="str">
        <f>'Comments Labeled'!C1524</f>
        <v>Henri,
 we have some HP-UX 11i servers, at work. What do you want me to test exactly?</v>
      </c>
      <c r="B1524" s="9"/>
    </row>
    <row r="1525">
      <c r="A1525" s="10" t="str">
        <f>'Comments Labeled'!C1525</f>
        <v>I have added WriterOutputStream tests for UTF-16BE and UTF-16LE - which pass using IBM JDK 1.6. I also added a "buffered" test for UTF-16 which fails on IBM JDK 1.6.
 For the record, the following is the output from the tests on IBM JDK:
 {code}
 Testsuite: org.apache.commons.io.output.WriterOutputStreamTest
 Tests run: 12, Failures: 2, Errors: 0, Time elapsed: 0.085 sec
 Testcase: testUTF8WithSingleByteWrite took 0.005 sec
 Testcase: testLargeUTF8WithSingleByteWrite took 0.043 sec
 Testcase: testUTF8WithBufferedWrite took 0 sec
 Testcase: testLargeUTF8WithBufferedWrite took 0.002 sec
 Testcase: testUTF16WithSingleByteWrite took 0.005 sec
 FAILED
 null expected:&lt;[Ã peine arrivÃ©s nous entrÃ¢mes dans sa chambre]&gt; but was:&lt;[]&gt;
 junit.framework.ComparisonFailure: null expected:&lt;[Ã peine arrivÃ©s nous entrÃ¢mes dans sa chambre]&gt; but was:&lt;[]&gt;
 at org.apache.commons.io.output.WriterOutputStreamTest.testWithSingleByteWrite(WriterOutputStreamTest.java:47)
 at org.apache.commons.io.output.WriterOutputStreamTest.testUTF16WithSingleByteWrite(WriterOutputStreamTest.java:81)
 Testcase: testUTF16WithBufferedWrite took 0 sec
 FAILED
 null expected:&lt;[Ã peine arrivÃ©s nous entrÃ¢mes dans sa chambre]&gt; but was:&lt;[]&gt;
 junit.framework.ComparisonFailure: null expected:&lt;[Ã peine arrivÃ©s nous entrÃ¢mes dans sa chambre]&gt; but was:&lt;[]&gt;
 at org.apache.commons.io.output.WriterOutputStreamTest.testWithBufferedWrite(WriterOutputStreamTest.java:61)
 at org.apache.commons.io.output.WriterOutputStreamTest.testUTF16WithBufferedWrite(WriterOutputStreamTest.java:85)
 Testcase: testUTF16BEWithSingleByteWrite took 0.001 sec
 Testcase: testUTF16BEWithBufferedWrite took 0 sec
 Testcase: testUTF16LEWithSingleByteWrite took 0.001 sec
 Testcase: testUTF16LEWithBufferedWrite took 0.001 sec
 Testcase: testFlush took 0.001 sec
 Testcase: testWriteImmediately took 0.001 sec
 {code}</v>
      </c>
      <c r="B1525" s="9"/>
    </row>
    <row r="1526">
      <c r="A1526" s="10" t="str">
        <f>'Comments Labeled'!C1526</f>
        <v>A {{Comparator}} should not be used to determine the equality of two objects, its meant for ordering of elements. However, we can use an {{Equator}} for this purpose, See [http://commons.apache.org/proper/commons-collections/javadocs/api-release/org/apache/commons/collections4/Equator.html]. This will provide the same functionality in a cleaner way.
 Imho, modifying your function a bit, something like 
 {code}
 public static &lt;E&gt; Collection&lt;E&gt; removeAll(final Collection&lt;? extends E&gt; collection, final Collection&lt;? extends E&gt; remove, Equator&lt;? super E&gt; equator);
 {code}
 would be quite useful.</v>
      </c>
      <c r="B1526" s="9"/>
    </row>
    <row r="1527">
      <c r="A1527" s="10" t="str">
        <f>'Comments Labeled'!C1527</f>
        <v>Github user asfgit closed the pull request at:
  https://github.com/apache/commons-collections/pull/12</v>
      </c>
      <c r="B1527" s="9"/>
    </row>
    <row r="1528">
      <c r="A1528" s="10" t="str">
        <f>'Comments Labeled'!C1528</f>
        <v>Created an attachment (id=13299)
 replacment example jar file</v>
      </c>
      <c r="B1528" s="9"/>
    </row>
    <row r="1529">
      <c r="A1529" s="10" t="str">
        <f>'Comments Labeled'!C1529</f>
        <v>Do you have any benchmark to back up the less efficient statement? Marcos indicated that it was not the case in his benchmark.
 Continuing to tail a file thats been renamed would be a bug (log files is a good example of that).
 The current implementation can miss rotations - thats a factor of the delay and how fast/frequently the file is being written to. So the question really is, is it more likely to miss rotations and I believe that goes back to the efficiency question.</v>
      </c>
      <c r="B1529" s="9"/>
    </row>
    <row r="1530">
      <c r="A1530" s="10" t="str">
        <f>'Comments Labeled'!C1530</f>
        <v>The first block of code is a bit of protection that stops an IndexOutOfBoundsException. It's not possible to enter updateIteratorChain() without lockChain() having been called, so it's not possible for the iterator to be empty and then get values later. This initial bit of code looks good.
 Then a return statement is removed. With the return statement, an empty iterator would be considered to be full, so removing this return statement makes sense. It does mean that there's a new code path to go through the first time. Jonathan does report that the first element doesn't return, which might point to this return statement; but he also reports other later elements are missing which doesn't. 
 The following changes are one change. An if statement is rolled into the while loop below it. It's the biggest change, but it seems to be fine. 
 The new code path means that:
 a) An empty iterator is passed down to the while loop. Its hasNext() is false and currentIteratorIndex (=0) is not less than size-1 (=-1). So the while loop is not entered and the method returns as before.
 b) The first iterator in the array is at its beginning. In Jonthan's case its hasNext is true, and currentIteratorIndex (=0) is not less than size-1 (0). The while loop is not entered and the method returns as before. The alternative to Jonathan's case would be an empty iterator, but that would also not enter the while loop due to the second clause.
 So none of the code changes would appear to cause any problems, and things would appear to be thread safe because they are read-only at that time - unless more than one thing is reading the iterator.
 That's the only explanation I can see - that there was another thread that was sometimes reading the other iterator. It doesn't match to Jonathan's report of 2.1.1 being fine and 3.1 being bad.
 I've been looking at trunk and not 3.1. Looking at the diff between 3.1 and trunk, the only change has been protection in remove() against calling updateCurrentIterator() unless the currentIterator is null. As the report only has the one iterator in the chain, I can't see this bug leading to elements vanishing. updateIteratorChain doesn't do element moving, just iterators.
 So... I'm all for closing this as Cannot Reproduce.</v>
      </c>
      <c r="B1530" s="9"/>
    </row>
    <row r="1531">
      <c r="A1531" s="10" t="str">
        <f>'Comments Labeled'!C1531</f>
        <v>Should be feasible with two MultiValueMaps, patches welcome!</v>
      </c>
      <c r="B1531" s="9"/>
    </row>
    <row r="1532">
      <c r="A1532" s="10" t="str">
        <f>'Comments Labeled'!C1532</f>
        <v>Created an attachment (id=14128)
 This TestCase shows the problem from outwith the packages.</v>
      </c>
      <c r="B1532" s="9"/>
    </row>
    <row r="1533">
      <c r="A1533" s="10" t="str">
        <f>'Comments Labeled'!C1533</f>
        <v>The semantics of an EquatorMap would collide with the Map contract, thus closing as Won't fix for now.</v>
      </c>
      <c r="B1533" s="9"/>
    </row>
    <row r="1534">
      <c r="A1534" s="10" t="str">
        <f>'Comments Labeled'!C1534</f>
        <v>URL: http://svn.apache.org/r1489238
 Log:
 IO-382 Chunked IO for large arrays
 Added:
  commons/proper/io/trunk/src/main/java/org/apache/commons/io/output/ChunkedOutputStream.java (with props)
  commons/proper/io/trunk/src/main/java/org/apache/commons/io/output/ChunkedWriter.java (with props)
 Modified:
  commons/proper/io/trunk/src/changes/changes.xml
  commons/proper/io/trunk/src/main/java/org/apache/commons/io/IOUtils.java</v>
      </c>
      <c r="B1534" s="9"/>
    </row>
    <row r="1535">
      <c r="A1535" s="10" t="str">
        <f>'Comments Labeled'!C1535</f>
        <v>Thanks, added to SVN</v>
      </c>
      <c r="B1535" s="9"/>
    </row>
    <row r="1536">
      <c r="A1536" s="10" t="str">
        <f>'Comments Labeled'!C1536</f>
        <v>Created an attachment (id=7452)
 updated refs to IOUtil and EndianUtil</v>
      </c>
      <c r="B1536" s="9"/>
    </row>
    <row r="1537">
      <c r="A1537" s="10" t="str">
        <f>'Comments Labeled'!C1537</f>
        <v>#ERROR!</v>
      </c>
      <c r="B1537" s="9"/>
    </row>
    <row r="1538">
      <c r="A1538" s="10" t="str">
        <f>'Comments Labeled'!C1538</f>
        <v>Cast the null to a Charset:
 readFileToString(File, (Charset) null)</v>
      </c>
      <c r="B1538" s="9"/>
    </row>
    <row r="1539">
      <c r="A1539" s="10" t="str">
        <f>'Comments Labeled'!C1539</f>
        <v>My point about the static IOUtils methods is that IMHO using the tagged stream features across method calls is bad form. Consider the following alternative to the bar() method:
 {code}
 public void bar(InputStream input, OutputStream output) {
  TaggedInputStream taggedInput = new TaggedInputStream(input);
  TaggedOutputStream taggedOutput = new TaggedOutputStream(output);
  try {
  processStreams(taggedInput, taggedOutput);
  } catch (IOException e) {
  if (taggedInput.isCauseOf(e)) {
  ....
  }
  if (taggedOutput.isCauseOf(e)) {
  ....
  }
  }
 }
 {code}
 There is no need for a caller to know that bar() needs the tagged stream functionality. That can (and should) be encapsulated within bar(). Thus I think it's better if we *don't* provide the static IOUtils methods, as that'll make it harder for people to write bad APIs that silently assume extra functionality on stream instances.</v>
      </c>
      <c r="B1539" s="9"/>
    </row>
    <row r="1540">
      <c r="A1540" s="10" t="str">
        <f>'Comments Labeled'!C1540</f>
        <v>In SVN.</v>
      </c>
      <c r="B1540" s="9"/>
    </row>
    <row r="1541">
      <c r="A1541" s="10" t="str">
        <f>'Comments Labeled'!C1541</f>
        <v>Tested against CVS and 3.0 and could not reproduce. Suggest you check your 
 classpath for a rogue 2.1 jar file.
 No action taken, call closed.</v>
      </c>
      <c r="B1541" s="9"/>
    </row>
    <row r="1542">
      <c r="A1542" s="10" t="str">
        <f>'Comments Labeled'!C1542</f>
        <v>After some thought, I think we should better update IteratorChain to use a Queue internally.
 I am failing to see a use case for accessing the iterators in the chain.</v>
      </c>
      <c r="B1542" s="9"/>
    </row>
    <row r="1543">
      <c r="A1543" s="10" t="str">
        <f>'Comments Labeled'!C1543</f>
        <v>The test testSynchronizedRemoveFromEntrySet also fails if one adds the following to the iterator loop:
 map.get(entry.getKey());
 The problem is that get() has side effects.</v>
      </c>
      <c r="B1543" s="9"/>
    </row>
    <row r="1544">
      <c r="A1544" s="10" t="str">
        <f>'Comments Labeled'!C1544</f>
        <v>The functionality is defined in the `java.io.OutputStream`. It defines in the description some of the runtime exceptions. I am not sure if we should duplicate the description. Maybe inherit the doc?
 &gt; If off is negative, or len is negative, or off+len is greater than the length of the array b,
 &gt; then an IndexOutOfBoundsException is thrown.
 Also when we copy the description, should we use @throws for IOOBE and NPE?</v>
      </c>
      <c r="B1544" s="9"/>
    </row>
    <row r="1545">
      <c r="A1545" s="10" t="str">
        <f>'Comments Labeled'!C1545</f>
        <v>Hi Arman,
 thanks for your patch, the content has been applied in r1421567 together with minor changes (e.g. added to javadoc that an *immutable* empty collection/set/list/map is returned if parameter is null).
 Thomas</v>
      </c>
      <c r="B1545" s="9"/>
    </row>
    <row r="1546">
      <c r="A1546" s="10" t="str">
        <f>'Comments Labeled'!C1546</f>
        <v>I added null-protection to stop the NPE.
 svn ci -m "Adding a test for COLLECTIONS-299 and a fix. Fixes by not adding any non-String values as per java.util.Properties; also adding to the javadoc" src
 Sending src/java/org/apache/commons/collections/ExtendedProperties.java
 Sending src/test/org/apache/commons/collections/TestExtendedProperties.java
 Transmitting file data ..
 Committed revision 711140.</v>
      </c>
      <c r="B1546" s="9"/>
    </row>
    <row r="1547">
      <c r="A1547" s="10" t="str">
        <f>'Comments Labeled'!C1547</f>
        <v>I think this is a pretty nice addition, also to simplify loops:
 {noformat}
  for (int idx : new RangeList(1, 100)) {
  ....
  }
 {noformat}</v>
      </c>
      <c r="B1547" s="9"/>
    </row>
    <row r="1548">
      <c r="A1548" s="10" t="str">
        <f>'Comments Labeled'!C1548</f>
        <v>Why not for the LRUMap?
 If I use the map like this:
 {code}
 List&lt;Bean&gt; list = ...; // Load list from db
 Map&lt;String, Bean&gt; map = new LRUMap(list.size());
 for (Bean bean : list) {
  map.put(bean.getUserKey(), bean);
 }
 {code}
 I wouldn't want this code to throw an IAE if the list is empty.
 The initial capacity is a hint, not the real initial capacity for the map (see HashMap constructor doc comment).</v>
      </c>
      <c r="B1548" s="9"/>
    </row>
    <row r="1549">
      <c r="A1549" s="10" t="str">
        <f>'Comments Labeled'!C1549</f>
        <v>OK I've applied the patch I suggested and renamed this ticket to reflect that change.</v>
      </c>
      <c r="B1549" s="9"/>
    </row>
    <row r="1550">
      <c r="A1550" s="10" t="str">
        <f>'Comments Labeled'!C1550</f>
        <v>Its in the splitmap package, so why not calling it TransformedSplitMap ?</v>
      </c>
      <c r="B1550" s="9"/>
    </row>
    <row r="1551">
      <c r="A1551" s="10" t="str">
        <f>'Comments Labeled'!C1551</f>
        <v>r1127124 and r1127125. Added predicated subtract method to CollectionUtils.</v>
      </c>
      <c r="B1551" s="9"/>
    </row>
    <row r="1552">
      <c r="A1552" s="10" t="str">
        <f>'Comments Labeled'!C1552</f>
        <v>This is the actual implementation. Based off of the original DualHashBidiMap.java from Collections 3.1 or 3.2.</v>
      </c>
      <c r="B1552" s="9"/>
    </row>
    <row r="1553">
      <c r="A1553" s="10" t="str">
        <f>'Comments Labeled'!C1553</f>
        <v>Yes, it definitely is a duplicate. Sorry and thank you. I hadn't found the original issue as HashedMap was only mentioned in a comment.</v>
      </c>
      <c r="B1553" s="9"/>
    </row>
    <row r="1554">
      <c r="A1554" s="10" t="str">
        <f>'Comments Labeled'!C1554</f>
        <v>Am appending a diff. But have a query - is this class a work-in-progress? The 
 SynchronizedCollection does not implement Collection and otherwise appears to 
 be a copy of the CollectionWrapper...
 Index: CollectionUtils.java
 ===================================================================
 RCS file: /home/cvspublic/jakarta-
 commons/collections/src/java/org/apache/commons/collections/CollectionUtils.java
 ,v
 retrieving revision 1.29
 diff -u -r1.29 CollectionUtils.java
 --- CollectionUtils.java 4 Apr 2003 22:22:29 -0000 1.29
 +++ CollectionUtils.java 9 Apr 2003 04:43:11 -0000
 @@ -922,7 +922,7 @@
  * &lt;/pre&gt;
  */
  static class CollectionWrapper 
 - implements Collection {
 + implements Collection, Serializable {
  protected final Collection collection;</v>
      </c>
      <c r="B1554" s="9"/>
    </row>
    <row r="1555">
      <c r="A1555" s="10" t="str">
        <f>'Comments Labeled'!C1555</f>
        <v>Changing the groupid has been discussed in the past and there are problems with doing so - see
 http://markmail.org/message/m2anudaqt6qcrhm6
 http://markmail.org/message/tky6c734r2dia2gd
 From what I understand the problem with redirects is that unless the old pom being redirected is downloaded again it won't have any effect.
 Unless something has changed in this debate then I'm against changing the group</v>
      </c>
      <c r="B1555" s="9"/>
    </row>
    <row r="1556">
      <c r="A1556" s="10" t="str">
        <f>'Comments Labeled'!C1556</f>
        <v>Should use long for the offset and length.
 It would be useful to return the number of bytes actually copied, as per the copyLarge methods.</v>
      </c>
      <c r="B1556" s="9"/>
    </row>
    <row r="1557">
      <c r="A1557" s="10" t="str">
        <f>'Comments Labeled'!C1557</f>
        <v>Change made, thanks.
 Hopefully [configuration] will replace this class soon.</v>
      </c>
      <c r="B1557" s="9"/>
    </row>
    <row r="1558">
      <c r="A1558" s="10" t="str">
        <f>'Comments Labeled'!C1558</f>
        <v>Why do you have to import the source into VAJ in order to use Commons
 Collections? Can't you just use the binary version as a jar file on your classpath?</v>
      </c>
      <c r="B1558" s="9"/>
    </row>
    <row r="1559">
      <c r="A1559" s="10" t="str">
        <f>'Comments Labeled'!C1559</f>
        <v>Thanks, I look forward to it!
 Yes, I see changes and a move within LimeWire's packages:
 https://www.limewire.org/fisheye/qsearch/limecvs/core/com/limegroup/gnutella/util?q=patriciatrie
 I'm not a Commons Collections committer, but I wonder when this could make it into a release.... 3.3? 3.4? (Fix version is not set)</v>
      </c>
      <c r="B1559" s="9"/>
    </row>
    <row r="1560">
      <c r="A1560" s="10" t="str">
        <f>'Comments Labeled'!C1560</f>
        <v>Thanks Thomas, I was not aware of that.
 In that case, I agree that this feature should not be added to common-collections in the above form.
 Alternatively I could write a FilteredCollectionBuilder class like so:
 FilteredCollectionBuilder&lt;E&gt; builder = new FilteredCollectionBuilder&lt;&gt;(predicate);
 builder.addIfPredicateAccepts(e);
 builder.addAllAcceptedByPredicate(collection);
 PredicatedList&lt;E&gt; list = builder.createPredicatedListFromAcceptedElements(new ArrayList&lt;E&gt;());
 PredicatedSet&lt;E&gt; set = builder.createPredicatedSetFromAcceptedElements(new ArrayList&lt;E&gt;());
 Would you be interested in that?</v>
      </c>
      <c r="B1560" s="9"/>
    </row>
    <row r="1561">
      <c r="A1561" s="10" t="str">
        <f>'Comments Labeled'!C1561</f>
        <v>Added clarifying javadoc to the method in r1365784.</v>
      </c>
      <c r="B1561" s="9"/>
    </row>
    <row r="1562">
      <c r="A1562" s="10" t="str">
        <f>'Comments Labeled'!C1562</f>
        <v>Hi Gary.
 I am using jdk 1.6.0_32
 Thanks</v>
      </c>
      <c r="B1562" s="9"/>
    </row>
    <row r="1563">
      <c r="A1563" s="10" t="str">
        <f>'Comments Labeled'!C1563</f>
        <v>Just the files is easier.</v>
      </c>
      <c r="B1563" s="9"/>
    </row>
    <row r="1564">
      <c r="A1564" s="10" t="str">
        <f>'Comments Labeled'!C1564</f>
        <v>Consider Robert's change to the patch [sounds good to me]</v>
      </c>
      <c r="B1564" s="9"/>
    </row>
    <row r="1565">
      <c r="A1565" s="10" t="str">
        <f>'Comments Labeled'!C1565</f>
        <v>Thank you for your generous offer and licensing your code as Apache 2.0!
 How can this be cleanly merged in our existing {{org.apache.commons.collections4.trie}} pacakge? A PR would be easier and quick to deal with from my POV.
 Gary</v>
      </c>
      <c r="B1565" s="9"/>
    </row>
    <row r="1566">
      <c r="A1566" s="10" t="str">
        <f>'Comments Labeled'!C1566</f>
        <v>TreeBidiMap is not serializable. Should it be?</v>
      </c>
      <c r="B1566" s="9"/>
    </row>
    <row r="1567">
      <c r="A1567" s="10" t="str">
        <f>'Comments Labeled'!C1567</f>
        <v>Well, your hunch was right Bernd and I'm confused. Instead of a 0 length file, Files.copy is reporting that the destination file is in use:
 {{java.nio.file.FileSystemException: C:\...\file -&gt; \\Machine2\...\file: The process cannot access the file because it is being used by another process.}}</v>
      </c>
      <c r="B1567" s="9"/>
    </row>
    <row r="1568">
      <c r="A1568" s="10" t="str">
        <f>'Comments Labeled'!C1568</f>
        <v>Patch applied (with small changes)! Thanks!</v>
      </c>
      <c r="B1568" s="9"/>
    </row>
    <row r="1569">
      <c r="A1569" s="10" t="str">
        <f>'Comments Labeled'!C1569</f>
        <v>File does need the apache header on it, but after that, it's clear to go.</v>
      </c>
      <c r="B1569" s="9"/>
    </row>
    <row r="1570">
      <c r="A1570" s="10" t="str">
        <f>'Comments Labeled'!C1570</f>
        <v>Thanks Gary! Aah! I did not notice that. You probably meant isSymLink always returns false
 bq. Note: the current implementation always returns false if the system is detected as Windows using FilenameUtils#isSystemWindows()
 causing isSymLink to always be true on Windows. I guess the real fix would be to make the isSymlink() method not do that. Could you please append to the patch and fix it on Windows? I'm sorry I don't have a Windows machine :(</v>
      </c>
      <c r="B1570" s="9"/>
    </row>
    <row r="1571">
      <c r="A1571" s="10" t="str">
        <f>'Comments Labeled'!C1571</f>
        <v>In r1440418 I added a CollectionUtils.containsAll(Collection, Collection) method which provides guaranteed runtime complexity of O\(n\), regardless of the type of Collection.
 Now, this method, similar to the one in the patch, will duplicate the original collection in a HashSet, which may not be desirable in case of really large collections, so I would rather opt to not implement the performance improvement for the referenced Map implementations.
 In case someone wants a fast containsAll, he/she should call CollectionUtils.containsAll(), with the downside of more memory usage.
 Comments, opinions?</v>
      </c>
      <c r="B1571" s="9"/>
    </row>
    <row r="1572">
      <c r="A1572" s="10" t="str">
        <f>'Comments Labeled'!C1572</f>
        <v>Providing something for cancellation is a good idea, but I agree we shouldn't introduce any performance penalty when many implementations may not require it. How about putting in some of the plumbing to facilitate this, but leave out implementing the cancel flag - just have an isCancelled() method that returns false that people can then override/implement in whatever way they want?</v>
      </c>
      <c r="B1572" s="9"/>
    </row>
    <row r="1573">
      <c r="A1573" s="10" t="str">
        <f>'Comments Labeled'!C1573</f>
        <v>Decide whether or not to take this by release of 1.3.</v>
      </c>
      <c r="B1573" s="9"/>
    </row>
    <row r="1574">
      <c r="A1574" s="10" t="str">
        <f>'Comments Labeled'!C1574</f>
        <v>There are use-cases where users want to prevent memory allocation as much as possible.
 A better approach as the presented one with internal ThreadLocal data structures would be to provide methods that take also a byte array as input, so the user can provide his/her own version.
 ThreadLocals have drawbacks, and I would not use them for such rather cheap objects. Also if you add something like this every user has to live with it.
 If you allow the users to provide their own byte array, one can still use a ThreadLocal or any other kind of pool for byte arrays.</v>
      </c>
      <c r="B1574" s="9"/>
    </row>
    <row r="1575">
      <c r="A1575" s="10" t="str">
        <f>'Comments Labeled'!C1575</f>
        <v>Integrated in commons-collections #23 (See [https://builds.apache.org/job/commons-collections/23/])
  [COLLECTIONS-409] Improve performance of ListOrderedSet#addAll, add missing javadoc. Thanks to Adrian Nistor for reporting and providing a patch. (Revision 1351821)
  Result = SUCCESS
 tn : http://svn.apache.org/viewvc/?view=rev&amp;rev=1351821
 Files : 
 * /commons/proper/collections/trunk/src/main/java/org/apache/commons/collections/set/ListOrderedSet.java</v>
      </c>
      <c r="B1575" s="9"/>
    </row>
    <row r="1576">
      <c r="A1576" s="10" t="str">
        <f>'Comments Labeled'!C1576</f>
        <v>Created an attachment (id=17691)
 patch to build.xml as described</v>
      </c>
      <c r="B1576" s="9"/>
    </row>
    <row r="1577">
      <c r="A1577" s="10" t="str">
        <f>'Comments Labeled'!C1577</f>
        <v>Sure, listener interface would be much better than the creation of anonymous inherited class. My example was done as simple as possible for one usage in app.
 PassiveExpiringMap looks doing exactly the same as my own implementation, although was not present in 3.2 which is used in our project. I have two remarks about this. I additionally keep the value of the next element timeout (the youngest timeout) in object field, so that I don't need to iterate through whole map to find elements for expiration on each call. It improves performance by calculating only simple if for most cases:
 {code}
 public class PassiveExpiringMap {
  long youngestTimeoutMs = 0; // assert to have next timeout time for youngest element here always, or 0 if map is empty
  private void removeAllExpired(final long now) {
  if (youngestTimeoutMs&gt;0 &amp;&amp; youngestTimeoutMs&lt;=now) {
  // do the cleanup
  }
  }
 }
 {code}
 The second remark concerns the refreshing policy. As I can see there's no refreshing policy in current implementation, there should be at last two policies: NoRefresh (working as the current) and RefreshOnHit - which updates element expiration time when the element is "hit" (eg. by get()), so that the map always removes the least used resources.</v>
      </c>
      <c r="B1577" s="9"/>
    </row>
    <row r="1578">
      <c r="A1578" s="10" t="str">
        <f>'Comments Labeled'!C1578</f>
        <v>The currentBuffer and currentBuffer index fields are updated by the private method needNewBuffer(int); however this method is called by the constructor without the benefit of synchronization.
 So if an instance is created in one thread and passed to another existing thread, the fields might not be published correctly.</v>
      </c>
      <c r="B1578" s="9"/>
    </row>
    <row r="1579">
      <c r="A1579" s="10" t="str">
        <f>'Comments Labeled'!C1579</f>
        <v>Not done previously because no-one thought of it.
 Special cases for Set and Bag have been added.
 Thanks</v>
      </c>
      <c r="B1579" s="9"/>
    </row>
    <row r="1580">
      <c r="A1580" s="10" t="str">
        <f>'Comments Labeled'!C1580</f>
        <v>well right, but this does not change anything:
 {noformat}
  Map&lt;String, String&gt; map = new HashMap&lt;String, String&gt;();
  TransformedMap&lt;Integer, String, Integer, String&gt; mp = TransformedMap.transformingMap(map,
  new Transformer&lt;Integer, String&gt;() {
  public String transform(Integer input) {
  return String.valueOf(input + 1);
  }
  }, new Transformer&lt;Integer, String&gt;() {
  public String transform(Integer input) {
  return "value:" + input;
  }
  });
  String old = mp.put(1, 1);
  System.out.println(old);
  Put&lt;Integer, Integer&gt; put = mp;
  System.out.println(put);
 {noformat}
 What I wanted to test is whether the put returns Object or the given type V, which it does ;-)</v>
      </c>
      <c r="B1580" s="9"/>
    </row>
    <row r="1581">
      <c r="A1581" s="10" t="str">
        <f>'Comments Labeled'!C1581</f>
        <v>I'm currently experiencing an identical problem to what Jan has already reported.
 &gt; uname -a
 Linux &lt;snip&gt; 2.6.13.1-20050914 #2 SMP Wed Sep 14 13:54:47 PDT 2005 i686 GNU/Linux
 &gt; vmjava -version
 java version "1.4.1_07"
 Java(TM) 2 Runtime Environment, Standard Edition (build 1.4.1_07-b02)
 Java HotSpot(TM) Client VM (build 1.4.1_07-b02, mixed mode)
 I'm running Jakarta Commons Collections 3.1.
 Like Jan, the NPE occurs when calling LRUMap.put(). The key is immutable
 (String), and we're only using the put() and get() methods. The offending LRUMap
 is contructed using the LRUMap(int) constructor.
 Once the NPE exception within LRUMap.put occurs, all subsequent calls to that
 method also provoke a NPE.
 We *are* decorating our LRUMap using Collections.synchronizedMap, and the
 problem still occurs.</v>
      </c>
      <c r="B1581" s="9"/>
    </row>
    <row r="1582">
      <c r="A1582" s="10" t="str">
        <f>'Comments Labeled'!C1582</f>
        <v>Rather than remove it -- any NOPClosure, after all, _should_ be equal to any other -- I fixed it. Committed revision 825148.</v>
      </c>
      <c r="B1582" s="9"/>
    </row>
    <row r="1583">
      <c r="A1583" s="10" t="str">
        <f>'Comments Labeled'!C1583</f>
        <v>Julien,
 I am using maven. and it has multiple version of commons-io in the repository
 I can check by deleting the other version from repo.</v>
      </c>
      <c r="B1583" s="9"/>
    </row>
    <row r="1584">
      <c r="A1584" s="10" t="str">
        <f>'Comments Labeled'!C1584</f>
        <v>Thanks for testing, marking as resolved.</v>
      </c>
      <c r="B1584" s="9"/>
    </row>
    <row r="1585">
      <c r="A1585" s="10" t="str">
        <f>'Comments Labeled'!C1585</f>
        <v>That's silly. I would have kept the API clean and made Velocity owners complain to the writers of that tool to fix it, since that is a bug in the tool. It shouldn't be reflected in the API.
 Anyway, thanks for the help! When will this fix be released?</v>
      </c>
      <c r="B1585" s="9"/>
    </row>
    <row r="1586">
      <c r="A1586" s="10" t="str">
        <f>'Comments Labeled'!C1586</f>
        <v>Created an attachment (id=12456)
 ConditionalOrFileFilterTestCase.java</v>
      </c>
      <c r="B1586" s="9"/>
    </row>
    <row r="1587">
      <c r="A1587" s="10" t="str">
        <f>'Comments Labeled'!C1587</f>
        <v>I think Matt's offer to move their collections.sf.net project into Apache should not go unnoticed - what do you think? 
 IMHO we cannot ignore generics in the long run - their adoption grows and the time is coming when the type-unsafe code without generics will be viewed as "legacy code".</v>
      </c>
      <c r="B1587" s="9"/>
    </row>
    <row r="1588">
      <c r="A1588" s="10" t="str">
        <f>'Comments Labeled'!C1588</f>
        <v>Fixed in trunk. Please verify and close.</v>
      </c>
      <c r="B1588" s="9"/>
    </row>
    <row r="1589">
      <c r="A1589" s="10" t="str">
        <f>'Comments Labeled'!C1589</f>
        <v>Hi [~sebb@apache.org] and thank you for the feedback.
 - My overall is use-case is that I have to use Strings from an external data source that is out of my control to generate file names to save files in a given directory. The directory is already set up, all I need a clean file names to create files in that directory.
 - I added the {{'/'}} character for Mac OS per your correction.
 - I added Javadocs to the {{toLegalFileName()}} method for my use-case:
 {code:java}
  /**
  * Converts a candidate file name (without a path) like {@code "filename.ext"} or {@code "filename"} to a legal file name. Illegal characters in
  * the candidate name are replaced by the {@code replacement} character.
  * 
  * @param candidate
  * a candidate file name (without a path) like {@code "filename.ext"} or {@code "filename"}
  * @param replacement
  * Illegal characters in the candidate name are replaced by this character
  * @return a String without illegal characters
  */
 {code}
 New version:
 {code:java}
 /*
  * Copyright 2017-2017 Rocket Software, Inc. All rights reserved.
  */
 package com.seagullsw.javax.io;
 import java.util.Arrays;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illegalFileNameChars;
  }
  public char[] getIllegalFileNameChars() {
  return this.illegalFileNameChars.clone();
  }
  public int getMaxFileNameLength() {
  return maxFileNameLength;
  }
  public int getMaxPathLength() {
  return maxPathLength;
  }
  public boolean isIllegalFileNameChar(final char c) {
  return Arrays.binarySearch(illegalFileNameChars, c) &gt;= 0;
  }
  /**
  * Converts a candidate file name (without a path) like {@code "filename.ext"} or {@code "filename"} to a legal file name. Illegal characters in
  * the candidate name are replaced by the {@code replacement} character.
  * 
  * @param candidate
  * a candidate file name (without a path) like {@code "filename.ext"} or {@code "filename"}
  * @param replacement
  * Illegal characters in the candidate name are replaced by this character
  * @return a String without illegal characters
  */
  public String toLegalFileName(final String candidate, final char replacement)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
 - If the parameter is a {{CharSequence}}, the code is _less_ flexible; if you want that, then we can have another method typed to a {{CharSequence}} in addition to the current method using a {{String}}. For example, you cannot convert to a char[], you must call {{charAt()}}.
 - The maxPathLength is just there because I found the info but I have not incorporated it yet.</v>
      </c>
      <c r="B1589" s="9"/>
    </row>
    <row r="1590">
      <c r="A1590" s="10" t="str">
        <f>'Comments Labeled'!C1590</f>
        <v>(On vacation with the fam in NYC if anyone wants to meet for coffee.)
 - "Also one cannot use System.out in a library routine."
 Sorry about that, my mistake
 - "Is throwing an Exception such as IllegalArgumentException the best way to do this?"
 If we go this way, I suggests we change the method name to be prefixed with "check", just like the JRE has "checkBounds" methods in some places. "assert" would be another possible prefix but that smells too much of unit tests.
 - "Note that Windows treats some names specially, for example CON, NUL, PRN."
 Right, the enum needs a "String[] getReservedFileNames()"
 Gary</v>
      </c>
      <c r="B1590" s="9"/>
    </row>
    <row r="1591">
      <c r="A1591" s="10" t="str">
        <f>'Comments Labeled'!C1591</f>
        <v>Created an attachment (id=12705)
 New and more complete version of NotNullMap</v>
      </c>
      <c r="B1591" s="9"/>
    </row>
    <row r="1592">
      <c r="A1592" s="10" t="str">
        <f>'Comments Labeled'!C1592</f>
        <v>Created Pull Request [#49|https://github.com/apache/commons-io/pull/49].
 Glad to help :)</v>
      </c>
      <c r="B1592" s="9"/>
    </row>
    <row r="1593">
      <c r="A1593" s="10" t="str">
        <f>'Comments Labeled'!C1593</f>
        <v>I've compared this bug to COM-362. The philosophies between my new 
 implementation of the MultiHashMap class and the ChainedHashMap proposed in Bug 
 16465 are slightly different. The goal of the ChainedHashMap is to enforce an 
 ordering on the elements assigned to a given key. The goal of my new 
 MultiHashMap is merely to extend the existing interface so that it is more 
 robust, efficient, and follows Sun's standards for Collection classes; more 
 specifically, the standards regarding the collection view methods. It does not 
 try to enforce any ordering on the elements assigned to a given key, though it 
 could easily be extended to do this.</v>
      </c>
      <c r="B1593" s="9"/>
    </row>
    <row r="1594">
      <c r="A1594" s="10" t="str">
        <f>'Comments Labeled'!C1594</f>
        <v>Are there other Java 5 updates we should do?</v>
      </c>
      <c r="B1594" s="9"/>
    </row>
    <row r="1595">
      <c r="A1595" s="10" t="str">
        <f>'Comments Labeled'!C1595</f>
        <v>Yep, what we have in trunk is good.</v>
      </c>
      <c r="B1595" s="9"/>
    </row>
    <row r="1596">
      <c r="A1596" s="10" t="str">
        <f>'Comments Labeled'!C1596</f>
        <v>Integrated in commons-collections #33 (See [https://builds.apache.org/job/commons-collections/33/])
  [COLLECTIONS-231] return specific type rather than base type in factory methods. (Revision 1353132)
  Result = SUCCESS
 tn : http://svn.apache.org/viewvc/?view=rev&amp;rev=1353132
 Files : 
 * /commons/proper/collections/trunk/src/main/java/org/apache/commons/collections/map/DefaultedMap.java
 * /commons/proper/collections/trunk/src/main/java/org/apache/commons/collections/map/FixedSizeMap.java
 * /commons/proper/collections/trunk/src/main/java/org/apache/commons/collections/map/FixedSizeSortedMap.java
 * /commons/proper/collections/trunk/src/main/java/org/apache/commons/collections/map/LazySortedMap.java
 * /commons/proper/collections/trunk/src/main/java/org/apache/commons/collections/map/ListOrderedMap.java
 * /commons/proper/collections/trunk/src/main/java/org/apache/commons/collections/map/MultiValueMap.java
 * /commons/proper/collections/trunk/src/main/java/org/apache/commons/collections/map/PredicatedMap.java
 * /commons/proper/collections/trunk/src/main/java/org/apache/commons/collections/map/PredicatedSortedMap.java
 * /commons/proper/collections/trunk/src/main/java/org/apache/commons/collections/map/TransformedMap.java
 * /commons/proper/collections/trunk/src/main/java/org/apache/commons/collections/map/TransformedSortedMap.java</v>
      </c>
      <c r="B1596" s="9"/>
    </row>
    <row r="1597">
      <c r="A1597" s="10" t="str">
        <f>'Comments Labeled'!C1597</f>
        <v>I would fix it in 1.3.1 with a binary incompatible change. One time pain for long term gain... It's really nice that all the methods are sensibly and compatibly named.
 However, it's easy for me to say, I'll go with whatever the wider community supports, especially those who are more aware of the impacts of a binary incompatible change.</v>
      </c>
      <c r="B1597" s="9"/>
    </row>
    <row r="1598">
      <c r="A1598" s="10" t="str">
        <f>'Comments Labeled'!C1598</f>
        <v>Hello,
 I think the ClassCastException is thrown because the lstQueuedPsgrs object you have is not an HashMap but a ListOrderedMap.
 Did you try to cast your object to a Map instead?
 It is generally better to use the Map interface rather than a specific implementation in case of the implementation changes, just as the error you appears to have.
 HTH,
 Regards,
 Julien</v>
      </c>
      <c r="B1598" s="9"/>
    </row>
    <row r="1599">
      <c r="A1599" s="10" t="str">
        <f>'Comments Labeled'!C1599</f>
        <v>I have a possible solution (perhaps unacceptable) that was coded for in-house use.
 In this solution, MultiMap.entrySet returns a flattened "set" that violates the general contract of set by allowing two Entry that are .equals . It behaves as an IdentitySet, similar to th keys of java.util.IdentityHashMap .
 Another note is that the set supports .remove and if all values for a key are removed, the key is also removed. I'm unsure if the removal of the key is desired. It would be trivial to change.
 If this solution is desired for the library, I'll work it up as a proper patch.</v>
      </c>
      <c r="B1599" s="9"/>
    </row>
    <row r="1600">
      <c r="A1600" s="10" t="str">
        <f>'Comments Labeled'!C1600</f>
        <v>Hi all!
 Please, take a look for this correction.
 I cleaned up the test case to make it more clear and cut the sample file.</v>
      </c>
      <c r="B1600" s="9"/>
    </row>
    <row r="1601">
      <c r="A1601" s="10" t="str">
        <f>'Comments Labeled'!C1601</f>
        <v>When shall this fix appear in a release?</v>
      </c>
      <c r="B1601" s="9"/>
    </row>
    <row r="1602">
      <c r="A1602" s="10" t="str">
        <f>'Comments Labeled'!C1602</f>
        <v>Hi Thomas,
 Oh, ok. Why is the fix wrong? What is the bug in this fix?
 Best,
 Adrian</v>
      </c>
      <c r="B1602" s="9"/>
    </row>
    <row r="1603">
      <c r="A1603" s="10" t="str">
        <f>'Comments Labeled'!C1603</f>
        <v>To be honest, I don't see why it is more tedious to write {{new DualHashBidiMap&lt;String, String&gt;()}} instead of {{MapUtils.newHashBidiMap()}}. 
 It spares you 12 characters. Factory methods make sense when several constructors would have the same number of parameters of even the same signatures. In this case a factory method does not add much, IMHO. Beside that, people are used to use the default constructor when creating collections (and maps), because this is how the java collections framework works.</v>
      </c>
      <c r="B1603" s="9"/>
    </row>
    <row r="1604">
      <c r="A1604" s="10" t="str">
        <f>'Comments Labeled'!C1604</f>
        <v>Thanks Sebb. I see. So things like logrotate can confuse the tailer if they truncate files instead of moving them?</v>
      </c>
      <c r="B1604" s="9"/>
    </row>
    <row r="1605">
      <c r="A1605" s="10" t="str">
        <f>'Comments Labeled'!C1605</f>
        <v>It still does not make sense to purge the contents which are clearly still being used.
 Are you sure that this is not a faulty cron job?
 I'm not convinced that this is something that the IO library either should (or even could) handle.</v>
      </c>
      <c r="B1605" s="9"/>
    </row>
    <row r="1606">
      <c r="A1606" s="10" t="str">
        <f>'Comments Labeled'!C1606</f>
        <v>Created an attachment (id=11979)
 Implementation of Filtered set</v>
      </c>
      <c r="B1606" s="9"/>
    </row>
    <row r="1607">
      <c r="A1607" s="10" t="str">
        <f>'Comments Labeled'!C1607</f>
        <v>For general information on how to contribute, see [this page|https://commons.apache.org/patches.html].
 Commons Collections is still using Subversion for code management, this is the repository https://svn.apache.org/repos/asf/commons/proper/collections/trunk
 If you are comfortable with Subversion, you can check out that repository, make your changes, and follow the information in the first link to create a JIRA ticket, and a patch to attach to the ticket with your changes.
 If you are more comfortable or prefer to use Git, you can fork https://github.com/apache/commons-collections, make all the changes in your own forked repository, and then [submit a pull request|https://help.github.com/articles/about-pull-requests/].
 A committer will review your patch or pull request, and either ask for feedback or changes, and then merge it (-:
 Hope that helps
 Bruno</v>
      </c>
      <c r="B1607" s="9"/>
    </row>
    <row r="1608">
      <c r="A1608" s="10" t="str">
        <f>'Comments Labeled'!C1608</f>
        <v>bq. Is {{wildcardMatch()}} meant to be platform-dependent?
 If yes, my first patch is still not sufficiently fixing the problem. To catch up with the behavior of {{String.equalsIgnoreCase()}}, one needs to consider both the lower case and the upper case form of a character. New patch with extended unit test.</v>
      </c>
      <c r="B1608" s="9"/>
    </row>
    <row r="1609">
      <c r="A1609" s="10" t="str">
        <f>'Comments Labeled'!C1609</f>
        <v>Applied in r1686739, thanks for the patch !</v>
      </c>
      <c r="B1609" s="9"/>
    </row>
    <row r="1610">
      <c r="A1610" s="10" t="str">
        <f>'Comments Labeled'!C1610</f>
        <v>Mmmh, I don't understand my own comment any more... Must have been tired. So you are right: the sorting example is nonsense, please ignore it. 
 I agree to keep the class - I'll try to write some additions to the javadoc comment for the subList() method to clarify the behavior...</v>
      </c>
      <c r="B1610" s="9"/>
    </row>
    <row r="1611">
      <c r="A1611" s="10" t="str">
        <f>'Comments Labeled'!C1611</f>
        <v>(In reply to comment #20)
 &gt; Are you really running without synchronisation?
 Yes, before we hit this bug we were running without synchronization. Now we
 wrapped the LRUMap in a Collections.synchronizedMap().
 &gt; Is there any chance that mutliple threads are accessing the map?
 Yes, multiple threads are reading and writing the map.
 Off course in this case it was stupid to not use synchronized access in the
 first place as LRUMap does not explicitly state that it is threadsafe...</v>
      </c>
      <c r="B1611" s="9"/>
    </row>
    <row r="1612">
      <c r="A1612" s="10" t="str">
        <f>'Comments Labeled'!C1612</f>
        <v>No further response in nearly 6 months</v>
      </c>
      <c r="B1612" s="9"/>
    </row>
    <row r="1613">
      <c r="A1613" s="10" t="str">
        <f>'Comments Labeled'!C1613</f>
        <v>The previous commenter didn't seem overly impressed with the implementation. But the limewire and freenet implmentation are GPL'd, licensed thus unsuitable for an apache project. This implementation is completely unrelated to either project so is free from these restrictions.
 If required I'm more than willing to re-review the implementation and fix or implement it as poeple see fit.
 Gareth</v>
      </c>
      <c r="B1613" s="9"/>
    </row>
    <row r="1614">
      <c r="A1614" s="10" t="str">
        <f>'Comments Labeled'!C1614</f>
        <v>I'm missing something here - I don't see where the b list is used in your proposed method.
 It looks like you only use it in the Predicate itself and the commented out filter method is cleaner.</v>
      </c>
      <c r="B1614" s="9"/>
    </row>
    <row r="1615">
      <c r="A1615" s="10" t="str">
        <f>'Comments Labeled'!C1615</f>
        <v>Committed. Now we see if any other committer objects...</v>
      </c>
      <c r="B1615" s="9"/>
    </row>
    <row r="1616">
      <c r="A1616" s="10" t="str">
        <f>'Comments Labeled'!C1616</f>
        <v>If file.length() really does refresh the NFS cache, then it should be more reliable to check that first, and then use exists() to catch empty files:
 {code}file.length() &gt; 0 || file.exists(){code}
 However, as far as I can tell this would only be needed for NFS files and file.length() may be much more expensive than file.exists().
 I'm not convinced that it is necessary to attempt to fix the behaviour; applications should be prepared for files to appear/disappear at any time.</v>
      </c>
      <c r="B1616" s="9"/>
    </row>
    <row r="1617">
      <c r="A1617" s="10" t="str">
        <f>'Comments Labeled'!C1617</f>
        <v>Patch applied, thanks</v>
      </c>
      <c r="B1617" s="9"/>
    </row>
    <row r="1618">
      <c r="A1618" s="10" t="str">
        <f>'Comments Labeled'!C1618</f>
        <v>Genericized ArrayStack + test case.</v>
      </c>
      <c r="B1618" s="9"/>
    </row>
    <row r="1619">
      <c r="A1619" s="10" t="str">
        <f>'Comments Labeled'!C1619</f>
        <v>Can you provide a patch for [io] trunk please?</v>
      </c>
      <c r="B1619" s="9"/>
    </row>
    <row r="1620">
      <c r="A1620" s="10" t="str">
        <f>'Comments Labeled'!C1620</f>
        <v>Those methods do a lot of type conversion that are not possible using just generics. Multiple methods are still needed to govern those conversions. Should the methods remain?</v>
      </c>
      <c r="B1620" s="9"/>
    </row>
    <row r="1621">
      <c r="A1621" s="10" t="str">
        <f>'Comments Labeled'!C1621</f>
        <v>[~tn]
 "ThreadLocals have drawbacks, and I would not use them for such rather cheap objects. Also if you add something like this every user has to live with it."
 So what are the drawbacks? Show me a scenario where performance or memory consumption goes up and we can talk about it. My tests show that the 'cheap objects' hurt performance dramatically, if you have results suggesting otherwise, please share. But if what "every user have to live with" is a 15-time better performance, I wonder how many of them will complain.</v>
      </c>
      <c r="B1621" s="9"/>
    </row>
    <row r="1622">
      <c r="A1622" s="10" t="str">
        <f>'Comments Labeled'!C1622</f>
        <v>Wow! TN's the man! 5-years after I submitted it (before I was a committer). I'd forgotten all about this patch!</v>
      </c>
      <c r="B1622" s="9"/>
    </row>
    <row r="1623">
      <c r="A1623" s="10" t="str">
        <f>'Comments Labeled'!C1623</f>
        <v>In fact, this bag would be very similar to a MultiValueMap which decorates a TreeMap:
 {noformat}
 MultiValueMap&lt;String, String&gt; map =
  MultiValueMap.&lt;String, String&gt;multiValueMap(new TreeMap&lt;String, Collection&lt;String&gt;&gt;(comparator));
 {noformat}
 The Bag interface would be more convenient to use, e.g. instead of calling put(obj, obj), you could do add(obj).</v>
      </c>
      <c r="B1623" s="9"/>
    </row>
    <row r="1624">
      <c r="A1624" s="10" t="str">
        <f>'Comments Labeled'!C1624</f>
        <v>Not sure how to replicate the problem. Could you test with the latest version of Commons Collections and let us know if that works, and maybe add a comment explaining how to replicate your issue? That way we might be able to help debugging the issue, though I suspect it could be an IDE or environment issue.
 Thanks
 Bruno</v>
      </c>
      <c r="B1624" s="9"/>
    </row>
    <row r="1625">
      <c r="A1625" s="10" t="str">
        <f>'Comments Labeled'!C1625</f>
        <v>In r1452951 I reverted my initial commit.
 Attached my changes and postponing until consensus can be reached.
 Missing things:
  * unit tests
  * hashCode/equals implementations
 The feature may also be better suited for commons-lang.</v>
      </c>
      <c r="B1625" s="9"/>
    </row>
    <row r="1626">
      <c r="A1626" s="10" t="str">
        <f>'Comments Labeled'!C1626</f>
        <v>P.S. IOCase checkEquals throws a NullPointerException if either of the Strings are null</v>
      </c>
      <c r="B1626" s="9"/>
    </row>
    <row r="1627">
      <c r="A1627" s="10" t="str">
        <f>'Comments Labeled'!C1627</f>
        <v>Extra javadoc added</v>
      </c>
      <c r="B1627" s="9"/>
    </row>
    <row r="1628">
      <c r="A1628" s="10" t="str">
        <f>'Comments Labeled'!C1628</f>
        <v>In the generics branch you'd use {{ComparableComparator.&lt;Integer&gt; getInstance()}}. svn rev 738956</v>
      </c>
      <c r="B1628" s="9"/>
    </row>
    <row r="1629">
      <c r="A1629" s="10" t="str">
        <f>'Comments Labeled'!C1629</f>
        <v>New classes:Â {{CharacterSetFilterReader}} and {{CharacterFilterReader}}.</v>
      </c>
      <c r="B1629" s="9"/>
    </row>
    <row r="1630">
      <c r="A1630" s="10" t="str">
        <f>'Comments Labeled'!C1630</f>
        <v>URL: http://svn.apache.org/r1470362
 Log:
 IO-328 FileUtils.listFilesAndDirs includes original dir in results even when it doesn't match filter
  Javadoc: clarify that original dir is included in the results
 Modified:
  commons/proper/io/trunk/src/changes/changes.xml
  commons/proper/io/trunk/src/main/java/org/apache/commons/io/FileUtils.java</v>
      </c>
      <c r="B1630" s="9"/>
    </row>
    <row r="1631">
      <c r="A1631" s="10" t="str">
        <f>'Comments Labeled'!C1631</f>
        <v>In which case, we should look at fixing the rest of Commons rather than re-instating the bad practise in Collections 4.
 Commons components have been around a long time, and Java best practise has evolved.
 AFAICT the only downside of not allowing subclassing is that the replacement class is a bit more tedious to create and maintain - though maybe there are IDE helpers that can automate most of the work. However the upside is more flexibility.</v>
      </c>
      <c r="B1631" s="9"/>
    </row>
    <row r="1632">
      <c r="A1632" s="10" t="str">
        <f>'Comments Labeled'!C1632</f>
        <v>Patch to fix the recursion bug. 
 This patch will check the canonical path of the destination directory and the absolute path of the File objects from listFiles(). If they are equal, then don't copy the destination directory and continue the iteration</v>
      </c>
      <c r="B1632" s="9"/>
    </row>
    <row r="1633">
      <c r="A1633" s="10" t="str">
        <f>'Comments Labeled'!C1633</f>
        <v>Github user asfgit closed the pull request at:
  https://github.com/apache/commons-io/pull/52</v>
      </c>
      <c r="B1633" s="9"/>
    </row>
    <row r="1634">
      <c r="A1634" s="10" t="str">
        <f>'Comments Labeled'!C1634</f>
        <v>I think the Javadoc is correct as it stands, though perhaps a bit ambiguous.
 The Javadoc says:
 bq. All files found are filtered by an IOFileFilter.
 Directories are not mentioned.
 bq. The resulting collection includes the subdirectories themselves.
 That is ambiguous; it should probably read:
 bq. The resulting collection includes the directories themselves.</v>
      </c>
      <c r="B1634" s="9"/>
    </row>
    <row r="1635">
      <c r="A1635" s="10" t="str">
        <f>'Comments Labeled'!C1635</f>
        <v>That's actually the same behavior as IntRange.containsNumber in commons-lang 2.x, it is a matter of definition imho.</v>
      </c>
      <c r="B1635" s="9"/>
    </row>
    <row r="1636">
      <c r="A1636" s="10" t="str">
        <f>'Comments Labeled'!C1636</f>
        <v>Patch applied with tweaks. Thank you!</v>
      </c>
      <c r="B1636" s="9"/>
    </row>
    <row r="1637">
      <c r="A1637" s="10" t="str">
        <f>'Comments Labeled'!C1637</f>
        <v>package com.chrisshayan;
 import org.apache.commons.collections.CollectionUtils;
 import org.apache.commons.collections.Predicate;
 import java.util.List;
 import java.util.ArrayList;
 import java.util.Collection;
 import java.util.Iterator;
 /**
  * Created by IntelliJ IDEA.
  * User: Chris Shayan and Nasehzade
  * Date: Nov 8, 2008
  * Time: 1:59:36 PM
  */
 public class TestSubtract {
  public static class Entity {
  private int number;
  public int getNumber() {
  return number;
  }
  public void setNumber(int number) {
  this.number = number;
  }
  public String toString() {
  return String.valueOf(getNumber());
  }
  }
  /**
  *
  * @param a
  * @param b
  * @param p
  * @return
  */
  public static Collection subtract(final Collection a, final Collection b, Predicate p) {
  ArrayList list = new ArrayList(a);
  for (int i = 0; i &lt; list.size(); i++) {
  Object o = list.get(i);
  if(!p.evaluate(o)) {
  list.remove(i);
  }
  }
  return list;
  }
  public static void main(String[] args) {
 // simple();
  List all = new ArrayList(3);
  Entity entity1 = new TestSubtract.Entity();
  entity1.setNumber(1);
  Entity entity2 = new TestSubtract.Entity();
  entity2.setNumber(2);
  Entity entity3 = new TestSubtract.Entity();
  entity3.setNumber(3);
  all.add(entity1);
  all.add(entity2);
  all.add(entity3);
  final List odd = new ArrayList();
  Entity entity4 = new TestSubtract.Entity();
  entity4.setNumber(1);
  Entity entity5 = new TestSubtract.Entity();
  entity5.setNumber(3);
  odd.add(entity4);
  odd.add(entity5);
  List all2 = new ArrayList(all);
 /*
  CollectionUtils.filter(all2, new Predicate() {
  public boolean evaluate(Object o) {
  Entity entity = (Entity) o;
  for (int i = 0; i &lt; odd.size(); i++) {
  Entity oddEntity = (Entity) odd.get(i);
  if (entity.getNumber() == oddEntity.getNumber())
  return false;
  }
  return true;
  }
  });
 */
  Collection c = subtract(all2, odd, new Predicate() {
  public boolean evaluate(Object o) {
  Entity entity = (Entity) o;
  for (int i = 0; i &lt; odd.size(); i++) {
  Entity oddEntity = (Entity) odd.get(i);
  if (entity.getNumber() == oddEntity.getNumber())
  return false;
  }
  return true;
  }
  }); 
  List even = new ArrayList(c);
  for (int i = 0; i &lt; even.size(); i++) {
  Object o = even.get(i);
  System.out.println("o = " + o);
  }
  }
  private static void simple() {
  List all = new ArrayList(3);
  all.add(Integer.valueOf("1"));
  all.add(Integer.valueOf("2"));
  all.add(Integer.valueOf("3"));
  List odd = new ArrayList();
  odd.add(Integer.valueOf("1"));
  odd.add(Integer.valueOf("3"));
  Collection evenCollection = CollectionUtils.subtract(all, odd);
  List even = new ArrayList(evenCollection);
  for (int i = 0; i &lt; even.size(); i++) {
  Object o = even.get(i);
  System.out.println("o = " + o);
  }
  }
 }</v>
      </c>
      <c r="B1637" s="9"/>
    </row>
    <row r="1638">
      <c r="A1638" s="10" t="str">
        <f>'Comments Labeled'!C1638</f>
        <v>Yes, I did try that. Does it fail for you? Which version of IO are you using?</v>
      </c>
      <c r="B1638" s="9"/>
    </row>
    <row r="1639">
      <c r="A1639" s="10" t="str">
        <f>'Comments Labeled'!C1639</f>
        <v>Fixed in SVN
 support for NIO moved to #IO-155</v>
      </c>
      <c r="B1639" s="9"/>
    </row>
    <row r="1640">
      <c r="A1640" s="10" t="str">
        <f>'Comments Labeled'!C1640</f>
        <v>Just had a look at it, and have a feeling that the second SF project is much, much better than the first one.
 Still, it is more rigid (regarding the use of generics) in many places than it should have been imho.
 For example, instead of:
  TransformingComparator(Transformer&lt;I,O&gt; transformer, Comparator&lt;O&gt; decorated)
 ...I would go for a more relaxed version:
  TransformingComparator(Transformer&lt;? super I, ? extends O&gt; transformer, Comparator&lt;? super O&gt; decorated)
 So that the following is possible:
  Comparator&lt;Double&gt; c = 
  new TransformingComparator&lt;Double, Comparable&gt;(
  StringValueTransformer.getInstance(),
  ComparableComparator.getInstance()
  );
 Am I paranoid?</v>
      </c>
      <c r="B1640" s="9"/>
    </row>
    <row r="1641">
      <c r="A1641" s="10" t="str">
        <f>'Comments Labeled'!C1641</f>
        <v>Created an attachment (id=7448)
 added cvs repo information</v>
      </c>
      <c r="B1641" s="9"/>
    </row>
    <row r="1642">
      <c r="A1642" s="10" t="str">
        <f>'Comments Labeled'!C1642</f>
        <v>I have created a patch for this issue.</v>
      </c>
      <c r="B1642" s="9"/>
    </row>
    <row r="1643">
      <c r="A1643" s="10" t="str">
        <f>'Comments Labeled'!C1643</f>
        <v>Created an attachment (id=12974)
 ReferenceMap: Adding full qualified names to classes, which have not been imported explictely</v>
      </c>
      <c r="B1643" s="9"/>
    </row>
    <row r="1644">
      <c r="A1644" s="10" t="str">
        <f>'Comments Labeled'!C1644</f>
        <v>Mine is reduce typing, makes it very easy with auto-complete - just keep hitting period and one or two letters to add another condition.</v>
      </c>
      <c r="B1644" s="9"/>
    </row>
    <row r="1645">
      <c r="A1645" s="10" t="str">
        <f>'Comments Labeled'!C1645</f>
        <v>Hi,
 ich fÃ¼rchte wir reden total aneinander vorbei :)
 Ich weiÃŸ schon wie der FileTracker funktioniert, und auch daÃŸ er als
 "Dienst" eine etwas andere Rolle spielen darf als z.B. die Ã¼blichen
 statischen Helfer-Methoden. Gerade aber weil er nur ab und zu laufen muÃŸ,
 ist es ein guter Kandidat fÃ¼r einen Timer - weil z.B. eine Webapp ja auch
 garantiert noch andere Dinge zu tun hat, und es wÃ¤re sicherlich einfacher,
 nur einen Timer pro Webapp fÃ¼r alle periodischen Dinge zu benutzen/zu
 kontrollieren als x verschiedene Mechanismen.
 Worauf ich hinauswollte: Bibliotheken (im Gegensatz zu Frameworks) "an
 sich" sollten eben Ã¼berhaupt gar keine Threads starten - weil das sonst
 eben genau darauf hinauslÃ¤uft, daÃŸ jede Klasse ihr Thread-Handling selbst
 neu stricken muÃŸ, mit ClassLoader-leaks und dem ganzen Klimbim.
 Es gibt unzÃ¤hlige Verwendungen fÃ¼r asynchrone Objekte in Collections, IO,
 Lang, Pool, DBCP usw. und obwohl eigentlich nur 1-2 gebraucht wÃ¼rden um
 die Arbeit zu erledigen hÃ¤tte man am Ende mehrere hundert Threads laufen,
 nur weil wieder keiner Ã¼ber APIs und Komposition/Zusammenspiel im grÃ¶ÃŸeren
 Rahmen nachgedacht hat. Wenn ich in meiner App z.B. 100 kleine Pools habe,
 die sich alle 5 Minuten periodisch selbst sÃ¤ubern kÃ¶nnen, brauche ich
 dafÃ¼r wirklich keine 100 Threads, die 99.99% der Zeit einfach nichts tun.
 Mein Kommentar war lediglich als kleiner DenkanstoÃŸ fÃ¼r commons allgemein
 gedacht.
 ciao
 Holger</v>
      </c>
      <c r="B1645" s="9"/>
    </row>
    <row r="1646">
      <c r="A1646" s="10" t="str">
        <f>'Comments Labeled'!C1646</f>
        <v>Proposed patch and unit tests.
 It would be possible to have extra shortcut logic within the methods; however, would lead to double checking and less clean code-base.</v>
      </c>
      <c r="B1646" s="9"/>
    </row>
    <row r="1647">
      <c r="A1647" s="10" t="str">
        <f>'Comments Labeled'!C1647</f>
        <v>Fix layout</v>
      </c>
      <c r="B1647" s="9"/>
    </row>
    <row r="1648">
      <c r="A1648" s="10" t="str">
        <f>'Comments Labeled'!C1648</f>
        <v>I thought things that produced Iterators implemented Iterables; not Iterators?</v>
      </c>
      <c r="B1648" s="9"/>
    </row>
    <row r="1649">
      <c r="A1649" s="10" t="str">
        <f>'Comments Labeled'!C1649</f>
        <v>adds the add method with the following semantics:
 public boolean add(Object o) {
  if (o instanceof Comparable) {
  return super.add(o);
  }
  else return false;
 }
 can this be committed asap as well?</v>
      </c>
      <c r="B1649" s="9"/>
    </row>
    <row r="1650">
      <c r="A1650" s="10" t="str">
        <f>'Comments Labeled'!C1650</f>
        <v>Is it possible for you to do the relevant call to velocity within a privileged block?
 Currently, it is very unlikely that the 3.x branch will see a new release. The respective class (ExtendedProperties) has been removed from collections 4.0 (see the release notes for alternatives).</v>
      </c>
      <c r="B1650" s="9"/>
    </row>
    <row r="1651">
      <c r="A1651" s="10" t="str">
        <f>'Comments Labeled'!C1651</f>
        <v>Accept wildcard args for copy constructors and Unmodifiable* decorators.</v>
      </c>
      <c r="B1651" s="9"/>
    </row>
    <row r="1652">
      <c r="A1652" s="10" t="str">
        <f>'Comments Labeled'!C1652</f>
        <v>Changes made on CVS.</v>
      </c>
      <c r="B1652" s="9"/>
    </row>
    <row r="1653">
      <c r="A1653" s="10" t="str">
        <f>'Comments Labeled'!C1653</f>
        <v>No, because I think that this approach is cleaner than requiring a seperate
 filter and related configuration with the requisite cleanup code.</v>
      </c>
      <c r="B1653" s="9"/>
    </row>
    <row r="1654">
      <c r="A1654" s="10" t="str">
        <f>'Comments Labeled'!C1654</f>
        <v>Committed revision 1562881.</v>
      </c>
      <c r="B1654" s="9"/>
    </row>
    <row r="1655">
      <c r="A1655" s="10" t="str">
        <f>'Comments Labeled'!C1655</f>
        <v>Added with minor changes in r1475937.
 Thanks for the patch!</v>
      </c>
      <c r="B1655" s="9"/>
    </row>
    <row r="1656">
      <c r="A1656" s="10" t="str">
        <f>'Comments Labeled'!C1656</f>
        <v>Fixed, thanks for the patch
 http://svn.apache.org/viewvc?view=revision&amp;revision=1081011</v>
      </c>
      <c r="B1656" s="9"/>
    </row>
    <row r="1657">
      <c r="A1657" s="10" t="str">
        <f>'Comments Labeled'!C1657</f>
        <v>ping, being a nuisance to see if any collections committer notices my patch :P</v>
      </c>
      <c r="B1657" s="9"/>
    </row>
    <row r="1658">
      <c r="A1658" s="10" t="str">
        <f>'Comments Labeled'!C1658</f>
        <v>That's all I have. Making those two methods and using the sample class is how I made it fail. It may have been application-specific, though the fix you suggested would take care of it.</v>
      </c>
      <c r="B1658" s="9"/>
    </row>
    <row r="1659">
      <c r="A1659" s="10" t="str">
        <f>'Comments Labeled'!C1659</f>
        <v>I have already done the changes in r1494280:
  * made the collection field private
  * added a protected setter with javadoc stating that it should only be used for de-serialization
  * updated all other decorators to the the getters/setters instead of the plain field.
 Is it ok like that?</v>
      </c>
      <c r="B1659" s="9"/>
    </row>
    <row r="1660">
      <c r="A1660" s="10" t="str">
        <f>'Comments Labeled'!C1660</f>
        <v>Marking this as a won't do.
 Even if someone did a fancy reflection version we shouldn't add it as it would be a maintenance pain.
 Sorry James.</v>
      </c>
      <c r="B1660" s="9"/>
    </row>
    <row r="1661">
      <c r="A1661" s="10" t="str">
        <f>'Comments Labeled'!C1661</f>
        <v>Change done with the exception of Unmodifiable decorators.</v>
      </c>
      <c r="B1661" s="9"/>
    </row>
    <row r="1662">
      <c r="A1662" s="10" t="str">
        <f>'Comments Labeled'!C1662</f>
        <v>Applied patch in r1352243.
 Thanks for reporting!</v>
      </c>
      <c r="B1662" s="9"/>
    </row>
    <row r="1663">
      <c r="A1663" s="10" t="str">
        <f>'Comments Labeled'!C1663</f>
        <v>@[~tn]
 The IOUtils class already provides access to methods that accept a user-provided buffer, see my comment (*) of a few days ago.
 These are used by the methods that create the buffer internally.
 If there were no downside to using ThreadLocal, I agree that it would make sense to implement the OP's suggestion.
 But as we have both pointed out, there are downsides, and there is an easy work-round.
 (*) https://issues.apache.org/jira/browse/IO-468?focusedCommentId=14305390&amp;page=com.atlassian.jira.plugin.system.issuetabpanels:comment-tabpanel#comment-14305390</v>
      </c>
      <c r="B1663" s="9"/>
    </row>
    <row r="1664">
      <c r="A1664" s="10" t="str">
        <f>'Comments Labeled'!C1664</f>
        <v>Feel free to provide a patch.</v>
      </c>
      <c r="B1664" s="9"/>
    </row>
    <row r="1665">
      <c r="A1665" s="10" t="str">
        <f>'Comments Labeled'!C1665</f>
        <v>Could you compare this code to COM-362 as well? Both are about MultiMap. It 
 may be that we need a new interface and implementations here.</v>
      </c>
      <c r="B1665" s="9"/>
    </row>
    <row r="1666">
      <c r="A1666" s="10" t="str">
        <f>'Comments Labeled'!C1666</f>
        <v>Issue is solved when changing FileAlterationOberserver.checkAndNotify to:
 if (rootFile.exists()) {
 rootEntry.setExists(true);
 checkAndNotify(rootEntry, rootEntry.getChildren(),
 listFiles(rootFile));
 } else if (rootEntry.isExists()) {
 rootEntry.setExists(false);
 checkAndNotify(rootEntry, rootEntry.getChildren(),
 FileUtils.EMPTY_FILE_ARRAY);
 } else {
 // Didn't exist and still doesn't
 }</v>
      </c>
      <c r="B1666" s="9"/>
    </row>
    <row r="1667">
      <c r="A1667" s="10" t="str">
        <f>'Comments Labeled'!C1667</f>
        <v>Currently IO 2.0 is binary compatible with IO 1.4.
 Because IO is widely used then if we break that compatibility - then we will have to change the package names to avoid that. I don't want to do that IO 2.0 - I want it to be a drop in replacement for IO 1.4</v>
      </c>
      <c r="B1667" s="9"/>
    </row>
    <row r="1668">
      <c r="A1668" s="10" t="str">
        <f>'Comments Labeled'!C1668</f>
        <v>It seems that DoubleOrderedMap is going to be annoyingly named.
 - 'Ordered' is used in the decorators subpackage to mean 'insertion order'.
 - DoubleOrderedMap should be DoubleSortedMap, as in the JDK 'Sorted' 
 means 'retains a specified order'. It should also implement the JDK SortedMap 
 interface.
 -------
 It also doesn't do exactly what I thought it did. I thought it was a BidiMap, 
 which it is of course, but it is also sorted. I'll continue these thoughts on 
 the mailing lists with a proposed solution.</v>
      </c>
      <c r="B1668" s="9"/>
    </row>
    <row r="1669">
      <c r="A1669" s="10" t="str">
        <f>'Comments Labeled'!C1669</f>
        <v>Patch to remove remaining deprecations</v>
      </c>
      <c r="B1669" s="9"/>
    </row>
    <row r="1670">
      <c r="A1670" s="10" t="str">
        <f>'Comments Labeled'!C1670</f>
        <v>Perhaps javadoc should be tweaked. Maybe add a sentence explaining counter-intuitive generic typing. Or removing "For example, if the transformation converts Strings to Integers" verbiage? To the casual eye, current implementation is confusing. I can create patch if desired.</v>
      </c>
      <c r="B1670" s="9"/>
    </row>
    <row r="1671">
      <c r="A1671" s="10" t="str">
        <f>'Comments Labeled'!C1671</f>
        <v>There was a bug in the case of long 'from' rule that is partially matched by the input data and 'slow' underlying stream.
 It's fixed now and the test suit is populated.</v>
      </c>
      <c r="B1671" s="9"/>
    </row>
    <row r="1672">
      <c r="A1672" s="10" t="str">
        <f>'Comments Labeled'!C1672</f>
        <v>Committed those changes to IOUtils to add copyLarge() methods and throw and ArithmeticException in the original copy() methods.
 I have modifications to the IOUtils unit tests (IOUtilsCopyTestCase) to test the changes, but they use the MockInputStream and MockReader implementations from IO-94 - so I'll hold off committing those until the decison on what to do with those implementations is made.</v>
      </c>
      <c r="B1672" s="9"/>
    </row>
    <row r="1673">
      <c r="A1673" s="10" t="str">
        <f>'Comments Labeled'!C1673</f>
        <v>I suggest we raise a bug against the Transformer interface, then. That would allow the genericisation of Transformer and the related implementation classes to occur separately.</v>
      </c>
      <c r="B1673" s="9"/>
    </row>
    <row r="1674">
      <c r="A1674" s="10" t="str">
        <f>'Comments Labeled'!C1674</f>
        <v>Oh, of course. The maps I was trying to use were in fact immutable, which is why I didn't think of that, though it's obvious in retrospect. Thank you for your time.</v>
      </c>
      <c r="B1674" s="9"/>
    </row>
    <row r="1675">
      <c r="A1675" s="10" t="str">
        <f>'Comments Labeled'!C1675</f>
        <v>Oops. It was supposed to...</v>
      </c>
      <c r="B1675" s="9"/>
    </row>
    <row r="1676">
      <c r="A1676" s="10" t="str">
        <f>'Comments Labeled'!C1676</f>
        <v>Applied, thanks</v>
      </c>
      <c r="B1676" s="9"/>
    </row>
    <row r="1677">
      <c r="A1677" s="10" t="str">
        <f>'Comments Labeled'!C1677</f>
        <v>There is also another CollectionUtils.select method that allows you to provide the returned collection:
 {noformat}
 List&lt;Integer&gt; input = new ArrayList&lt;Integer&gt;();
 List&lt;Integer&gt; output = CollectionUtils.select(input, TruePredicate.truePredicate(), new ArrayList&lt;Integer&gt;());
 {noformat}
 Does this help?</v>
      </c>
      <c r="B1677" s="9"/>
    </row>
    <row r="1678">
      <c r="A1678" s="10" t="str">
        <f>'Comments Labeled'!C1678</f>
        <v>Sorry, didn't mean to close the bug!
 Re. comment #17 - we're running into the same problem when using LRUMap without
 Collections.synchronizedMap(). Here's the requested info about JRE and OS version:
 $ java -version
 java version "1.4.2_07"
 Java(TM) 2 Runtime Environment, Standard Edition (build 1.4.2_07-b05)
 Java HotSpot(TM) Client VM (build 1.4.2_07-b05, mixed mode)
 $ uname -a
 Linux XXX 2.6.9-5.ELsmp #1 SMP Wed Jan 5 19:30:39 EST 2005 i686 i686 i386 GNU/Linux
 The NPE occurs when calling LRUMap.put(). The key is immutable (String). We're
 only using the put() and get() methods.</v>
      </c>
      <c r="B1678" s="9"/>
    </row>
    <row r="1679">
      <c r="A1679" s="10" t="str">
        <f>'Comments Labeled'!C1679</f>
        <v>Thanks Benjamin - patch applied.</v>
      </c>
      <c r="B1679" s="9"/>
    </row>
    <row r="1680">
      <c r="A1680" s="10" t="str">
        <f>'Comments Labeled'!C1680</f>
        <v>I'm on this one...</v>
      </c>
      <c r="B1680" s="9"/>
    </row>
    <row r="1681">
      <c r="A1681" s="10" t="str">
        <f>'Comments Labeled'!C1681</f>
        <v>I like the idea, something like this could be added imo.
 We should discuss this first on the mailinglist to get feedback also from other people.</v>
      </c>
      <c r="B1681" s="9"/>
    </row>
    <row r="1682">
      <c r="A1682" s="10" t="str">
        <f>'Comments Labeled'!C1682</f>
        <v>You can easily use the implementations with listFiles() - just cast to the appropriate type
 File[] dirs = file.listFiles((FileFilter)DirectoryFileFilter.DIRECTORY);</v>
      </c>
      <c r="B1682" s="9"/>
    </row>
    <row r="1683">
      <c r="A1683" s="10" t="str">
        <f>'Comments Labeled'!C1683</f>
        <v>Committed revision 1201713. This is a simple implementation that seems to make the most sense to me. Please discuss.</v>
      </c>
      <c r="B1683" s="9"/>
    </row>
    <row r="1684">
      <c r="A1684" s="10" t="str">
        <f>'Comments Labeled'!C1684</f>
        <v>Note, I've changed the other 2 addAll methods (Enumeration and Object[]) to return a boolean too.</v>
      </c>
      <c r="B1684" s="9"/>
    </row>
    <row r="1685">
      <c r="A1685" s="10" t="str">
        <f>'Comments Labeled'!C1685</f>
        <v>I really like the way of usage of file comparators as described in JavaDoc, so I have changed code. Patch is attached.</v>
      </c>
      <c r="B1685" s="9"/>
    </row>
    <row r="1686">
      <c r="A1686" s="10" t="str">
        <f>'Comments Labeled'!C1686</f>
        <v>Hi,
 just adding a comment here as this is the best documentation I have found for this feature. (This is actually what Thomas Neidhart said in the comment just before mine, but I didn't understand it. At least I assume that's what he meant)
 bq. java.lang.String will not be resolved
 I confirm that you can not blacklist java.lang.String. It will always be whitelisted and it is like this by default. And java.lang.String is the only object that is like this.
 This is because this algorithm works by using the readResolve call of the ClassDesc (which comes before the object in the stream). Looking at https://docs.oracle.com/javase/7/docs/platform/serialization/spec/protocol.html , java.lang.String is the only one that doesn't have a ClassDesc.
 So primitive types and String are always whitelisted; all other types (including arrays and boxed variants of primitives types) need to be whitelisted (either through a package java.lang.* or individually) to allow deserializing all the transitive fields of all the objects needed to deserialize the top object.
 Cheers,
 Jon</v>
      </c>
      <c r="B1686" s="9"/>
    </row>
    <row r="1687">
      <c r="A1687" s="10" t="str">
        <f>'Comments Labeled'!C1687</f>
        <v>Stack trace included</v>
      </c>
      <c r="B1687" s="9"/>
    </row>
    <row r="1688">
      <c r="A1688" s="10" t="str">
        <f>'Comments Labeled'!C1688</f>
        <v>Guys,
  This is not a Windows only issue. This bit us today in our CI build on an Ubuntu build node. In migrating our build nodes, we moved to a raid disk array, and starting using symbolic links to keep our build configs the same, and a number of unit tests starting failing due to FileUtils.isSymbolicLink() falsely reporting that leaf file was a symbolic link.
  I agree with Will Erickson. The Commons IO FileUtils.deleteDirectory() is calling the defective method and should be fixed.</v>
      </c>
      <c r="B1688" s="9"/>
    </row>
    <row r="1689">
      <c r="A1689" s="10" t="str">
        <f>'Comments Labeled'!C1689</f>
        <v>GitHub user drajakumar 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v>
      </c>
      <c r="B1689" s="9"/>
    </row>
    <row r="1690">
      <c r="A1690" s="10" t="str">
        <f>'Comments Labeled'!C1690</f>
        <v>BTW FileUtils#cleanDirectoryOnExit is also a private method</v>
      </c>
      <c r="B1690" s="9"/>
    </row>
    <row r="1691">
      <c r="A1691" s="10" t="str">
        <f>'Comments Labeled'!C1691</f>
        <v>I'm no longer using this LRUMap in the application where I was having problems
 with it, so I can't help retest/debug it in production any more.</v>
      </c>
      <c r="B1691" s="9"/>
    </row>
    <row r="1692">
      <c r="A1692" s="10" t="str">
        <f>'Comments Labeled'!C1692</f>
        <v>After two months without reply, it seems valid to assume that my unintentional change didn'd cause any problems. Closing.</v>
      </c>
      <c r="B1692" s="9"/>
    </row>
    <row r="1693">
      <c r="A1693" s="10" t="str">
        <f>'Comments Labeled'!C1693</f>
        <v>I used commons-collections-3.2.2.
 ForClosure and WhileClosure can not deserialize.
 But, ChainedTransformer can deserialize.
 A DoS attack similar to an infinite loop becomes possible by the following way.
 {code:java}
 HashMap&lt;Integer, Integer&gt; map = new HashMap&lt;Integer, Integer&gt;();
 for (int i = Integer.MIN_VALUE + 1; i &lt;= Integer.MIN_VALUE + 10; i++) {
 map.put(i, i);
 }
 Transformer constantTransformer = ConstantTransformer.getInstance(map);
 Transformer stringValueTransformer = StringValueTransformer.getInstance();
 Transformer transformerChain = ChainedTransformer.getInstance(constantTransformer, stringValueTransformer);
 for (int i = 0; i &lt; 10; i++) {
 Transformer[] transformers = new Transformer[10];
 Arrays.fill(transformers, transformerChain);
 transformerChain = ChainedTransformer.getInstance(transformers);
 }
 {code}
 This serialized file size is less than 2KB.
 But it takes 6~7 hours for deserialize. (Core i5 CPU)
 I think the similar way is also possible in ChainedClosure, AllPredicate, AnyPredicate.
 When other class of org.apache.commons.collections.functors package was used,
 it was possible to make OutOfMemoryError occur.
 I think all classes of org.apache.commons.collections.functors package should call FunctorUtils#checkUnsafeSerialization.</v>
      </c>
      <c r="B1693" s="9"/>
    </row>
    <row r="1694">
      <c r="A1694" s="10" t="str">
        <f>'Comments Labeled'!C1694</f>
        <v>Looks like theses patches have been rolled in. So, congrats to all on that. I went ahead and maven repo'ed your fork anyway because of the IO-279 issue. Tailer would read from start of file on frequent occasions. Not good when you're sending alerts! Sergio, does your fork handle the IO-269 bug? Right now, that's the last known issue I'm concerned about.
 Thanks!
 Jim
 Edited: wrong bug #</v>
      </c>
      <c r="B1694" s="9"/>
    </row>
    <row r="1695">
      <c r="A1695" s="10" t="str">
        <f>'Comments Labeled'!C1695</f>
        <v>The 'close' method of 'FileOutputStream' translates to a call to OpenJDK's native [fileClose|http://hg.openjdk.java.net/jdk7u/jdk7u/jdk/file/34c594b52b73/src/solaris/native/java/io/io_util_md.c#l88] method. That will call [JVM_Close|http://hg.openjdk.java.net/jdk7u/jdk7u-dev/hotspot/file/2cd3690f644c/src/share/vm/prims/jvm.cpp#l2642] leading to the operating system's C libraries 'close' function getting called. Definitely want any error that function returns to be propagated as an exception to the caller. It's completely operating system dependent. On my system the manpage of close states:
 {noformat}
 ERRORS
  close() will fail if:
  [EBADF] d is not an active descriptor.
  [EINTR] An interrupt was received.
  [EIO] An I/O error occurred while writing to the file system.
 {noformat}
 Not suppressing any of these errors silently should do. I think closing a channel obtained from a stream will also close the stream internally. I do not know if that is specified behaviour or just an implementation detail of e.g. OpenJDK.</v>
      </c>
      <c r="B1695" s="9"/>
    </row>
    <row r="1696">
      <c r="A1696" s="10" t="str">
        <f>'Comments Labeled'!C1696</f>
        <v>Definitely for the ExtendedProperties, it's obviously using English as a Locale.
 I'm less convinced by CaseInsensitiveMap. Instead it seems that either:
 a) It should have a Locale parameter to the constructor
 b) It should be rewritten to be a CaseInsensitiveMap [ie: depend on equalsIgnoreCase], and not a ToLowerCaseMap as it currently is.</v>
      </c>
      <c r="B1696" s="9"/>
    </row>
    <row r="1697">
      <c r="A1697" s="10" t="str">
        <f>'Comments Labeled'!C1697</f>
        <v>It appears these methods exist in the current PredicateUtils class. I don't see any need to depreciate the getInstance methods. Can this JIRA be closed?</v>
      </c>
      <c r="B1697" s="9"/>
    </row>
    <row r="1698">
      <c r="A1698" s="10" t="str">
        <f>'Comments Labeled'!C1698</f>
        <v>It's far from ideal using a command shell for this, but if it is the only way it might be worth it.
 The class FileSystemUtils currently uses the same approach for getting the system free space, so if it is necessary to use a shell, we can re-use the process code from that class.</v>
      </c>
      <c r="B1698" s="9"/>
    </row>
    <row r="1699">
      <c r="A1699" s="10" t="str">
        <f>'Comments Labeled'!C1699</f>
        <v>Ooo, my bad - this is already fixed. Still same as my patch except using file.lastModified() rather than System.currentTimeMillis()</v>
      </c>
      <c r="B1699" s="9"/>
    </row>
    <row r="1700">
      <c r="A1700" s="10" t="str">
        <f>'Comments Labeled'!C1700</f>
        <v>bq. Also optional platform specific features really go against the ethos of Java's write once, run anywhere.
 I was not proposing making the code OS-specific.
 bq. Any reason why reopening is a bad idea on other non-Windoze platforms?
 It would be somewhat less efficient.
 Also, AFAIK the Tailer can continue following a renamed file.
 If there do turn out to be issues with the new strategy - could it cause file rotations to be missed? - making it optional is safer.</v>
      </c>
      <c r="B1700" s="9"/>
    </row>
    <row r="1701">
      <c r="A1701" s="10" t="str">
        <f>'Comments Labeled'!C1701</f>
        <v>Patch applied, thank you. I am leaving this ticket open assuming there is more coming.</v>
      </c>
      <c r="B1701" s="9"/>
    </row>
    <row r="1702">
      <c r="A1702" s="10" t="str">
        <f>'Comments Labeled'!C1702</f>
        <v>Maybe the solution is to change the toString so it doesn't try to get the count of the object if not comparable.
 How would that be?
 Could just be "Not a Comparable:java.lang.Object@47b480" or something.</v>
      </c>
      <c r="B1702" s="9"/>
    </row>
    <row r="1703">
      <c r="A1703" s="10" t="str">
        <f>'Comments Labeled'!C1703</f>
        <v>This bugzilla ticket is for a new MultiMap implementation based on ArrayList. 
 MultiHashMap is already that class, as it uses ArrayList internally.
 However, the supplied implementation (see mailing list) has numerous extra 
 methods, including some which access the list elements directly.
 I am unwilling to add a class that is so close to MultiHashMap to 
 [collections]. However, I have added five methods to MultiHashMap that should 
 provide a more comprehensive API.
 (Closing as Fixed, although obviously not quite as originally hoped ;-)</v>
      </c>
      <c r="B1703" s="9"/>
    </row>
    <row r="1704">
      <c r="A1704" s="10" t="str">
        <f>'Comments Labeled'!C1704</f>
        <v>What do you suggest is done about this?</v>
      </c>
      <c r="B1704" s="9"/>
    </row>
    <row r="1705">
      <c r="A1705" s="10" t="str">
        <f>'Comments Labeled'!C1705</f>
        <v>The javadoc of the method states that the input needs to be normalized, i.e. the canonical path of the respective file resource. A canonical path does not have a '/' at the end.</v>
      </c>
      <c r="B1705" s="9"/>
    </row>
    <row r="1706">
      <c r="A1706" s="10" t="str">
        <f>'Comments Labeled'!C1706</f>
        <v>btw Commons IO has had a set of Comparator implementations[1] for files since version 1.4 - including a file name implementation that can do case-insensitive compares[2]:
 [1] http://commons.apache.org/io/api-release/org/apache/commons/io/comparator/package-summary.html
 [2] http://commons.apache.org/io/api-release/org/apache/commons/io/comparator/NameFileComparator.html#NAME_INSENSITIVE_COMPARATOR
 I also just added sort methods to those implementations (IO-142) so you will be able to do what you want with the following in DirectoryWalker:
 {code}
  protected File[] filterDirectoryContents(File directory, int depth, File[] files) throws IOException {
  return NameFileComparator.NAME_INSENSITIVE_COMPARATOR.sort(files);
  }
 {code}</v>
      </c>
      <c r="B1706" s="9"/>
    </row>
    <row r="1707">
      <c r="A1707" s="10" t="str">
        <f>'Comments Labeled'!C1707</f>
        <v>Can someone from Commons IO please give me some feedback on this?</v>
      </c>
      <c r="B1707" s="9"/>
    </row>
    <row r="1708">
      <c r="A1708" s="10" t="str">
        <f>'Comments Labeled'!C1708</f>
        <v>Given that we provide the {{Unmodifiable}} interface I feel it is probably reasonable to keep doing what we do WRT the concept of "Unmodifiable."
 WRT "Synchronized," IMO the {{Synchronized*Bag}} and {{SynchronizedTrie}} decorators (and their corresponding {{\*Utils}} methods}}) should remain, since these synchronize an API beyond that of {{Collection}}. The simpler Synchronized* decorators (e.g. {{SynchronizedList}}) are in all honesty probably not providing much value.
 (removed {{SynchronizedBuffer}} in light of COLLECTIONS-432)</v>
      </c>
      <c r="B1708" s="9"/>
    </row>
    <row r="1709">
      <c r="A1709" s="10" t="str">
        <f>'Comments Labeled'!C1709</f>
        <v>I disagree, sebb, because the MessageCalculatingInputStream is in the same package, thus can easily use package-private methods.
 Â</v>
      </c>
      <c r="B1709" s="9"/>
    </row>
    <row r="1710">
      <c r="A1710" s="10" t="str">
        <f>'Comments Labeled'!C1710</f>
        <v>No, it's not ready yet.</v>
      </c>
      <c r="B1710" s="9"/>
    </row>
    <row r="1711">
      <c r="A1711" s="10" t="str">
        <f>'Comments Labeled'!C1711</f>
        <v>here's a patch that fixes the previous bad patch so that subset() works again.</v>
      </c>
      <c r="B1711" s="9"/>
    </row>
    <row r="1712">
      <c r="A1712" s="10" t="str">
        <f>'Comments Labeled'!C1712</f>
        <v>Makes sense. Thanks a lot for the clarification!</v>
      </c>
      <c r="B1712" s="9"/>
    </row>
    <row r="1713">
      <c r="A1713" s="10" t="str">
        <f>'Comments Labeled'!C1713</f>
        <v>So OSX is very similar to OpenVMS in that case-sensitivity is not defined by the system type.
 I.e. whatever IOCase SYSTEM is initialised to will be wrong in some cases.
 Since the setting cannot be determined, I think IOCase.SYSTEM should be set to null in such cases.
 Rather than just let NPEs happen, the code should check for null and throw a more suitable exception.</v>
      </c>
      <c r="B1713" s="9"/>
    </row>
    <row r="1714">
      <c r="A1714" s="10" t="str">
        <f>'Comments Labeled'!C1714</f>
        <v>If the incompatiablity is troubling, adding something like "escapeAndSave()" or
 "saveSafely()" sounds reasonable to me. One could even deprecate the old save()
 method, eventually remove it, and eventually (after than) reintroduce it as an
 alias for "saveSafely()".</v>
      </c>
      <c r="B1714" s="9"/>
    </row>
    <row r="1715">
      <c r="A1715" s="10" t="str">
        <f>'Comments Labeled'!C1715</f>
        <v>There may on some occaisions be good reasons to use a design like this. However,
 as a broad design, it has flaws which this discussion have highlighted. As such,
 we would be uncomfortable suggesting it in a widespread package like [collections].
 Closing as wontfix.</v>
      </c>
      <c r="B1715" s="9"/>
    </row>
    <row r="1716">
      <c r="A1716" s="10" t="str">
        <f>'Comments Labeled'!C1716</f>
        <v>Ah, yes indeed. Thanks for the lesson.</v>
      </c>
      <c r="B1716" s="9"/>
    </row>
    <row r="1717">
      <c r="A1717" s="10" t="str">
        <f>'Comments Labeled'!C1717</f>
        <v>I updated the description to list the changed collection classes, as suggested.</v>
      </c>
      <c r="B1717" s="9"/>
    </row>
    <row r="1718">
      <c r="A1718" s="10" t="str">
        <f>'Comments Labeled'!C1718</f>
        <v>GitHub user behrangsa opened a pull request:
  https://github.com/apache/commons-io/pull/28
  IO-513 - Added convenience methods for loading resources (original PR: #17)
  Added convenience methods for loading resources:
  * `resourceToString`
  * `resourceToByteArray`
  * `resourceToURL`
  Original PR: https://github.com/apache/commons-io/pull/17
  JIRA Issue: https://issues.apache.org/jira/browse/IO-513
 You can merge this pull request into a Git repository by running:
  $ git pull https://github.com/behrangsa/commons-io master
 Alternatively you can review and apply these changes as the patch at:
  https://github.com/apache/commons-io/pull/28.patch
 To close this pull request, make a commit to your master/trunk branch
 with (at least) the following in the commit message:
  This closes #28
 ----
 commit 421c345667c3538b23d7be4a818b170fa6e168fa
 Author: Behrang Saeedzadeh &lt;behrangsa@protonmail.com&gt;
 Date: 2016-11-22T10:37:51Z
  Added convenience methods for loading resources:
  * resourceToString
  * resourceToByteArray
  * resourceToURL
 ----</v>
      </c>
      <c r="B1718" s="9"/>
    </row>
    <row r="1719">
      <c r="A1719" s="10" t="str">
        <f>'Comments Labeled'!C1719</f>
        <v>[~geoffschoeman], The order of elements in a List will always be maintained, so an ArrayList or a LinkedList doesn't make any difference here. Having said that, I am OK with both, just want the default to be consistent across implementations.</v>
      </c>
      <c r="B1719" s="9"/>
    </row>
    <row r="1720">
      <c r="A1720" s="10" t="str">
        <f>'Comments Labeled'!C1720</f>
        <v>In r1457511, the following classes were removed:
  * SynchronizedList
  * SynchronizedSet
  * SynchronizedSortedSet
 and any calls to them replaced with the corresponding Collections.synchronizedXXX</v>
      </c>
      <c r="B1720" s="9"/>
    </row>
    <row r="1721">
      <c r="A1721" s="10" t="str">
        <f>'Comments Labeled'!C1721</f>
        <v>URL: http://svn.apache.org/r1483859
 Log:
 IO-233 IO-330 Add Methods for Buffering Streams/Writers To IOUtils
 Modified:
  commons/proper/io/trunk/src/changes/changes.xml
  commons/proper/io/trunk/src/main/java/org/apache/commons/io/IOUtils.java
  commons/proper/io/trunk/src/test/java/org/apache/commons/io/IOUtilsTestCase.java</v>
      </c>
      <c r="B1721" s="9"/>
    </row>
    <row r="1722">
      <c r="A1722" s="10" t="str">
        <f>'Comments Labeled'!C1722</f>
        <v>Patch applied, thank you. Also added a test to get test code coverage to 100% for the new method.</v>
      </c>
      <c r="B1722" s="9"/>
    </row>
    <row r="1723">
      <c r="A1723" s="10" t="str">
        <f>'Comments Labeled'!C1723</f>
        <v>Created an attachment (id=16527)
 The proposed patch to commons-collections</v>
      </c>
      <c r="B1723" s="9"/>
    </row>
    <row r="1724">
      <c r="A1724" s="10" t="str">
        <f>'Comments Labeled'!C1724</f>
        <v>- FileSystemUtils.freeSpace deprecated, replaced by freeSpaceKb
  - freeSpace returns a result that varies by operating system and
  thus isn't that useful
  - freeSpaceKb returns much better and more consistent results
  - freeSpaceKb existed in v1.2, so this is a gentle cutover
 - FileSystemUtils.freeSpace [IO-91]
  - This is now documented not to work on SunOS 5</v>
      </c>
      <c r="B1724" s="9"/>
    </row>
    <row r="1725">
      <c r="A1725" s="10" t="str">
        <f>'Comments Labeled'!C1725</f>
        <v>bq. If you have to declare any accepted class, you might be surprised how many of it you're actually using ([~joehni]) .
 Indeed. I have added a {{MoreComplexObjectTest}} [1] which demonstrates this, using 3 variants: trust {{java.lang}} packages, trust all {{java}} packages, and a blacklist-only mode.
 The "trust java" variant is not too bad:
 {code}
 new ValidatingObjectInputStream(inputStream)
  .accept(MoreComplexObject.class)
  .accept("java.*","[Ljava.*")
 {code}
 But of course it depends on one's concrete cases.
 [1] https://svn.apache.org/repos/asf/commons/proper/io/trunk/src/test/java/org/apache/commons/io/serialization/MoreComplexObjectTest.java</v>
      </c>
      <c r="B1725" s="9"/>
    </row>
    <row r="1726">
      <c r="A1726" s="10" t="str">
        <f>'Comments Labeled'!C1726</f>
        <v>Github user kinow commented on the issue:
  https://github.com/apache/commons-collections/pull/33
  Hi @zhangminglei !
  Sure. Few questions from reviewing the JIRA ticket and the pull request.
  * Why Commons Collections? The SortedProperties uses Java collection classes to sort its keys. But FileProperties doesn't seem to have much to do with Java collections.
  * The name of the class doesn't really suggest what it does. Unless there are other use cases, we could be more specific about the class name.
  * However, I suspect this code belongs more to the user code, and not really to the low level library. Might be better to update the ticket to Commons Configuration maybe (?), and send a message to the development mailing list in case you don't hear back within some days.
  The code is well written, and with tests :-) we just need to review the use case, and which component could host it.
  Hope it helps
  Bruno</v>
      </c>
      <c r="B1726" s="9"/>
    </row>
    <row r="1727">
      <c r="A1727" s="10" t="str">
        <f>'Comments Labeled'!C1727</f>
        <v>Created an attachment (id=7623)
 new class CopyUtilsTest</v>
      </c>
      <c r="B1727" s="9"/>
    </row>
    <row r="1728">
      <c r="A1728" s="10" t="str">
        <f>'Comments Labeled'!C1728</f>
        <v>Same holds true of:
 AbstractHashedMap
 AbstractLinkedMap
 CaseInsensitiveMap
 HashedMap
 IdentityMap
 LinkedMap
 LRUMap</v>
      </c>
      <c r="B1728" s="9"/>
    </row>
    <row r="1729">
      <c r="A1729" s="10" t="str">
        <f>'Comments Labeled'!C1729</f>
        <v>I wondering why that line was put in the first place with the comment "seems to make it work"
 It was added here, but no indication why:
 https://svn.apache.org/viewvc?diff_format=h&amp;view=revision&amp;revision=240439</v>
      </c>
      <c r="B1729" s="9"/>
    </row>
    <row r="1730">
      <c r="A1730" s="10" t="str">
        <f>'Comments Labeled'!C1730</f>
        <v>[~tn] Can this be marked as resolved?</v>
      </c>
      <c r="B1730" s="9"/>
    </row>
    <row r="1731">
      <c r="A1731" s="10" t="str">
        <f>'Comments Labeled'!C1731</f>
        <v>Attached a set of TreeMap tests that fail with IBM JDK 6.</v>
      </c>
      <c r="B1731" s="9"/>
    </row>
    <row r="1732">
      <c r="A1732" s="10" t="str">
        <f>'Comments Labeled'!C1732</f>
        <v>The behavior has changed from what? The Map API?</v>
      </c>
      <c r="B1732" s="9"/>
    </row>
    <row r="1733">
      <c r="A1733" s="10" t="str">
        <f>'Comments Labeled'!C1733</f>
        <v>Created an attachment (id=16537)
 File filters using age and size as acceptance criteria
 Seems my SVN client won't create a patch for new files. I'm attaching a zip
 with the source files for the two filters.</v>
      </c>
      <c r="B1733" s="9"/>
    </row>
    <row r="1734">
      <c r="A1734" s="10" t="str">
        <f>'Comments Labeled'!C1734</f>
        <v>If you really want to pass in null, then you can say:
 {code:java}
 FileUtils.readFileToString(new File("myFile"), (String)null)
 {code}
 This is better IMO:
 {code:java}
 FileUtils.readFileToString(new File("myFile"), Charset.defaultCharset())
 {code}</v>
      </c>
      <c r="B1734" s="9"/>
    </row>
    <row r="1735">
      <c r="A1735" s="10" t="str">
        <f>'Comments Labeled'!C1735</f>
        <v>Improved patch.</v>
      </c>
      <c r="B1735" s="9"/>
    </row>
    <row r="1736">
      <c r="A1736" s="10" t="str">
        <f>'Comments Labeled'!C1736</f>
        <v>svn ci -m "Applying the latest patch from Henning's report in COLLECTIONS-278 that put() and putAll() don't update the getKeys() map on ExtendedProperties" src
 Sending src/java/org/apache/commons/collections/ExtendedProperties.java
 Sending src/test/org/apache/commons/collections/TestExtendedProperties.java
 Transmitting file data ..
 Committed revision 637489.</v>
      </c>
      <c r="B1736" s="9"/>
    </row>
    <row r="1737">
      <c r="A1737" s="10" t="str">
        <f>'Comments Labeled'!C1737</f>
        <v>I support the addition of these as a new subpackage of [io].
 I also support the provision of 'REVERSE' constants, however I would prefer to see any reverse implementation as package scoped. The JDK supplies the implementation itself as from Java 5 (on Collections).
 This code is also Java 5 specific. If it is to go in the 1.x branch of [io] then the generics need removing. Personally, I think it might be worth just applying the classes to the new java 5 project/branch.</v>
      </c>
      <c r="B1737" s="9"/>
    </row>
    <row r="1738">
      <c r="A1738" s="10" t="str">
        <f>'Comments Labeled'!C1738</f>
        <v>Returning false because the object was not comparable is not the contract agreed on in the javadoc: 
  * @return &lt;code&gt;true&lt;/code&gt; if the object was not already in the &lt;code&gt;uniqueSet&lt;/code&gt;
 Stephen - were you implying an Exception be thrown? ie) TreeBag will not allow any class that is not Comparable?</v>
      </c>
      <c r="B1738" s="9"/>
    </row>
    <row r="1739">
      <c r="A1739" s="10" t="str">
        <f>'Comments Labeled'!C1739</f>
        <v>I notice in the code that all other comparator classes are made serializable except the TransformingComparator class. Could there be a reason why?</v>
      </c>
      <c r="B1739" s="9"/>
    </row>
    <row r="1740">
      <c r="A1740" s="10" t="str">
        <f>'Comments Labeled'!C1740</f>
        <v>Committed revision 813925.
 solution I used was:
  public static &lt;T, C extends Closure&lt;? super T&gt;&gt; C forAllDo(Collection&lt;T&gt; collection, C closure) {</v>
      </c>
      <c r="B1740" s="9"/>
    </row>
    <row r="1741">
      <c r="A1741" s="10" t="str">
        <f>'Comments Labeled'!C1741</f>
        <v>Hello.
 It seems to me that addition of constructor really solves the problem. (look COLLECTIONS-363.patch attached)</v>
      </c>
      <c r="B1741" s="9"/>
    </row>
    <row r="1742">
      <c r="A1742" s="10" t="str">
        <f>'Comments Labeled'!C1742</f>
        <v>IMO using an Exception to control the cancellation process was a (slightly) more elegant way to implement that behaviour. It also provides a more extensible mechanism for cancellations originating from within DirectoryWalker - since it can be thrown from any of the methods and custom implementations of CancelledOperation can be used to pass additional information to the handleCancelled() method.
 I envisaged two scenarios for cancellation - "externally" by another thread and "internally" from within a DirectoryWalker implementation. The isCancelled() method was solely for the former, but I'm starting to think that this doesn't add much (one dummy method and 2 checks) and it would be better to just let users put in cancelled checks and throw exceptions wherever they want. Doing this makes DirectoryWalker a simpler class - which is a good thing IMO.
 What was the reason for replacing the use of an exception with a boolean - was it just stylistic or do you have reasons of substance? Anyway my preference would be to revert to (alomost) my original patch - without isCancelled() and the 2 checks.
 Good point about exceptions - I think we should declare them on each method - then implementations can choose what to do with them when they implement a call to the top walk() method. limiting them to just IOExceptions seems narrow, since implementations may want to throw all sorts of exceptions, not just IOExceptions.</v>
      </c>
      <c r="B1742" s="9"/>
    </row>
    <row r="1743">
      <c r="A1743" s="10" t="str">
        <f>'Comments Labeled'!C1743</f>
        <v>Methods have been deprecated</v>
      </c>
      <c r="B1743" s="9"/>
    </row>
    <row r="1744">
      <c r="A1744" s="10" t="str">
        <f>'Comments Labeled'!C1744</f>
        <v>That's because you are looking at git master...</v>
      </c>
      <c r="B1744" s="9"/>
    </row>
    <row r="1745">
      <c r="A1745" s="10" t="str">
        <f>'Comments Labeled'!C1745</f>
        <v>No need; you can extend Observer with your own class and pass that to ObservableInputStream#add(Observer)
 See for example MessageDigestCalculatingInputStream.MessageDigestMaintainingObserver</v>
      </c>
      <c r="B1745" s="9"/>
    </row>
    <row r="1746">
      <c r="A1746" s="10" t="str">
        <f>'Comments Labeled'!C1746</f>
        <v>Unsure what you mean by using the out-member of the FilterOutputStream. The Proxy class is chiefly 
 intended as a superclass for classes which wrap a stream.
 Possible improvements:
 Make it abstract to avoid confusion. 
 Add a method to get the underlying target.
 I'm not sure what being able to swap the underlying output stream would really gain, and why it would 
 be desirable to do it for these classes in particular.</v>
      </c>
      <c r="B1746" s="9"/>
    </row>
    <row r="1747">
      <c r="A1747" s="10" t="str">
        <f>'Comments Labeled'!C1747</f>
        <v>Hollis, can you please write down what concrete classes are affected by this issue as I am interest to fix it?</v>
      </c>
      <c r="B1747" s="9"/>
    </row>
    <row r="1748">
      <c r="A1748" s="10" t="str">
        <f>'Comments Labeled'!C1748</f>
        <v>Created an attachment (id=9835)
 patch file to fix typos</v>
      </c>
      <c r="B1748" s="9"/>
    </row>
    <row r="1749">
      <c r="A1749" s="10" t="str">
        <f>'Comments Labeled'!C1749</f>
        <v>For completeness, I also had in mind an implementation of SortedSet with indexed
 access using the same technique (an array as a backend storage). If there's an
 interest in this idea, I can spend some time in implementation.</v>
      </c>
      <c r="B1749" s="9"/>
    </row>
    <row r="1750">
      <c r="A1750" s="10" t="str">
        <f>'Comments Labeled'!C1750</f>
        <v>Closing as a duplicate of a fixed issue.</v>
      </c>
      <c r="B1750" s="9"/>
    </row>
    <row r="1751">
      <c r="A1751" s="10" t="str">
        <f>'Comments Labeled'!C1751</f>
        <v>Created IO-378 to deal with whether to always delegate or not (also affects resolveProxyClass method).</v>
      </c>
      <c r="B1751" s="9"/>
    </row>
    <row r="1752">
      <c r="A1752" s="10" t="str">
        <f>'Comments Labeled'!C1752</f>
        <v>We use templates as something the user can customise. Users can therefore pass templates around to other users, and a particularly malicious user might find a way to have the template write to arbitrary files or something.
 Velocity may not be lowering privileges when calling methods on template objects either. I don't know either way, but I figure it's better not to trust it unless someone shows that it's doing things safely.
 If we called Velocity in a privileged block, we might be opening up the final link in that attack vector, so I'm not exactly keen, no.</v>
      </c>
      <c r="B1752" s="9"/>
    </row>
    <row r="1753">
      <c r="A1753" s="10" t="str">
        <f>'Comments Labeled'!C1753</f>
        <v>Answering in reverse - orBuilder() and andBuilder() are static convenience methods to create the initial builder.
  FileFilterBuilder builder = FileFilterBuilder.orBuilder()
 is the same as
  FileFilterBuilder builder = new FileFilterBuilder(new OrFileFilter());
 The problem is there is also a (non-static) or() method - so I couldn't name them the same - suggesstions welcome :)
 On the end() method - its like adding a closing bracket (where and() or or() open them) - so if you wanted to do the following condition, using name() as an example:
  (A or (B and C) or (D and (E or F)))
 you would do something like the following
  FileFilterBuilder builder = FileFilterBuilder.orBuilder()
  .name(A)
  .and().name(B).name(C).end()
  .and().name(D)
  .or().name(E).name(F).endAll();
 Its counter intuitive since usually the operators link conditions togther - whereas here they're defined at the start and everything that follows until an end(), or() or and() is joined with the same operator.</v>
      </c>
      <c r="B1753" s="9"/>
    </row>
    <row r="1754">
      <c r="A1754" s="10" t="str">
        <f>'Comments Labeled'!C1754</f>
        <v>Created an attachment (id=5891)
 Proposed implementation - will it help?</v>
      </c>
      <c r="B1754" s="9"/>
    </row>
    <row r="1755">
      <c r="A1755" s="10" t="str">
        <f>'Comments Labeled'!C1755</f>
        <v>URL: http://svn.apache.org/r1483340
 Log:
 IO-354 Commons IO Tailer does not respect UTF-8 Charset
 Rework to allow charset to be specified
 Modified:
  commons/proper/io/trunk/src/main/java/org/apache/commons/io/input/Tailer.java
  commons/proper/io/trunk/src/test/java/org/apache/commons/io/input/TailerTest.java</v>
      </c>
      <c r="B1755" s="9"/>
    </row>
    <row r="1756">
      <c r="A1756" s="10" t="str">
        <f>'Comments Labeled'!C1756</f>
        <v>The proposed patch has some odd behaviour for maxChars &lt;=3 - as shown in the test cases. In particular, zero can be shown for values that are not zero. This cannot happen with the current code.
 Seems to me it might make more sense to specify the number of decimals to print, rather than the maximum numeric field size.
 ==
 In case some user code is relying on the current behaviour the current methods should be kept as is - and should not delegate to the new methods.</v>
      </c>
      <c r="B1756" s="9"/>
    </row>
    <row r="1757">
      <c r="A1757" s="10" t="str">
        <f>'Comments Labeled'!C1757</f>
        <v>Thanks Julien.
 Digging into it, I was a bit confused by the isJVM1 flag as it makes both the deserialized object and the TEST_266 object have the same hashCode. Then I realized that's probably how enums work, so fits your use case above.
 I think this is a special case of a bigger and simpler unit test that uses the natural hashCode of the object (ie: same as System.identityHashCode). The current patch fails for that unit test. I'll attach the test for your thoughts.</v>
      </c>
      <c r="B1757" s="9"/>
    </row>
    <row r="1758">
      <c r="A1758" s="10" t="str">
        <f>'Comments Labeled'!C1758</f>
        <v>Github user coveralls commented on the issue:
  https://github.com/apache/commons-collections/pull/28
  [![Coverage Status](https://coveralls.io/builds/13663731/badge)](https://coveralls.io/builds/13663731)
  Coverage increased (+0.008%) to 85.126% when pulling **6e8951ed0325abe3e07e32aded0b27aacdbc1011 on kinow:COLLECTIONS-661** into **1d21a49c27d9eab8d02785a783fcfba387a3e8e1 on apache:master**.</v>
      </c>
      <c r="B1758" s="9"/>
    </row>
    <row r="1759">
      <c r="A1759" s="10" t="str">
        <f>'Comments Labeled'!C1759</f>
        <v>Sorry for the mistake. I meant to say that they throw IllegalArgumentExceptions.</v>
      </c>
      <c r="B1759" s="9"/>
    </row>
    <row r="1760">
      <c r="A1760" s="10" t="str">
        <f>'Comments Labeled'!C1760</f>
        <v>Can't provide one currently, sorry.</v>
      </c>
      <c r="B1760" s="9"/>
    </row>
    <row r="1761">
      <c r="A1761" s="10" t="str">
        <f>'Comments Labeled'!C1761</f>
        <v>Ah stupid me, the *ListIterator classes inherit from *Iterator ...</v>
      </c>
      <c r="B1761" s="9"/>
    </row>
    <row r="1762">
      <c r="A1762" s="10" t="str">
        <f>'Comments Labeled'!C1762</f>
        <v>Created an attachment (id=6945)
 My implementation of a hash-based multimap to replace MultiHashMap</v>
      </c>
      <c r="B1762" s="9"/>
    </row>
    <row r="1763">
      <c r="A1763" s="10" t="str">
        <f>'Comments Labeled'!C1763</f>
        <v>a quick eyeball of the new patch looks pretty good from here, FWIW.</v>
      </c>
      <c r="B1763" s="9"/>
    </row>
    <row r="1764">
      <c r="A1764" s="10" t="str">
        <f>'Comments Labeled'!C1764</f>
        <v>Cool class, and great to see everyone working together to develop it - is it ready to go in?</v>
      </c>
      <c r="B1764" s="9"/>
    </row>
    <row r="1765">
      <c r="A1765" s="10" t="str">
        <f>'Comments Labeled'!C1765</f>
        <v>link: https://code.google.com/p/concurrent-trees/</v>
      </c>
      <c r="B1765" s="9"/>
    </row>
    <row r="1766">
      <c r="A1766" s="10" t="str">
        <f>'Comments Labeled'!C1766</f>
        <v>&gt; we should look at fixing the rest of Commons rather than re-instating the bad practise in Collections 3.
 Can't disagree with that.
 Agree on downside, not sure how it provides more flexibly though? It does eliminate risks due to accidental hiding etc. in subclass as you described though.</v>
      </c>
      <c r="B1766" s="9"/>
    </row>
    <row r="1767">
      <c r="A1767" s="10" t="str">
        <f>'Comments Labeled'!C1767</f>
        <v>GitHub user stovocor opened a pull request:
  https://github.com/apache/commons-collections/pull/52
  [COLLECTIONS-694] Support Transformer for LazyList
  This change adds support for `Transformer` in the `LazyList` class.
  Some test cases have been added since I could not find any tests for `LazyList`. However, the class does not seem to be serializable as stated in the Javadoc.
 You can merge this pull request into a Git repository by running:
  $ git pull https://github.com/stovocor/commons-collections COLLECTIONS-694
 Alternatively you can review and apply these changes as the patch at:
  https://github.com/apache/commons-collections/pull/52.patch
 To close this pull request, make a commit to your master/trunk branch
 with (at least) the following in the commit message:
  This closes #52
 ----
 commit 757a4519d17fadb30f8e9e4f93530ef3cce509c3
 Author: Stephan WindmÃ¼ller &lt;windy@...&gt;
 Date: 2018-09-09T09:52:06Z
  [COLLECTIONS-694] Support Transformer for LazyList
 ----</v>
      </c>
      <c r="B1767" s="9"/>
    </row>
    <row r="1768">
      <c r="A1768" s="10" t="str">
        <f>'Comments Labeled'!C1768</f>
        <v>I'd like to dump this new method and code in favor of:
 {code:java}
 import java.util.Arrays;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illegalFileNameChars;
  }
  public char[] getIllegalFileNameChars() {
  return this.illegalFileNameChars.clone();
  }
  public int getMaxFileNameLength() {
  return maxFileNameLength;
  }
  public int getMaxPathLength() {
  return maxPathLength;
  }
  public boolean isIllegalFileNameChar(final char c) {
  return Arrays.binarySearch(illegalFileNameChars, c) &gt;= 0;
  }
  public String toLegalFileName(final String candidate, final char replacement)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
 Where the dependency on Apache Commons Lang's SystemUtils code would be copied here.
 Thoughts?</v>
      </c>
      <c r="B1768" s="9"/>
    </row>
    <row r="1769">
      <c r="A1769" s="10" t="str">
        <f>'Comments Labeled'!C1769</f>
        <v>So close this one or incorporate it?
 Did not see any license information.</v>
      </c>
      <c r="B1769" s="9"/>
    </row>
    <row r="1770">
      <c r="A1770" s="10" t="str">
        <f>'Comments Labeled'!C1770</f>
        <v>The patch as currently would trigger a class loader memory leak if deployed in a Servlet container. Tomcat would report this as an application / library bug and in this case it would be viewed as a bug in Commons IO.
 You might find this a useful reference:
 http://people.apache.org/~markt/presentations/2010-11-04-Memory-Leaks-60mins.pdf
 You could avoid the class loader leak if:
 - ThreadLocal was directly without sub-classing
 - The type placed into the thread local was one provided by the JVM not the application (e.,g. ByteBuffer).
 You would still have the issue of it being non-trivial (i.e. would require some nasty reflection code) to be ensure that all the ThreadLocals were cleaned up when the web application stopped. Or you could just live with extra memory used by not cleaning up the ByteBuffers.
 Note: I haven't looked at the performance benefits or the validity of the tests.</v>
      </c>
      <c r="B1770" s="9"/>
    </row>
    <row r="1771">
      <c r="A1771" s="10" t="str">
        <f>'Comments Labeled'!C1771</f>
        <v>Works fine for me.
 Note that copyDirectorytoDirectory actually calls copyDirectory.
 If you are still having a problem, please provide a sample test case.</v>
      </c>
      <c r="B1771" s="9"/>
    </row>
    <row r="1772">
      <c r="A1772" s="10" t="str">
        <f>'Comments Labeled'!C1772</f>
        <v>Integrated in commons-collections #69 (See [https://builds.apache.org/job/commons-collections/69/])
  [COLLECTIONS-239] to keep backwards compatibility, do not use DefaultEquator in case no equator is specific, but rather use the original equals method. (Revision 1366185)
  Result = SUCCESS
 tn : http://svn.apache.org/viewvc/?view=rev&amp;rev=1366185
 Files : 
 * /commons/proper/collections/trunk/src/main/java/org/apache/commons/collections/functors/EqualPredicate.java</v>
      </c>
      <c r="B1772" s="9"/>
    </row>
    <row r="1773">
      <c r="A1773" s="10" t="str">
        <f>'Comments Labeled'!C1773</f>
        <v>Eclipse still complains about:
 PhantomReference is a raw type. References to generic type PhantomReference&lt;T&gt; should be parameterized commons-io-rw/src/java/org/apache/commons/io FileCleaningTracker.java line 222 
 ReferenceQueue is a raw type. References to generic type ReferenceQueue&lt;T&gt; should be parameterized commons-io-rw/src/java/org/apache/commons/io FileCleaningTracker.java line 47 
 ReferenceQueue is a raw type. References to generic type ReferenceQueue&lt;T&gt; should be parameterized commons-io-rw/src/java/org/apache/commons/io FileCleaningTracker.java line 47 
 ReferenceQueue is a raw type. References to generic type ReferenceQueue&lt;T&gt; should be parameterized commons-io-rw/src/java/org/apache/commons/io FileCleaningTracker.java line 241 
 Type safety: The constructor PhantomReference(Object, ReferenceQueue) belongs to the raw type PhantomReference. References to generic type PhantomReference&lt;T&gt; should be parameterized commons-io-rw/src/java/org/apache/commons/io FileCleaningTracker.java line 242 
 It also suggests adding @Override markers to all methods that override others (avoids problems with spelling mistakes etc).
 Also to add @Deprecated to all deprecated methods (no idea why this is necessary)
 There's also a whole load of Java 5 fixes that could be made to the test tree as well...</v>
      </c>
      <c r="B1773" s="9"/>
    </row>
    <row r="1774">
      <c r="A1774" s="10" t="str">
        <f>'Comments Labeled'!C1774</f>
        <v>Thomas, thanks for the clarification. 
 As you also work on o.a.c.math, I think you have a stronger background in mathematical theory than I have. 
 So if this behavior is correct from a mathematical/definition point of view this should only be made explicit in JavaDoc.
 I personally think this is confusing (never used the IntRange from o.a.c.lang 2.x).</v>
      </c>
      <c r="B1774" s="9"/>
    </row>
    <row r="1775">
      <c r="A1775" s="10" t="str">
        <f>'Comments Labeled'!C1775</f>
        <v>We could of course add this to the parent pom, but won't this bypass any security checks in the browser?
 Is that something we want to do? Should we not perform some kind of security analysis first?
 The "Application Name" field looks safe enough to add (though it is optional anyway). I'm not sure about the rest.
 According to the linked article, Codebase cannot be "*"
 {quote}
 An asterisk \(*) can be used as a wildcard only at the beginning of the domain name, and cannot be used with only a top-level domain, such as *.com. 
 {quote}
 So I don't see how we can possibly provide a Codebase that works for all users.
 I suspect these values need to be set up by the person who wants to use the jar.</v>
      </c>
      <c r="B1775" s="9"/>
    </row>
    <row r="1776">
      <c r="A1776" s="10" t="str">
        <f>'Comments Labeled'!C1776</f>
        <v>Change made in SVN, thanks</v>
      </c>
      <c r="B1776" s="9"/>
    </row>
    <row r="1777">
      <c r="A1777" s="10" t="str">
        <f>'Comments Labeled'!C1777</f>
        <v>Thanks for the patch. Looks good to me, but ideally there should first be a test case that exposes the bug.
 If key2 == null then presumably the current code will throw NPE.</v>
      </c>
      <c r="B1777" s="9"/>
    </row>
    <row r="1778">
      <c r="A1778" s="10" t="str">
        <f>'Comments Labeled'!C1778</f>
        <v>Stephen,
 I just had a look at the latest source in CVS (Rev. 1.14), and the 3 hashes,
 keys and values are all marked as transient. Would this cause any problems when
 reading the Map back from a serialized stream?
 Cheers,
 Manik</v>
      </c>
      <c r="B1778" s="9"/>
    </row>
    <row r="1779">
      <c r="A1779" s="10" t="str">
        <f>'Comments Labeled'!C1779</f>
        <v>Great idea, Sean. The other methods could then be deprecated in 1.5. (The others shouldn't be removed until a 2.0 release because it would break binary compatibility.)</v>
      </c>
      <c r="B1779" s="9"/>
    </row>
    <row r="1780">
      <c r="A1780" s="10" t="str">
        <f>'Comments Labeled'!C1780</f>
        <v>Applied patch in r1388146. Thanks for the patch!</v>
      </c>
      <c r="B1780" s="9"/>
    </row>
    <row r="1781">
      <c r="A1781" s="10" t="str">
        <f>'Comments Labeled'!C1781</f>
        <v>Please see IO-289</v>
      </c>
      <c r="B1781" s="9"/>
    </row>
    <row r="1782">
      <c r="A1782" s="10" t="str">
        <f>'Comments Labeled'!C1782</f>
        <v>Ok I noticed you have to use remove() to access elements in the natural order.
 The javadoc API could be a bit more specific about that - there is no word
 about remove() returning elems in natural order and iterator() returning elems
 in random order. As a matter of fact, an iterator in natural order would be useful.</v>
      </c>
      <c r="B1782" s="9"/>
    </row>
    <row r="1783">
      <c r="A1783" s="10" t="str">
        <f>'Comments Labeled'!C1783</f>
        <v>4.0 uses decorated() and both classes are using it instead of the private variable.</v>
      </c>
      <c r="B1783" s="9"/>
    </row>
    <row r="1784">
      <c r="A1784" s="10" t="str">
        <f>'Comments Labeled'!C1784</f>
        <v>I fixed.</v>
      </c>
      <c r="B1784" s="9"/>
    </row>
    <row r="1785">
      <c r="A1785" s="10" t="str">
        <f>'Comments Labeled'!C1785</f>
        <v>Yeah, I tend to agree in the general case. Perhaps it's a case of providing an override switch to be low memory instead of fast(er). Although I think if this were to be done, I'd check memory usage every 100k files and evaluate whether reversion to names is necessary.
 Of course, the chances of hitting this sort of issue when using a filter is even less likely: so why not just use an Object array for {{list()}} and {{listFiles(filter)}}? Resolving {{File originFile = filter == null ? new File(srcDir, files[i]) : files[i];}} isn't so bad is it?</v>
      </c>
      <c r="B1785" s="9"/>
    </row>
    <row r="1786">
      <c r="A1786" s="10" t="str">
        <f>'Comments Labeled'!C1786</f>
        <v>At the risk of beating the proverbial dead horse, it is my understanding the OSX can be configured for (true) case-sensitivity. Maybe, though, given the fact that different attached volumes might have different filesystems on any given platform, using the default behavior for the current OS is the best we can do...</v>
      </c>
      <c r="B1786" s="9"/>
    </row>
    <row r="1787">
      <c r="A1787" s="10" t="str">
        <f>'Comments Labeled'!C1787</f>
        <v>Patch applied. All tests pass, coverage of the get method kept at 100%, no issues found in CPD, PMD, FindBugs, or Checkstyle. Nice and simple improvement, if the object exists in the map, it will avoid some work. The class javadocs cover thread safety, and this change is aligned with what is stated there.
 Thanks for taking your time to submit this patch [~jmark].
 Cheers
 Bruno</v>
      </c>
      <c r="B1787" s="9"/>
    </row>
    <row r="1788">
      <c r="A1788" s="10" t="str">
        <f>'Comments Labeled'!C1788</f>
        <v>r1125466. Changed filter return value to boolean.</v>
      </c>
      <c r="B1788" s="9"/>
    </row>
    <row r="1789">
      <c r="A1789" s="10" t="str">
        <f>'Comments Labeled'!C1789</f>
        <v>Github user coveralls commented on the issue:
  https://github.com/apache/commons-collections/pull/33
  [![Coverage Status](https://coveralls.io/builds/14052842/badge)](https://coveralls.io/builds/14052842)
  Coverage increased (+0.006%) to 86.622% when pulling **3ee56fdce999bcf5164c0339601546c2b9b2cd70 on zhangminglei:COLLECTIONS-664** into **0b1460dadb5934ebeb0c1c6ef79992606cdb91f0 on apache:master**.</v>
      </c>
      <c r="B1789" s="9"/>
    </row>
    <row r="1790">
      <c r="A1790" s="10" t="str">
        <f>'Comments Labeled'!C1790</f>
        <v>Feel free to have a look at it. Please tell me if you suspect any copyright 
 issues after having read the code. I admit that the code may seem complicated, 
 but it is a complete, clean implementation, quite well optimised for compact 
 storage and fast lookups.</v>
      </c>
      <c r="B1790" s="9"/>
    </row>
    <row r="1791">
      <c r="A1791" s="10" t="str">
        <f>'Comments Labeled'!C1791</f>
        <v>Symbolic links are likely to be very rare on Windows.
 IMO it does not matter if the patch does not fix the crash for Windows hosts, so long as it does not otherwise change the behaviour on Windows.</v>
      </c>
      <c r="B1791" s="9"/>
    </row>
    <row r="1792">
      <c r="A1792" s="10" t="str">
        <f>'Comments Labeled'!C1792</f>
        <v>Created an attachment (id=17835)
 The test case.
 The zip file contains the sources and the compiled classes along with two batch
 files to recompile and run the files. Also the zip included two dumps, one with
 the commons map and one with the JRE map.</v>
      </c>
      <c r="B1792" s="9"/>
    </row>
    <row r="1793">
      <c r="A1793" s="10" t="str">
        <f>'Comments Labeled'!C1793</f>
        <v>Fixed, thanks for the patch</v>
      </c>
      <c r="B1793" s="9"/>
    </row>
    <row r="1794">
      <c r="A1794" s="10" t="str">
        <f>'Comments Labeled'!C1794</f>
        <v>Created an attachment (id=6798)
 MapUtilsBehaviourPatch - Changes behaviour of debugPrint to be propagate debug satus</v>
      </c>
      <c r="B1794" s="9"/>
    </row>
    <row r="1795">
      <c r="A1795" s="10" t="str">
        <f>'Comments Labeled'!C1795</f>
        <v>Added clarification to the class javadoc of CollectionUtils in r1554554.</v>
      </c>
      <c r="B1795" s="9"/>
    </row>
    <row r="1796">
      <c r="A1796" s="10" t="str">
        <f>'Comments Labeled'!C1796</f>
        <v>Comments on the patch:
 * added FastByteArrayOutputStream (and corresponding unit test)
 * added to javadoc of ByteArrayOutputStream to suggest the Fast version when thread safety is not an issue
 * I decided not to make ByteArrayOutputStream extend FastByteArrayOutputStream - adding only the synchronization - as this would slow that implementation down by traversing the stack.
 Also note I noticed that the patch I just uploaded is wrong. New one to follow in a few seconds.</v>
      </c>
      <c r="B1796" s="9"/>
    </row>
    <row r="1797">
      <c r="A1797" s="10" t="str">
        <f>'Comments Labeled'!C1797</f>
        <v>Hi,
 Are planning to provide a PR? It's not clear if this is a request or work that you are planning on doing.
 Gary</v>
      </c>
      <c r="B1797" s="9"/>
    </row>
    <row r="1798">
      <c r="A1798" s="10" t="str">
        <f>'Comments Labeled'!C1798</f>
        <v>Code added to CollectionUtils and MapUtils to cover these cases.
 thanks</v>
      </c>
      <c r="B1798" s="9"/>
    </row>
    <row r="1799">
      <c r="A1799" s="10" t="str">
        <f>'Comments Labeled'!C1799</f>
        <v>Composition diagram after refactoring.</v>
      </c>
      <c r="B1799" s="9"/>
    </row>
    <row r="1800">
      <c r="A1800" s="10" t="str">
        <f>'Comments Labeled'!C1800</f>
        <v>I agree, but of course MultiKeyMap doesn't help here, what's needed would be a
 "MultiValueMap". Do you plan to add something like that?</v>
      </c>
      <c r="B1800" s="9"/>
    </row>
    <row r="1801">
      <c r="A1801" s="10" t="str">
        <f>'Comments Labeled'!C1801</f>
        <v>What matter is what is on your classpath, not so much what is in your local repo cache.</v>
      </c>
      <c r="B1801" s="9"/>
    </row>
    <row r="1802">
      <c r="A1802" s="10" t="str">
        <f>'Comments Labeled'!C1802</f>
        <v>I managed to download IBM's 1.6 JDK version (eclipse bundle, which is the only windows one available for me) from the following location:
  * https://www.ibm.com/developerworks/java/jdk/
 I can reproduce the problem with the UTF16 test in WriterOutputStream handling. From debugging, the last call to CharsetDecoder's decode(decoderIn, decoderOut, endOfInput) method where the *endOfInput* parameter is *true* (called by the close() method) causes the CharBuffer's position to be reset to zero. As a result the flushOutput() method does nothing.
 Why this happens only for UTF-16 I don't know. The source code for the IBM JDK is not available and so it is not possible to determine what exactly its doing. WriterOutputStream is correctly implementing the contract with CharsetDecoder by calling the decode() method a final time, indicating endOfInput and so my conclusion is this is a bug in the IBM JDK.
 I don't have access to IBM's JDK 1.5 and so theres nothing I can do to look at the failing FileCleaningTracker tests. These tests though fill up memory to try and get the garbage collector to reclaim some PhantomReferences. Once the garbage collector does that, then the tests check the functionality of FileCleaningTracker. The test failing with an OutOfMemory error means that the test is not operating properly and never getting to the point of actually testing FileCleaningTracker. Therefore it doesn't tell us anything about whether FileCleaningTracker works or not on IBM's JDK 1.5.</v>
      </c>
      <c r="B1802" s="9"/>
    </row>
    <row r="1803">
      <c r="A1803" s="10" t="str">
        <f>'Comments Labeled'!C1803</f>
        <v>I changed ByteArrayOutputStream's constructor:
 http://svn.apache.org/viewvc?view=revision&amp;revision=1002791
 The CountingInput/OutputStream issues are already logged as IO-201
 Closing this as FIXED</v>
      </c>
      <c r="B1803" s="9"/>
    </row>
    <row r="1804">
      <c r="A1804" s="10" t="str">
        <f>'Comments Labeled'!C1804</f>
        <v>_rejecting other numbers that do not correspond exactly to the int numbers contained in the range_
 I agree with that. Indeed this is a list of integers, not mathematical range.
 I also confirm that my initial implementation (attached to this issue) is wrong in this respect: should read {{if (o instanceof Integer) ...}}.
 P.S. Hopefully this class will be finally included in commons-collections.</v>
      </c>
      <c r="B1804" s="9"/>
    </row>
    <row r="1805">
      <c r="A1805" s="10" t="str">
        <f>'Comments Labeled'!C1805</f>
        <v>Committed revision 1148801.</v>
      </c>
      <c r="B1805" s="9"/>
    </row>
    <row r="1806">
      <c r="A1806" s="10" t="str">
        <f>'Comments Labeled'!C1806</f>
        <v>I was a little surprised by the comment that changing void-&gt;non-void was binary incompatible, so I checked - and this is indeed the case. Thought I'd just add this comment to confirm it for anyone else wondering. It's a little odd, as method selection during compilation depends only on the parameter types, but my simple test shows it clearly:
  Exception in thread "main" java.lang.NoSuchMethodError: Target.process(Ljava/lang/String;)V
 that V at the end indicates the void return type. There is no longer a "Target.process" method taking String and returning void (because it was modified to return String) so..boom.
 Therefore I have to agree with Steven that unfortunately this change can't be applied.</v>
      </c>
      <c r="B1806" s="9"/>
    </row>
    <row r="1807">
      <c r="A1807" s="10" t="str">
        <f>'Comments Labeled'!C1807</f>
        <v>FWIW, this is a compatibility-breaking change.</v>
      </c>
      <c r="B1807" s="9"/>
    </row>
    <row r="1808">
      <c r="A1808" s="10" t="str">
        <f>'Comments Labeled'!C1808</f>
        <v>See my comments at CODEC-186.</v>
      </c>
      <c r="B1808" s="9"/>
    </row>
    <row r="1809">
      <c r="A1809" s="10" t="str">
        <f>'Comments Labeled'!C1809</f>
        <v>Responding to Sebb's comment first.
 {quote}
 If one thread creates a new collection whilst another is iterating it, then in the absence of synchronisation there is no guarantee what state the other thread will next see for the collection.
 {quote}
 Not true. For example, consider the following pseudocode where two threads, A and B, concurrently access the same collection.
 {code}
 A: iterator = collection.iterator();
 A: iterator.next();
 B: collection = new Collection();
 A: iterator.next();
 {code}
 A continues to see the contents of the original collection while iterating, which IMHO is the only reasonable and deterministic behaviour in such cases. If thread B use collection.clear(), thread A would likely fail with a ConcurrentModificationException.
 However, my objection applies only to cases where the collection is immutable after initialization (otherwise the threads would in any case need to worry about synchronization). In AndFileFilter this is not the case, so there I think using Collection.clear() is actually a valid option. This context is not visible in the patch, so I'd rather consider such changes on a case-by-case basis instead of as a part of a bigger changeset generated by an analyzer tool.</v>
      </c>
      <c r="B1809" s="9"/>
    </row>
    <row r="1810">
      <c r="A1810" s="10" t="str">
        <f>'Comments Labeled'!C1810</f>
        <v>Documentation patch for NotFileFilter.</v>
      </c>
      <c r="B1810" s="9"/>
    </row>
    <row r="1811">
      <c r="A1811" s="10" t="str">
        <f>'Comments Labeled'!C1811</f>
        <v>RestrictedObjectInputStream?</v>
      </c>
      <c r="B1811" s="9"/>
    </row>
    <row r="1812">
      <c r="A1812" s="10" t="str">
        <f>'Comments Labeled'!C1812</f>
        <v>In git master.</v>
      </c>
      <c r="B1812" s="9"/>
    </row>
    <row r="1813">
      <c r="A1813" s="10" t="str">
        <f>'Comments Labeled'!C1813</f>
        <v>After discussion in IO-544 I also wonder if the transferFrom returning 0 case does not need a few retries to avoid the length difference exception</v>
      </c>
      <c r="B1813" s="9"/>
    </row>
    <row r="1814">
      <c r="A1814" s="10" t="str">
        <f>'Comments Labeled'!C1814</f>
        <v>The Buffer interface has been removed now, so this is not going to be added anymore.</v>
      </c>
      <c r="B1814" s="9"/>
    </row>
    <row r="1815">
      <c r="A1815" s="10" t="str">
        <f>'Comments Labeled'!C1815</f>
        <v>Any feedback on this? 
 What about spanning a thead around the performCommand call and aborting the process after a timeout?</v>
      </c>
      <c r="B1815" s="9"/>
    </row>
    <row r="1816">
      <c r="A1816" s="10" t="str">
        <f>'Comments Labeled'!C1816</f>
        <v>Created an attachment (id=7998)
 ListSet test class.</v>
      </c>
      <c r="B1816" s="9"/>
    </row>
    <row r="1817">
      <c r="A1817" s="10" t="str">
        <f>'Comments Labeled'!C1817</f>
        <v>Thank you for your report.
 Can you provide a patch, ideally with a unit test?
 Make sure the whole build passes ;-)
 Gary</v>
      </c>
      <c r="B1817" s="9"/>
    </row>
    <row r="1818">
      <c r="A1818" s="10" t="str">
        <f>'Comments Labeled'!C1818</f>
        <v>Github user asfgit closed the pull request at:
  https://github.com/apache/commons-collections/pull/55</v>
      </c>
      <c r="B1818" s="9"/>
    </row>
    <row r="1819">
      <c r="A1819" s="10" t="str">
        <f>'Comments Labeled'!C1819</f>
        <v>Created an attachment (id=7956)
 Added a lot of tests</v>
      </c>
      <c r="B1819" s="9"/>
    </row>
    <row r="1820">
      <c r="A1820" s="10" t="str">
        <f>'Comments Labeled'!C1820</f>
        <v>Created an attachment (id=7450)
 Added main method</v>
      </c>
      <c r="B1820" s="9"/>
    </row>
    <row r="1821">
      <c r="A1821" s="10" t="str">
        <f>'Comments Labeled'!C1821</f>
        <v>Thanks for the patch.
 URL: http://svn.apache.org/viewvc?rev=919682&amp;view=rev
 Log:
 IO-210 Create MagicNumberFileFilter
 Applied patch, with following fixes:
 - remove additional null checks in FileFilterUtils static methods; leave the checks to the ctors
 - close RandomAcessFile in MagicNumberFileFilter.accept()
 - close streams in test cases
 - Javadoc fix (wrap &lt; in {@code})
 Added:
  commons/proper/io/trunk/src/java/org/apache/commons/io/filefilter/MagicNumberFileFilter.java (with props)
 Modified:
  commons/proper/io/trunk/src/java/org/apache/commons/io/filefilter/FileFilterUtils.java
  commons/proper/io/trunk/src/test/org/apache/commons/io/filefilter/FileFilterTestCase.java</v>
      </c>
      <c r="B1821" s="9"/>
    </row>
    <row r="1822">
      <c r="A1822" s="10" t="str">
        <f>'Comments Labeled'!C1822</f>
        <v>So, when I take the Queue/LinkedList example, then the MultiValueMap should actually also implement the Bag interface.
 This would avoid code duplication and also make the intent clearer imho.</v>
      </c>
      <c r="B1822" s="9"/>
    </row>
    <row r="1823">
      <c r="A1823" s="10" t="str">
        <f>'Comments Labeled'!C1823</f>
        <v>Change made (your patch was backwards, removing the code, not adding it)
 thanks</v>
      </c>
      <c r="B1823" s="9"/>
    </row>
    <row r="1824">
      <c r="A1824" s="10" t="str">
        <f>'Comments Labeled'!C1824</f>
        <v>Julien,
 Interesting use of NullOutputStream! That seems like a handy trick I'll have to recall at some point.
 Sebb,
 This utility goes hand-in-hand with some of the stuff I've worked on in Commons Compress. An example is the TarArchiveInputStream. If the user calls the "getNextEntry()" method, then the stream must skip to the end of the current entry boundary. One just wants to skip, but not actually close the stream as there may be addtional tar entries. I have written this in TarArchiveInputStream as inputStream.skip(Long.MAX_VALUE) which assumes that a stream will never be longer than MAX_VALUE. It would be better to just have a way to skip to the end of the boundary.
 This is useful when using any kind of bounded InputStream that sits on top of another InputStream to skip to the next boundary.</v>
      </c>
      <c r="B1824" s="9"/>
    </row>
    <row r="1825">
      <c r="A1825" s="10" t="str">
        <f>'Comments Labeled'!C1825</f>
        <v>I will create and attach a patch for items 1 &amp; 2 above, and would value input 
 on item 3.</v>
      </c>
      <c r="B1825" s="9"/>
    </row>
    <row r="1826">
      <c r="A1826" s="10" t="str">
        <f>'Comments Labeled'!C1826</f>
        <v>All required changes have been done, closing it for now.</v>
      </c>
      <c r="B1826" s="9"/>
    </row>
    <row r="1827">
      <c r="A1827" s="10" t="str">
        <f>'Comments Labeled'!C1827</f>
        <v>In r1493938 I have added a CompliantBag decorator which makes the decorated bag to comply with the Collection contract.</v>
      </c>
      <c r="B1827" s="9"/>
    </row>
    <row r="1828">
      <c r="A1828" s="10" t="str">
        <f>'Comments Labeled'!C1828</f>
        <v>Fixed MultiValueMap issue in r1714360.</v>
      </c>
      <c r="B1828" s="9"/>
    </row>
    <row r="1829">
      <c r="A1829" s="10" t="str">
        <f>'Comments Labeled'!C1829</f>
        <v>OK I see you updated the JavaDoc:
 http://svn.apache.org/viewvc?view=revision&amp;revision=1002182
 so resolving this as FIXED(again!)</v>
      </c>
      <c r="B1829" s="9"/>
    </row>
    <row r="1830">
      <c r="A1830" s="10" t="str">
        <f>'Comments Labeled'!C1830</f>
        <v>The test not fail repeatedly at the same point, because there is shuffed 
 ArrayList which is romoving from TreeList.
 If TreeList is in same order as List which we are removing, than there is no 
 error reported.</v>
      </c>
      <c r="B1830" s="9"/>
    </row>
    <row r="1831">
      <c r="A1831" s="10" t="str">
        <f>'Comments Labeled'!C1831</f>
        <v>Added to the javadoc a clarification on the runtime complexity of the method. Users shall use a data structure for the elements to be retained which supports a fast implementation of contains.</v>
      </c>
      <c r="B1831" s="9"/>
    </row>
    <row r="1832">
      <c r="A1832" s="10" t="str">
        <f>'Comments Labeled'!C1832</f>
        <v>that method should be static</v>
      </c>
      <c r="B1832" s="9"/>
    </row>
    <row r="1833">
      <c r="A1833" s="10" t="str">
        <f>'Comments Labeled'!C1833</f>
        <v>Created an attachment (id=7622)
 new class CopyUtils</v>
      </c>
      <c r="B1833" s="9"/>
    </row>
    <row r="1834">
      <c r="A1834" s="10" t="str">
        <f>'Comments Labeled'!C1834</f>
        <v>Created an attachment (id=8200)
 This patch adds TestBlockingBuffer to o.a.c.c.decorators.TestAll</v>
      </c>
      <c r="B1834" s="9"/>
    </row>
    <row r="1835">
      <c r="A1835" s="10" t="str">
        <f>'Comments Labeled'!C1835</f>
        <v>Actually the exception thrown is not an ArrayIndexOutOfBoundsException as statet
 in my report but an BufferOverflowException as expected. The problem with the
 faulty ArrayIndexOutOfBoundsException occours if you first call remove() and
 then add(object) on the deserialized Buffer. (I never used BoundedFifoBuffer by
 itself but had the problem with a CircularFifoBuffer wich first calls a remove()
 on the full Buffer during add.)</v>
      </c>
      <c r="B1835" s="9"/>
    </row>
    <row r="1836">
      <c r="A1836" s="10" t="str">
        <f>'Comments Labeled'!C1836</f>
        <v>Attaching IO-215-copy-option-v3.patch that fixes the javadoc errors and adds FileUtils.copyFileToDirectory(File, File, CopyOption) method.
 I don't like if (!xxx()) - I think if (xxx() == false) is better. I guess we disagree on this style.
 Currently as this stands the copyDirectory() implementation when called with CopyOption.PreserveDatesThrowError will throw an error when the first File.setLastModified(long) operation fails. This could leave the copy operation in an inconsistent state with the directory only partially copied. IMO I think it would be better to complete the copy operation and throw an exception at the end. WDYT?</v>
      </c>
      <c r="B1836" s="9"/>
    </row>
    <row r="1837">
      <c r="A1837" s="10" t="str">
        <f>'Comments Labeled'!C1837</f>
        <v>Huge delay; my email's been _very_ backed up, but I thought this was a good idea as well.</v>
      </c>
      <c r="B1837" s="9"/>
    </row>
    <row r="1838">
      <c r="A1838" s="10" t="str">
        <f>'Comments Labeled'!C1838</f>
        <v>Sebb, You comments are valid, and in fact java takes this exact same approach with Collections, Arrays to ensure they cannot be instantiated or extended. I also agree that composition/delegation is an valid alternative (albeit more verbose) way of extending these Util classes to achieve the use case described above.
 What I don't like about using this In this particular case, is that it's completely inconsistent with rest of commons i.e. IOUtils, BooleanUtils etc.</v>
      </c>
      <c r="B1838" s="9"/>
    </row>
    <row r="1839">
      <c r="A1839" s="10" t="str">
        <f>'Comments Labeled'!C1839</f>
        <v>partial patch for my suggestion</v>
      </c>
      <c r="B1839" s="9"/>
    </row>
    <row r="1840">
      <c r="A1840" s="10" t="str">
        <f>'Comments Labeled'!C1840</f>
        <v>Closes #46.</v>
      </c>
      <c r="B1840" s="9"/>
    </row>
    <row r="1841">
      <c r="A1841" s="10" t="str">
        <f>'Comments Labeled'!C1841</f>
        <v>Setting priority, as I forgot to set it originally, and it defaulted to Major.</v>
      </c>
      <c r="B1841" s="9"/>
    </row>
    <row r="1842">
      <c r="A1842" s="10" t="str">
        <f>'Comments Labeled'!C1842</f>
        <v>Here is the full log of Contiuum builds to date - along with all the causes of the FAILED builds and what changes were made to try and improve the situation:
 {code}
 52 Oct 08, 2010 01:28:59 AM UTC
 51 Oct 08, 2010 12:33:07 AM UTC
 --------------------------------------------------------------------------
 FileSystemMonitorTestCase - revert r1002909 and try alternative fix for failures
 --------------------------------------------------------------------------
 50 Oct 07, 2010 05:27:22 PM UTC
 --------------------------------------------------------------------------
 FileCleaningTrackerTestCase - try to fix Gump OutOfMemoryError in r1005515
 --------------------------------------------------------------------------
 49 Oct 07, 2010 09:22:54 AM UTC
 48 Oct 06, 2010 05:50:07 PM UTC
 47 Oct 06, 2010 04:33:01 PM UTC
 46 Oct 06, 2010 04:20:27 AM UTC
 45 Oct 06, 2010 03:20:30 AM UTC
 44 Oct 06, 2010 02:20:36 AM UTC
 43 Oct 06, 2010 01:20:50 AM UTC
 42 Oct 06, 2010 12:22:09 AM UTC
 41 Oct 05, 2010 11:22:04 PM UTC
 40 Oct 05, 2010 10:22:06 PM UTC
 39 Oct 05, 2010 06:20:40 PM UTC
 38 Oct 05, 2010 04:20:32 AM UTC
 37 Oct 05, 2010 03:20:28 AM UTC
 36 Oct 05, 2010 01:22:16 AM UTC
 35 Oct 04, 2010 11:33:52 PM UTC
 34 Oct 04, 2010 09:27:46 PM UTC
 33 Oct 04, 2010 08:31:43 PM UTC
   Oct 04, 2010 07:31:19 PM UTC ERROR - FileCleaningTrackerTestCase - OutOfMemoryError: Java heap space
 32 Oct 04, 2010 06:20:44 PM UTC
 31 Oct 04, 2010 06:20:52 AM UTC
 30 Oct 04, 2010 05:20:33 AM UTC
   Oct 04, 2010 04:22:37 AM UTC ERROR - FileSystemMonitorTestCase - Delete ./test-observer/file1.java not found
   Oct 04, 2010 03:22:05 AM UTC ERROR - TailerTest - AssertionFailedError: fileNotFound should not be called expected:&lt;0&gt; but was:&lt;241&gt;
   Oct 04, 2010 01:22:02 AM UTC ERROR - FileCleaningTrackerTestCase - OutOfMemoryError: Java heap space
 29 Oct 04, 2010 12:20:42 AM UTC
 28 Oct 03, 2010 11:33:49 PM UTC
 27 Oct 02, 2010 01:20:27 AM UTC
 26 Oct 01, 2010 11:20:33 PM UTC
 25 Oct 01, 2010 10:20:41 PM UTC
 24 Oct 01, 2010 09:47:52 PM UTC
 23 Oct 01, 2010 05:20:33 PM UTC
 22 Oct 01, 2010 03:29:58 AM UTC
 21 Oct 01, 2010 02:19:26 AM UTC
 20 Oct 01, 2010 01:20:35 AM UTC
 19 Sep 30, 2010 11:20:40 PM UTC
 18 Sep 30, 2010 10:20:52 PM UTC
 17 Sep 30, 2010 09:20:33 PM UTC
 16 Sep 30, 2010 08:20:42 PM UTC
 15 Sep 30, 2010 05:32:39 PM UTC
 14 Sep 30, 2010 04:20:31 PM UTC
 13 Sep 30, 2010 03:20:44 AM UTC
 12 Sep 30, 2010 02:20:38 AM UTC
 -----------------------------------------------------------------------
 FileCleaningTrackerTestCase - try to fix OutOfMemoryError in r1002920
 -----------------------------------------------------------------------
 11 Sep 30, 2010 01:20:40 AM UTC
 -----------------------------------------------------------------------
 FileSystemMonitorTestCase changed to try to reduce failures in r1002909
 FileSystemUtilsTestCase fixed broken test in r1002794
 -----------------------------------------------------------------------
 Sep 29, 2010 10:20:31 PM UTC ERROR - FileSystemUtilsTestCase &amp; FileCleaningTrackerTestCase
   Sep 29, 2010 09:20:31 PM UTC ERROR - FileSystemUtilsTestCase &amp; FileCleaningTrackerTestCase
   Sep 29, 2010 08:20:39 PM UTC ERROR - FileSystemUtilsTestCase 
   Sep 29, 2010 07:20:28 PM UTC ERROR - FileSystemMonitorTestCase - testFileDelete E[0 0 0 0 0 1]
   Sep 29, 2010 06:21:07 PM UTC ERROR - FileCleaningTrackerTestCase - OutOfMemoryError: Java heap space
  Sep 29, 2010 04:20:35 PM UTC Compile Error :(
   Sep 29, 2010 12:20:50 PM UTC ERROR - FileCleaningTrackerTestCase - OutOfMemoryError: Java heap space
 10 Sep 29, 2010 04:20:29 AM UTC
   Sep 29, 2010 02:20:39 AM UTC ERROR - FileSystemMonitorTestCase - testFileCreate F[0 0 0 1 0 0]
 9 Sep 29, 2010 01:20:44 AM UTC
 8 Sep 29, 2010 12:34:15 AM UTC
 7 Sep 28, 2010 11:20:36 PM UTC
   Sep 28, 2010 10:33:14 PM UTC ERROR - FileSystemMonitorTestCase - testFileCreate E[0 0 0 1 0 0]
 6 Sep 28, 2010 03:31:34 PM UTC
 5 Sep 28, 2010 02:20:32 PM UTC
 4 Sep 28, 2010 01:20:27 PM UTC
   Sep 09, 2010 07:20:45 PM UTC ERROR - FileSystemMonitorTestCase - testFileCreate E[0 0 0 1 0 0]
 3 Sep 09, 2010 02:20:31 PM UTC
 2 Sep 08, 2010 05:36:10 PM UTC
   Sep 08, 2010 03:20:51 PM UTC ERROR - FileCleaningTrackerTestCase - OutOfMemoryError: Java heap space
 1 Aug 18, 2010 07:51:32 PM UTC
   Aug 18, 2010 06:36:38 PM UTC ERROR - FileCleaningTrackerTestCase - OutOfMemoryError: Java heap space
   Aug 18, 2010 04:51:30 PM UTC ERROR - FileCleaningTrackerTestCase - OutOfMemoryError: Java heap space
 {code}</v>
      </c>
      <c r="B1842" s="9"/>
    </row>
    <row r="1843">
      <c r="A1843" s="10" t="str">
        <f>'Comments Labeled'!C1843</f>
        <v>GitHub user ilmarmors opened a pull request:
  https://github.com/apache/commons-io/pull/38
  FileUtils.readFileToByteArray - optimize reading of files with known size
  IO-251 added optimization for reading files with known size as byte arrays, but it was reverted in IO-453 due to regression, because File.length() method may return 0 for path files denoting system-dependent entities such as devices or pipes
  More optimal solution is to treat 0 as unknown size, but if size is known (&gt; 0) use more efficient approach and read content into pre-allocated byte array with exact size.
 You can merge this pull request into a Git repository by running:
  $ git pull https://github.com/ilmarmors/commons-io master
 Alternatively you can review and apply these changes as the patch at:
  https://github.com/apache/commons-io/pull/38.patch
 To close this pull request, make a commit to your master/trunk branch
 with (at least) the following in the commit message:
  This closes #38
 ----
 commit 3ce13884f3b2d78c6ca6cbf9a85c240c6b6532c3
 Author: Ilmars Poikans &lt;ilmars@delibero.lv&gt;
 Date: 2017-07-02T13:01:23Z
  FileUtils.readFileToByteArray - optimize reading of files with known size
 ----</v>
      </c>
      <c r="B1843" s="9"/>
    </row>
    <row r="1844">
      <c r="A1844" s="10" t="str">
        <f>'Comments Labeled'!C1844</f>
        <v>Class added, although unit tests would have been preferred. Thanks.</v>
      </c>
      <c r="B1844" s="9"/>
    </row>
    <row r="1845">
      <c r="A1845" s="10" t="str">
        <f>'Comments Labeled'!C1845</f>
        <v>We will need more info to be able to look at this.
 Please reopen the call if you provide more info.</v>
      </c>
      <c r="B1845" s="9"/>
    </row>
    <row r="1846">
      <c r="A1846" s="10" t="str">
        <f>'Comments Labeled'!C1846</f>
        <v>this is my software setup:
 mvn -version
 Apache Maven 3.2.2 (NON-CANONICAL_2014-06-19T11:19:24_mockbuild; 2014-06-19T11:19:24+00:00)
 Maven home: /usr/share/maven
 Java version: 1.8.0_31, vendor: Oracle Corporation
 Java home: /usr/lib/jvm/java-1.8.0-openjdk-1.8.0.31-3.b13.fc21.x86_64/jre
 Default locale: de_DE, platform encoding: UTF-8
 OS name: "linux", version: "3.18.3-201.fc21.x86_64", arch: "amd64", family: "unix"
 The PerfTest.java runnable does not include setup costs, randomizing and initialization are done in the constructor and not included in time measuring. 
 now, could anybody please show me one testcase where performance or memory consumption is repeatedly worse with threadbuffers? So I know what we're talking about? Excuse my french, but I begin to wonder wether we're in a cock-block situation. Are we? And if we are, can we get out of it please, since we're in the same team?
 The only scenario where memory consumption could theoretically go up, would be where a thread would call copy() and then live on for a long time. In this case, unfreeable memory would be the 4096 times the current count of threads that called copy() at least once. Allright, so we are talking about a system where memory saving is so crucial that, say, a hundred kb make a difference. But that system at the same time uses an extraordinary big number of threads that all take a very long time to finish or are being used as part of a thread pool. Now tell me, what plausible real-life scenario are we talking about? Servers use thread-pools, but the number of threads is typically small and memory is not THAT crucial.
 Also I would argue that if memory is that limited on your system and you allocate a new byte buffer every time you call copy, your garbage collector will propably run quite frequently.
 Sebb, you argue that users are free to implement TL on theyr own and said it would be an easy workaround (is it really?). But then again, why would users use commons-io in the first place? If you have to do the performance optimization on your own, why use the library to begin with? 
 How about an overloading for the copy method, a boolean called useThreadLocals, that defaults to true and gives users total control without asking them to implement performance optimizations on theyr own? This way, the vast majority gets additional performance and the people who really need it can save a few kb ( although I remain sceptical to the existence of these people ).</v>
      </c>
      <c r="B1846" s="9"/>
    </row>
    <row r="1847">
      <c r="A1847" s="10" t="str">
        <f>'Comments Labeled'!C1847</f>
        <v>Thanks for applying (most of) my first patch!
 I've got two patches to follow. The first one notes the remaining issues with
 the collection classes themselves, and the second will be for the test classes.</v>
      </c>
      <c r="B1847" s="9"/>
    </row>
    <row r="1848">
      <c r="A1848" s="10" t="str">
        <f>'Comments Labeled'!C1848</f>
        <v>bq. How about a BigInteger method that will give you the right answer no matter now big?
 File a separate JIRA enhancement request?</v>
      </c>
      <c r="B1848" s="9"/>
    </row>
    <row r="1849">
      <c r="A1849" s="10" t="str">
        <f>'Comments Labeled'!C1849</f>
        <v>Github user britter closed the pull request at:
  https://github.com/apache/commons-io/pull/46</v>
      </c>
      <c r="B1849" s="9"/>
    </row>
    <row r="1850">
      <c r="A1850" s="10" t="str">
        <f>'Comments Labeled'!C1850</f>
        <v>Closing, we released version 2.1.</v>
      </c>
      <c r="B1850" s="9"/>
    </row>
    <row r="1851">
      <c r="A1851" s="10" t="str">
        <f>'Comments Labeled'!C1851</f>
        <v>WRT Known issue: Source compatibility.
 Most APIs that take a charset (String or Charset) also have a version that take no charset.</v>
      </c>
      <c r="B1851" s="9"/>
    </row>
    <row r="1852">
      <c r="A1852" s="10" t="str">
        <f>'Comments Labeled'!C1852</f>
        <v>Done in r1575586.</v>
      </c>
      <c r="B1852" s="9"/>
    </row>
    <row r="1853">
      <c r="A1853" s="10" t="str">
        <f>'Comments Labeled'!C1853</f>
        <v>The Javadoc for FileUtils.listFilesAndDirs says [1]
 {quote}
 Parameters:
  directory - the directory to search in
  fileFilter - filter to apply when finding files.
  dirFilter - optional filter to apply when finding subdirectories. If this parameter is null, subdirectories will not be included in the search. Use TrueFileFilter.INSTANCE to match all directories. 
 {quote}
 If you want to match only some sub-directories you have to provide the appropriate filter.
 [1] http://commons.apache.org/proper/commons-io/javadocs/api-2.4/org/apache/commons/io/FileUtils.html#listFilesAndDirs%28java.io.File,%20org.apache.commons.io.filefilter.IOFileFilter,%20org.apache.commons.io.filefilter.IOFileFilter%29</v>
      </c>
      <c r="B1853" s="9"/>
    </row>
    <row r="1854">
      <c r="A1854" s="10" t="str">
        <f>'Comments Labeled'!C1854</f>
        <v>Created an attachment (id=12144)
 SynchronizedMap.fullCollection.version3.2.obj - Test serialization file</v>
      </c>
      <c r="B1854" s="9"/>
    </row>
    <row r="1855">
      <c r="A1855" s="10" t="str">
        <f>'Comments Labeled'!C1855</f>
        <v>You are right, comparators.sequence is much better.
 Please do the change if you want.
 Thanks a lot</v>
      </c>
      <c r="B1855" s="9"/>
    </row>
    <row r="1856">
      <c r="A1856" s="10" t="str">
        <f>'Comments Labeled'!C1856</f>
        <v>Patch applied with some changes and additional tests. You may want to check 
 that my changes are OK for you. Thanks.</v>
      </c>
      <c r="B1856" s="9"/>
    </row>
    <row r="1857">
      <c r="A1857" s="10" t="str">
        <f>'Comments Labeled'!C1857</f>
        <v>This feels almost out of scope for [io], which I've always felt was for runtime io work.
 Is there a use case that isn't as a mock object? Is so, then we can rename it, but adding a 'mock' class to a non-mock jar feels wrong.
 If it stays, it needs to go in the release notes.</v>
      </c>
      <c r="B1857" s="9"/>
    </row>
    <row r="1858">
      <c r="A1858" s="10" t="str">
        <f>'Comments Labeled'!C1858</f>
        <v>Reopen/reclose to deal with migration bug.</v>
      </c>
      <c r="B1858" s="9"/>
    </row>
    <row r="1859">
      <c r="A1859" s="10" t="str">
        <f>'Comments Labeled'!C1859</f>
        <v>(1) The class was never intended to be caught. If apps raise IOEWC themselves they will still work; it is only internal use of IOEWC that is affected.
 (2) had not thought of that, but it would be tidier. I may fix this, as it's trivial.</v>
      </c>
      <c r="B1859" s="9"/>
    </row>
    <row r="1860">
      <c r="A1860" s="10" t="str">
        <f>'Comments Labeled'!C1860</f>
        <v>Added implementation in r1451914.</v>
      </c>
      <c r="B1860" s="9"/>
    </row>
    <row r="1861">
      <c r="A1861" s="10" t="str">
        <f>'Comments Labeled'!C1861</f>
        <v>For Joerg: Here is the code of equals() and hashCode() methods of class Enum in the sun 1.5 jvm:
  public final boolean equals(Object other) { 
  return this==other;
  }
  public final int hashCode() {
  return System.identityHashCode(this);
  }
 I think (and I hope ;) ) that the class Enum does not violate the hashCode contract - but you can see that the same enum will not have the same hashCode in two different jvms. The conclusion is : never serialize the hashCode (at least for a modular class like MultiKey).
  And the HashMap will work fine in this case, because in its writeObject() and readObject() methods, the hashCode of each key is not serialized/deserialized: only the key, the value and the size of the map are serialized: It works, I have tested it.
 Sorry for the multiple edits, but what I would like is to underline this sentence of the hashCode contract : "This integer need not remain consistent from one execution of an application to another execution of the same application."</v>
      </c>
      <c r="B1861" s="9"/>
    </row>
    <row r="1862">
      <c r="A1862" s="10" t="str">
        <f>'Comments Labeled'!C1862</f>
        <v>Closing as a wontfix; this is already available in Commons DbUtils.</v>
      </c>
      <c r="B1862" s="9"/>
    </row>
    <row r="1863">
      <c r="A1863" s="10" t="str">
        <f>'Comments Labeled'!C1863</f>
        <v>Slightly edited patch applied.
 Thanks.</v>
      </c>
      <c r="B1863" s="9"/>
    </row>
    <row r="1864">
      <c r="A1864" s="10" t="str">
        <f>'Comments Labeled'!C1864</f>
        <v>I strongly agree with the bug reporter, LineIterator should implement Iterable. Then you can write nice code like this:
 for (String line: new LineIterator(reader)) {
  // ...
 }
 Maybe I'm missing something, but if this is the implementation of iterator(), how can it be abused?
  public Iterator&lt;String&gt; iterator() {
  return this;
  }</v>
      </c>
      <c r="B1864" s="9"/>
    </row>
    <row r="1865">
      <c r="A1865" s="10" t="str">
        <f>'Comments Labeled'!C1865</f>
        <v>Is there a reason for deprecating the shorter version readFileToString(File)?
 It's not mentioned in the release notes.</v>
      </c>
      <c r="B1865" s="9"/>
    </row>
    <row r="1866">
      <c r="A1866" s="10" t="str">
        <f>'Comments Labeled'!C1866</f>
        <v>Created an attachment (id=17225)
 patch</v>
      </c>
      <c r="B1866" s="9"/>
    </row>
    <row r="1867">
      <c r="A1867" s="10" t="str">
        <f>'Comments Labeled'!C1867</f>
        <v>Hope that this patch should solve the problem... Please check it and report any inconsistency or thought that may emerge! Thanks in advance!</v>
      </c>
      <c r="B1867" s="9"/>
    </row>
    <row r="1868">
      <c r="A1868" s="10" t="str">
        <f>'Comments Labeled'!C1868</f>
        <v>I see now.
 In that case, I think a new JIRA issue is required.
 The original issue was fixed so is complete.
 Your proposal is to improve the locking behaviour, so should be filed as an enhancement please.</v>
      </c>
      <c r="B1868" s="9"/>
    </row>
    <row r="1869">
      <c r="A1869" s="10" t="str">
        <f>'Comments Labeled'!C1869</f>
        <v>Well, the main purpose of this patch is to demonstrate the idea and the issue. 
 If you think it is OK, I will upload a patch with unit test soon afterwards.</v>
      </c>
      <c r="B1869" s="9"/>
    </row>
    <row r="1870">
      <c r="A1870" s="10" t="str">
        <f>'Comments Labeled'!C1870</f>
        <v>Change made in SVN revision 169102</v>
      </c>
      <c r="B1870" s="9"/>
    </row>
    <row r="1871">
      <c r="A1871" s="10" t="str">
        <f>'Comments Labeled'!C1871</f>
        <v>Github user chtompki commented on the issue:
  https://github.com/apache/commons-collections/pull/22
  @jonasholtkamp - Do you mind rebasing to master and re-opening this pull request?</v>
      </c>
      <c r="B1871" s="9"/>
    </row>
    <row r="1872">
      <c r="A1872" s="10" t="str">
        <f>'Comments Labeled'!C1872</f>
        <v>The change to AbstractHashedMap has been committed in r1443606.</v>
      </c>
      <c r="B1872" s="9"/>
    </row>
    <row r="1873">
      <c r="A1873" s="10" t="str">
        <f>'Comments Labeled'!C1873</f>
        <v>The same problem occurs with containsAll().</v>
      </c>
      <c r="B1873" s="9"/>
    </row>
    <row r="1874">
      <c r="A1874" s="10" t="str">
        <f>'Comments Labeled'!C1874</f>
        <v>The failing unit test on hudson/jenkins has been fixed in r1352264.</v>
      </c>
      <c r="B1874" s="9"/>
    </row>
    <row r="1875">
      <c r="A1875" s="10" t="str">
        <f>'Comments Labeled'!C1875</f>
        <v>Thanks for the new patch Nicolas - I've applied it with some modifications:
  http://svn.apache.org/viewvc?view=rev&amp;revision=609622
 I renamed the "move" method to "moveFile" so that its consistent with the existing copyFile/copyDirectory methods we have. I also added "moveFileToDirectory", "moveDirectoryToDirectory" and "moveToDirectory" method flavours with the same idea as their copy equivalents.
 Theres are a few other minor changes (like throwing IOException instead of IllegalArgumentException) . I'll leave this open for now for feedback
 Niall</v>
      </c>
      <c r="B1875" s="9"/>
    </row>
    <row r="1876">
      <c r="A1876" s="10" t="str">
        <f>'Comments Labeled'!C1876</f>
        <v>In SVN.</v>
      </c>
      <c r="B1876" s="9"/>
    </row>
    <row r="1877">
      <c r="A1877" s="10" t="str">
        <f>'Comments Labeled'!C1877</f>
        <v>Fixed in http://svn.apache.org/viewvc?view=rev&amp;revision=609253</v>
      </c>
      <c r="B1877" s="9"/>
    </row>
    <row r="1878">
      <c r="A1878" s="10" t="str">
        <f>'Comments Labeled'!C1878</f>
        <v>Good spotting. So the question is whether it's better to implement the Collection interface or the Map interface.
 I'm thinking the Collection, as that's how it will primarily be used. All it really wants from Map is get() (and perhaps containsKey() and keySet()). If more than that are needed then a "Map&lt;K,C&gt; mapRepresentation()" method could be used.</v>
      </c>
      <c r="B1878" s="9"/>
    </row>
    <row r="1879">
      <c r="A1879" s="10" t="str">
        <f>'Comments Labeled'!C1879</f>
        <v>Committed revision 825151.</v>
      </c>
      <c r="B1879" s="9"/>
    </row>
    <row r="1880">
      <c r="A1880" s="10" t="str">
        <f>'Comments Labeled'!C1880</f>
        <v>Good question.
 The AbstractIteratorDecorator defines a getIterator method, which is protected, thus only intended to be used by derived classes, not by users. This is similar to the collection-type decorators, where the corresponding decorated() method is usually also protected.
 For our iterator decorators it is less likely that somebody will extend them, so there is less of a need to provide access to the underlying iterator, and I fail to see a use-case where a user decorates an iterator and later on wants to retrieve the decorated iterator again (and would rather design the API in a way to prevent such usage).
 That said, there are now some iterator decorators, like Unmodifiable that provide access to the decorated iterator, and some of the newer ones, like PeekingIterator, that dont. I would prefer to not provide access at all and deprecate the existing getIterator() methods for future versions. There are some weird things in the API that were added a long time ago, and I did not want to change *everything* when doing the 4.0 release, but we can decide to gradually improve the API and deprecate things that do not make sense anymore.</v>
      </c>
      <c r="B1880" s="9"/>
    </row>
    <row r="1881">
      <c r="A1881" s="10" t="str">
        <f>'Comments Labeled'!C1881</f>
        <v>Patch applied. Please verify and close.</v>
      </c>
      <c r="B1881" s="9"/>
    </row>
    <row r="1882">
      <c r="A1882" s="10" t="str">
        <f>'Comments Labeled'!C1882</f>
        <v>I was not able to recreate this in an isolated test case. I must have overlooked some other change I made when changing to another serialization strategy.</v>
      </c>
      <c r="B1882" s="9"/>
    </row>
    <row r="1883">
      <c r="A1883" s="10" t="str">
        <f>'Comments Labeled'!C1883</f>
        <v>If you don't mind, I would like to make a few improvements to your patch.</v>
      </c>
      <c r="B1883" s="9"/>
    </row>
    <row r="1884">
      <c r="A1884" s="10" t="str">
        <f>'Comments Labeled'!C1884</f>
        <v>Here is a variant that is able to let the user specify the maximum number of characters used to display the digits part of the displayed string. The rounding also makes a lot of sense to me.
 {code}
 public class FileUtils {
  private static final int DEFAULT_MAXCHARS = 3;
  private static final BigDecimal KILO_DIVISOR = new BigDecimal(1024L);
  enum SizeSuffix {
  B, KB, MB, GB, TB, PB, EB, ZB, YB;
  }
  /**
  * Adopted and improved version of
  * {@link org.apache.commons.io.FileUtils#byteCountToDisplaySize(BigInteger)}.
  * &lt;p&gt;
  * Warning! it is not advised to use &lt;code&gt;maxChars &amp;lt; 3&lt;/code&gt; because it produces
  * correctly rounded, but non-intuitive results like "0 KB" for 100 bytes.
  * 
  * @see https://issues.apache.org/jira/browse/IO-226 - should the rounding be changed?
  * @see https://issues.apache.org/jira/browse/IO-373
  * @param size
  * @param maxChars maximum length of digit part, ie. '1.2'
  * @return rounded byte size as {@link java.lang.String}
  */
  public static String byteCountToDisplaySize(BigInteger size, int maxChars) {
  String displaySize;
  BigDecimal bdSize = new BigDecimal(size);
  SizeSuffix selectedSuffix = SizeSuffix.B;
  for (SizeSuffix sizeSuffix : SizeSuffix.values()) {
  if (sizeSuffix.equals(SizeSuffix.B)) {
  continue;
  }
  if (bdSize.setScale(0, RoundingMode.HALF_UP).toString().length() &lt;= maxChars) {
  break;
  }
  selectedSuffix = sizeSuffix;
  bdSize = bdSize.divide(KILO_DIVISOR);
  }
  displaySize = bdSize.setScale(0, RoundingMode.HALF_UP).toString();
  if (displaySize.length() &lt; maxChars - 1) {
  displaySize = bdSize.setScale(
  maxChars - 1 - displaySize.length(), RoundingMode.HALF_UP).toString();
  }
  return displaySize + " " + selectedSuffix.toString();
  }
  /**
  * See {@link #byteCountToDisplaySize(BigInteger,int)}.
  * @param size
  * @param maxChars
  * @return
  */
  public static String byteCountToDisplaySize(long size, int maxChars) {
  return byteCountToDisplaySize(BigInteger.valueOf(size), maxChars);
  }
 }
 {code}
 {code}
 public class FileUtilsTest {
  /**
  * Test of byteCountToDisplaySize method, of class FileUtils.
  */
  @Test
  public void testByteCountToDisplaySize() {
  assertEquals("99 B", FileUtils.byteCountToDisplaySize(99L));
  assertEquals("999 B", FileUtils.byteCountToDisplaySize(999L));
  assertEquals("1.0 KB", FileUtils.byteCountToDisplaySize(1000L));
  assertEquals("1.0 KB", FileUtils.byteCountToDisplaySize(1023L));
  assertEquals("1.1 KB", FileUtils.byteCountToDisplaySize(1124L));
  assertEquals("1.1 KB", FileUtils.byteCountToDisplaySize(1164L));
  assertEquals("999 KB", FileUtils.byteCountToDisplaySize(1024L * 999L + 511L));
  assertEquals("1.0 MB", FileUtils.byteCountToDisplaySize(1024L * 999L + 512L));
  assertEquals("1.0 MB", FileUtils.byteCountToDisplaySize(1024L * 1024L - 1L));
  assertEquals("1.0 GB", FileUtils.byteCountToDisplaySize(1024L * 1024L * 1024L - 1L));
  assertEquals("1.0 TB", FileUtils.byteCountToDisplaySize(1024L * 1024L * 1024L * 1024L - 1L));
  assertEquals("1.0 PB", FileUtils.byteCountToDisplaySize(1024L * 1024L * 1024L * 1024L * 1024L - 1L));
  assertEquals("1.0 EB", FileUtils.byteCountToDisplaySize(
  1024L * 1024L * 1024L * 1024L * 1024L * 1024L - 1L));
  BigInteger bi = BigInteger.valueOf(1024L * 1024L * 1024L * 1024L * 1024L * 1024L);
  bi = bi.multiply(BigInteger.valueOf(1024L));
  assertEquals("1.0 ZB", FileUtils.byteCountToDisplaySize(bi));
  bi = bi.multiply(BigInteger.valueOf(1024L));
  assertEquals("1.0 YB", FileUtils.byteCountToDisplaySize(bi));
  bi = bi.multiply(BigInteger.valueOf(1024L));
  assertEquals("1024 YB", FileUtils.byteCountToDisplaySize(bi));
  bi = bi.multiply(BigInteger.valueOf(1024L));
  assertEquals("1048576 YB", FileUtils.byteCountToDisplaySize(bi));
  assertEquals("0 KB", FileUtils.byteCountToDisplaySize(100L, 2));
  assertEquals("1 KB", FileUtils.byteCountToDisplaySize(1000L, 2));
  assertEquals("1 KB", FileUtils.byteCountToDisplaySize(1023L, 2));
  assertEquals("20 KB", FileUtils.byteCountToDisplaySize(19L * 1024L + 512L, 2));
  assertEquals("20 KB", FileUtils.byteCountToDisplaySize(19L * 1024L + 512L, 3));
  assertEquals("19.5 KB", FileUtils.byteCountToDisplaySize(19L * 1024L + 512L, 4));
  assertEquals("196 KB", FileUtils.byteCountToDisplaySize(195L * 1024L + 512L, 4));
  assertEquals("0 MB", FileUtils.byteCountToDisplaySize(19L * 1024L + 512L, 1));
  assertEquals("1 KB", org.apache.commons.io.FileUtils.byteCountToDisplaySize(2047));
  }
 }
 {code}</v>
      </c>
      <c r="B1884" s="9"/>
    </row>
    <row r="1885">
      <c r="A1885" s="10" t="str">
        <f>'Comments Labeled'!C1885</f>
        <v>I like the enum option. It's also backward compatible AFAICS.
 BTW, the Javadoc in V2 uses 
 @param preserveFileDate ...
 rather than
 @param option ..
 in a couple of places.
 I also don't like if (xxx() == false) - I think that should be if (!xxx()).</v>
      </c>
      <c r="B1885" s="9"/>
    </row>
    <row r="1886">
      <c r="A1886" s="10" t="str">
        <f>'Comments Labeled'!C1886</f>
        <v>We will at least make also a release for the 4.x branch.
 The problematic class was introduced in 3.0, so in theory we could also make a 3.0.1 and 3.1.1 bugfix release, but as Joerg pointed out users should be able to upgrade to 3.2.2.
 Could you point out cases where this might not be possible?</v>
      </c>
      <c r="B1886" s="9"/>
    </row>
    <row r="1887">
      <c r="A1887" s="10" t="str">
        <f>'Comments Labeled'!C1887</f>
        <v>Created an attachment (id=5986)
 The source</v>
      </c>
      <c r="B1887" s="9"/>
    </row>
    <row r="1888">
      <c r="A1888" s="10" t="str">
        <f>'Comments Labeled'!C1888</f>
        <v>In this case, I think it makes more sense to not include the given directory, since the user already knows it and it is beeing validated to be a directory at the beginning of the method.</v>
      </c>
      <c r="B1888" s="9"/>
    </row>
    <row r="1889">
      <c r="A1889" s="10" t="str">
        <f>'Comments Labeled'!C1889</f>
        <v>It is mandatory that the provided factory create non-null collections, anything else is not meaningful.
 Would do you suggest shall happen in this case other than a NullPointerException?</v>
      </c>
      <c r="B1889" s="9"/>
    </row>
    <row r="1890">
      <c r="A1890" s="10" t="str">
        <f>'Comments Labeled'!C1890</f>
        <v>We've released bolts project recently:
 http://bitbucket.org/stepancheg/bolts/
 bolts started as an extension of commons-collections and as commons-collections with generics. Currently is is standalone handy collections library. Please, have a look.</v>
      </c>
      <c r="B1890" s="9"/>
    </row>
    <row r="1891">
      <c r="A1891" s="10" t="str">
        <f>'Comments Labeled'!C1891</f>
        <v>Attached is a much simpler implementation that works with:
 - Unrealized File objects
 - No recursion.</v>
      </c>
      <c r="B1891" s="9"/>
    </row>
    <row r="1892">
      <c r="A1892" s="10" t="str">
        <f>'Comments Labeled'!C1892</f>
        <v>That would be helpful, thanks. I tried doing that myself, but I don't have permission to edit the description.</v>
      </c>
      <c r="B1892" s="9"/>
    </row>
    <row r="1893">
      <c r="A1893" s="10" t="str">
        <f>'Comments Labeled'!C1893</f>
        <v>A patch including the alterations I mean.
 -&gt; changed names of parameters
 -&gt; changed type of value
 -&gt; changed implementation of get(Object)
 -&gt; made Javadocs more consistent</v>
      </c>
      <c r="B1893" s="9"/>
    </row>
    <row r="1894">
      <c r="A1894" s="10" t="str">
        <f>'Comments Labeled'!C1894</f>
        <v>If you wrote test cases for this method, it would have a bigger chance of 
 being adopted more quickly. Hint, hint! Thanks.
 One problem I see with your implementation is that the deletion of the old 
 file is not checked. You might want to improve on that one. And if you came up 
 with an additional FileUtils.moveDirectory() you'd be a hero. :-)</v>
      </c>
      <c r="B1894" s="9"/>
    </row>
    <row r="1895">
      <c r="A1895" s="10" t="str">
        <f>'Comments Labeled'!C1895</f>
        <v>Version 2.2 has been released and addresses this issue.</v>
      </c>
      <c r="B1895" s="9"/>
    </row>
    <row r="1896">
      <c r="A1896" s="10" t="str">
        <f>'Comments Labeled'!C1896</f>
        <v>Why is there an additional protected method:
 protected void writeBytes(byte[] b, int off, int len)
 This is not present in ByteArrayOutputStream.
 Also, what about FastByteArrayInputStream - is that not needed?</v>
      </c>
      <c r="B1896" s="9"/>
    </row>
    <row r="1897">
      <c r="A1897" s="10" t="str">
        <f>'Comments Labeled'!C1897</f>
        <v>Committed revision 1378539. Applied patch and fixed compiler warnings in tests.</v>
      </c>
      <c r="B1897" s="9"/>
    </row>
    <row r="1898">
      <c r="A1898" s="10" t="str">
        <f>'Comments Labeled'!C1898</f>
        <v>Is there any hope for a 3.2.2 bugfix release?</v>
      </c>
      <c r="B1898" s="9"/>
    </row>
    <row r="1899">
      <c r="A1899" s="10" t="str">
        <f>'Comments Labeled'!C1899</f>
        <v>What are the use cases for this? I understand parsing and serialization of XML documents, but why would you just want to convert the octet stream to a character stream (or vice versa)? I'm sure there are good reasons for doing that, I just can't come up with any of them right now.</v>
      </c>
      <c r="B1899" s="9"/>
    </row>
    <row r="1900">
      <c r="A1900" s="10" t="str">
        <f>'Comments Labeled'!C1900</f>
        <v>GitHub user rajivpjs opened a pull request:
  https://github.com/apache/commons-io/pull/14
  [IO-480] Removed the deprectaed method closeQuietly from the Java docâ€¦
  As the closeQuietly method has been deprecated, I thought I would use this ticket IO-480 to remove the Java documentation.
 You can merge this pull request into a Git repository by running:
  $ git pull https://github.com/rajivpjs/commons-io IO-480
 Alternatively you can review and apply these changes as the patch at:
  https://github.com/apache/commons-io/pull/14.patch
 To close this pull request, make a commit to your master/trunk branch
 with (at least) the following in the commit message:
  This closes #14
 ----
 commit 2c801149cbb6fabcef569ac301e9933b169a5fac
 Author: Rajiv Jain &lt;rajivpjs@gmail.com&gt;
 Date: 2016-07-16T09:27:03Z
  [IO-480] Removed the deprectaed method closeQuietly from the Java documentation
 ----</v>
      </c>
      <c r="B1900" s="9"/>
    </row>
    <row r="1901">
      <c r="A1901" s="10" t="str">
        <f>'Comments Labeled'!C1901</f>
        <v>Where are we with this? Have you got a finalised proposal? Certainly bug squashing and javadoc fixes are good.</v>
      </c>
      <c r="B1901" s="9"/>
    </row>
    <row r="1902">
      <c r="A1902" s="10" t="str">
        <f>'Comments Labeled'!C1902</f>
        <v>Reopen/reclose to deal with migration bug.</v>
      </c>
      <c r="B1902" s="9"/>
    </row>
    <row r="1903">
      <c r="A1903" s="10" t="str">
        <f>'Comments Labeled'!C1903</f>
        <v>I do not think IDE configurations are particularly appropriate in the source of a project (i.e., /trunk/src/main/java). However, I personally check in IDE configurations to a separate folder (e.g., /trunk/ide/eclipse)</v>
      </c>
      <c r="B1903" s="9"/>
    </row>
    <row r="1904">
      <c r="A1904" s="10" t="str">
        <f>'Comments Labeled'!C1904</f>
        <v>The bytes were composed as follows:
 {code:java}
  ByteBuffer serializedObject = null;
  try {
  serializedObject = ByteBuffer.wrap(SerializationUtils.serialize(object));
  } catch (IllegalArgumentException e) {
  LOGGER.error("Serialization failed", e);
  throw new SerializationException(e);
  }
  return serializedObject;
  }
 {code}
 SerializationUtils is org.apache.commons.lang.SerializationUtils.</v>
      </c>
      <c r="B1904" s="9"/>
    </row>
    <row r="1905">
      <c r="A1905" s="10" t="str">
        <f>'Comments Labeled'!C1905</f>
        <v>Can we add this to the next SNAPSHOT build?</v>
      </c>
      <c r="B1905" s="9"/>
    </row>
    <row r="1906">
      <c r="A1906" s="10" t="str">
        <f>'Comments Labeled'!C1906</f>
        <v>Version 2.2 has been released and addresses this issue.</v>
      </c>
      <c r="B1906" s="9"/>
    </row>
    <row r="1907">
      <c r="A1907" s="10" t="str">
        <f>'Comments Labeled'!C1907</f>
        <v>Reverted performance improvement, added clarifying javadoc wrt runtime complexity and did a slight improvement over the original code in r1655062.</v>
      </c>
      <c r="B1907" s="9"/>
    </row>
    <row r="1908">
      <c r="A1908" s="10" t="str">
        <f>'Comments Labeled'!C1908</f>
        <v>GitHub user pranet opened a pull request:
  https://github.com/apache/commons-io/pull/57
  [IO-572] Extract out replicated code in org.apache.commons.io.FileUtils
  Created two additional private methods which hold the replicated code.
 You can merge this pull request into a Git repository by running:
  $ git pull https://github.com/pranet/commons-io master
 Alternatively you can review and apply these changes as the patch at:
  https://github.com/apache/commons-io/pull/57.patch
 To close this pull request, make a commit to your master/trunk branch
 with (at least) the following in the commit message:
  This closes #57
 ----
 commit 8e1807b89e6e78ada27a1c52699a500345a8c201
 Author: Pranet Verma &lt;pranetverma@...&gt;
 Date: 2018-03-08T21:06:10Z
  Extract out duplicate code from move methods
 commit 5f2c97de90740e5dcf1102d33ee19ff21c4f2252
 Author: Pranet Verma &lt;pranetverma@...&gt;
 Date: 2018-03-08T21:40:09Z
  Extract out duplicate code from list file/directory methods
 ----</v>
      </c>
      <c r="B1908" s="9"/>
    </row>
    <row r="1909">
      <c r="A1909" s="10" t="str">
        <f>'Comments Labeled'!C1909</f>
        <v>Its probably irrelevant, but since I had an updated version that I did a while ago and I'm about to change machine - I thought I'd attach the latest CloseableHandler version here &amp; test case so that it doesn't get lost</v>
      </c>
      <c r="B1909" s="9"/>
    </row>
    <row r="1910">
      <c r="A1910" s="10" t="str">
        <f>'Comments Labeled'!C1910</f>
        <v>It doesn't produce the right result for UTF-16. Indeed, for this charset, concatenation and string to byte transformation are not commutative.</v>
      </c>
      <c r="B1910" s="9"/>
    </row>
    <row r="1911">
      <c r="A1911" s="10" t="str">
        <f>'Comments Labeled'!C1911</f>
        <v>(In reply to comment #1)
 &gt; Do you know if /-c works on older versions of Windows?
 I don't have access to an old machine. However, the following URL
 (http://www.computerhope.com/dirhlp.htm) says that neither the /c nor the /-c
 option exist for Windows 95, 98 and Me. They both exist for Windows NT, 2000, XP
 and so on.</v>
      </c>
      <c r="B1911" s="9"/>
    </row>
    <row r="1912">
      <c r="A1912" s="10" t="str">
        <f>'Comments Labeled'!C1912</f>
        <v>[~gyost123] [https://www.openhub.net/p/commons_io] says "This Project has No vulnerabilities Reported Against it"</v>
      </c>
      <c r="B1912" s="9"/>
    </row>
    <row r="1913">
      <c r="A1913" s="10" t="str">
        <f>'Comments Labeled'!C1913</f>
        <v>[~garydgregory] thanks for your review! I undestand your view of the situation.
 I'll close the PR so no one needs to bother about this. This ticket can stay open as a reminder.</v>
      </c>
      <c r="B1913" s="9"/>
    </row>
    <row r="1914">
      <c r="A1914" s="10" t="str">
        <f>'Comments Labeled'!C1914</f>
        <v>Github user asfgit closed the pull request at:
  https://github.com/apache/commons-collections/pull/37</v>
      </c>
      <c r="B1914" s="9"/>
    </row>
    <row r="1915">
      <c r="A1915" s="10" t="str">
        <f>'Comments Labeled'!C1915</f>
        <v>In the last trunk, it seems to be fixed.</v>
      </c>
      <c r="B1915" s="9"/>
    </row>
    <row r="1916">
      <c r="A1916" s="10" t="str">
        <f>'Comments Labeled'!C1916</f>
        <v>The fix of COLLECTIONS-262 just switches firstKey() and lastKey()'s Java Doc</v>
      </c>
      <c r="B1916" s="9"/>
    </row>
    <row r="1917">
      <c r="A1917" s="10" t="str">
        <f>'Comments Labeled'!C1917</f>
        <v>Proposed patch adding export at version 1.5 in addition to current project version.
 We have to explicitly list the packages due to how the BND library (used by the bundle plugin) creates the list of packages exported.
 So, this patch lists all packages already existing in the 1.4 release and exports it at 1.5. This accounts for new functionality built into those packages since 1.4.
 The list is duplicated for the regular export at the library version. In addition there is a pattern export to add all new packages in.
 This patch assumes the 2.x export is more correct and the 1.x export version is for backwards compatibility.
 Anyway going forward, proper semantic versioning should probably be applied to the exported packages and update the export version according to the changes.</v>
      </c>
      <c r="B1917" s="9"/>
    </row>
    <row r="1918">
      <c r="A1918" s="10" t="str">
        <f>'Comments Labeled'!C1918</f>
        <v>Yes I replaced all 3 instances of System.currentTimeMillis()
 The test will indeed still fail, it doesn't solve the specific case of differentiating between the touch of a file and overwriting the contents of the file with the exact same amount of bytes. It solves this specific bug as the title says 'Tailer erroneously considers file as new'. So I guess it is better to create a new ticket and attach the testcase to that ticket, because that is a different bug (which is very hard to solve as has already been said by most of us).</v>
      </c>
      <c r="B1918" s="9"/>
    </row>
    <row r="1919">
      <c r="A1919" s="10" t="str">
        <f>'Comments Labeled'!C1919</f>
        <v>Github user PascalSchumacher closed the pull request at:
  https://github.com/apache/commons-io/pull/25</v>
      </c>
      <c r="B1919" s="9"/>
    </row>
    <row r="1920">
      <c r="A1920" s="10" t="str">
        <f>'Comments Labeled'!C1920</f>
        <v>The ClassNameMatcher as it is now implemented is quite easy to use, but it would be more powerful if we would have a ClassMatcher interface that would match on Class instances rather than on plain strings.
 This would allow some checks that are not really possible right now, like accept or reject any sub-class of an interface.</v>
      </c>
      <c r="B1920" s="9"/>
    </row>
    <row r="1921">
      <c r="A1921" s="10" t="str">
        <f>'Comments Labeled'!C1921</f>
        <v>Hrm... close, what about:
 {noformat}
  * NOTE: in the original {@link Map} interface, {@link Map#put(Object, Object)} is known to have the same
  * return type as {@link Map#get(Object)}, namely {@code V}. {@link Put} makes no assumptions in this
  * regard (there is no association with, nor even knowledge of, a "reading" interface) and thus defines
  * {@link #put(Object, Object)} as returning {@link Object}.
 {noformat}</v>
      </c>
      <c r="B1921" s="9"/>
    </row>
    <row r="1922">
      <c r="A1922" s="10" t="str">
        <f>'Comments Labeled'!C1922</f>
        <v>Yes you're right and its a shame I didn't think of it at the time.
 However, any break in binary compatibility will force a package rename for IO here in commons. So until that happens, this change can't.</v>
      </c>
      <c r="B1922" s="9"/>
    </row>
    <row r="1923">
      <c r="A1923" s="10" t="str">
        <f>'Comments Labeled'!C1923</f>
        <v>Fixed thanks
 http://svn.apache.org/viewvc?view=revision&amp;revision=982093</v>
      </c>
      <c r="B1923" s="9"/>
    </row>
    <row r="1924">
      <c r="A1924" s="10" t="str">
        <f>'Comments Labeled'!C1924</f>
        <v>Henri,
 I don't see any backwards compat issue with changing "void" return type to "Collection" unless someone calls that static addAll() method via reflection and relays on "java.lang.Void" to be a return type. I really doubt someone does that kind of things.</v>
      </c>
      <c r="B1924" s="9"/>
    </row>
    <row r="1925">
      <c r="A1925" s="10" t="str">
        <f>'Comments Labeled'!C1925</f>
        <v>Cool.</v>
      </c>
      <c r="B1925" s="9"/>
    </row>
    <row r="1926">
      <c r="A1926" s="10" t="str">
        <f>'Comments Labeled'!C1926</f>
        <v>Integrated in commons-collections #17 (See [https://builds.apache.org/job/commons-collections/17/])
  [COLLECTIONS-380] Fixed infinte recursion when creating an unmodifiable bounded collection, added unit test, fixed additional javadoc, thanks to Dave Brosius for reporting. (Revision 1311366)
  Result = SUCCESS
 tn : http://svn.apache.org/viewvc/?view=rev&amp;rev=1311366
 Files : 
 * /commons/proper/collections/trunk/src/main/java/org/apache/commons/collections/collection/UnmodifiableBoundedCollection.java
 * /commons/proper/collections/trunk/src/test/java/org/apache/commons/collections/collection/TestUnmodifiableBoundedCollection.java</v>
      </c>
      <c r="B1926" s="9"/>
    </row>
    <row r="1927">
      <c r="A1927" s="10" t="str">
        <f>'Comments Labeled'!C1927</f>
        <v>Deleted:
 - org.apache.commons.collections.BeanMap
 - org.apache.commons.collections.BinaryHeap
 - org.apache.commons.collections.BoundedFifoBuffer
 - org.apache.commons.collections.CursorableLinkedList
 - org.apache.commons.collections.DefaultMapBag
 - org.apache.commons.collections.DefaultMapEntry
 - org.apache.commons.collections.DoubleOrderedMap
 - org.apache.commons.collections.HashBag
 - org.apache.commons.collections.LRUMap
 - org.apache.commons.collections.MultiHashMap
 - org.apache.commons.collections.PriorityQueue
 - org.apache.commons.collections.ProxyMap
 - org.apache.commons.collections.ReferenceMap
 - org.apache.commons.collections.SequencedHashMap
 - org.apache.commons.collections.StaticBucketMap
 - org.apache.commons.collections.SynchronizedPriorityQueue
 - org.apache.commons.collections.TreeBag
 - org.apache.commons.collections.UnboundedFifoBuffer
 - org.apache.commons.collections.iterators.ProxyIterator
 - org.apache.commons.collections.iterators.ProxyListIterator
 - org.apache.commons.collections.TestBeanMap
 - org.apache.commons.collections.TestBinaryHeap
 - org.apache.commons.collections.TestBoundedFifoBuffer
 - org.apache.commons.collections.TestBoundedFifoBuffer2
 - org.apache.commons.collections.TestCursorableLinkedList
 - org.apache.commons.collections.TestDoubleOrderedMap
 - org.apache.commons.collections.TestHashBag
 - org.apache.commons.collections.TestLRUMap
 - org.apache.commons.collections.TestMultiHashMap
 - org.apache.commons.collections.TestReferenceMap
 - org.apache.commons.collections.TestSequencedHashMap
 - org.apache.commons.collections.TestStaticBucketMap
 - org.apache.commons.collections.TestTreeBag
 - org.apache.commons.collections.TestUnboundedFifoBuffer
 Modified:
 - org.apache.commons.collections.ExtendedProperties
 - org.apache.commons.collections.MapPerformance
 - org.apache.commons.collections.TestAll
 - org.apache.commons.collections.TestExtendedProperties
 - org.apache.commons.collections.list.TestCursorableLinkedList</v>
      </c>
      <c r="B1927" s="9"/>
    </row>
    <row r="1928">
      <c r="A1928" s="10" t="str">
        <f>'Comments Labeled'!C1928</f>
        <v>It seems that properties of the SetUniqueList.subList are currently not tested: The bulk tests for TestSetUniqueList are disabled.
 I managed to enable them by using a copy of BulkTestSubList which is subclassed from TestSetUniqueList instead of AbstractTestList, and which disables extraVerify for itself and the outer test. For the bulkTestListIterator, TestListIterator.supportsSet() must return false (but then still one test fails).
 But maybe this should be subject of a different jira issue.</v>
      </c>
      <c r="B1928" s="9"/>
    </row>
    <row r="1929">
      <c r="A1929" s="10" t="str">
        <f>'Comments Labeled'!C1929</f>
        <v>I like generics - it's sometimes hell (on implementation side), but much better than without and nice at users side. We (at work) need collections with generics!
 We tried the collections-fork, but they changed the package-names, so we took this an refactored the packages changes back to original.
 I would like to help coding! I'm checking out the jdk5-branch currently, hey that looks good ... I'll test it.
 Just tell me, if I can help ..</v>
      </c>
      <c r="B1929" s="9"/>
    </row>
    <row r="1930">
      <c r="A1930" s="10" t="str">
        <f>'Comments Labeled'!C1930</f>
        <v>Niall,
 you made my day! This is exactly what I was looking for. I didn't expect this to work :-D
 thx</v>
      </c>
      <c r="B1930" s="9"/>
    </row>
    <row r="1931">
      <c r="A1931" s="10" t="str">
        <f>'Comments Labeled'!C1931</f>
        <v>I don't see its use. What is the difference between
 for (int idx : range(1, 100)) {
 and
 for (int idx = 1; idx &lt;= 100; idx++) {
 ?</v>
      </c>
      <c r="B1931" s="9"/>
    </row>
    <row r="1932">
      <c r="A1932" s="10" t="str">
        <f>'Comments Labeled'!C1932</f>
        <v>Patch applied,
 thanks</v>
      </c>
      <c r="B1932" s="9"/>
    </row>
    <row r="1933">
      <c r="A1933" s="10" t="str">
        <f>'Comments Labeled'!C1933</f>
        <v>Fixed in svn rv219330</v>
      </c>
      <c r="B1933" s="9"/>
    </row>
    <row r="1934">
      <c r="A1934" s="10" t="str">
        <f>'Comments Labeled'!C1934</f>
        <v>Github user asfgit closed the pull request at:
  https://github.com/apache/commons-collections/pull/44</v>
      </c>
      <c r="B1934" s="9"/>
    </row>
    <row r="1935">
      <c r="A1935" s="10" t="str">
        <f>'Comments Labeled'!C1935</f>
        <v>Sorry, you're correct about needing to convert CR and LF. 
 I was forgetting that BufferedReader.readLine() works on the decoded values, so does not need to encode them for comparison.
 Whereas your code works on bytes, and decodes later.
 AFAICT, the code depends on the line end byte arrays being sorted order of descending length. 
 This should be documented. Hopefully it's not possible for an encoding to use different lengths for CR and LF!</v>
      </c>
      <c r="B1935" s="9"/>
    </row>
    <row r="1936">
      <c r="A1936" s="10" t="str">
        <f>'Comments Labeled'!C1936</f>
        <v>I like the copyToFile very much. And the comment in copyInputStreamToFile is now very clear. Thank you!</v>
      </c>
      <c r="B1936" s="9"/>
    </row>
    <row r="1937">
      <c r="A1937" s="10" t="str">
        <f>'Comments Labeled'!C1937</f>
        <v>#ERROR!</v>
      </c>
      <c r="B1937" s="9"/>
    </row>
    <row r="1938">
      <c r="A1938" s="10" t="str">
        <f>'Comments Labeled'!C1938</f>
        <v>Good work, (I just reordered the methods to be in functionality order)
 Thanks, committed to CVS</v>
      </c>
      <c r="B1938" s="9"/>
    </row>
    <row r="1939">
      <c r="A1939" s="10" t="str">
        <f>'Comments Labeled'!C1939</f>
        <v>Reporter requested this bug be closed.</v>
      </c>
      <c r="B1939" s="9"/>
    </row>
    <row r="1940">
      <c r="A1940" s="10" t="str">
        <f>'Comments Labeled'!C1940</f>
        <v>If both close() methods throw an exception, which exception does the method throw? I am guessing the first.</v>
      </c>
      <c r="B1940" s="9"/>
    </row>
    <row r="1941">
      <c r="A1941" s="10" t="str">
        <f>'Comments Labeled'!C1941</f>
        <v>Indeed we were compiling with 1.7 option at this time. We now have switched to 1.8 option and don't have the error anymore.</v>
      </c>
      <c r="B1941" s="9"/>
    </row>
    <row r="1942">
      <c r="A1942" s="10" t="str">
        <f>'Comments Labeled'!C1942</f>
        <v>Change made, please retest</v>
      </c>
      <c r="B1942" s="9"/>
    </row>
    <row r="1943">
      <c r="A1943" s="10" t="str">
        <f>'Comments Labeled'!C1943</f>
        <v>I picked option (3) because {{Collections.synchronizedMap(map);}} says nothing on the topic so I do not think it should be part of our contract. 
 In fact our method seems superfluus. Why use it instead of Collections.synchronizedMap(map)?</v>
      </c>
      <c r="B1943" s="9"/>
    </row>
    <row r="1944">
      <c r="A1944" s="10" t="str">
        <f>'Comments Labeled'!C1944</f>
        <v>A patch that includes the MagicNumberFileFilter class, test cases for the class, and extensions to the FileFilterUtils class to support the new file filter.</v>
      </c>
      <c r="B1944" s="9"/>
    </row>
    <row r="1945">
      <c r="A1945" s="10" t="str">
        <f>'Comments Labeled'!C1945</f>
        <v>Ok, the implementation is pretty fine, but I am not yet fully convinced with the name.
 Is it clear what a KeySortedBag is supposed to do when just looking at the name?
 Does anybody have a better suggestion, or is this name acceptable?</v>
      </c>
      <c r="B1945" s="9"/>
    </row>
    <row r="1946">
      <c r="A1946" s="10" t="str">
        <f>'Comments Labeled'!C1946</f>
        <v>Sorry, I misread your original bug report</v>
      </c>
      <c r="B1946" s="9"/>
    </row>
    <row r="1947">
      <c r="A1947" s="10" t="str">
        <f>'Comments Labeled'!C1947</f>
        <v>Unless there are any objections, the current version as committed to the trunk is the one that I would like to see in the 4.0 release.</v>
      </c>
      <c r="B1947" s="9"/>
    </row>
    <row r="1948">
      <c r="A1948" s="10" t="str">
        <f>'Comments Labeled'!C1948</f>
        <v>It may be that RandomAccessFile (RAF) provides access to files that a normal FileInputStream/Reader does not.
 However, I'm finding it impossible to reproduce the locking error, so I cannot test whether RAF helps here.
 Do you have a simple test case that can be used to show the problem?</v>
      </c>
      <c r="B1948" s="9"/>
    </row>
    <row r="1949">
      <c r="A1949" s="10" t="str">
        <f>'Comments Labeled'!C1949</f>
        <v>Java(TM) SE Runtime Environment (build pxi3260sr12-20121025_01(SR12))
 IBM J9 VM (build 2.4, JRE 1.6.0 IBM J9 2.4 Linux x86-32 jvmxi3260sr12-20121024_126067 (JIT enabled, AOT enabled)
 J9VM - 20121024_126067
 JIT - r9_20120914_26057
 GC - 20120928_AA)
 JCL - 20121014_01</v>
      </c>
      <c r="B1949" s="9"/>
    </row>
    <row r="1950">
      <c r="A1950" s="10" t="str">
        <f>'Comments Labeled'!C1950</f>
        <v>This was fixed in 3.2.2</v>
      </c>
      <c r="B1950" s="9"/>
    </row>
    <row r="1951">
      <c r="A1951" s="10" t="str">
        <f>'Comments Labeled'!C1951</f>
        <v>Please ignore attachment (id=6938). It was attached to the wrong bug.</v>
      </c>
      <c r="B1951" s="9"/>
    </row>
    <row r="1952">
      <c r="A1952" s="10" t="str">
        <f>'Comments Labeled'!C1952</f>
        <v>A decorator would be the correct solution here. MultiKeyMap in v3.1 
 demonstrates how this can work sucessfully. As a result I won't add 
 MultiTreeMap to CVS.</v>
      </c>
      <c r="B1952" s="9"/>
    </row>
    <row r="1953">
      <c r="A1953" s="10" t="str">
        <f>'Comments Labeled'!C1953</f>
        <v>Created an attachment (id=14884)
 Introduce an auxiliary function for building weak references
 If you use an auxiliary function to build the weak references and the map you
 make sure that no optimization of the stack is possible. At the exit of
 buildRefMap you only have weak references on the stack.</v>
      </c>
      <c r="B1953" s="9"/>
    </row>
    <row r="1954">
      <c r="A1954" s="10" t="str">
        <f>'Comments Labeled'!C1954</f>
        <v>The patch for the first approach mentioned in the description.</v>
      </c>
      <c r="B1954" s="9"/>
    </row>
    <row r="1955">
      <c r="A1955" s="10" t="str">
        <f>'Comments Labeled'!C1955</f>
        <v>We found another test case that does not seem to overlap with the existing tests. It shows the same issue but uses a different sequence with (mostly) different classes.</v>
      </c>
      <c r="B1955" s="9"/>
    </row>
    <row r="1956">
      <c r="A1956" s="10" t="str">
        <f>'Comments Labeled'!C1956</f>
        <v>svn ci -m "Applying Benjamin Bentmann's second patch from COLLECTIONS-294, fixing the locale issue in CaseInsensitiveMap by converting each character individually and not using toLowerCase" src
 Sending src/java/org/apache/commons/collections/map/CaseInsensitiveMap.java
 Sending src/test/org/apache/commons/collections/map/TestCaseInsensitiveMap.java
 Transmitting file data ..
 Committed revision 711168.</v>
      </c>
      <c r="B1956" s="9"/>
    </row>
    <row r="1957">
      <c r="A1957" s="10" t="str">
        <f>'Comments Labeled'!C1957</f>
        <v>Version 2.2 has been released and addresses this issue.</v>
      </c>
      <c r="B1957" s="9"/>
    </row>
    <row r="1958">
      <c r="A1958" s="10" t="str">
        <f>'Comments Labeled'!C1958</f>
        <v>Sorry for the delay, but most of the proposed contributions have now been integrated in commons-collections (see the related sub-tasks).
 The proposed Iter class has been re-designed for the Iterable interface (see FluentIterable).
 Most of the methods in Iter have been added, with a few exceptions: fold, reduce -&gt; they require additional functional interfaces. Currently it is unclear how to proceed with the functional part in collections, especially considering all the changes in Java 8. It would be quite easy to add them later on if needed though.</v>
      </c>
      <c r="B1958" s="9"/>
    </row>
    <row r="1959">
      <c r="A1959" s="10" t="str">
        <f>'Comments Labeled'!C1959</f>
        <v>We are running into this bug on a terribly slow EBS volume. I think that the behavior should match what "tail -f" would do in this situation which appears to not reset the read position when the file is newer and the lengths are equal. Only if the length is less do they consider it a truncation.
 http://git.savannah.gnu.org/cgit/coreutils.git/tree/src/tail.c#n1205</v>
      </c>
      <c r="B1959" s="9"/>
    </row>
    <row r="1960">
      <c r="A1960" s="10" t="str">
        <f>'Comments Labeled'!C1960</f>
        <v>Created an attachment (id=12331)
 The proposed transformer</v>
      </c>
      <c r="B1960" s="9"/>
    </row>
    <row r="1961">
      <c r="A1961" s="10" t="str">
        <f>'Comments Labeled'!C1961</f>
        <v>Yes the file is closed when while loop sleeps, however what I'm trying to point out is that the file is always opened during each iteration of the loop even when it's not necessary.
 There is no need to open the file unless changes to it's length or last modified date are detected.
 I've created a modified version of Tailer for small desktop app called SwingTail (http://unlogic.se/projects/swingtail) the incorporates these changes among others. However I've done so many other changes that I couldn't generate a clean diff. But the source is available here:
 svn://svn.unlogic.se/swingtail/trunk/src/se/unlogic/swingtail/Tailer.java
 Essentially I simply removed the open statement from the end of the loop and added three separate open statements higher up the loop that only open the file when a change is actually detected.</v>
      </c>
      <c r="B1961" s="9"/>
    </row>
    <row r="1962">
      <c r="A1962" s="10" t="str">
        <f>'Comments Labeled'!C1962</f>
        <v>Design-wise I prefer the iBatis/XMLBeans alternatives as they use an OutputStreamWriter instead of new String(...).getBytes(...) for translating characters to bytes.
 Functionally they are the same, but the OutputStreamWriter approach is nicely analogous with the reverse stream designs we've been discussing in IO-71. A ReaderInputStream is simply a reversed OutputStreamWriter.</v>
      </c>
      <c r="B1962" s="9"/>
    </row>
    <row r="1963">
      <c r="A1963" s="10" t="str">
        <f>'Comments Labeled'!C1963</f>
        <v>Travis looks green ATM. Please review and close or comment.</v>
      </c>
      <c r="B1963" s="9"/>
    </row>
    <row r="1964">
      <c r="A1964" s="10" t="str">
        <f>'Comments Labeled'!C1964</f>
        <v>ObjectGraphIterator has no public methods that are unique to ObjectGraphIterator and not in java.util.Iterator.Â Nothing needs to be done here.</v>
      </c>
      <c r="B1964" s="9"/>
    </row>
    <row r="1965">
      <c r="A1965" s="10" t="str">
        <f>'Comments Labeled'!C1965</f>
        <v>(In reply to comment #4)
 &gt; Changing a method return signature is a binary incompatible change, as we know
 &gt; to our great cost in [collections].
 I understand. I read enough of the linked document to get a feel for the fear
 that has begun to grip the open source community as a result of its own success.
 Really is too bad seeing as this position calcifies even the worst design
 decisions and prevents the further evolution of otherwise useful software.
 Regards,
 Jim</v>
      </c>
      <c r="B1965" s="9"/>
    </row>
    <row r="1966">
      <c r="A1966" s="10" t="str">
        <f>'Comments Labeled'!C1966</f>
        <v>Closing this issue as it is fixed in both branches.</v>
      </c>
      <c r="B1966" s="9"/>
    </row>
    <row r="1967">
      <c r="A1967" s="10" t="str">
        <f>'Comments Labeled'!C1967</f>
        <v>I will try to have a working fix for this.</v>
      </c>
      <c r="B1967" s="9"/>
    </row>
    <row r="1968">
      <c r="A1968" s="10" t="str">
        <f>'Comments Labeled'!C1968</f>
        <v>Two of the javadocs say it will throw the exception. One of them is the one you quote.
 The code before the exception tries to make maxSize be DEFAULT_CAPACITY, so the no limit part would also be wrong.
 I've removed the "-1 means no limit" from the Javadoc in r776538.</v>
      </c>
      <c r="B1968" s="9"/>
    </row>
    <row r="1969">
      <c r="A1969" s="10" t="str">
        <f>'Comments Labeled'!C1969</f>
        <v>In git master. Please verify and close.</v>
      </c>
      <c r="B1969" s="9"/>
    </row>
    <row r="1970">
      <c r="A1970" s="10" t="str">
        <f>'Comments Labeled'!C1970</f>
        <v>You mean in methods like {{accept(MyClass.class)}} ? 
 One can always use {{accept(MyClass.class.getName())}} instead, using the wildcard syntax. And internally we use the FQCN anyway, so not sure if that's a problem. As you're going to deserialize those classes they need to be loaded anyway.</v>
      </c>
      <c r="B1970" s="9"/>
    </row>
    <row r="1971">
      <c r="A1971" s="10" t="str">
        <f>'Comments Labeled'!C1971</f>
        <v>No problem - I did exactlly the same when raising an issue elsewhere.
 However I happened to notice the create e-mails, so I raised a JIRA issue to get it fixed.</v>
      </c>
      <c r="B1971" s="9"/>
    </row>
    <row r="1972">
      <c r="A1972" s="10" t="str">
        <f>'Comments Labeled'!C1972</f>
        <v>Imho, it would even be better to keep the Tuple &lt;Object, expirationTime&gt; in a PriorityQueue.
 This would render the traversal of the full map obsolete, as we only peek / remove from the queue until we find objects that are expired.</v>
      </c>
      <c r="B1972" s="9"/>
    </row>
    <row r="1973">
      <c r="A1973" s="10" t="str">
        <f>'Comments Labeled'!C1973</f>
        <v>In git master.</v>
      </c>
      <c r="B1973" s="9"/>
    </row>
    <row r="1974">
      <c r="A1974" s="10" t="str">
        <f>'Comments Labeled'!C1974</f>
        <v>Also, FileUtils.byteCountToDisplaySize(long size) could also be changed to use this new method if you are not too worried about the compatibility of its output compared to previous versions.</v>
      </c>
      <c r="B1974" s="9"/>
    </row>
    <row r="1975">
      <c r="A1975" s="10" t="str">
        <f>'Comments Labeled'!C1975</f>
        <v>Created an attachment (id=7621)
 IOUtils with deprecated methods</v>
      </c>
      <c r="B1975" s="9"/>
    </row>
    <row r="1976">
      <c r="A1976" s="10" t="str">
        <f>'Comments Labeled'!C1976</f>
        <v>Hi,
 I did a quick test for DualTreeBidiMap and everything seems to work as expected.
 Thanks! 
 I also included some code for the JUnit test (add the following to
 TestDualTreeBidiMap2):
 //--- Additional JUnit method start ---//
  public void testSortOrder() throws Exception {
  SortedBidiMap sm = (SortedBidiMap) makeFullMap();
  // Sort by the comparator used in the makeEmptyBidiMap() method
  List newSortedKeys = Arrays.asList(getSampleKeys());
  Collections.sort(newSortedKeys,
  new ReverseComparator(ComparableComparator.getInstance()));
  newSortedKeys = Collections.unmodifiableList(newSortedKeys);
  Iterator mapIter = sm.keySet().iterator();
  Iterator expectedIter = newSortedKeys.iterator();
  while (expectedIter.hasNext()) {
  Object expectedKey = expectedIter.next();
  Object mapKey = mapIter.next();
  assertNotNull("key in sorted list may not be null", expectedKey);
  assertNotNull("key in map may not be null", mapKey);
  assertEquals("key from sorted list and map must be equal", expectedKey,
  mapKey);
  }
  }
 //--- Additional JUnit method end---//</v>
      </c>
      <c r="B1976" s="9"/>
    </row>
    <row r="1977">
      <c r="A1977" s="10" t="str">
        <f>'Comments Labeled'!C1977</f>
        <v>Reopen to check whether addAll method shall return a boolean or the input Collection.
 For 4.0 we can change this now.</v>
      </c>
      <c r="B1977" s="9"/>
    </row>
    <row r="1978">
      <c r="A1978" s="10" t="str">
        <f>'Comments Labeled'!C1978</f>
        <v>[~tn], could you have a look on this one please?</v>
      </c>
      <c r="B1978" s="9"/>
    </row>
    <row r="1979">
      <c r="A1979" s="10" t="str">
        <f>'Comments Labeled'!C1979</f>
        <v>You probably can compare it with the size at the beginning. Both seems to be rather strange, but comparing with the size after copy is less likely to fail when the file has changed meanwhile. If this is good or bad is a different question :)
 Can you tell us what you need to get fixed?</v>
      </c>
      <c r="B1979" s="9"/>
    </row>
    <row r="1980">
      <c r="A1980" s="10" t="str">
        <f>'Comments Labeled'!C1980</f>
        <v>The plan is to release 4.1 once COLLECTIONS-464 and COLLECTIONS-508 are resolved which should not take too long anymore.</v>
      </c>
      <c r="B1980" s="9"/>
    </row>
    <row r="1981">
      <c r="A1981" s="10" t="str">
        <f>'Comments Labeled'!C1981</f>
        <v>When using subclasses of AbstractFileComparator, I can see the sort method. Can you give a code example that doesn't work for you?</v>
      </c>
      <c r="B1981" s="9"/>
    </row>
    <row r="1982">
      <c r="A1982" s="10" t="str">
        <f>'Comments Labeled'!C1982</f>
        <v>skestle resolved svn revision 593144</v>
      </c>
      <c r="B1982" s="9"/>
    </row>
    <row r="1983">
      <c r="A1983" s="10" t="str">
        <f>'Comments Labeled'!C1983</f>
        <v>Just a thought, but could your keys be changing after you insert them into the
 map? Hash keys need to be immutable (or not changed) after being added as a key
 in a map.</v>
      </c>
      <c r="B1983" s="9"/>
    </row>
    <row r="1984">
      <c r="A1984" s="10" t="str">
        <f>'Comments Labeled'!C1984</f>
        <v>I've made the class java 1.4 compatible by removing annotations. I've removed tabs as well.</v>
      </c>
      <c r="B1984" s="9"/>
    </row>
    <row r="1985">
      <c r="A1985" s="10" t="str">
        <f>'Comments Labeled'!C1985</f>
        <v>The whole idea is _avoid_Â doing just that. Synchronizing the map locks the whole map on each call, a concurrent version would be thread-safe but not lock the whole map. Also, synchronizing the whole map still does not fix BEANUTILS-509, see that ticket.</v>
      </c>
      <c r="B1985" s="9"/>
    </row>
    <row r="1986">
      <c r="A1986" s="10" t="str">
        <f>'Comments Labeled'!C1986</f>
        <v>I believe am Iterable implementation that wraps an Iterator is a very good idea for [collections] and simplifying its API.</v>
      </c>
      <c r="B1986" s="9"/>
    </row>
    <row r="1987">
      <c r="A1987" s="10" t="str">
        <f>'Comments Labeled'!C1987</f>
        <v>This came up on the Tika mailing list, so I'm attaching the current state of the patch I have. It still needs tests and more javadocs, but the basic functionality should already be in place.</v>
      </c>
      <c r="B1987" s="9"/>
    </row>
    <row r="1988">
      <c r="A1988" s="10" t="str">
        <f>'Comments Labeled'!C1988</f>
        <v>Such a class exists in IO trunk now. The vote to release 2.3 is underway.
 Gary</v>
      </c>
      <c r="B1988" s="9"/>
    </row>
    <row r="1989">
      <c r="A1989" s="10" t="str">
        <f>'Comments Labeled'!C1989</f>
        <v>The patch to add copyURLToFile(URL source, File destination, int connectionTimeout, int readTimeout)</v>
      </c>
      <c r="B1989" s="9"/>
    </row>
    <row r="1990">
      <c r="A1990" s="10" t="str">
        <f>'Comments Labeled'!C1990</f>
        <v>Thomas, I DID read the material. I responded to every point made and I repeatedly asked you for test data showing that my implementation is in any possible test case inferior to the current implementation, yet you did not respond.
 Subclassing ThreadLocal obviously leads to problems with the webapp classloader, as Mark pointed out, that is a valid point. But it is very easy to fix, I will change the implementation to not subclass ThreadLocal.
 As for the ~ns of allocation time: It was not 2, it was 164228458 in 4.096 runs, an average of 40094 in one run, which is 0,04 ms. I give you that this is no big loot, but it sums up on systems that do a lot of copying and the memory profile benefits from the patch also.</v>
      </c>
      <c r="B1990" s="9"/>
    </row>
    <row r="1991">
      <c r="A1991" s="10" t="str">
        <f>'Comments Labeled'!C1991</f>
        <v>Added, thanks for the suggestion:
 http://svn.apache.org/viewvc?view=revision&amp;revision=897582</v>
      </c>
      <c r="B1991" s="9"/>
    </row>
    <row r="1992">
      <c r="A1992" s="10" t="str">
        <f>'Comments Labeled'!C1992</f>
        <v>I prefer #2, but stated it poorly. I would prefer if the first add of an uncomparable Object raised an exception. The example code above is the current, somewhat odd behavior: add accepts the object the first time, but rejects it the second. I think it should reject it the first time for consistency.
 I agree that #1 is odd. It is the de facto behavior of java.util.TreeSet: that's not terribly important to me, but if it is to the maintainers, TreeBag could follow the example.</v>
      </c>
      <c r="B1992" s="9"/>
    </row>
    <row r="1993">
      <c r="A1993" s="10" t="str">
        <f>'Comments Labeled'!C1993</f>
        <v>Based on all those great ideas, here's a variant (IO-487-matchers.patch) that I find simpler and more foolproof to use, the single-class setup code is now
 {code}
 ObjectInputStream ois = 
  new ValidatingObjectInputStream(is)
  .withWhitelist(new FullClassNameMatcher(MyClass.class.getName()))
 {code}
 And allowing a full package except for a specific class would be
 {code}
 ObjectInputStream ois = 
  new ValidatingObjectInputStream(is)
  .withWhitelist(new RegexClassNameMatcher("com\\.example\\.foo.*"),
  .withBlacklist(com.example.foo.SomeBadClass.class.getName())
 {code}
 Someone said they prefer include/exclude instead of black/whitelists. I don't mind, it's just that the latter are common terms in security discussions.</v>
      </c>
      <c r="B1993" s="9"/>
    </row>
    <row r="1994">
      <c r="A1994" s="10" t="str">
        <f>'Comments Labeled'!C1994</f>
        <v>@Sebb
 "think the benchmark is not really the main issue here, although it will be interesting to know whether or not ThreadLocal is quicker than memory allocation, and for what buffer sizes. Though of course that may change with different JVMs."
 If you think my test is flawed, fix it or try a different JVM and prove me wrong. I will intoduce a validation in the test that validates that the inputStream and outputStream contents are identical, thereby forcing the runtime to not optimize the copy process away. I do not think that there will be different results, but we'll see. However as it is now I see a __MASSIVE__ performance improvement that you just seem to deny.
 "The point is that the patch has a side effect, which is that memory is held for longer periods than may be necessary."
 Did you read my last posts? I already changed the implementation to use WeakReferences, so that enables the GC to collect the buffers any time, I mentioned this yesterday. Since threadpools may be reused in application servers, I admit that this may COULD HAVE BEEN a problem, although I still consider it to be a corner case. 
 "Also, it's not that allocation of the buffer is particularly slow, so even if ThreadLocal is twice as fast, it's not going to make much difference to the average app"
 Why do you claim that 'allocation of the buffer is not particularly slow', when test data indicates that there is a 1500% increase in performance when avoiding buffer allocation? As I said: if you don't trust my test, reproduce it or change it and prove me wrong. But don't just deny the test results and repeat claims that have shown to be completely bogus.
 "But it may make some apps with multiple threads use much more memory."
 As mentioned, the current implementation uses WeakReferences now to avoid any memory leaks. Can we drop this issue now? Or do you have evidence supporting your claim?
 "If the patch speeded up the code for all conditions, and had no side effects, that would be different."
 So where is performance or memory consumption worse or where are the side effects? Please show me test results or reproducable conditions for side-effects. How many times again do I have to ask you for evidence for your claims?
 "Furthermore, an app that does rely heavily on the copy methods can provide the appropriate buffers in order to gain a performance benefit.
 But that will need to be tested in the context of the app itself to know whether the trade-off between memory usage and allocation speed is worth it or not."
 This patch massively speeds up standard methods with no side effects AFAIK. If you suggest I implement some switches to give the user more control over buffersize etc., I could do that. Otherwise, I don't see the problem.</v>
      </c>
      <c r="B1994" s="9"/>
    </row>
    <row r="1995">
      <c r="A1995" s="10" t="str">
        <f>'Comments Labeled'!C1995</f>
        <v>Integrated in commons-collections #68 (See [https://builds.apache.org/job/commons-collections/68/])
  Added COLLECTIONS-404 to changes.xml. (Revision 1366176)
  Result = UNSTABLE
 tn : http://svn.apache.org/viewvc/?view=rev&amp;rev=1366176
 Files : 
 * /commons/proper/collections/trunk/src/changes/changes.xml</v>
      </c>
      <c r="B1995" s="9"/>
    </row>
    <row r="1996">
      <c r="A1996" s="10" t="str">
        <f>'Comments Labeled'!C1996</f>
        <v>Do you have a proposal?</v>
      </c>
      <c r="B1996" s="9"/>
    </row>
    <row r="1997">
      <c r="A1997" s="10" t="str">
        <f>'Comments Labeled'!C1997</f>
        <v>Fixed in r1449914.
 Thanks for the report!</v>
      </c>
      <c r="B1997" s="9"/>
    </row>
    <row r="1998">
      <c r="A1998" s="10" t="str">
        <f>'Comments Labeled'!C1998</f>
        <v>I know that I can reconstruct the method, but why you don't make it public?
 Instead many users will duplicate this method manually.</v>
      </c>
      <c r="B1998" s="9"/>
    </row>
    <row r="1999">
      <c r="A1999" s="10" t="str">
        <f>'Comments Labeled'!C1999</f>
        <v>Fix layout</v>
      </c>
      <c r="B1999" s="9"/>
    </row>
    <row r="2000">
      <c r="A2000" s="10" t="str">
        <f>'Comments Labeled'!C2000</f>
        <v>GitHub user Xaerxess opened a pull request:
  https://github.com/apache/commons-collections/pull/19
  COLLECTIONS-575: Add synchronized queue wrapper
  Added `QueueUtils#synchronizedQueue(Queue)` wrapper and `SynchronizedQueue` with tests. Please check if I used proper conventions as it's my first PR to commons-collections.
 You can merge this pull request into a Git repository by running:
  $ git pull https://github.com/Xaerxess/commons-collections COLLECTIONS-575-synchronized-queue
 Alternatively you can review and apply these changes as the patch at:
  https://github.com/apache/commons-collections/pull/19.patch
 To close this pull request, make a commit to your master/trunk branch
 with (at least) the following in the commit message:
  This closes #19
 ----
 commit 91725eb4f518826254c4c8d53903f2193dc58d32
 Author: Grzegorz Rozniecki &lt;grozniec@akamai.com&gt;
 Date: 2016-10-28T17:45:11Z
  COLLECTIONS-575: Add synchronized queue wrapper
 ----</v>
      </c>
      <c r="B2000" s="9"/>
    </row>
    <row r="2001">
      <c r="A2001" s="10" t="str">
        <f>'Comments Labeled'!C2001</f>
        <v>Getting
 {code}
 testGetFreeSpace_String(org.apache.commons.io.FileSystemUtilsTestCase) Time elapsed: 0.277 sec &lt;&lt;&lt; ERROR!
 java.lang.IllegalStateException: Unsupported operating system
  at org.apache.commons.io.FileSystemUtils.freeSpaceOS(FileSystemUtils.java:271)
  at org.apache.commons.io.FileSystemUtils.freeSpace(FileSystemUtils.java:143)
  at org.apache.commons.io.FileSystemUtilsTestCase.testGetFreeSpace_String(FileSystemUtilsTestCase.java:71)
 {code}
 os.name is "OpenBSD". Patch adding support for it.
 {code}
 [INFO] ------------------------------------------------------------------------
 [INFO] BUILD SUCCESS
 [INFO] ------------------------------------------------------------------------
 {code}</v>
      </c>
      <c r="B2001" s="9"/>
    </row>
    <row r="2002">
      <c r="A2002" s="10" t="str">
        <f>'Comments Labeled'!C2002</f>
        <v>The Javadoc [1] says:
 "dirFilter optional filter to apply when finding subdirectories. If this parameter is null, subdirectories will not be included in the search. Use TrueFileFilter.INSTANCE to match all directories.
 R"
 Does FileUtils.listFiles(File, filter, TrueFileFilter.INSTANCE) not work for you?
 [1] http://commons.apache.org/proper/commons-io/javadocs/api-2.5/org/apache/commons/io/FileUtils.html#listFiles(java.io.File,%20org.apache.commons.io.filefilter.IOFileFilter,%20org.apache.commons.io.filefilter.IOFileFilter)</v>
      </c>
      <c r="B2002" s="9"/>
    </row>
    <row r="2003">
      <c r="A2003" s="10" t="str">
        <f>'Comments Labeled'!C2003</f>
        <v>Created an attachment (id=8201)
 This attachment provides unit testing for o.a.c.c.decorators.BlockingBuffer</v>
      </c>
      <c r="B2003" s="9"/>
    </row>
    <row r="2004">
      <c r="A2004" s="10" t="str">
        <f>'Comments Labeled'!C2004</f>
        <v>Changed to scope public in r1648957.</v>
      </c>
      <c r="B2004" s="9"/>
    </row>
    <row r="2005">
      <c r="A2005" s="10" t="str">
        <f>'Comments Labeled'!C2005</f>
        <v>I see your point about the inability to satisfy both contracts. Your SetList
 suggestion sounds good to me, so here are a few questions:
 1) I assume that SetList should be added to
 org.apache.commons.collections.decorators?
 2) You mentioned performance problems, what solutions do you have in mind? 
 Keeping a map of hashCodes?</v>
      </c>
      <c r="B2005" s="9"/>
    </row>
    <row r="2006">
      <c r="A2006" s="10" t="str">
        <f>'Comments Labeled'!C2006</f>
        <v>Sorry, no idea - but that does not mean there aren't any.
 I've only got recent experience of Windows/VMS/Un*x
 Perhaps one of the IBM OSes?
 Novell Netware?</v>
      </c>
      <c r="B2006" s="9"/>
    </row>
    <row r="2007">
      <c r="A2007" s="10" t="str">
        <f>'Comments Labeled'!C2007</f>
        <v>It might be useful to lazy-initialize the Charset, but in this case the ByteOrderMark are fixed (i.e. almost all uses of this class is by using its static instances) it's a small price to pay in sake of simplicity.
 Also, the getAllSupported() method causes all charsets to be initialized, so it would have to be lazy-initialized as well.</v>
      </c>
      <c r="B2007" s="9"/>
    </row>
    <row r="2008">
      <c r="A2008" s="10" t="str">
        <f>'Comments Labeled'!C2008</f>
        <v>We have a scheduled task that runs every 4 hours. It logs locally in a tempfile.
 When the work is done we copy the tempfile to the network drive using {{FileUtils.copyFile(local, remote, true);}}.
 Let me know if there's anything else I can provide to help.</v>
      </c>
      <c r="B2008" s="9"/>
    </row>
    <row r="2009">
      <c r="A2009" s="10" t="str">
        <f>'Comments Labeled'!C2009</f>
        <v>Closing, we released version 2.1.</v>
      </c>
      <c r="B2009" s="9"/>
    </row>
    <row r="2010">
      <c r="A2010" s="10" t="str">
        <f>'Comments Labeled'!C2010</f>
        <v>Also, any plan to upgrade this to Java 7 so we can use the WatchService rather than this polling version?</v>
      </c>
      <c r="B2010" s="9"/>
    </row>
    <row r="2011">
      <c r="A2011" s="10" t="str">
        <f>'Comments Labeled'!C2011</f>
        <v>Thanks Michael, fix committed.</v>
      </c>
      <c r="B2011" s="9"/>
    </row>
    <row r="2012">
      <c r="A2012" s="10" t="str">
        <f>'Comments Labeled'!C2012</f>
        <v>Note that LazyCollections has been replaced by:
 ListUtils.lazyList
 MapUtils.lazyMap
 MapUtils.lazySortedMap
 The ListUtils.lazyList implementation fixes the bug.</v>
      </c>
      <c r="B2012" s="9"/>
    </row>
    <row r="2013">
      <c r="A2013" s="10" t="str">
        <f>'Comments Labeled'!C2013</f>
        <v>Patch applied, thanks</v>
      </c>
      <c r="B2013" s="9"/>
    </row>
    <row r="2014">
      <c r="A2014" s="10" t="str">
        <f>'Comments Labeled'!C2014</f>
        <v>Add code markers</v>
      </c>
      <c r="B2014" s="9"/>
    </row>
    <row r="2015">
      <c r="A2015" s="10" t="str">
        <f>'Comments Labeled'!C2015</f>
        <v>I am attaching a patch with the javadoc clarification on the runtime
 complexity of the method. This javadoc patch is almost identical to
 the javadoc added for COLLECTIONS-416 and COLLECTIONS-418. As
 discussed in COLLECTIONS-416, users should use a data structure for
 the elements to be removed which supports a fast implementation of
 contains.</v>
      </c>
      <c r="B2015" s="9"/>
    </row>
    <row r="2016">
      <c r="A2016" s="10" t="str">
        <f>'Comments Labeled'!C2016</f>
        <v>You're right about the capacity initialization, I didn't think of it.
 What I was thinking of when I proposed to supply the result Collection, was to remove duplicate entries by passing in a LinkedHashSet:
 Indeed, one can think that the resulting collection of the merge will not contain dupes (since this is a possible definition of merge).
 Maybe this can be specified in the javadoc, or even better, parametrized with a new boolean parameter, like this:
 {code}
 **
  * Merges the sorted Collections a and b.
  * &lt;p&gt;
  * The collections a and b are combined such that ordering of the elements according to
  * Comparator c is retained. Uses the standard O(n) merge algorithm for combining two sorted lists.
  *
  * @param a The first sorted Collection to merge
  * @param b The second sorted Collection to merge
  * @param c Comparator by which Collection a and Collection b have been sorted, or null
  * if the Collections are sorted according to their natural ordering.
  * @param ignoreDuplicateEntries flag which indicate if the resulting Collection should ignore duplicate entries
  * @return res in which the merge has been done
  */
 public static List merge(Collection a, Collection b, Comparator c, boolean ignoreDuplicateEntries);
 {code}
 As for the binarySearch method, there is already a binarySearch in java.util.Collections which check if the list if an instanceof RandomAccess or not before doing the search.</v>
      </c>
      <c r="B2016" s="9"/>
    </row>
    <row r="2017">
      <c r="A2017" s="10" t="str">
        <f>'Comments Labeled'!C2017</f>
        <v>svn ci -m "Nathan Egge requested a ListUtils.indexOf(List, Predicate) method in COLLECTIONS-235. Applying Dave Meikle's patch. " src
 Sending src/java/org/apache/commons/collections/ListUtils.java
 Sending src/test/org/apache/commons/collections/TestListUtils.java
 Transmitting file data ..
 Committed revision 637505.</v>
      </c>
      <c r="B2017" s="9"/>
    </row>
    <row r="2018">
      <c r="A2018" s="10" t="str">
        <f>'Comments Labeled'!C2018</f>
        <v>Hmm, for generic types I was guided by eclipse's warnings, but I only had WARN set for "Unchecked generic type operation" and not "Usage of raw type" as well - these are now fixed:
 http://svn.apache.org/viewvc?view=rev&amp;revision=634474
 thanks
 Niall</v>
      </c>
      <c r="B2018" s="9"/>
    </row>
    <row r="2019">
      <c r="A2019" s="10" t="str">
        <f>'Comments Labeled'!C2019</f>
        <v>You can reconstruct the method by calling the following in your code:
 {code}
  CircularFifoQueue queue = ....
  boolean isAtFullCapacity = queue.maxSize() == queue.size();
 {code}
 Or do you have a specific requirement that is not satisfied by this?</v>
      </c>
      <c r="B2019" s="9"/>
    </row>
    <row r="2020">
      <c r="A2020" s="10" t="str">
        <f>'Comments Labeled'!C2020</f>
        <v>Created an attachment (id=14253)
 Patch containing source file and corresponding testcase modifications</v>
      </c>
      <c r="B2020" s="9"/>
    </row>
    <row r="2021">
      <c r="A2021" s="10" t="str">
        <f>'Comments Labeled'!C2021</f>
        <v>In relation to COLLECTIONS-362, I would make CollectionUtils.filterOut() return a boolean indicating whether the Collection as modified as a result of the call.
 Here are some tests:
 - test 1:
  List l = new ArrayList();
  l.add("test");
  assertTrue( CollectionUtils.filterOut(l, TruePredicate.getInstance()) );
  assertTrue(l.isEmpty());
 - test 2:
  List l = new ArrayList();
  l.add("test");
  assertFalse( CollectionUtils.filterOut(l, FalsePredicate.getInstance()) );
  assertEquals(1, l.size());</v>
      </c>
      <c r="B2021" s="9"/>
    </row>
    <row r="2022">
      <c r="A2022" s="10" t="str">
        <f>'Comments Labeled'!C2022</f>
        <v>What about filing systems other than Windows and Unix?
 Also Unix allows any character apart from "/" in a file name, and that is of course allowed in a path name.
 I'm not sure this would serve any useful purpose.</v>
      </c>
      <c r="B2022" s="9"/>
    </row>
    <row r="2023">
      <c r="A2023" s="10" t="str">
        <f>'Comments Labeled'!C2023</f>
        <v>Great patch, definitely fun to apply seeing all the stupid spelling.
 thanks</v>
      </c>
      <c r="B2023" s="9"/>
    </row>
    <row r="2024">
      <c r="A2024" s="10" t="str">
        <f>'Comments Labeled'!C2024</f>
        <v>@Gary: Let me know if you need anything more</v>
      </c>
      <c r="B2024" s="9"/>
    </row>
    <row r="2025">
      <c r="A2025" s="10" t="str">
        <f>'Comments Labeled'!C2025</f>
        <v>Looks good to me!</v>
      </c>
      <c r="B2025" s="9"/>
    </row>
    <row r="2026">
      <c r="A2026" s="10" t="str">
        <f>'Comments Labeled'!C2026</f>
        <v>This is related to the following bugs:
 http://bugs.sun.com/bugdatabase/view_bug.do?bug_id=6302954
 https://bugs.eclipse.org/bugs/show_bug.cgi?id=98379</v>
      </c>
      <c r="B2026" s="9"/>
    </row>
    <row r="2027">
      <c r="A2027" s="10" t="str">
        <f>'Comments Labeled'!C2027</f>
        <v>Applied patch to convert ListIteratorWrapper to be resettable</v>
      </c>
      <c r="B2027" s="9"/>
    </row>
    <row r="2028">
      <c r="A2028" s="10" t="str">
        <f>'Comments Labeled'!C2028</f>
        <v>Attaching FileEntryXMLHandler. Needs a test case</v>
      </c>
      <c r="B2028" s="9"/>
    </row>
    <row r="2029">
      <c r="A2029" s="10" t="str">
        <f>'Comments Labeled'!C2029</f>
        <v>I think the behaviour of copyFile Sebb mentions is better because if you get passed an open stream, it shouldn't be your business to close it. But that's a design decision of commons-io, how it wants to handle passed streams. So as long as the behaviour is properly documented, it is fine for me.
 Thanks for fixing this so quickly!</v>
      </c>
      <c r="B2029" s="9"/>
    </row>
    <row r="2030">
      <c r="A2030" s="10" t="str">
        <f>'Comments Labeled'!C2030</f>
        <v>Aren't you asserting the opposite of what you want to test? 
 assertTrue("filterIterator should not have an element", !
 filterIterator.hasNext());
 Shouldn't this be:
 assertFalse("filterIterator should not have an element", !
 filterIterator.hasNext());</v>
      </c>
      <c r="B2030" s="9"/>
    </row>
    <row r="2031">
      <c r="A2031" s="10" t="str">
        <f>'Comments Labeled'!C2031</f>
        <v>Agree with Stephen's comment and suggest to close this as WONTFIX.</v>
      </c>
      <c r="B2031" s="9"/>
    </row>
    <row r="2032">
      <c r="A2032" s="10" t="str">
        <f>'Comments Labeled'!C2032</f>
        <v>The same as a patch.</v>
      </c>
      <c r="B2032" s="9"/>
    </row>
    <row r="2033">
      <c r="A2033" s="10" t="str">
        <f>'Comments Labeled'!C2033</f>
        <v>Putting on the 1.3 list. Yes Codec does Checksums already, but not for Files. Given that it's mostly in the JVM, I don't think there's any harm in checksum (or md5/sha1 or whatever else you can presume is available) being callable through IO.
 Should cause some discussion :)</v>
      </c>
      <c r="B2033" s="9"/>
    </row>
    <row r="2034">
      <c r="A2034" s="10" t="str">
        <f>'Comments Labeled'!C2034</f>
        <v>This has been fixed as part of [COLLECTIONS-331]. Now the javadoc states that a comparator *must* be provided (either via constructor or by calling setComparator afterwards) before using the iterator.</v>
      </c>
      <c r="B2034" s="9"/>
    </row>
    <row r="2035">
      <c r="A2035" s="10" t="str">
        <f>'Comments Labeled'!C2035</f>
        <v>Well, this is the world turned upside down. I can only reopen the issue if I have a patch for it. That doesn't make sense. The problem still exists and therefore the ticket should be reopened. I have patched it locally for myself but I doubt that my patch is ok for everyone because I completely removed the last else if statement. For me it makes no sense to check if the file is newer. The only use case would be that the file had been overwritten with exactly the same amount of data. Truncation is not an issue because that would mean that the length and position must have been 0 anyway. For me it is way more likely that the file's modified time has been updated than that the content has been overwritten with the same amount of bytes.</v>
      </c>
      <c r="B2035" s="9"/>
    </row>
    <row r="2036">
      <c r="A2036" s="10" t="str">
        <f>'Comments Labeled'!C2036</f>
        <v>Ups, i was wrong. The 3rd patch, the one for MultiKeyMap, fixes the javadoc code
 for the method putAll(Map), that referenced non existing parameters.</v>
      </c>
      <c r="B2036" s="9"/>
    </row>
    <row r="2037">
      <c r="A2037" s="10" t="str">
        <f>'Comments Labeled'!C2037</f>
        <v>done for maps in r1353132.
 Omitted Unmodifiable* classes as there is no benefit of having the specific type but would require an explicit cast due to some internal check if the provided Map is already unmodifiable.</v>
      </c>
      <c r="B2037" s="9"/>
    </row>
    <row r="2038">
      <c r="A2038" s="10" t="str">
        <f>'Comments Labeled'!C2038</f>
        <v>Actually, I was going to raise an issue to have Transformer be made generic. It should not be difficult to parametrize this interface using both a source and target type, along the lines of Transformer&lt;S,T&gt;. The transform method would then become: 
 T transform(S source)
 The corresponding transformer classes could be parametrized in a similar way.</v>
      </c>
      <c r="B2038" s="9"/>
    </row>
    <row r="2039">
      <c r="A2039" s="10" t="str">
        <f>'Comments Labeled'!C2039</f>
        <v>It's not changed, my mistake. 
 Just as in a regular map that containsKey(key) is not equivalent to getValue(key) != null, i.e. after doing a put(key, null), containsKey(key), still returns true, I am expecting something similar. I find it wierd that after doing a putAll(key, LIST), containsKey(key) returns FALSE, it should return an empty list. 
 My problem is this (maybe this is not to be discussed here, but I think it is appropriate at least to put the problem forward): I use MultiHashMap (MHM) for caching database results of 1-to-many relationships. Let's say its is a PERSON borrowed BOOKS relation. So, I do one SQL query to fetch all the books for many (not all) persons and then populate the MHM cache (SELECT book_id from BorrowedBooks where person_id in (id1, id2, id3...)). After populating, the MHM has person1-&gt;books borrowed by person1, person2-&gt;books borrwed by person2 etc. Now, a query comes asking for books borrowed by personX. Since there is no way of asking the MHM whether "this key has no entries", if I don't find the personX's key in the MHM, it is unclear if the caching query had fetched personX's id in the original query. If there was a way, of maintaining empty collections in the MHM, then this problem can be solved. 
 Also there is no way to put an empty list for a key which I could have used as workaround.</v>
      </c>
      <c r="B2039" s="9"/>
    </row>
    <row r="2040">
      <c r="A2040" s="10" t="str">
        <f>'Comments Labeled'!C2040</f>
        <v>Ping, I saw it! :-) I would probably change the way you implemented insert() to
 check the map for the key rather than the list. It would be faster, since the
 list has to iterate over the values to find the key rather than looking it up
 via a map.</v>
      </c>
      <c r="B2040" s="9"/>
    </row>
    <row r="2041">
      <c r="A2041" s="10" t="str">
        <f>'Comments Labeled'!C2041</f>
        <v>LazyList is performing as expected. It only expands the list when get(index) is
 called.
 The class that you want is GrowthList, which expands the list on add() and
 set(). (You can decorate with both GrowthList and LazyList together!)
 However, GrowthList is unreleased at present, so you will need a nightly build,
 or to checkout SVN and build your own jar.</v>
      </c>
      <c r="B2041" s="9"/>
    </row>
    <row r="2042">
      <c r="A2042" s="10" t="str">
        <f>'Comments Labeled'!C2042</f>
        <v>Stephen, I think I've addressed your comments. But, there is one remaining
 problem: I'm trying to get the inverseBidiMap() function to work properly such
 that assertSame(bidimap, bidimap.inverseBidiMap().inverseBidiMap()) works.
 I see that TreeBidiMap does this by using the View, Inverse, and EntryView
 static/inner classes. Obviously, I don't want to have to recreate nearly similar
 classes that do the same thing for SynchronizedBidiMap.
 Any ideas on how best you'd like to see this problem solved?</v>
      </c>
      <c r="B2042" s="9"/>
    </row>
    <row r="2043">
      <c r="A2043" s="10" t="str">
        <f>'Comments Labeled'!C2043</f>
        <v>@Thomas Neidhart
 Thank you for your effort, could you share your test code in the attachments?</v>
      </c>
      <c r="B2043" s="9"/>
    </row>
    <row r="2044">
      <c r="A2044" s="10" t="str">
        <f>'Comments Labeled'!C2044</f>
        <v>Yes, mainly neatness; they are not a problem per se.
 But untidiness can sometimes mean there are other problems lurking...</v>
      </c>
      <c r="B2044" s="9"/>
    </row>
    <row r="2045">
      <c r="A2045" s="10" t="str">
        <f>'Comments Labeled'!C2045</f>
        <v>To address Matt Benson's concern, should the IteratorIterable class be modified to work with resettable iterators or should a separate iterable adaptor class be created?</v>
      </c>
      <c r="B2045" s="9"/>
    </row>
    <row r="2046">
      <c r="A2046" s="10" t="str">
        <f>'Comments Labeled'!C2046</f>
        <v>Noone has stepped up to do this, so closing as WONT FIX</v>
      </c>
      <c r="B2046" s="9"/>
    </row>
    <row r="2047">
      <c r="A2047" s="10" t="str">
        <f>'Comments Labeled'!C2047</f>
        <v>On the JDK 1.3 compatibility the majority agreed with moving to JDK 1.4 for the IO 1.4 release (see IO-127) - however we haven't actually done that, but instead retained JDK 1.3 compatibility for all but three (and this would be a fourth) new implementations. I could understand it i it for this implementation if it was just the FileOutputStream constructor, which gains nothing from using it - but theres an opportunity to support the new Charset and CharsetEncoder features in this impl - so I think we should do that.
 I don't understand you saying that using ProxyWriter is more complex - doing so removes the need for the writer variable and the following seven methods:
  - write(int)
  - write(char[])
  - write(char[], int, int)
  - write(String)
  - write(String, int, int)
  - flush()
  - close()
 ...and replaces that with a "dummy" object in the super constructor and initializing one additional variable (i.e. "lock") - how is that more complex?
 Another point is that JDK 1.5 introduces new append() methods in JDK 1.5 which I suggested we should add to ProxyWriter when we move to JDK 1,5 (see IO-140) - which with no effort this impl. would inherit - although maybe delegating to the proxy's append() methods compared to letting the default Writer append methods (which call write()) is a minor point. The main one is no duplicating code around.</v>
      </c>
      <c r="B2047" s="9"/>
    </row>
    <row r="2048">
      <c r="A2048" s="10" t="str">
        <f>'Comments Labeled'!C2048</f>
        <v>Hi, I've never contributed to an Apache project before, and I'm interested in doing so, perhaps starting with this issue.
 Question - The Jackrabbit project has a BoundedIterator class. Would something like that be ok for this?
 http://jackrabbit.apache.org/api/2.4/org/apache/jackrabbit/spi/commons/iterator/BoundedIterator.html</v>
      </c>
      <c r="B2048" s="9"/>
    </row>
    <row r="2049">
      <c r="A2049" s="10" t="str">
        <f>'Comments Labeled'!C2049</f>
        <v>Patch adding serialization to TreeBidiMap.</v>
      </c>
      <c r="B2049" s="9"/>
    </row>
    <row r="2050">
      <c r="A2050" s="10" t="str">
        <f>'Comments Labeled'!C2050</f>
        <v>To this old Smalltalker "Processor" is IMHO not only very confusing (I immediately associate it with a CPU) but also sort of wrong: the block/closure/procedure/whateveryoucallit is not responsible for doing the actual processing (even though it ends up doing it); it is being "processed" or if you will "performed" on behalf of someone else.
 Action or Procedure (since it's void) would be much more appropriate. That being said, the notion that Lispers might be confused is a nonstarter because as far as I can tell they (just like most Smalltalkers) have completely given up on Java making sense anyway.
 There is really no value in renaming just for renaming's sake, especially considering that it will require unnecessary code rework without benefit.</v>
      </c>
      <c r="B2050" s="9"/>
    </row>
    <row r="2051">
      <c r="A2051" s="10" t="str">
        <f>'Comments Labeled'!C2051</f>
        <v>I guess in retrospect this should have been obvious: add the files before doing a diff.</v>
      </c>
      <c r="B2051" s="9"/>
    </row>
    <row r="2052">
      <c r="A2052" s="10" t="str">
        <f>'Comments Labeled'!C2052</f>
        <v>So, why should we change code to work around a broken compiler in a tool that
 very few folks use anymore?</v>
      </c>
      <c r="B2052" s="9"/>
    </row>
    <row r="2053">
      <c r="A2053" s="10" t="str">
        <f>'Comments Labeled'!C2053</f>
        <v>In Svn trunk.
 Please verify and close.</v>
      </c>
      <c r="B2053" s="9"/>
    </row>
    <row r="2054">
      <c r="A2054" s="10" t="str">
        <f>'Comments Labeled'!C2054</f>
        <v>It's not really a bug to fix (in the releases indicated for instance), just a proposal to improve the package breakdown.
 In other words, it's essentially a preventive processing rather than a curative action.
 The OSGi bundle is actually modular since it contains packages exported with version numbers.
 However, I quite agree: you could drop all the classes in a single package and all had worked fine as well ;)</v>
      </c>
      <c r="B2054" s="9"/>
    </row>
    <row r="2055">
      <c r="A2055" s="10" t="str">
        <f>'Comments Labeled'!C2055</f>
        <v>I disagree. Comparators are used in the JDK and Commons-Collections has its own comparators package, thus it's reasonable to think that Comparator implementation should be reusable. It's up to the implementation of the Comparator to determine what the semantics of its value is. My implementation makes this possible.</v>
      </c>
      <c r="B2055" s="9"/>
    </row>
    <row r="2056">
      <c r="A2056" s="10" t="str">
        <f>'Comments Labeled'!C2056</f>
        <v>Oh yeah, ignore my comment about the foreach loop, IO trunk is already using Java 5 features.</v>
      </c>
      <c r="B2056" s="9"/>
    </row>
    <row r="2057">
      <c r="A2057" s="10" t="str">
        <f>'Comments Labeled'!C2057</f>
        <v>My point is that everyone litters their code with string constants. String constants are bad for various reasons and APIs should not endorse them. In my own code, I use an interface so everyone can add more encodings if they need that but afterwards, I always know what is an encoding and what is text data (so no mixups like {{FileUtils.write("UTF-8", "Hello, world")}}).
 But I agree that commons IO is probably the wrong place to add them. Moving to commons-lang (which also contains code that handles the exception).</v>
      </c>
      <c r="B2057" s="9"/>
    </row>
    <row r="2058">
      <c r="A2058" s="10" t="str">
        <f>'Comments Labeled'!C2058</f>
        <v>Github user asfgit closed the pull request at:
  https://github.com/apache/commons-collections/pull/18</v>
      </c>
      <c r="B2058" s="9"/>
    </row>
    <row r="2059">
      <c r="A2059" s="10" t="str">
        <f>'Comments Labeled'!C2059</f>
        <v>An existing CopyOnWrite map implementation is available here: https://bitbucket.org/atlassian/atlassian-util-concurrent/wiki/CopyOnWrite%20Maps
 They are released with an Apache 2.0 license.</v>
      </c>
      <c r="B2059" s="9"/>
    </row>
    <row r="2060">
      <c r="A2060" s="10" t="str">
        <f>'Comments Labeled'!C2060</f>
        <v>Marking these as 1.4 fix versions - not that we'll have any access to said platforms so it's more a question of cleaning these issues up if we don't hear back by the time of 1.4.</v>
      </c>
      <c r="B2060" s="9"/>
    </row>
    <row r="2061">
      <c r="A2061" s="10" t="str">
        <f>'Comments Labeled'!C2061</f>
        <v>I've read through all the comments on this issue, as well as Stephen's [blog entry on the topic|http://www.jroller.com/scolebourne/entry/generics_and_commons_collections]. I found his last comment rather interesting:
 {quote}
 Well, a lot of large enterpises are still running JDK1.3 (or even earlier) and perfectly happy. If you work in a small agile environent you can get a completely different view of the Java world from the enterprise view.
 {quote}
 I work for a large enterprise and when Stephen posted that comment in June of 2006, it was very true for us. In the second half of '06, we upgraded all of our internal web apps from running on WebLogic 7 to WebLogic 9. WebLogic 9 came with JDK 1.5 by default; I'm not even sure it was supported on JDK 1.3. Consequently all of our web apps have upgraded to Java 5. Our batch processing apps have also been moving over, due to the performance and multi-threading improvements in Java 5 &amp; 6.
 Consequently I'm just now getting on the generics bandwagon. One of the things I really appreciate about generics is the improvement in maintainability. I'm the primary support developer for a large system that was originally developed by an outsourced, offshored project. Consequently documentation is slim and the code can get convoluted. Pre-generics, sometimes I had to dig through several hundred lines of code to figure out what was getting stored in a Collection. Post-generics, it's explicitly clear what each collection contains.
 Chalk me up as a Java 5-ified commons-collections supporter.</v>
      </c>
      <c r="B2061" s="9"/>
    </row>
    <row r="2062">
      <c r="A2062" s="10" t="str">
        <f>'Comments Labeled'!C2062</f>
        <v>I'm currently not convinced this should be added to IOUtils. The API currently is "give me something java.io related and I'll give you it's contents". Now we're dealing with paths denoting files in the classpath. The next thing is a convenience method of read files from anywhere. Further more this PR introduces the concept of CharSets to IOUtils - something IOUtils never had to deal with before.</v>
      </c>
      <c r="B2062" s="9"/>
    </row>
    <row r="2063">
      <c r="A2063" s="10" t="str">
        <f>'Comments Labeled'!C2063</f>
        <v>I think it has to do with Guava's comparing to Zero instead of comparing to the limit value.
 https://github.com/google/guava/blob/0cd4e9faa1360da4a343f84cb275d6eda0c5e732/guava/src/com/google/common/io/ByteStreams.java#L718</v>
      </c>
      <c r="B2063" s="9"/>
    </row>
    <row r="2064">
      <c r="A2064" s="10" t="str">
        <f>'Comments Labeled'!C2064</f>
        <v>A normal map would also contain only one copy of that value as it would be String interned. The same would hold for other primitive wrapper classes - the JVM often ensures that they are the same Object instance.</v>
      </c>
      <c r="B2064" s="9"/>
    </row>
    <row r="2065">
      <c r="A2065" s="10" t="str">
        <f>'Comments Labeled'!C2065</f>
        <v>Some suggestions:
 1. Use UnsupportedOperationException instead of custom exception class.
 2. Maybe use a package whitelist/blacklist instead of regular expressions (regexes seem like overkill to me).</v>
      </c>
      <c r="B2065" s="9"/>
    </row>
    <row r="2066">
      <c r="A2066" s="10" t="str">
        <f>'Comments Labeled'!C2066</f>
        <v>Ah, so you'd return false if the file does not exist, but throw an exception if it could not be deleted?</v>
      </c>
      <c r="B2066" s="9"/>
    </row>
    <row r="2067">
      <c r="A2067" s="10" t="str">
        <f>'Comments Labeled'!C2067</f>
        <v>Looks like DIR does not list symlinks without adding either * or ? to the end of the path.
 This means that the DIR command may return details for other symbolic links that happen to match the wildard expression.
 The suggested patch would need enhancing to prevent false matches.</v>
      </c>
      <c r="B2067" s="9"/>
    </row>
    <row r="2068">
      <c r="A2068" s="10" t="str">
        <f>'Comments Labeled'!C2068</f>
        <v>I see no reason not to trust the build scripts in that aspect. After all, we trusted the compiler settings in the past. We're simply discussing a different target platform.</v>
      </c>
      <c r="B2068" s="9"/>
    </row>
    <row r="2069">
      <c r="A2069" s="10" t="str">
        <f>'Comments Labeled'!C2069</f>
        <v>Closing, we released version 2.1.</v>
      </c>
      <c r="B2069" s="9"/>
    </row>
    <row r="2070">
      <c r="A2070" s="10" t="str">
        <f>'Comments Labeled'!C2070</f>
        <v>It occurs to me that there must be a Java API for pathname validation.
 For example, Paths.get() throws IOE for invalid path names.
 Or Path.resolve()</v>
      </c>
      <c r="B2070" s="9"/>
    </row>
    <row r="2071">
      <c r="A2071" s="10" t="str">
        <f>'Comments Labeled'!C2071</f>
        <v>Fixed http://svn.apache.org/viewvc?view=rev&amp;revision=609870</v>
      </c>
      <c r="B2071" s="9"/>
    </row>
    <row r="2072">
      <c r="A2072" s="10" t="str">
        <f>'Comments Labeled'!C2072</f>
        <v>This method should take any collection type, and perhaps be called something more descriptive so that its usage is obvious. For example:
 public static &lt;T&gt; T extractSoleObject(Collection&lt;T&gt; collection)
 I have attached a patch which implements this signature and some simple test cases. I am new to this and unsure of how to go about getting this included in the trunk. Is posting the patch here sufficient to have someone with commit access review and decide whether to include?</v>
      </c>
      <c r="B2072" s="9"/>
    </row>
    <row r="2073">
      <c r="A2073" s="10" t="str">
        <f>'Comments Labeled'!C2073</f>
        <v>Commonly requested. Would mean moving the JVM version to 1.3 to pick up the regexp, or adding a dependency on ORO.
 I think we've reached the point where the JVM we depend on can go to 1.3 (or even 1.4). Either way this'll get done or WONTFIX'd for IO 1.3 so setting the fixVersion accordingly.</v>
      </c>
      <c r="B2073" s="9"/>
    </row>
    <row r="2074">
      <c r="A2074" s="10" t="str">
        <f>'Comments Labeled'!C2074</f>
        <v>I didn't really like the "inefficient" idea of using the BufferedReader to get around the encoding issue... so I read up about encodings in general and I think the solution as provided works for all one byte encodings, UTF-8, UTF-16BE/UTF-16LE and Shift-JIS. For other encodings at the moment an exception is thrown to be on the safe side (but this can be easily extended).
 Also, now \r alone is treated as newline as well.
 PS: Added Apache headers and removed author tag.</v>
      </c>
      <c r="B2074" s="9"/>
    </row>
    <row r="2075">
      <c r="A2075" s="10" t="str">
        <f>'Comments Labeled'!C2075</f>
        <v>I'm not sure the memory usage checking strategy is appropriate, If you are near the limits of memory, creating the original list may well tip you over the limit anyway.
 Further, for very large directories, even a String[] array may be too much.
 As I wrote earlier, the only sure way to fix this is to process the file entries one by one, but Java does not seem to provide this.
 As already explained, listFiles() is more efficient at creating the File entries than list() plus new File(), so I don't think the general case should be changed even in the non-filter case.
 AFAICT, your use case is very unusual. Given the difficulties that such large directories are likely to cause other applications, and the fact that it is not possible to support arbitrarily large numbers of files, I would look to see if I could reduce the directory size, e.g. by splitting into subdirectories. That would probably improve file system performance too.</v>
      </c>
      <c r="B2075" s="9"/>
    </row>
    <row r="2076">
      <c r="A2076" s="10" t="str">
        <f>'Comments Labeled'!C2076</f>
        <v>We could release a commons-collections 3.x version with different maven coordinates and package name for java 8 compatibility.
 But in any case, projects would have to adopt and I doubt that there are so many changes required to upgrade to collections 4 as claimed.
 Edit: a drop-in replacement as requested by the OP is simply impossible as sebb and Joerg have pointed out.</v>
      </c>
      <c r="B2076" s="9"/>
    </row>
    <row r="2077">
      <c r="A2077" s="10" t="str">
        <f>'Comments Labeled'!C2077</f>
        <v>Silly question: are you using org.apache.commons.collections.BoundedFifoBuffer
 or org.apache.commons.collections.buffer.BoundedFifoBuffer? Based on the code
 you provided in the beginning, the former? Maybe you should try the latter.</v>
      </c>
      <c r="B2077" s="9"/>
    </row>
    <row r="2078">
      <c r="A2078" s="10" t="str">
        <f>'Comments Labeled'!C2078</f>
        <v>Created an attachment (id=7954)
 excludes abstract test class.</v>
      </c>
      <c r="B2078" s="9"/>
    </row>
    <row r="2079">
      <c r="A2079" s="10" t="str">
        <f>'Comments Labeled'!C2079</f>
        <v>If no one objects, I will commit the patch plus test cases.</v>
      </c>
      <c r="B2079" s="9"/>
    </row>
    <row r="2080">
      <c r="A2080" s="10" t="str">
        <f>'Comments Labeled'!C2080</f>
        <v>I don't want to make a new attachment for a small but useful addition. Maybe the next editor can add these lines then:
 ---------------------------------------------------------------------------------------------------
  /**
  * Just indicates the selection of the first entry in the list. 
  * This is good to indicate that the start of the list has been reached.
  * @return
  * @version initial Frank Hefter 2007-11-12
  */
  public boolean isFirst() {
  return currentIndex&lt;=0;
  }
  /**
  * Just indicates the selection of the last entry in the list. 
  * This is good to indicate that the end of the list has been reached.
  * @return
  * @version initial Frank Hefter 2007-11-12
  */
  public boolean isLast() {
  return currentIndex&gt;=list.size()-1;
  }
 ---------------------------------------------------------------------------------------------------</v>
      </c>
      <c r="B2080" s="9"/>
    </row>
    <row r="2081">
      <c r="A2081" s="10" t="str">
        <f>'Comments Labeled'!C2081</f>
        <v>Attached simple maven project with java class and unit tests.</v>
      </c>
      <c r="B2081" s="9"/>
    </row>
    <row r="2082">
      <c r="A2082" s="10" t="str">
        <f>'Comments Labeled'!C2082</f>
        <v>I see your point about the standard pipe streams, but I'd rather solve that by implementing alternate versions of those classes in o.a.c.io.input and o.a.c.io.output, just like the improved ByteArrayOutputStream and the proxy stream classes do.
 As for your actual PipedUtils API, it seems to me that you're rather looking for a generic filtering mechanism. All your public methods take an InputStream, apply some (piped) transformations to it, and return another InputStream for reading content that has gone through those transformations.
 The interesting part in your solution is IMHO the way you turn an OutputStream filter into an InputStream filter, but I think that with some refactoring you could achieve the same functionality without the extra thread.</v>
      </c>
      <c r="B2082" s="9"/>
    </row>
    <row r="2083">
      <c r="A2083" s="10" t="str">
        <f>'Comments Labeled'!C2083</f>
        <v>NIO can potentially be optimized by the OS to be zero-copy, i.e. without constantly copying buffers to userland. Whether that actually happens is an implementation detail. :)
 However it should be obvious that shoveling large files through small buffers by using the CPU is .. not optimal.</v>
      </c>
      <c r="B2083" s="9"/>
    </row>
    <row r="2084">
      <c r="A2084" s="10" t="str">
        <f>'Comments Labeled'!C2084</f>
        <v>For equals() the general contract is that if they are not equal then it returns false. object.equals(null) returns false for example. I don't think using the un-normalized name is the right way to go.
 The second question is whether normalize is trying to extract a UNC name, and if it decides it isn't then what to do. I suspect that its best to try and remove the UNC prefix, and if not then treat as per any other filename (ie. remove the double slash.)</v>
      </c>
      <c r="B2084" s="9"/>
    </row>
    <row r="2085">
      <c r="A2085" s="10" t="str">
        <f>'Comments Labeled'!C2085</f>
        <v>A bug needs to be left open until it has been completed; provision of a patch is only one stage in the process.
 The patch may be rejected, or may require amendment.</v>
      </c>
      <c r="B2085" s="9"/>
    </row>
    <row r="2086">
      <c r="A2086" s="10" t="str">
        <f>'Comments Labeled'!C2086</f>
        <v>Thanks for the quick turnaround. Tested and works.</v>
      </c>
      <c r="B2086" s="9"/>
    </row>
    <row r="2087">
      <c r="A2087" s="10" t="str">
        <f>'Comments Labeled'!C2087</f>
        <v>[Collections] has Buffer and PriorityQueue interfaces that feel like they ought 
 to have some role here. Basically, I don't want to add a BlockingQueue class 
 that stands alone (doesn't implement Collection or any other interface).
 I think the best answer may be to define a new interface to replace 
 PriorityQueue (call it Queue!). Q should extend Collection (and Buffer? or is 
 Buffer already == Q?). Implementations can then start.
 On the exceptions viewpoint, I too am now fed up of checked exceptions. So, I 
 reckon that the interface should probably wrap interrupted exceptions.</v>
      </c>
      <c r="B2087" s="9"/>
    </row>
    <row r="2088">
      <c r="A2088" s="10" t="str">
        <f>'Comments Labeled'!C2088</f>
        <v>Attached patch with the proposed changes:
  * update Bag interface to conform to Collection contract
  * update AbstractMapBag
  * update unit tests to inherit from AbstractCollectionTest</v>
      </c>
      <c r="B2088" s="9"/>
    </row>
    <row r="2089">
      <c r="A2089" s="10" t="str">
        <f>'Comments Labeled'!C2089</f>
        <v>Already fixed for 4.0, although we should consider throwing IllegalArgumentException in such cases.</v>
      </c>
      <c r="B2089" s="9"/>
    </row>
    <row r="2090">
      <c r="A2090" s="10" t="str">
        <f>'Comments Labeled'!C2090</f>
        <v>URL: http://svn.apache.org/r1468894
 Log:
 IO-314 Deprecate and then remove all methods that use the default encoding
 Modified:
  commons/proper/io/trunk/src/changes/changes.xml
  commons/proper/io/trunk/src/main/java/org/apache/commons/io/CopyUtils.java</v>
      </c>
      <c r="B2090" s="9"/>
    </row>
    <row r="2091">
      <c r="A2091" s="10" t="str">
        <f>'Comments Labeled'!C2091</f>
        <v>Thank you for your report. The live site has been patched. Please verify and close.</v>
      </c>
      <c r="B2091" s="9"/>
    </row>
    <row r="2092">
      <c r="A2092" s="10" t="str">
        <f>'Comments Labeled'!C2092</f>
        <v>URL: http://svn.apache.org/r1470251
 Log:
 IO-330 IOUtils#toBufferedOutputStream/toBufferedWriter to conditionally wrap the output
 Added asBufferedInputStream, asBufferedOutputStream, asBufferedReader, asBufferedWriter
 Modified:
  commons/proper/io/trunk/src/changes/changes.xml
  commons/proper/io/trunk/src/main/java/org/apache/commons/io/IOUtils.java
  commons/proper/io/trunk/src/test/java/org/apache/commons/io/IOUtilsTestCase.java</v>
      </c>
      <c r="B2092" s="9"/>
    </row>
    <row r="2093">
      <c r="A2093" s="10" t="str">
        <f>'Comments Labeled'!C2093</f>
        <v>This was after all a bug in RuedigerMoeller/fast-serialization, where a float was incorrectly serialized, making the load factor ~= 0, leading to a threshould of zero.</v>
      </c>
      <c r="B2093" s="9"/>
    </row>
    <row r="2094">
      <c r="A2094" s="10" t="str">
        <f>'Comments Labeled'!C2094</f>
        <v>New Bag implementation classes in bag subpackage correctly implement 
 Serializable.</v>
      </c>
      <c r="B2094" s="9"/>
    </row>
    <row r="2095">
      <c r="A2095" s="10" t="str">
        <f>'Comments Labeled'!C2095</f>
        <v>The only comment I would make is that this proxy can now throw NPE if the String/char[]/CharBuffer is null - whereas in the past it would have just passed a null on to the delegate Reader/Writer.
 I added test cases for nulls:
 http://svn.apache.org/viewvc?view=revision&amp;revision=934024
 IMO at least for the ProxyWriter then it shouldn't now be throwing a NPE</v>
      </c>
      <c r="B2095" s="9"/>
    </row>
    <row r="2096">
      <c r="A2096" s="10" t="str">
        <f>'Comments Labeled'!C2096</f>
        <v>Now in the JDK:
 http://java.sun.com/javase/6/docs/api/javax/xml/stream/XMLStreamWriter.html
 Also:
 http://xmlenc.sourceforge.net/
 http://www.osjava.org/xmlwriter/ (cf: http://builder.com.com/5100-6371-1044810.html )
 and bizarrely:
 http://jakarta.apache.org/commons/sandbox/xmlio/apidocs/org/apache/commons/xmlio/out/XMLWriter.html</v>
      </c>
      <c r="B2096" s="9"/>
    </row>
    <row r="2097">
      <c r="A2097" s="10" t="str">
        <f>'Comments Labeled'!C2097</f>
        <v>Does anyone else have an opinion on this one? I would actually say that my vote
 would be -0.9 rather than -1 (don't want to completely veto it), but nobody else
 is really saying that they think this belongs. Can we close this as WONTFIX?</v>
      </c>
      <c r="B2097" s="9"/>
    </row>
    <row r="2098">
      <c r="A2098" s="10" t="str">
        <f>'Comments Labeled'!C2098</f>
        <v>True enough.... Sorry I wasn't clear enough when I closed the bug. This bug 
 has been closed since 2.1 Collectiosn was released. The current nightly 
 builds, leading up to the 3.0 release (when I'm not sure) have resolved this 
 issue. 
 If you look in the CVS repository, that test is not part of TestIteratorChain 
 as of the 2.1 release. It has since been added (I cut and past the text from 
 that class).</v>
      </c>
      <c r="B2098" s="9"/>
    </row>
    <row r="2099">
      <c r="A2099" s="10" t="str">
        <f>'Comments Labeled'!C2099</f>
        <v>GitHub user drajakumar reopened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commit ddde35c943058b55a59e88c9f5d60ed53f3e08ef
 Author: Rajakumar &lt;drajakumar@...&gt;
 Date: 2018-11-09T14:27:11Z
  Merge branch 'master' of github.com:apache/commons-collections
 ----</v>
      </c>
      <c r="B2099" s="9"/>
    </row>
    <row r="2100">
      <c r="A2100" s="10" t="str">
        <f>'Comments Labeled'!C2100</f>
        <v>The new BoundedInputStream (see IO-197) has added the facility to limit the number of bytes read. So this partially provides what you're asking for:
 byte[] readFileToByteArray(File file, long byteCountToRead)
 {code}
 FileInputStream fis = new FileInputStream(file);
 BoundedInputStream in = new BoundedInputStream(fis, byteCountToRead);
 byte[] bytes = IOUtils.toByteArray(in);
 {code}
 String readFileToString(File file, long byteCountToRead)
 {code}
 FileInputStream fis = new FileInputStream(file);
 BoundedInputStream in = new BoundedInputStream(fis, byteCountToRead);
 String content = IOUtils.toString(in);
 {code}
 String readFileToString(File file, String encoding, long byteCountToRead)
 {code}
 FileInputStream fis = new FileInputStream(file);
 BoundedInputStream in = new BoundedInputStream(fis, byteCountToRead);
 String content = IOUtils.toString(in, encoding);
 {code}</v>
      </c>
      <c r="B2100" s="9"/>
    </row>
    <row r="2101">
      <c r="A2101" s="10" t="str">
        <f>'Comments Labeled'!C2101</f>
        <v>Implement for Generics</v>
      </c>
      <c r="B2101" s="9"/>
    </row>
    <row r="2102">
      <c r="A2102" s="10" t="str">
        <f>'Comments Labeled'!C2102</f>
        <v>Reopen/reclose to deal with migration bug.</v>
      </c>
      <c r="B2102" s="9"/>
    </row>
    <row r="2103">
      <c r="A2103" s="10" t="str">
        <f>'Comments Labeled'!C2103</f>
        <v>Quoting from the initial bug report: "This is inconsistent with the standard Java HashMap constructor HashMap(int initialCapacity),"
 I had to choose between consistency (incrementing the size by one) and the current behaviour. The latter made much more sense to me and I can think of no reason why one would intentionally create an LRUMap of size 0. The IllegalArgumentException makes perfect sense to me.</v>
      </c>
      <c r="B2103" s="9"/>
    </row>
    <row r="2104">
      <c r="A2104" s="10" t="str">
        <f>'Comments Labeled'!C2104</f>
        <v>np and we should aim for a release soon. I will present collections at ApacheCon in November, so it would be good to have a release at the time or shortly afterwards.</v>
      </c>
      <c r="B2104" s="9"/>
    </row>
    <row r="2105">
      <c r="A2105" s="10" t="str">
        <f>'Comments Labeled'!C2105</f>
        <v>Created an attachment (id=6797)
 MapUtilsFixPatch - Fixes problem reported + refactoring internally</v>
      </c>
      <c r="B2105" s="9"/>
    </row>
    <row r="2106">
      <c r="A2106" s="10" t="str">
        <f>'Comments Labeled'!C2106</f>
        <v>Suggested implementation with example usage:
 {code}
 public class LRUMap extends org.apache.commons.collections.map.LRUMap {
 public LRUMap() {
 super();
 }
 public LRUMap(int maxSize) {
 super(maxSize);
 }
 public LRUMap(int maxSize, boolean scanUntilRemovable) {
 super(maxSize, scanUntilRemovable);
 }
 public LRUMap(int maxSize, float loadFactor) {
 super(maxSize, loadFactor);
 }
 public LRUMap(int maxSize, float loadFactor, boolean scanUntilRemovable) {
 super(maxSize, loadFactor, scanUntilRemovable);
 }
 public LRUMap(Map map) {
 super(map);
 }
 public LRUMap(Map map, boolean scanUntilRemovable) {
 super(map, scanUntilRemovable);
 }
 @Override
 protected void removeEntry(HashEntry entry, int hashIndex, HashEntry previous) {
 onRemove(entry.getKey(), entry.getValue());
 super.removeEntry(entry, hashIndex, previous);
 }
 @Override
 protected void addEntry(HashEntry entry, int hashIndex) {
 onAdd(entry.getKey(), entry.getValue());
 super.addEntry(entry, hashIndex);
 }
 @Override
 public void clear() {
 for (MapIterator i=mapIterator(); i.hasNext(); ) {
 i.next();
 onRemove(i.getKey(), i.getValue());
 }
 super.clear();
 }
 @Override
 public Object get(Object key) {
 return super.get(key);
 }
 protected void onAdd(Object key, Object value) {
 // to override
 }
 protected void onRemove(Object key, Object value) {
 // to override
 }
 // test
 public static void main(String [] args) {
 LRUMap map = new LRUMap(5) {
 @Override
 protected void onRemove(Object key, Object value) {
 System.out.println("remove: "+key);
 }
 @Override
 protected void onAdd(Object key, Object value) {
 System.out.println("add: "+key);
 }
 };
 for (int i=1; i&lt;=10; i++)
 map.put(i, i);
 map.clear();
 }
 }
 {code}</v>
      </c>
      <c r="B2106" s="9"/>
    </row>
    <row r="2107">
      <c r="A2107" s="10" t="str">
        <f>'Comments Labeled'!C2107</f>
        <v>Interesting. I just came upon the need for this the other day using the SAAJ API, which accepts only an InputStream and I have a String to pass in (no access to the original stream). Low and behold, such functionality is being considered for inclusion in commons-io! We certainly won't be seeing it as a standard Java class anytime soon [1], except maybe in the openJDK project [2]. BTW, Hibernate uses an essentially identical implementation [3] as the one in James. And you're right, it's not a good candidate.
 However, I thought I'd point out one other implementation of ReaderInputStream from the Netbeans project that appears reasonably robust [4][5]. In contrast to the other implementations, it uses PipedInputStream and PipedOutputStream (no test for it, unfortunately [6]). I think it's worth a look, though I'm not sure it's compatible with Apache licensing [7]? So, if the Piped Input/Output Streams concept is desirable, maybe it's better *not* to look at it and implement it yourselves to avoid any conflict? I'll let you all decide.
 Jake
 [1] http://bugs.sun.com/bugdatabase/view_bug.do?bug_id=4103785
 [2] http://openjdk.java.net/
 [3] http://www.jdocs.com/hibernate/3.2.5/org/hibernate/lob/ReaderInputStream.html
 [4] http://hg.netbeans.org/main/file/50bd9aed0840/openide.util/src/org/openide/util/io/ReaderInputStream.java
 [5] http://bits.netbeans.org/dev/javadoc/org-openide-util/org/openide/util/io/ReaderInputStream.html
 [6] http://hg.netbeans.org/main/file/50bd9aed0840/openide.util/test/unit/src/org/openide/util/io/
 [7] http://www.netbeans.org/cddl-gplv2.html</v>
      </c>
      <c r="B2107" s="9"/>
    </row>
    <row r="2108">
      <c r="A2108" s="10" t="str">
        <f>'Comments Labeled'!C2108</f>
        <v>I have a few comments/questions:
  - I don't understand why encoding is optional and there are four constructors without an encoding parameter. To use the default encoding people could/should just use FileWriter directly rather than this impl
  - Why not use the FileOutputStream constructor which takes a File rather than passing file.getAbsolutePath() to its String constructor?
  - We could use ProxyWriter and pass a dummy lock/writer to the constructor and reset "lock" and "out" (protected) variables after calling super
  - This only deals with String characterset names - would be good to provide Charset and CharsetEncoder constructors as well. I realize these require JDK 1.4 - but we already have three JDK 1.4 dependant implementations in this release.
 Attaching a suggested alternative version with the above points. Currently only has "File" constructors - may want to add String file name constructors as well for convenience.</v>
      </c>
      <c r="B2108" s="9"/>
    </row>
    <row r="2109">
      <c r="A2109" s="10" t="str">
        <f>'Comments Labeled'!C2109</f>
        <v>I have checked Commons IO 2.0 and the sort() method is available. Note that prior to Commons 2.0 LastModifiedFileComparator did not extend AbstractFileComparator and no sort method was available. My guess is that you probably have an older version of Commons Io in your classpath</v>
      </c>
      <c r="B2109" s="9"/>
    </row>
    <row r="2110">
      <c r="A2110" s="10" t="str">
        <f>'Comments Labeled'!C2110</f>
        <v>This seems trivial :
 \\
 {code}Collection.class.isAssignableFrom(clazz){code}</v>
      </c>
      <c r="B2110" s="9"/>
    </row>
    <row r="2111">
      <c r="A2111" s="10" t="str">
        <f>'Comments Labeled'!C2111</f>
        <v>Github user asfgit closed the pull request at:
  https://github.com/apache/commons-collections/pull/30</v>
      </c>
      <c r="B2111" s="9"/>
    </row>
    <row r="2112">
      <c r="A2112" s="10" t="str">
        <f>'Comments Labeled'!C2112</f>
        <v>I am attaching a patch with the javadoc clarification on the runtime
 complexity of the method. This javadoc patch is almost identical to
 the javadoc added for COLLECTIONS-416 and COLLECTIONS-418. As
 discussed in COLLECTIONS-416, users should use a data structure for
 the elements to be retained which supports a fast implementation of
 contains.</v>
      </c>
      <c r="B2112" s="9"/>
    </row>
    <row r="2113">
      <c r="A2113" s="10" t="str">
        <f>'Comments Labeled'!C2113</f>
        <v>I am interested in Stephen's comments on both of these changes. I agree that
 the current implementation forces lock == this, but Stephen may have had
 something elso in mind when he designed this class and its superclasses.
 I also agree that it is not obvious why add should notify while addAll notifies
 all. In any case, this should be documented.
 I will add test cases demonstrating current behavior when multiple threads are
 waiting in each case and update the javadoc. I would like to wait for Stephen's
 comments before applying the patch, however, as the notify -&gt; notifyAll change
 to the add method effectively changes the contract.</v>
      </c>
      <c r="B2113" s="9"/>
    </row>
    <row r="2114">
      <c r="A2114" s="10" t="str">
        <f>'Comments Labeled'!C2114</f>
        <v>Version 2.2 has been released and addresses this issue.</v>
      </c>
      <c r="B2114" s="9"/>
    </row>
    <row r="2115">
      <c r="A2115" s="10" t="str">
        <f>'Comments Labeled'!C2115</f>
        <v>Hello, y'all!
 Might the ordered statistic tree look anything like [this|https://github.com/coderodde/cskit/blob/master/src/main/java/net/coderodde/cskit/ds/tree/OrderStatisticTree.java]?
 Rodde</v>
      </c>
      <c r="B2115" s="9"/>
    </row>
    <row r="2116">
      <c r="A2116" s="10" t="str">
        <f>'Comments Labeled'!C2116</f>
        <v>I don't understand why you think the current behaviour is unexpected.
 Is there any documentation that makes you expect otherwise?</v>
      </c>
      <c r="B2116" s="9"/>
    </row>
    <row r="2117">
      <c r="A2117" s="10" t="str">
        <f>'Comments Labeled'!C2117</f>
        <v>Exciting unit test</v>
      </c>
      <c r="B2117" s="9"/>
    </row>
    <row r="2118">
      <c r="A2118" s="10" t="str">
        <f>'Comments Labeled'!C2118</f>
        <v>Version 2.2 has been released and addresses this issue.</v>
      </c>
      <c r="B2118" s="9"/>
    </row>
    <row r="2119">
      <c r="A2119" s="10" t="str">
        <f>'Comments Labeled'!C2119</f>
        <v>Patches with unit tests are welcome.</v>
      </c>
      <c r="B2119" s="9"/>
    </row>
    <row r="2120">
      <c r="A2120" s="10" t="str">
        <f>'Comments Labeled'!C2120</f>
        <v>Why doesn't ListOrderedMap fulfill your requirements?</v>
      </c>
      <c r="B2120" s="9"/>
    </row>
    <row r="2121">
      <c r="A2121" s="10" t="str">
        <f>'Comments Labeled'!C2121</f>
        <v>Fixed already</v>
      </c>
      <c r="B2121" s="9"/>
    </row>
    <row r="2122">
      <c r="A2122" s="10" t="str">
        <f>'Comments Labeled'!C2122</f>
        <v>Done</v>
      </c>
      <c r="B2122" s="9"/>
    </row>
    <row r="2123">
      <c r="A2123" s="10" t="str">
        <f>'Comments Labeled'!C2123</f>
        <v>I think this was fixed by the addition of the Charsets class.
 If not, please re-open with details</v>
      </c>
      <c r="B2123" s="9"/>
    </row>
    <row r="2124">
      <c r="A2124" s="10" t="str">
        <f>'Comments Labeled'!C2124</f>
        <v>Sorry, I thought 2.5 had already been released, but it has not, so yes, it would be possible to change the signature without breaking compat.
 However it may be confusing to the users if the return type is not buffered.
 I think this needs more discussion first.</v>
      </c>
      <c r="B2124" s="9"/>
    </row>
    <row r="2125">
      <c r="A2125" s="10" t="str">
        <f>'Comments Labeled'!C2125</f>
        <v>Niall, I don't agree with you. While preservation of binary compatibility is an important topic, I do believe that the general contract of java.io.Reader takes precedence.</v>
      </c>
      <c r="B2125" s="9"/>
    </row>
    <row r="2126">
      <c r="A2126" s="10" t="str">
        <f>'Comments Labeled'!C2126</f>
        <v>Patch to make these serializable. Patch doesn't include the binary .obj files as it only supports text.</v>
      </c>
      <c r="B2126" s="9"/>
    </row>
    <row r="2127">
      <c r="A2127" s="10" t="str">
        <f>'Comments Labeled'!C2127</f>
        <v>Github user asfgit closed the pull request at:
  https://github.com/apache/commons-io/pull/57</v>
      </c>
      <c r="B2127" s="9"/>
    </row>
    <row r="2128">
      <c r="A2128" s="10" t="str">
        <f>'Comments Labeled'!C2128</f>
        <v>So... summarizing:
 * We want it to remain broken for normal natural hashCodes, as not keeping those in line with the spec is broken.
 * We want to fix it for enums though, as they are special - and Julien's test case is good there because it models the specialness with the isJVM1 flag.
 * Use Julien's fix because the move to transient doesn't break compat. 
 Stephen/Joerg???</v>
      </c>
      <c r="B2128" s="9"/>
    </row>
    <row r="2129">
      <c r="A2129" s="10" t="str">
        <f>'Comments Labeled'!C2129</f>
        <v>I don't see any issue with the current behaviour and am not sure what you're thinking of in terms of "reporting" this - I guess you mean throw an exception - but that would seem over the top for the behaviour of a minor option.</v>
      </c>
      <c r="B2129" s="9"/>
    </row>
    <row r="2130">
      <c r="A2130" s="10" t="str">
        <f>'Comments Labeled'!C2130</f>
        <v>Following up on this issue, any word on inclusion in the library?</v>
      </c>
      <c r="B2130" s="9"/>
    </row>
    <row r="2131">
      <c r="A2131" s="10" t="str">
        <f>'Comments Labeled'!C2131</f>
        <v>Serialization is usually more complex than just adding 'implements 
 Serializable'. In this case, a dedicated read/write was needed. Its done on CVS 
 now anyway ;-)</v>
      </c>
      <c r="B2131" s="9"/>
    </row>
    <row r="2132">
      <c r="A2132" s="10" t="str">
        <f>'Comments Labeled'!C2132</f>
        <v>Since this has just come up as an issue on our current project. I'd like to do a little necro here.
 With this version, the displayed value is always set at least 3 numericals so: ####, ###, ##.# or #.##.
 If anyone sees a serious issue, please give me a call.
 {code:title=FileUtil.java|borderStyle=solid}
 import java.math.BigDecimal;
 import java.math.BigInteger;
 import java.math.RoundingMode;
 import static org.apache.commons.io.FileUtils.*;
 /**
  * Custom Implementation of FileUtils.byteCountToDisplaySize to fix rounding bug
  */
 public class FileUtil {
  private static final RoundingMode ROUNDING_MODE = RoundingMode.HALF_UP;
  enum FileSize {
  EXABYTE("EB", ONE_EB_BI),
  PETABYTE("PB", ONE_PB_BI),
  TERABYTE("TB", ONE_TB_BI),
  GIGABYTE("GB", ONE_GB_BI),
  MEGABYTE("MB", ONE_MB_BI),
  KILOBYTE("KB", ONE_KB_BI),
  BYTE("bytes", BigInteger.ONE);
  private final String unit;
  private final BigInteger byteCount;
  FileSize(String unit, BigInteger byteCount) {
  this.unit = unit;
  this.byteCount = byteCount;
  }
  private String unit() {
  return unit;
  }
  private BigInteger byteCount() {
  return byteCount;
  }
  }
  /**
  * Formats a file's size into a human readable format
  *
  * @param fileSize the file's size as BigInteger
  * @return the size as human readable string
  */
  public static String byteCountToDisplaySize(final BigInteger fileSize) {
  String unit = FileSize.BYTE.unit;
  BigDecimal fileSizeInUnit = BigDecimal.ZERO;
  String val;
  for (FileSize fs : FileSize.values()) {
  BigDecimal size_bd = new BigDecimal(fileSize);
  fileSizeInUnit = size_bd.divide(new BigDecimal(fs.byteCount), 5, ROUNDING_MODE);
  if (fileSizeInUnit.compareTo(BigDecimal.ONE) &gt;= 0) {
  unit = fs.unit;
  break;
  }
  }
  // always round so that at least 3 numerics are displayed (###, ##.#, #.##)
  if (fileSizeInUnit.divide(BigDecimal.valueOf(100.0), BigDecimal.ROUND_DOWN).compareTo(BigDecimal.ONE) &gt;= 0) {
  val = fileSizeInUnit.setScale(0, ROUNDING_MODE).toString();
  } else if (fileSizeInUnit.divide(BigDecimal.valueOf(10.0), BigDecimal.ROUND_DOWN).compareTo(BigDecimal.ONE) &gt;= 0) {
  val = fileSizeInUnit.setScale(1, ROUNDING_MODE).toString();
  } else {
  val = fileSizeInUnit.setScale(2, ROUNDING_MODE).toString();
  }
  // trim zeros at the end
  if (val.endsWith(".00")) {
  val = val.substring(0, val.length() - 3);
  } else if (val.endsWith(".0")) {
  val = val.substring(0, val.length() - 2);
  }
  return String.format("%s %s", val, unit);
  }
  /**
  * Formats a file's size into a human readable format
  *
  * @param fileSize the file's size as long
  * @return the size as human readable string
  */
  public static String byteCountToDisplaySize(final long fileSize) {
  return byteCountToDisplaySize(BigInteger.valueOf(fileSize));
  }
 }
 {code}
 {code:title=FileUtilTest.java|borderStyle=solid}
 import org.junit.Test;
 import static org.junit.Assert.assertEquals;
 /**
  * Test-Suite for FileUtil class
  */
 public class FileUtilTest {
  @Test
  public void testByteCountToDisplaySizeLong() {
  assertEquals(FileUtil.byteCountToDisplaySize(Character.MAX_VALUE), "64 KB");
  assertEquals(FileUtil.byteCountToDisplaySize(Short.MAX_VALUE), "32 KB");
  assertEquals(FileUtil.byteCountToDisplaySize(Integer.MAX_VALUE), "2 GB");
  assertEquals(FileUtil.byteCountToDisplaySize(0), "0 bytes");
  assertEquals(FileUtil.byteCountToDisplaySize(1), "1 bytes");
  assertEquals(FileUtil.byteCountToDisplaySize(1023), "1023 bytes");
  assertEquals(FileUtil.byteCountToDisplaySize(1024), "1 KB");
  assertEquals(FileUtil.byteCountToDisplaySize(1030), "1.01 KB");
  assertEquals(FileUtil.byteCountToDisplaySize(1224), "1.20 KB");
  assertEquals(FileUtil.byteCountToDisplaySize(10240), "10 KB");
  assertEquals(FileUtil.byteCountToDisplaySize(24832184), "23.7 MB");
  assertEquals(FileUtil.byteCountToDisplaySize(new Long("38174914740")), "35.6 GB");
  assertEquals(FileUtil.byteCountToDisplaySize(new Long("1374389534720")), "1.25 TB");
  }
 }
 {code}</v>
      </c>
      <c r="B2132" s="9"/>
    </row>
    <row r="2133">
      <c r="A2133" s="10" t="str">
        <f>'Comments Labeled'!C2133</f>
        <v>Proposed Patch to fix Object Serialization Problem</v>
      </c>
      <c r="B2133" s="9"/>
    </row>
    <row r="2134">
      <c r="A2134" s="10" t="str">
        <f>'Comments Labeled'!C2134</f>
        <v>I like the API - a nice simplification on the Observer pattern stuff I had. I'd rename the FileCleaner example to something else - we already have a FileCleaner and it's got quite the different functionality. 
 Otherwise - +1 to including it. Either make the commit yourself with the fixed &lt;p&gt;'s and FIleCleaner bit, or attach again and I'll happily commit. I'm not sure over the protected methods - are they the right API for the user:
 * should the big doDirectory method be private
 * should the event methods all be: handleXxx and not doXxx. 
 * should any other event methods exist - start and end of the whole find? 
 * should we add the cancel() method that somebody asked for in [finder]. Seems easier with this implementation.</v>
      </c>
      <c r="B2134" s="9"/>
    </row>
    <row r="2135">
      <c r="A2135" s="10" t="str">
        <f>'Comments Labeled'!C2135</f>
        <v>As the patch doesn't apply cleanly for me - +1 on applying it (you have karma after all).</v>
      </c>
      <c r="B2135" s="9"/>
    </row>
    <row r="2136">
      <c r="A2136" s="10" t="str">
        <f>'Comments Labeled'!C2136</f>
        <v>Do you have a test case for this?</v>
      </c>
      <c r="B2136" s="9"/>
    </row>
    <row r="2137">
      <c r="A2137" s="10" t="str">
        <f>'Comments Labeled'!C2137</f>
        <v>It was quite a bit of fun to do! Thanks for the commit.</v>
      </c>
      <c r="B2137" s="9"/>
    </row>
    <row r="2138">
      <c r="A2138" s="10" t="str">
        <f>'Comments Labeled'!C2138</f>
        <v>Added tests in r1714462.</v>
      </c>
      <c r="B2138" s="9"/>
    </row>
    <row r="2139">
      <c r="A2139" s="10" t="str">
        <f>'Comments Labeled'!C2139</f>
        <v>Alternatively create a new method by analogy with copyFile(File, OutputStream), for example
 copyToFile(InputStream, File)
 Given that the existing method exists, not sure there is much point having a new public method that exposes both old and new behaviours - there's no need for the end user to ever use closeSource=true as there is already an API for that.
 Of course we can choose to implement the two behaviours by delegating to a single private method with the boolean parameter.</v>
      </c>
      <c r="B2139" s="9"/>
    </row>
    <row r="2140">
      <c r="A2140" s="10" t="str">
        <f>'Comments Labeled'!C2140</f>
        <v>A test for this bug (below) in TestIteratorChain has been present since 
 version 1.3 of the testcase (currently on version 1.6). It looks like to 
 checks the same condition you point out and it does pass in the current 
 build. Please take a look and reopen the bug if there's a difference I've 
 missed. 
  public void testFirstIteratorIsEmptyBug() {
  List empty = new ArrayList();
  List notEmpty = new ArrayList();
  notEmpty.add("A");
  notEmpty.add("B");
  notEmpty.add("C");
  IteratorChain chain = new IteratorChain();
  chain.addIterator(empty.iterator());
  chain.addIterator(notEmpty.iterator());
  assertTrue("should have next",chain.hasNext());
  assertEquals("A",chain.next());
  assertTrue("should have next",chain.hasNext());
  assertEquals("B",chain.next());
  assertTrue("should have next",chain.hasNext());
  assertEquals("C",chain.next());
  assertTrue("should not have next",!chain.hasNext());
  }</v>
      </c>
      <c r="B2140" s="9"/>
    </row>
    <row r="2141">
      <c r="A2141" s="10" t="str">
        <f>'Comments Labeled'!C2141</f>
        <v>I also like Stephen K's other suggestion to allow for an asymmetric transformer. 
 Widening the scope (Transformer&lt;? super E, ? extends E&gt;) is a little less restrictive than Transformer&lt;E, E&gt; but still doesn't allow quite a few potentially useful transformations.</v>
      </c>
      <c r="B2141" s="9"/>
    </row>
    <row r="2142">
      <c r="A2142" s="10" t="str">
        <f>'Comments Labeled'!C2142</f>
        <v>This ticket makes sense - it's similar to COLLECTIONS-239</v>
      </c>
      <c r="B2142" s="9"/>
    </row>
    <row r="2143">
      <c r="A2143" s="10" t="str">
        <f>'Comments Labeled'!C2143</f>
        <v>Benedikt, the patch was created (and attached) by Thomas (he has also made a great optimization â€“ thanks for that). In {{RangeList_fixed1.zip}} I have supplied Unit Tests.
 What I can do is fork [commons-collections|https://github.com/apache/commons-collections/] and initiate a pull. Agreed?</v>
      </c>
      <c r="B2143" s="9"/>
    </row>
    <row r="2144">
      <c r="A2144" s="10" t="str">
        <f>'Comments Labeled'!C2144</f>
        <v>I am also encountering this problem with 2.4. Using it on RHEL 5.11 (yes, very old). It seems that there is a window that gets hit a few times per day where the OS file system updates the file modification date slightly before the file size is updated, hence Tailer thinks it needs to re-read from the very beginning.
 To workaround, I have removed all checks to file modification time from the run method. In my case, detecting changes by file size alone is enough. It would be nice for this to be configurable.</v>
      </c>
      <c r="B2144" s="9"/>
    </row>
    <row r="2145">
      <c r="A2145" s="10" t="str">
        <f>'Comments Labeled'!C2145</f>
        <v>I wrote the following test:
  @Test
  public void testFoo() {
  File f = new File("/tmp/yair\\directory");
  f.mkdirs();
  }
 And it manage to create me a directory called yair\directory under tmp.
 If you look at the source code of doCopyDirectory you will see that this is the method being used.
 I also saw that the original reporter of the bug you stated at Jenkins thinks it might be an issue of Windows mount.
 I think it's wort verifying.</v>
      </c>
      <c r="B2145" s="9"/>
    </row>
    <row r="2146">
      <c r="A2146" s="10" t="str">
        <f>'Comments Labeled'!C2146</f>
        <v>Many new testcases for sublists.</v>
      </c>
      <c r="B2146" s="9"/>
    </row>
    <row r="2147">
      <c r="A2147" s="10" t="str">
        <f>'Comments Labeled'!C2147</f>
        <v>JUnit4 Testcase showing bug</v>
      </c>
      <c r="B2147" s="9"/>
    </row>
    <row r="2148">
      <c r="A2148" s="10" t="str">
        <f>'Comments Labeled'!C2148</f>
        <v>Thank you Ravi, the patch applies and tests OK but... How can this really work when FileUtils.isSymlink(File file) always returns true on Windows?</v>
      </c>
      <c r="B2148" s="9"/>
    </row>
    <row r="2149">
      <c r="A2149" s="10" t="str">
        <f>'Comments Labeled'!C2149</f>
        <v>resolved with svn r#1069618</v>
      </c>
      <c r="B2149" s="9"/>
    </row>
    <row r="2150">
      <c r="A2150" s="10" t="str">
        <f>'Comments Labeled'!C2150</f>
        <v>Closing as Incomplete. Not enough info to work on.</v>
      </c>
      <c r="B2150" s="9"/>
    </row>
    <row r="2151">
      <c r="A2151" s="10" t="str">
        <f>'Comments Labeled'!C2151</f>
        <v>Created an attachment (id=18024)
 suggested javadoc patch</v>
      </c>
      <c r="B2151" s="9"/>
    </row>
    <row r="2152">
      <c r="A2152" s="10" t="str">
        <f>'Comments Labeled'!C2152</f>
        <v>There are also other vulnerable classes that allow an attacker to create a quite simple DOS attack.
 A gadget like that will result in an infinite loop:
 {code}
 final Transformer[] transformers = new Transformer[] {
 new ConstantTransformer(Runtime.class),
 new ClosureTransformer(
  new WhileClosure(TruePredicate.INSTANCE,
  new TransformerClosure(CloneTransformer.INSTANCE), false)),
 {code}</v>
      </c>
      <c r="B2152" s="9"/>
    </row>
    <row r="2153">
      <c r="A2153" s="10" t="str">
        <f>'Comments Labeled'!C2153</f>
        <v>Created an attachment (id=17123)
 changes to ListOrderedMap and TestListOrderedMap
 adds insert(int index, Object key, Object value) method. TESTCASE included! 
 ;)</v>
      </c>
      <c r="B2153" s="9"/>
    </row>
    <row r="2154">
      <c r="A2154" s="10" t="str">
        <f>'Comments Labeled'!C2154</f>
        <v>Last comment! I think the ClassAcceptor's accept() method should be changed to return a boolean, and move the exception to be thrown to the resolveClass() method of the ObjectInputStream.
 I think that would make ClassAcceptor more re-usable in its own right outside of this specific use-case. It would also make composing composite ClassAcceptors from other implementations easier to implement.</v>
      </c>
      <c r="B2154" s="9"/>
    </row>
    <row r="2155">
      <c r="A2155" s="10" t="str">
        <f>'Comments Labeled'!C2155</f>
        <v>*** This bug has been marked as a duplicate of 34686 ***</v>
      </c>
      <c r="B2155" s="9"/>
    </row>
    <row r="2156">
      <c r="A2156" s="10" t="str">
        <f>'Comments Labeled'!C2156</f>
        <v>Changed package in r1469004.</v>
      </c>
      <c r="B2156" s="9"/>
    </row>
    <row r="2157">
      <c r="A2157" s="10" t="str">
        <f>'Comments Labeled'!C2157</f>
        <v>I agree with your comments. Makes sense.</v>
      </c>
      <c r="B2157" s="9"/>
    </row>
    <row r="2158">
      <c r="A2158" s="10" t="str">
        <f>'Comments Labeled'!C2158</f>
        <v>I might need some new specs I cannot tell which version BlackDuck is reporting on, or where to see all of the Commons IO versions...</v>
      </c>
      <c r="B2158" s="9"/>
    </row>
    <row r="2159">
      <c r="A2159" s="10" t="str">
        <f>'Comments Labeled'!C2159</f>
        <v>Created an attachment (id=16663)
 Patch to fix wait/notify to use lock Object</v>
      </c>
      <c r="B2159" s="9"/>
    </row>
    <row r="2160">
      <c r="A2160" s="10" t="str">
        <f>'Comments Labeled'!C2160</f>
        <v>This has zero value from a User PoV since its internal and the only value I can see are getting rid of some warnings - but the effort involved to do that properly doesn't seem worth the effort, so closing as WONTFIX</v>
      </c>
      <c r="B2160" s="9"/>
    </row>
    <row r="2161">
      <c r="A2161" s="10" t="str">
        <f>'Comments Labeled'!C2161</f>
        <v>I am trying to create a sublist implementation which conforms to the required functions. The first attachement (SetUniqueListTest.patch) contains many new testcases for sublist, checking this functions. 
 I implemented two possible solutions, more of that in the following posts (in the next days). During the coding I realized a further problem concerning ListIterator. ListIterator supports add/set/remove functionality, which means, that a ListIterator based on a sublist needs the corresponding sublist behavior. And ListIterator may start at a specified index, so this means, that a ListIterator with index &gt; 0 based on a SetUniqueList itself is a subList of the underlying SetUniqueList - with all the necessary behavior. 
 So for the first iteration on this issue, I ommited these tests. I will provided them later...</v>
      </c>
      <c r="B2161" s="9"/>
    </row>
    <row r="2162">
      <c r="A2162" s="10" t="str">
        <f>'Comments Labeled'!C2162</f>
        <v>i.e. 
 If you want it to be portable, your code should always specify the charset and not rely on the default being correct.</v>
      </c>
      <c r="B2162" s="9"/>
    </row>
    <row r="2163">
      <c r="A2163" s="10" t="str">
        <f>'Comments Labeled'!C2163</f>
        <v>The contribution looks pretty good, so I wonder if there is more stuff to be added?
 Otherwise we can resolve it.</v>
      </c>
      <c r="B2163" s="9"/>
    </row>
    <row r="2164">
      <c r="A2164" s="10" t="str">
        <f>'Comments Labeled'!C2164</f>
        <v>Change made to CVS, thanks</v>
      </c>
      <c r="B2164" s="9"/>
    </row>
    <row r="2165">
      <c r="A2165" s="10" t="str">
        <f>'Comments Labeled'!C2165</f>
        <v>Removed ExtendedProperties in r1457291.
 Users should better use PropertiesConfiguration from commons-configuration.</v>
      </c>
      <c r="B2165" s="9"/>
    </row>
    <row r="2166">
      <c r="A2166" s="10" t="str">
        <f>'Comments Labeled'!C2166</f>
        <v>r1126836. Added IteratorIterable adaptor type.</v>
      </c>
      <c r="B2166" s="9"/>
    </row>
    <row r="2167">
      <c r="A2167" s="10" t="str">
        <f>'Comments Labeled'!C2167</f>
        <v>Just wanted to confirm to anyone who cares, commons-io 2.4 tag with the April patch attached to this JIRA, still has the issue in the scenerio we are using it. We have a daemon network listener process written in C++ that opens a log file, appends new data, closes the file, repeatedly, for which we are trying to use the Tailer classes to pump the log through Kafka, similar to Herman in the above thread. Using commons-io 2.4 prebuilt jar we were getting the intermittent reatart on almost all hosts more than once a day. Using the patched jar it happened less, but still happens. I am trying the forked version in github published by Sergio. I will respond with my findings.</v>
      </c>
      <c r="B2167" s="9"/>
    </row>
    <row r="2168">
      <c r="A2168" s="10" t="str">
        <f>'Comments Labeled'!C2168</f>
        <v>Modified:
 - org.apache.commons.collections.CollectionUtils
 - org.apache.commons.collections.AbstractDualBidiMap
 - org.apache.commons.collections.TestCollectionUtils</v>
      </c>
      <c r="B2168" s="9"/>
    </row>
    <row r="2169">
      <c r="A2169" s="10" t="str">
        <f>'Comments Labeled'!C2169</f>
        <v>GitHub user drajakumar 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v>
      </c>
      <c r="B2169" s="9"/>
    </row>
    <row r="2170">
      <c r="A2170" s="10" t="str">
        <f>'Comments Labeled'!C2170</f>
        <v>I referred to the current PR at https://github.com/apache/commons-io/pull/6/files
 Freeing up threadlocal resources after a thread ended is up to the java runtime, so it may or may not be released immediately after a thread ends. Anyway, I don't see any scenario where this could be a problem. The only way to get a lesser throughput with the new code would be to create a new thread outside a threadpool and let this thread invoke e.g. copy(InputStream, OutputStream) a single time. But even in this case, I assume the performance cost to be neglectable compared to the benefits it gains in more common scenarios.
 The fact that IOUtils already allows users to supply the buffer themself is to me not an argument against a patch that gives significant improvements with no api-breakage. Why would you expect users to implement performance-optimizations themself if the framework could easily incorporate them? 
 Regards
 Bernd</v>
      </c>
      <c r="B2170" s="9"/>
    </row>
    <row r="2171">
      <c r="A2171" s="10" t="str">
        <f>'Comments Labeled'!C2171</f>
        <v>Changes made</v>
      </c>
      <c r="B2171" s="9"/>
    </row>
    <row r="2172">
      <c r="A2172" s="10" t="str">
        <f>'Comments Labeled'!C2172</f>
        <v>Yep, it's like a nice, well-behaved *nix system... without cs. :(</v>
      </c>
      <c r="B2172" s="9"/>
    </row>
    <row r="2173">
      <c r="A2173" s="10" t="str">
        <f>'Comments Labeled'!C2173</f>
        <v>Created an attachment (id=16528)
 The proposed patch to commons-collections 
 Cleaned up an unused import and some minor doc bugs. Functionality unchanged.
 Please apply that one. :-)</v>
      </c>
      <c r="B2173" s="9"/>
    </row>
    <row r="2174">
      <c r="A2174" s="10" t="str">
        <f>'Comments Labeled'!C2174</f>
        <v>Applied. Thanks.</v>
      </c>
      <c r="B2174" s="9"/>
    </row>
    <row r="2175">
      <c r="A2175" s="10" t="str">
        <f>'Comments Labeled'!C2175</f>
        <v>Agreed that failing part-way through a dir copy is not ideal.
 If the private file and dir methods were changed to return false if any setLastModified fails, and true otherwise, then it should be easy to throw the appropriate error at the end.
 Or better yet, the private doCopyDirectory method could return the File that failed, otherwise null. This would allow the Exception to identify the file which caused the first failure.</v>
      </c>
      <c r="B2175" s="9"/>
    </row>
    <row r="2176">
      <c r="A2176" s="10" t="str">
        <f>'Comments Labeled'!C2176</f>
        <v>Commons IO 2.0.1 has been released which resolves this</v>
      </c>
      <c r="B2176" s="9"/>
    </row>
    <row r="2177">
      <c r="A2177" s="10" t="str">
        <f>'Comments Labeled'!C2177</f>
        <v>Not sure I fully understand. The critical piece of code is always executed on a fully deserialized object. So the approach should work (or I apologize for not having understood the subject matter).
 However, awareness is required on how people have to deal with this finding. The lib is very wide-spread. Thus a minimum behavior change in the software stack is preferred.
 For newer versions (major/minor) I would agree to your fail-fast approach. Here I would also suggest to remove the complete Serialization feature.</v>
      </c>
      <c r="B2177" s="9"/>
    </row>
    <row r="2178">
      <c r="A2178" s="10" t="str">
        <f>'Comments Labeled'!C2178</f>
        <v>Buffering was added as part of IO-332.
 Added tests.</v>
      </c>
      <c r="B2178" s="9"/>
    </row>
    <row r="2179">
      <c r="A2179" s="10" t="str">
        <f>'Comments Labeled'!C2179</f>
        <v>GitHub user cagdasyelen opened a pull request:
  https://github.com/apache/commons-io/pull/20
  [IO-499] FilenameUtils.directoryContains false positive issue 
  IO-499 bug has been fixed. 
  The old version was looking at if the child canonical path string starts with the parent's. 
  However, it fails in the case of:
  .../top/foo
  .../top/foo2/b.txt
  since the directory path of b.txt starts with the same directory path with the one above even though the second one is a different directory(foo2). This issue is resolved by comparing the path strings of foo and foo2. 
 You can merge this pull request into a Git repository by running:
  $ git pull https://github.com/cagdasyelen/commons-io io499-fix
 Alternatively you can review and apply these changes as the patch at:
  https://github.com/apache/commons-io/pull/20.patch
 To close this pull request, make a commit to your master/trunk branch
 with (at least) the following in the commit message:
  This closes #20
 ----
 commit fd95ccde6310bfee7314744d879c597882cb3381
 Author: Cagdas Yelen &lt;cagdas@utexas.edu&gt;
 Date: 2016-09-24T22:21:37Z
  [IO-499] FilenameUtils.directoryContains false positive issue is resolved
 ----</v>
      </c>
      <c r="B2179" s="9"/>
    </row>
    <row r="2180">
      <c r="A2180" s="10" t="str">
        <f>'Comments Labeled'!C2180</f>
        <v>This has been fixed in CVS for 5 months now. Either grab a recent nightly
 build, checkout the latest snapshot from CVS, or wait for the forthcoming 2.1
 release of commons-collections.</v>
      </c>
      <c r="B2180" s="9"/>
    </row>
    <row r="2181">
      <c r="A2181" s="10" t="str">
        <f>'Comments Labeled'!C2181</f>
        <v>Although this would only be performant if we do not add a refresh policy. Updating the expiration time for entries in a PriorityQueue for every get() would be O\(n + logn\) = O\(n\), not quite ok for map I guess.</v>
      </c>
      <c r="B2181" s="9"/>
    </row>
    <row r="2182">
      <c r="A2182" s="10" t="str">
        <f>'Comments Labeled'!C2182</f>
        <v>I know I am jumping in the middle here, but I must say that I do not agree with last comment. Well, this style is optional since you do not have to cascade method invocations like this, so I'm just stating this for discussion. 
 IMO, an API should not be designed for typing convenience. When I think about code and its life cycle, I think about clarity. I think code should express ideas as clearly as possible, whether or not this expression is succinct does not matter to me. 
 The amount of time spent by one person witting new code is minuscule compared the amount of time that will be spent by many people over the months and years of that code's lifetime. So I rarely use cascading method invocation, since it's never clear (unlike in Smalltalk) who the receiver of the method really is. IDE code formatters also do not know that something is a 'builder' and usually mess up all of that careful spacing.</v>
      </c>
      <c r="B2182" s="9"/>
    </row>
    <row r="2183">
      <c r="A2183" s="10" t="str">
        <f>'Comments Labeled'!C2183</f>
        <v>Again, I don't really buy the overlap of [io] having its own reverse comparator implementation, especially depending on what [collections] does with generics, that being the only difference here. Consider also that if you provide ReverseFileComparator you'll either have to have a NaturalFileComparator to reverse in case you want to reverse File's natural order, or allow ReverseFileComparator with no delegate to indicate reverse natural ordering.</v>
      </c>
      <c r="B2183" s="9"/>
    </row>
    <row r="2184">
      <c r="A2184" s="10" t="str">
        <f>'Comments Labeled'!C2184</f>
        <v>Roger, Sam;
 Can you please supply the below classes 
 EmptyIterator
 BaseTestCase
 I am trying to run the test case class "PatriciaTrieTest" 
 Regards,
 Alan Mehio
 London, UK</v>
      </c>
      <c r="B2184" s="9"/>
    </row>
    <row r="2185">
      <c r="A2185" s="10" t="str">
        <f>'Comments Labeled'!C2185</f>
        <v>I'm no longer using the LRUMap, but I was using only put and get. I know Kevin
 Burton (another Apache guy) is seeing the same problems...</v>
      </c>
      <c r="B2185" s="9"/>
    </row>
    <row r="2186">
      <c r="A2186" s="10" t="str">
        <f>'Comments Labeled'!C2186</f>
        <v>Simple patch to add delay to the tight loop.</v>
      </c>
      <c r="B2186" s="9"/>
    </row>
    <row r="2187">
      <c r="A2187" s="10" t="str">
        <f>'Comments Labeled'!C2187</f>
        <v>I have added the Comparator implementations from IO-145:
 http://svn.apache.org/repos/asf/commons/proper/io/trunk/src/java/org/apache/commons/io/comparator/
 So is there anything left to do for this?</v>
      </c>
      <c r="B2187" s="9"/>
    </row>
    <row r="2188">
      <c r="A2188" s="10" t="str">
        <f>'Comments Labeled'!C2188</f>
        <v>GitHub user tjcelaya opened a pull request:
  https://github.com/apache/commons-io/pull/42
  [IO-546] ClosedOutputStream#flush should throw
  While debugging an issue involving usage of `CloseShieldOutputStream` I discovered that `ClosedOutputStream#flush` is not overridden and will silently succeed. Not sure how much of a breaking change this might be but I think it makes more sense for `ClosedOutputStream#flush` to throw. This is only really meaningful in contexts where multiple streams are being chained together and some of the streams before `CloseShieldOutputStream` perform buffering, but it would make behavior more consistent for these more complex use-cases.
  See [IO-546](https://issues.apache.org/jira/browse/IO-546) where @dekobon has attached an example program.
 You can merge this pull request into a Git repository by running:
  $ git pull https://github.com/tjcelaya/commons-io fix/IO-546-ClosedOutputStream-flush
 Alternatively you can review and apply these changes as the patch at:
  https://github.com/apache/commons-io/pull/42.patch
 To close this pull request, make a commit to your master/trunk branch
 with (at least) the following in the commit message:
  This closes #42
 ----
 commit 854ed1d0d4495fa400dc4128d0e7374accb3f9c1
 Author: Tomas Celaya &lt;tjcelaya@gmail.com&gt;
 Date: 2017-08-18T18:47:20Z
  ClosedOutputStream#flush should throw
 ----</v>
      </c>
      <c r="B2188" s="9"/>
    </row>
    <row r="2189">
      <c r="A2189" s="10" t="str">
        <f>'Comments Labeled'!C2189</f>
        <v>Right. First step is getting MultiValueMap on the test structure. That has 11 errors; regardless of serialization being used. So either a) that gets fixed, or b) just write a different bit of serialization testing. Very tempted by the latter by this stage.</v>
      </c>
      <c r="B2189" s="9"/>
    </row>
    <row r="2190">
      <c r="A2190" s="10" t="str">
        <f>'Comments Labeled'!C2190</f>
        <v>This issue has been open for several years and there was no further interest, thus closing as Wont'Fix for now.</v>
      </c>
      <c r="B2190" s="9"/>
    </row>
    <row r="2191">
      <c r="A2191" s="10" t="str">
        <f>'Comments Labeled'!C2191</f>
        <v>Obsolete fix as the class has been removed.</v>
      </c>
      <c r="B2191" s="9"/>
    </row>
    <row r="2192">
      <c r="A2192" s="10" t="str">
        <f>'Comments Labeled'!C2192</f>
        <v>Changing the return type forces a recompile of existing client code, so is not strictly (i.e., "drop-in") binary compatible.</v>
      </c>
      <c r="B2192" s="9"/>
    </row>
    <row r="2193">
      <c r="A2193" s="10" t="str">
        <f>'Comments Labeled'!C2193</f>
        <v>Added comment in r1632904.
 Thanks for the report.</v>
      </c>
      <c r="B2193" s="9"/>
    </row>
    <row r="2194">
      <c r="A2194" s="10" t="str">
        <f>'Comments Labeled'!C2194</f>
        <v>*** This bug has been marked as a duplicate of 32450 ***</v>
      </c>
      <c r="B2194" s="9"/>
    </row>
    <row r="2195">
      <c r="A2195" s="10" t="str">
        <f>'Comments Labeled'!C2195</f>
        <v>Thank you for your submission.
 I am now being very restrictive on what gets added to [collections]. 
 Unfortunately I feel that this is too specific a class and implementation to be 
 added. In particular, the return of a List of results from each call to next(), 
 while clever and suitable for an application, is not in the spirit of a generic 
 Iterator.</v>
      </c>
      <c r="B2195" s="9"/>
    </row>
    <row r="2196">
      <c r="A2196" s="10" t="str">
        <f>'Comments Labeled'!C2196</f>
        <v>James, can you add javadoc to explain what a zero or less timeout means. Also
 can you add code to validate the max size parameter. Then, you can close this
 call...</v>
      </c>
      <c r="B2196" s="9"/>
    </row>
    <row r="2197">
      <c r="A2197" s="10" t="str">
        <f>'Comments Labeled'!C2197</f>
        <v>I think a containsAll(Collection&lt;Files&gt;) method should also be in this patch.</v>
      </c>
      <c r="B2197" s="9"/>
    </row>
    <row r="2198">
      <c r="A2198" s="10" t="str">
        <f>'Comments Labeled'!C2198</f>
        <v>The change is *not binary compatible*.
 I just compiled the following code against IO 2.4:
 {code}
 public class CompTest {
  public static void main(String[] a) {
  Comparator&lt;File&gt; comparator = DefaultFileComparator.DEFAULT_COMPARATOR;
  }
 }
 {code}
 This runs fine against IO-2.4, but when run with 2.5-SNAPSHOT it fails with:
 {code}
 Exception in thread "main" java.lang.NoSuchFieldError: DEFAULT_COMPARATOR
  at CompTest.main(CompTest.java:8)
 {code}
 I think this is because the loader looks for the exact field type when trying to find a field. This is similar to the binary incompatibility that results from changing a method return type from void to int or long.
 The code is source-compatible.</v>
      </c>
      <c r="B2198" s="9"/>
    </row>
    <row r="2199">
      <c r="A2199" s="10" t="str">
        <f>'Comments Labeled'!C2199</f>
        <v>Or soon using Java 8:
 {code}List&lt;Integer&gt; result = list.stream().distinct().collect(Collectors.toList());{code}</v>
      </c>
      <c r="B2199" s="9"/>
    </row>
    <row r="2200">
      <c r="A2200" s="10" t="str">
        <f>'Comments Labeled'!C2200</f>
        <v>These functions were deliberately removed from [io] 1.0. Patches like these 
 will aid in the creation of v1.1 including FilenameUtils. Thanks</v>
      </c>
      <c r="B2200" s="9"/>
    </row>
    <row r="2201">
      <c r="A2201" s="10" t="str">
        <f>'Comments Labeled'!C2201</f>
        <v>In r1477515, added additional overrides:
 {noformat}
  public static &lt;E&gt; List&lt;E&gt; longestCommonSubsequence(final List&lt;E&gt; a, final List&lt;E&gt; b, final Equator&lt;? super E&gt; equator);
  public static String longestCommonSubsequence(final CharSequence a, final CharSequence b);
 {noformat}</v>
      </c>
      <c r="B2201" s="9"/>
    </row>
    <row r="2202">
      <c r="A2202" s="10" t="str">
        <f>'Comments Labeled'!C2202</f>
        <v>URL: http://svn.apache.org/r1496182
 Log:
 COLLECTIONS-474 Exception in ListOrderedMap#putAll if map contains null values
 Modified:
  commons/proper/collections/trunk/src/changes/changes.xml
  commons/proper/collections/trunk/src/main/java/org/apache/commons/collections4/map/ListOrderedMap.java</v>
      </c>
      <c r="B2202" s="9"/>
    </row>
    <row r="2203">
      <c r="A2203" s="10" t="str">
        <f>'Comments Labeled'!C2203</f>
        <v>I just quickly tested your code snippets, but this problem should already be fixed in trunk.
 The problems with truncated output is most likely related to adding u0000 to the string which is a native string terminator in c.</v>
      </c>
      <c r="B2203" s="9"/>
    </row>
    <row r="2204">
      <c r="A2204" s="10" t="str">
        <f>'Comments Labeled'!C2204</f>
        <v>Btw, created a quick fix for this issue: https://github.com/zerkms/commons-io/compare/IO399-handling-reopen
 What do you think of it?</v>
      </c>
      <c r="B2204" s="9"/>
    </row>
    <row r="2205">
      <c r="A2205" s="10" t="str">
        <f>'Comments Labeled'!C2205</f>
        <v>All work on ExtendedProperties has migrated to the [configuration] project.
 Patches will be considered to solve a clear bug (ie. test case + patch to fix 
 are required), however ExtendedProperties is effectively being treated as no-
 change in [collections] until a [configuration] release, when it will be 
 deprecated.</v>
      </c>
      <c r="B2205" s="9"/>
    </row>
    <row r="2206">
      <c r="A2206" s="10" t="str">
        <f>'Comments Labeled'!C2206</f>
        <v>I took a look at getTrackerCount(), but its already synchronized because the list is a Vector. I added a few comments about synchronization to the file to help clarify.
 Closing the call as fixed.</v>
      </c>
      <c r="B2206" s="9"/>
    </row>
    <row r="2207">
      <c r="A2207" s="10" t="str">
        <f>'Comments Labeled'!C2207</f>
        <v>A patch for IOUtils.skip and skipFully(ReadableByteChannel, long)</v>
      </c>
      <c r="B2207" s="9"/>
    </row>
    <row r="2208">
      <c r="A2208" s="10" t="str">
        <f>'Comments Labeled'!C2208</f>
        <v>In the collections4 branch, the MultiValuedMap implementations do not use the InstantiateFactory anymore.
 Committed in r1715302. This required a huge refactoring effort, but should definitely be safer as no reflection is used anymore.</v>
      </c>
      <c r="B2208" s="9"/>
    </row>
    <row r="2209">
      <c r="A2209" s="10" t="str">
        <f>'Comments Labeled'!C2209</f>
        <v>I know Stephen Kestle is doing some work on the CollectionUtils. Are these patches more complete? Would it help if I downloaded them, applied them, and then reuploaded a patch file?</v>
      </c>
      <c r="B2209" s="9"/>
    </row>
    <row r="2210">
      <c r="A2210" s="10" t="str">
        <f>'Comments Labeled'!C2210</f>
        <v>I have changed the javadoc for the purge() method to indicate that it is called 
 from both read and write operations.
 Stephen</v>
      </c>
      <c r="B2210" s="9"/>
    </row>
    <row r="2211">
      <c r="A2211" s="10" t="str">
        <f>'Comments Labeled'!C2211</f>
        <v>Hi [~jholtkamp],
 &gt;Should we design an approach together
 +1
 &gt; or what is your favourite way of implementing this here?
 I liked your arguments for an approach that follows the behaviour in `StringUtils`.
 [~tn], any feedback on this? We might change some JavaDocs, and make it null-safe in some cases, without breaking binary compatibility, but still changing the behaviour. I was reading the last updates in the tickets, and I think we drove the design of many changes in 4.x. So if you have anything in mind I'd appreciate any feedback before we start changing the code. Later we may look at other classes to make this behaviour consistent across the whole [collections] component.
 Cheers
 Bruno</v>
      </c>
      <c r="B2211" s="9"/>
    </row>
    <row r="2212">
      <c r="A2212" s="10" t="str">
        <f>'Comments Labeled'!C2212</f>
        <v>A conservative approach would be to keep {{freeSpace}} as is (and I am playing a bit of the devil's advocate here.) and do what I suggested in my previous comment.
 If we call the next version 3.0, then we can change the behavior and do the full clean up. Should we be me more conservative in a minor release? Do we want to just call the next version 3.0 and see what other Java 6 clean ups are available? Or, update to Java 7 for a 3.0 and go for more cleanups?</v>
      </c>
      <c r="B2212" s="9"/>
    </row>
    <row r="2213">
      <c r="A2213" s="10" t="str">
        <f>'Comments Labeled'!C2213</f>
        <v>take some time to investigate, I found this line:
  if (isBitSet(prefix, endIndexInBits, endIndexInBits)
  != isBitSet(entry.key, lengthInBits, lengthInBits(entry.key))) {
  return null;
  }
 in subtree functions.
 It simply check the last bits of the prefix and the entry.key, however, as we use string as key, the endIndexInBits would be set the character length, 
 and it would make the codes check the next character of the prefix and the entry.key instead as expected. Then for the character of the low region(which the highest bit is always 0) this judgment is always return true. But for other characters this would not return as expected.
 In other worlds, it use a open boundary as an close one.
  if (isBitSet(prefix, endIndexInBits-1, endIndexInBits)
  != isBitSet(entry.key, lengthInBits-1, lengthInBits(entry.key)))
 would fix it.</v>
      </c>
      <c r="B2213" s="9"/>
    </row>
    <row r="2214">
      <c r="A2214" s="10" t="str">
        <f>'Comments Labeled'!C2214</f>
        <v>This seemed terrible when I first read it, however it turns out that the fix
 (while needed) is in effect a NOP.
 For all cases, the lock object and this are the same object, ie. this. Hence,
 the current code (and decent test case) passes.
 Amyway, thanks for the spot. The truly correct code is now committed for code
 reading clarity.</v>
      </c>
      <c r="B2214" s="9"/>
    </row>
    <row r="2215">
      <c r="A2215" s="10" t="str">
        <f>'Comments Labeled'!C2215</f>
        <v>Also, do not forget to add the Apache license header as it was missing in the previous patches but I forgot to mention it.</v>
      </c>
      <c r="B2215" s="9"/>
    </row>
    <row r="2216">
      <c r="A2216" s="10" t="str">
        <f>'Comments Labeled'!C2216</f>
        <v>Created an attachment (id=2162)
 The patch as an attachment</v>
      </c>
      <c r="B2216" s="9"/>
    </row>
    <row r="2217">
      <c r="A2217" s="10" t="str">
        <f>'Comments Labeled'!C2217</f>
        <v>Applied patch in r1585335.</v>
      </c>
      <c r="B2217" s="9"/>
    </row>
    <row r="2218">
      <c r="A2218" s="10" t="str">
        <f>'Comments Labeled'!C2218</f>
        <v>Fixed: http://svn.apache.org/viewvc?view=revision&amp;revision=982437</v>
      </c>
      <c r="B2218" s="9"/>
    </row>
    <row r="2219">
      <c r="A2219" s="10" t="str">
        <f>'Comments Labeled'!C2219</f>
        <v>I created a test case to reproduce this and Roun Lee's patch does fix it - thanks, applied:
 http://svn.apache.org/viewvc?view=revision&amp;revision=1002424</v>
      </c>
      <c r="B2219" s="9"/>
    </row>
    <row r="2220">
      <c r="A2220" s="10" t="str">
        <f>'Comments Labeled'!C2220</f>
        <v>In my humble opinion, the buffer size parameter is important to control performance, 
 the default buffer size is 4096, and for large files we would need more. If copyLarge should not accept a buffer size parameter,
 maybe we should use the copy method. Is the check for len == -1 really a performance issue, especially since we don't read byte-by-byte ?</v>
      </c>
      <c r="B2220" s="9"/>
    </row>
    <row r="2221">
      <c r="A2221" s="10" t="str">
        <f>'Comments Labeled'!C2221</f>
        <v>Also see http://markmail.org/message/b7nb3ygsll7j736c</v>
      </c>
      <c r="B2221" s="9"/>
    </row>
    <row r="2222">
      <c r="A2222" s="10" t="str">
        <f>'Comments Labeled'!C2222</f>
        <v>&gt;Fact is, if we pull that one in, then the next version will behave different, which makes it binary incompatible.
 I **think** it would be behavioural imcompatible per [1] and [2]. But I may be wrong.
 &gt;Perhaps, a discussion on devs@commons is in order.
 +1, others would be able to clear up any confusion and having a consensus on this now would be better than waiting to discuss it during a release vote. Shall I start the thread?
 [1] https://docs.oracle.com/javase/specs/jls/se7/html/jls-13.html#jls-13.2
 [2] https://blogs.oracle.com/darcy/kinds-of-compatibility:-source,-binary,-and-behavioral</v>
      </c>
      <c r="B2222" s="9"/>
    </row>
    <row r="2223">
      <c r="A2223" s="10" t="str">
        <f>'Comments Labeled'!C2223</f>
        <v>Fixed ChainedClosure and ChainedTransformer in r1479336.</v>
      </c>
      <c r="B2223" s="9"/>
    </row>
    <row r="2224">
      <c r="A2224" s="10" t="str">
        <f>'Comments Labeled'!C2224</f>
        <v>Patch applied, thank you!
 {noformat}
 commit -m "&lt;action issue="IO-359" dev="ggregory" type="add" due-to="yukoba"&gt;Add IOUtils.skip and skipFully(ReadableByteChannel, long).&lt;/action&gt;"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1415648.
 {noformat}</v>
      </c>
      <c r="B2224" s="9"/>
    </row>
    <row r="2225">
      <c r="A2225" s="10" t="str">
        <f>'Comments Labeled'!C2225</f>
        <v>Hi Alan,
 I know I can do this:
 ArrayList list = new ArrayList();
 CollectionUtils.addAll(list, new String[] { "value1", "value2" }); 
 The only reason I want this change is to use one-liners like this:
 Collection col = CollectionUtils.addAll(new ArrayList(), new String[] { "value1", "value2" }); 
 you know... like MapUtils.putAll() does
 but I understand backwards compatibility issue, no drama</v>
      </c>
      <c r="B2225" s="9"/>
    </row>
    <row r="2226">
      <c r="A2226" s="10" t="str">
        <f>'Comments Labeled'!C2226</f>
        <v>[~tn], I can definitely just make this an addition to the SwitchTransformer. I did have a question though - for the sake of consistency, would you like for me to do this with the ifClosure/SwitchClosure as well? Seems as if we've got duplicate functionality between the SwitchClosure and IfClosure in the same way. If you don't want to remove the IfClosure (which I wouldn't recommend), we could mark it as deprecated and wrap the SwitchClosure so that the core functionality is maintained in a single location.
 Anyway, just let me know what you want to do as far as keeping the two consistent, if you are concerned with that. I'll wait to hear from you before proceeding one way or the other.</v>
      </c>
      <c r="B2226" s="9"/>
    </row>
    <row r="2227">
      <c r="A2227" s="10" t="str">
        <f>'Comments Labeled'!C2227</f>
        <v>I'm closing this, as I think its done to everyones satisfaction now.</v>
      </c>
      <c r="B2227" s="9"/>
    </row>
    <row r="2228">
      <c r="A2228" s="10" t="str">
        <f>'Comments Labeled'!C2228</f>
        <v>There is transformer received a array and return a element. If I write proper
 javadoc and test case, could it be included in commons collections.</v>
      </c>
      <c r="B2228" s="9"/>
    </row>
    <row r="2229">
      <c r="A2229" s="10" t="str">
        <f>'Comments Labeled'!C2229</f>
        <v>Created an attachment (id=16626)
 Patch for existing files
 1) Added ability to instantiate using the utility class.
 2) Added test cases (JCoverage reports 100% for new filters)
 3) Added to list of file filters in documentation (package.html)</v>
      </c>
      <c r="B2229" s="9"/>
    </row>
    <row r="2230">
      <c r="A2230" s="10" t="str">
        <f>'Comments Labeled'!C2230</f>
        <v>Bernd I suggest you rewrite your micro benchmark with JMH, you may have some surprises.</v>
      </c>
      <c r="B2230" s="9"/>
    </row>
    <row r="2231">
      <c r="A2231" s="10" t="str">
        <f>'Comments Labeled'!C2231</f>
        <v>The seconde patch is an enhansment. I'll file a separate request with proper
 patch for it. Recommend closing this bug it first patch is ok. thx.</v>
      </c>
      <c r="B2231" s="9"/>
    </row>
    <row r="2232">
      <c r="A2232" s="10" t="str">
        <f>'Comments Labeled'!C2232</f>
        <v>Patch applied :) Thanks Ron.</v>
      </c>
      <c r="B2232" s="9"/>
    </row>
    <row r="2233">
      <c r="A2233" s="10" t="str">
        <f>'Comments Labeled'!C2233</f>
        <v>The PassiveExpiringMap has been added and there have been no requests to add a variant which uses active expiration, thus I close this for now.</v>
      </c>
      <c r="B2233" s="9"/>
    </row>
    <row r="2234">
      <c r="A2234" s="10" t="str">
        <f>'Comments Labeled'!C2234</f>
        <v>Yes, I have added the license headers. I have made the other changes that you had mentioned, but I haven't completed the Unmodifiable &amp; Transformed decorators. So I have created a patch without those, I will complete those soon and submit them here.
 In this patch (MultiValuedMap_3), I have
 - Modified the AbstractMultiValuedMapDecorator to AbstractMultiValuedMap
 - Tried to keep the same checkstyle/formatting as per the project
 - Added a Bag&lt;K&gt; keys method (please go through the implementation of this, I could not find a suitable Bag implementation to extend)
 - Added the documentation
 - Removed the Put/Get interface for MultiValuedMap</v>
      </c>
      <c r="B2234" s="9"/>
    </row>
    <row r="2235">
      <c r="A2235" s="10" t="str">
        <f>'Comments Labeled'!C2235</f>
        <v>Created an attachment (id=17340)
 Patch FileUtils and IOUtils to provide static methods for LineIterator</v>
      </c>
      <c r="B2235" s="9"/>
    </row>
    <row r="2236">
      <c r="A2236" s="10" t="str">
        <f>'Comments Labeled'!C2236</f>
        <v>(In reply to comment #2)
 I don't REALLY have to import the source for running the program, but as I was
 debugging a shared cache using the LRUMap, I wanted to be able to step into the
 collections methods.</v>
      </c>
      <c r="B2236" s="9"/>
    </row>
    <row r="2237">
      <c r="A2237" s="10" t="str">
        <f>'Comments Labeled'!C2237</f>
        <v>Javadoc added</v>
      </c>
      <c r="B2237" s="9"/>
    </row>
    <row r="2238">
      <c r="A2238" s="10" t="str">
        <f>'Comments Labeled'!C2238</f>
        <v>Implemented guaranteed skip() methods.
 URL: http://svn.apache.org/viewvc?rev=920483&amp;view=rev
 Log:
 IO-203 - Add skipFully() method for InputStreams
 Implement our own skip() methods; rewrite skipFully() to use them
 Modified:
  commons/proper/io/trunk/src/java/org/apache/commons/io/IOUtils.java
  commons/proper/io/trunk/src/test/org/apache/commons/io/IOUtilsTestCase.java</v>
      </c>
      <c r="B2238" s="9"/>
    </row>
    <row r="2239">
      <c r="A2239" s="10" t="str">
        <f>'Comments Labeled'!C2239</f>
        <v>All committed.
 Changed to fit the preexisting style (4 spaces indentation, braces don't drop a
 line).
 The old tests were also kept and a slight change to the match code made to
 enable match("", "") to return true.</v>
      </c>
      <c r="B2239" s="9"/>
    </row>
    <row r="2240">
      <c r="A2240" s="10" t="str">
        <f>'Comments Labeled'!C2240</f>
        <v>Likewise for:
 AbstractCollectionDecorator
 AbstractUntypedCollectionDecorator
 CompositeCollection
 PredicatedCollection
 SynchronizedCollection
 TransformedCollection
 EditCommand
 ComparatorChain
 AbstractQuantifierPredicate
 ArrayIterator
 ArrayListIterator
 IteratorChain
 NodeListIterator
 ObjectArrayIterator
 ObjectArrayListIterator
 ObjectGraphIterator
 AbstractKeyValue
 AbstractMapEntryDecorator (the field is final but the object is not immutable)
 AbstractLinkedList
 CursorableLinkedList
 NodeCachingLinkedList
 SetUniqueList
 AbstractHashedMap
 AbstractLinkedMap
 AbstractMapDecorator
 AbstractReferenceMap
 etc.</v>
      </c>
      <c r="B2240" s="9"/>
    </row>
    <row r="2241">
      <c r="A2241" s="10" t="str">
        <f>'Comments Labeled'!C2241</f>
        <v>It would prevent the exception, but I can think of two other possibilities that seem more orthogonal to existing functionality:
 1) A java.util.TreeSet will hold a single uncomparable element, and treat it the same as a single comparable element, until a second element is added. TreeBag could do the same. 
 2) Or, TreeBag could gripe on add, just like both TreeBag and TreeSet do on the addition of a second incomparable object:
 TreeBag bag = new TreeBag();
 Object object = new Object();
 bag.add(object);
 bag.add(object); // exception thrown here</v>
      </c>
      <c r="B2241" s="9"/>
    </row>
    <row r="2242">
      <c r="A2242" s="10" t="str">
        <f>'Comments Labeled'!C2242</f>
        <v>Committed revision 813951.</v>
      </c>
      <c r="B2242" s="9"/>
    </row>
    <row r="2243">
      <c r="A2243" s="10" t="str">
        <f>'Comments Labeled'!C2243</f>
        <v>I definitely believe both of you are on the right track. The callback/handler strategy is a MUCH better alternative than my original suggestion. However, I would like to avoid instantiating a handler per resource. Is there an alternative? Otherwise, a callback will work since I can make it a singleton.</v>
      </c>
      <c r="B2243" s="9"/>
    </row>
    <row r="2244">
      <c r="A2244" s="10" t="str">
        <f>'Comments Labeled'!C2244</f>
        <v>monitored the performance test with and without threadlocals, see screenshots attached. No real surprises here, memory consumption was basically the same and cpu utilization went down about 10%.</v>
      </c>
      <c r="B2244" s="9"/>
    </row>
    <row r="2245">
      <c r="A2245" s="10" t="str">
        <f>'Comments Labeled'!C2245</f>
        <v>Patch to include new entry in ExtendedProperties JUnit test case</v>
      </c>
      <c r="B2245" s="9"/>
    </row>
    <row r="2246">
      <c r="A2246" s="10" t="str">
        <f>'Comments Labeled'!C2246</f>
        <v>Or like this:
 {code:java}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Thread.currentThread().interrupt();
 + stop(e);
 + } catch (Exception e) { 
 + stop(e);
  } finally {
  IOUtils.closeQuietly(reader);
  }
  }
 + private void stop(Exception e) {
 + listener.handle(e);
 + stop();
 + }
 +
  /**
  * Allows the tailer to complete its current loop and return.
  */
 {code}</v>
      </c>
      <c r="B2246" s="9"/>
    </row>
    <row r="2247">
      <c r="A2247" s="10" t="str">
        <f>'Comments Labeled'!C2247</f>
        <v>Right, {{accept(MyClass.class)}} is fine as long as we translate that to {{Class#getName()}} internally.</v>
      </c>
      <c r="B2247" s="9"/>
    </row>
    <row r="2248">
      <c r="A2248" s="10" t="str">
        <f>'Comments Labeled'!C2248</f>
        <v>Thanks for reporting this issue and providing a patch.
 The patch has been applied in r1345644 together with unit tests for the subtract method (was missing before).</v>
      </c>
      <c r="B2248" s="9"/>
    </row>
    <row r="2249">
      <c r="A2249" s="10" t="str">
        <f>'Comments Labeled'!C2249</f>
        <v>Personally I have always used (CGLIB-enhanced) jMock to create mocks of streams on the fly. Therefore I agree with Stephen, that this is not really something that should be included into the runtime part. Moving to test is IMHO fine though.</v>
      </c>
      <c r="B2249" s="9"/>
    </row>
    <row r="2250">
      <c r="A2250" s="10" t="str">
        <f>'Comments Labeled'!C2250</f>
        <v>Created an attachment (id=13959)
 A test case for FileFilterUtils.makeCVSAware(IOFileFilter).</v>
      </c>
      <c r="B2250" s="9"/>
    </row>
    <row r="2251">
      <c r="A2251" s="10" t="str">
        <f>'Comments Labeled'!C2251</f>
        <v>What about the closeLogged variant and adding commons-logging as optional dep?</v>
      </c>
      <c r="B2251" s="9"/>
    </row>
    <row r="2252">
      <c r="A2252" s="10" t="str">
        <f>'Comments Labeled'!C2252</f>
        <v>Also tried with v2.4
 java.lang.NullPointerException: null
 at java.io.FilterInputStream.close(FilterInputStream.java:155) ~[na:1.6.0_35]
 at sun.net.www.protocol.jar.JarURLConnection$JarURLInputStream.close(JarURLConnection.java:90) ~[na:1.6.0_35]
 at org.apache.commons.io.IOUtils.closeQuietly(IOUtils.java:303) ~[commons-io-2.4.jar:2.4]
 at org.apache.commons.io.IOUtils.closeQuietly(IOUtils.java:246) ~[commons-io-2.4.jar:2.4]</v>
      </c>
      <c r="B2252" s="9"/>
    </row>
    <row r="2253">
      <c r="A2253" s="10" t="str">
        <f>'Comments Labeled'!C2253</f>
        <v>Could you please fix the svn props for files added and make required changes to your svn client's config? See:
 http://markmail.org/message/m65kwvj2mrr6zszf</v>
      </c>
      <c r="B2253" s="9"/>
    </row>
    <row r="2254">
      <c r="A2254" s="10" t="str">
        <f>'Comments Labeled'!C2254</f>
        <v>In some future version of Java, we may get Closures. It hasn't been voted into 7.0 yet. I think the Closures offered by the Collections is currently the closest thing you can get in Java. True, it not a real closure like what you get in Smalltalk or Ruby. Having learned to use Closures in Ruby, I found it easy to pick up in the Collections framework. Having another name would make the process more complex. If/when Java comes up with real closures, we could depreciate the Closures interface, and give a good example of how to convert it to a real one.
 Introducing the Processor interface, would just create additional refactoring, if the end goal is to use a built in Java mechanism instead. 
 I vote "won't fix" on this issue - at least not for now. Maybe if the 1.4 branch was in depreciated status, and there was a clear idea of if Closures are going to be introduced into the Java languages, and if they are, what exactly the usage is going to be. (As I understand there are two competing ways of implementing closures).</v>
      </c>
      <c r="B2254" s="9"/>
    </row>
    <row r="2255">
      <c r="A2255" s="10" t="str">
        <f>'Comments Labeled'!C2255</f>
        <v>Created an attachment (id=7965)
 Package description for io.output</v>
      </c>
      <c r="B2255" s="9"/>
    </row>
    <row r="2256">
      <c r="A2256" s="10" t="str">
        <f>'Comments Labeled'!C2256</f>
        <v>Got any sample code to evoke the bug?</v>
      </c>
      <c r="B2256" s="9"/>
    </row>
    <row r="2257">
      <c r="A2257" s="10" t="str">
        <f>'Comments Labeled'!C2257</f>
        <v>Created an attachment (id=12541)
 Class with proposed method fillMap(Map, Object[][])</v>
      </c>
      <c r="B2257" s="9"/>
    </row>
    <row r="2258">
      <c r="A2258" s="10" t="str">
        <f>'Comments Labeled'!C2258</f>
        <v>Ok, thanks for the feedback!</v>
      </c>
      <c r="B2258" s="9"/>
    </row>
    <row r="2259">
      <c r="A2259" s="10" t="str">
        <f>'Comments Labeled'!C2259</f>
        <v>This is a nasty bug afecting the cloning of all AbstractHashedMap subclasses.
 Fixed in CVS now, with added tests. Thanks.</v>
      </c>
      <c r="B2259" s="9"/>
    </row>
    <row r="2260">
      <c r="A2260" s="10" t="str">
        <f>'Comments Labeled'!C2260</f>
        <v>Hello,
 May you please:
 - try the current version, 2.6, and,
 - close the file writer
 Thank you, 
 Gary</v>
      </c>
      <c r="B2260" s="9"/>
    </row>
    <row r="2261">
      <c r="A2261" s="10" t="str">
        <f>'Comments Labeled'!C2261</f>
        <v>Fixed patch.</v>
      </c>
      <c r="B2261" s="9"/>
    </row>
    <row r="2262">
      <c r="A2262" s="10" t="str">
        <f>'Comments Labeled'!C2262</f>
        <v>I'm sorry to say this, but this discussion sounds like some old Swing bugs unsolved for years: it sounds like a joke.
 Yes, we know most people do their possible, that generics haven't been done perfectly and sometimes give headaches, but Java5 is now 5 years old, and will finish its EOL in one month! Who dares to say that generics are not used now in the majority of Java code over the world, even in the industry?
 The truth is, this project (like other Apache commons), which should greatly improve the base language, is instead largely useless. And I feel it's not because nobody in the world can do the job, but rather because of some internal inertia. That's really sad.
 And about backward-compatibility, please not that several other commons project have moved their requirement to Java5+ (like many other open-source libraries and tools), so this is no longer a valid argument.</v>
      </c>
      <c r="B2262" s="9"/>
    </row>
    <row r="2263">
      <c r="A2263" s="10" t="str">
        <f>'Comments Labeled'!C2263</f>
        <v>version number fixed as part of 2.1 release.
 I'm not changing Manifest.mf to be updated from build.xml. If you particularly 
 want that, please reopen the bug report.</v>
      </c>
      <c r="B2263" s="9"/>
    </row>
    <row r="2264">
      <c r="A2264" s="10" t="str">
        <f>'Comments Labeled'!C2264</f>
        <v>Would it make more sense to create an Iterable type that simply wraps an Iterator? That would eliminate the need to maintain additional versions of these methods.</v>
      </c>
      <c r="B2264" s="9"/>
    </row>
    <row r="2265">
      <c r="A2265" s="10" t="str">
        <f>'Comments Labeled'!C2265</f>
        <v>Added exclude filter for MultiKey in r1477834.</v>
      </c>
      <c r="B2265" s="9"/>
    </row>
    <row r="2266">
      <c r="A2266" s="10" t="str">
        <f>'Comments Labeled'!C2266</f>
        <v>btw. some observations from a few tests that I made:
 java.lang.String will not be resolved
 When whitelisting a class, also all serializable super-classes must be whitelisted.</v>
      </c>
      <c r="B2266" s="9"/>
    </row>
    <row r="2267">
      <c r="A2267" s="10" t="str">
        <f>'Comments Labeled'!C2267</f>
        <v>Integrated in commons-collections #24 (See [https://builds.apache.org/job/commons-collections/24/])
  [COLLECTIONS-399] Added get(index) method to BoundedFifoBuffer. (Revision 1351852)
  Result = SUCCESS
 tn : http://svn.apache.org/viewvc/?view=rev&amp;rev=1351852
 Files : 
 * /commons/proper/collections/trunk/src/main/java/org/apache/commons/collections/buffer/BoundedFifoBuffer.java
 * /commons/proper/collections/trunk/src/test/java/org/apache/commons/collections/buffer/TestBoundedFifoBuffer.java
 * /commons/proper/collections/trunk/src/test/java/org/apache/commons/collections/buffer/TestCircularFifoBuffer.java</v>
      </c>
      <c r="B2267" s="9"/>
    </row>
    <row r="2268">
      <c r="A2268" s="10" t="str">
        <f>'Comments Labeled'!C2268</f>
        <v>Proposed patch.</v>
      </c>
      <c r="B2268" s="9"/>
    </row>
    <row r="2269">
      <c r="A2269" s="10" t="str">
        <f>'Comments Labeled'!C2269</f>
        <v>Would you be willing to provide a patch for unit test and code?
 Thank you.</v>
      </c>
      <c r="B2269" s="9"/>
    </row>
    <row r="2270">
      <c r="A2270" s="10" t="str">
        <f>'Comments Labeled'!C2270</f>
        <v>This would appear to be a complex piece of work requiring detailed knowledge
 that may change over time. Also, it could expose us to security questions etc if
 we get it wrong. Cllosing as out of scope for [io].</v>
      </c>
      <c r="B2270" s="9"/>
    </row>
    <row r="2271">
      <c r="A2271" s="10" t="str">
        <f>'Comments Labeled'!C2271</f>
        <v>Assigning this to 2.x since no-one has done this or submitted any patches</v>
      </c>
      <c r="B2271" s="9"/>
    </row>
    <row r="2272">
      <c r="A2272" s="10" t="str">
        <f>'Comments Labeled'!C2272</f>
        <v>Applied slightly modified version of the given patch. Also wrote up a small but
 better-than-nothing unit test for CollectionUtils.index(Object, Object).</v>
      </c>
      <c r="B2272" s="9"/>
    </row>
    <row r="2273">
      <c r="A2273" s="10" t="str">
        <f>'Comments Labeled'!C2273</f>
        <v>Patch to replace "full" boolean with numEntries int.</v>
      </c>
      <c r="B2273" s="9"/>
    </row>
    <row r="2274">
      <c r="A2274" s="10" t="str">
        <f>'Comments Labeled'!C2274</f>
        <v>the release has been prepared, currently the vote is ongoing.</v>
      </c>
      <c r="B2274" s="9"/>
    </row>
    <row r="2275">
      <c r="A2275" s="10" t="str">
        <f>'Comments Labeled'!C2275</f>
        <v>In SVN.</v>
      </c>
      <c r="B2275" s="9"/>
    </row>
    <row r="2276">
      <c r="A2276" s="10" t="str">
        <f>'Comments Labeled'!C2276</f>
        <v>I thought we had decided as a PMC to use commons-collections4 etc. going forward as Seb suggests.</v>
      </c>
      <c r="B2276" s="9"/>
    </row>
    <row r="2277">
      <c r="A2277" s="10" t="str">
        <f>'Comments Labeled'!C2277</f>
        <v>Is your map being used by &gt; 1 thread?</v>
      </c>
      <c r="B2277" s="9"/>
    </row>
    <row r="2278">
      <c r="A2278" s="10" t="str">
        <f>'Comments Labeled'!C2278</f>
        <v>Fixed in revision 423264</v>
      </c>
      <c r="B2278" s="9"/>
    </row>
    <row r="2279">
      <c r="A2279" s="10" t="str">
        <f>'Comments Labeled'!C2279</f>
        <v>Maarten,
 My concern isn't that the elements of the Bag aren't Serializable, but rather
 that the Bag implementation itself may not be. I agree that no code change is
 necessary for most, perhaps all, subclasses of DefaultMapBag if one simply adds
 "implements Serializable" to DefaultMapBag's declaration, but I cannot guarentee
 that all instances of DefaultMapBag are indeed Serializable. (In fact, right
 now I can pretty much guarantee that no instances of DefaultMapBag are
 serializable unless they've implemented their own writeObject/readObject
 methods.) Changing DefaultMapBag to implement Serializable has the opposite
 effect, it requires that *all* instances of DefaultMapBag be serializable, or at
 least implicitly declares them to be so--there's no "unimplements Serializable"
 option. 
 Is this unacceptable? Probably not. In fact it probably poses no problems in
 practice. One could do a lot worse than requiring all DefaultMapBag instances
 to be Serializable. It's just that I suspect one could do a lot better as well.
  At minimum, it's certainly not a fully backwards compatible change.</v>
      </c>
      <c r="B2279" s="9"/>
    </row>
    <row r="2280">
      <c r="A2280" s="10" t="str">
        <f>'Comments Labeled'!C2280</f>
        <v>COLLECTIONS-110 is the master issue for genericising Commons Collections 3.x, it seems. It summarises much of what has been said in the past on the subject, including recent discussions on the Commons Collections Developer mailing list.</v>
      </c>
      <c r="B2280" s="9"/>
    </row>
    <row r="2281">
      <c r="A2281" s="10" t="str">
        <f>'Comments Labeled'!C2281</f>
        <v>Hey Gary,
 There ya go!</v>
      </c>
      <c r="B2281" s="9"/>
    </row>
    <row r="2282">
      <c r="A2282" s="10" t="str">
        <f>'Comments Labeled'!C2282</f>
        <v>GitHub user PascalSchumacher opened a pull request:
  https://github.com/apache/commons-io/pull/25
  IO-514: Remove org.apache.commons.io.Java7Support
 You can merge this pull request into a Git repository by running:
  $ git pull https://github.com/PascalSchumacher/commons-io remove_java7support_class
 Alternatively you can review and apply these changes as the patch at:
  https://github.com/apache/commons-io/pull/25.patch
 To close this pull request, make a commit to your master/trunk branch
 with (at least) the following in the commit message:
  This closes #25
 ----
 commit b26901c008d7f00c24e1060899cf81e0b07c0883
 Author: Pascal Schumacher &lt;pascalschumacher@gmx.net&gt;
 Date: 2016-11-05T21:29:56Z
  IO-514: Remove org.apache.commons.io.Java7Support
 ----</v>
      </c>
      <c r="B2282" s="9"/>
    </row>
    <row r="2283">
      <c r="A2283" s="10" t="str">
        <f>'Comments Labeled'!C2283</f>
        <v>Unit test and fix attached. Needed to make it super.put and not put in the fix.</v>
      </c>
      <c r="B2283" s="9"/>
    </row>
    <row r="2284">
      <c r="A2284" s="10" t="str">
        <f>'Comments Labeled'!C2284</f>
        <v>Sounds reasonable. Added:
 {code:java}
 /**
  * Gets whether to keep on running.
  * 
  * @return whether to keep on running.
  * @since 2.5
  */
  protected boolean getRun() {
  return run;
  }
 {code}</v>
      </c>
      <c r="B2284" s="9"/>
    </row>
    <row r="2285">
      <c r="A2285" s="10" t="str">
        <f>'Comments Labeled'!C2285</f>
        <v>No worries - closing the issue as there's nothing major here to work on.</v>
      </c>
      <c r="B2285" s="9"/>
    </row>
    <row r="2286">
      <c r="A2286" s="10" t="str">
        <f>'Comments Labeled'!C2286</f>
        <v>Already done:
 http://svn.apache.org/viewvc?view=revision&amp;revision=897578</v>
      </c>
      <c r="B2286" s="9"/>
    </row>
    <row r="2287">
      <c r="A2287" s="10" t="str">
        <f>'Comments Labeled'!C2287</f>
        <v>Ah, I notice that 'Collections.unmodifiableSorted*' also rejects wildcarded keys. I suppose that it depends on whether interface has any methods that require a non-wildcarded parameter (e.g. 'SortedSet.tailSet'). Of course, this constraint can be ignored for methods that would throw UnsupportedOperationException anyway (e.g. 'add'). Want me to update patch accordingly?</v>
      </c>
      <c r="B2287" s="9"/>
    </row>
    <row r="2288">
      <c r="A2288" s="10" t="str">
        <f>'Comments Labeled'!C2288</f>
        <v>collections-511-proposal.diff contains a proposed API for partitioning a collection using one or more predicates.
 Thoughts?</v>
      </c>
      <c r="B2288" s="9"/>
    </row>
    <row r="2289">
      <c r="A2289" s="10" t="str">
        <f>'Comments Labeled'!C2289</f>
        <v>What version of Java did you use for compile/test?
 As I already wrote, I don't dispute that TL performs better for single-threaded tests when using larger buffers.
 The problem is the additional memory which is held for potentially much longer periods.
 -The PerfTest.java runnable includes setup costs (random etc) which should probably be done in advance.-
 Also there is no need to clone the updated IO source - the test code can implement its own TL buffering and provide that to the lower-level copy method.
 For additional points, it might be worth comparing the performance where the user provides a fixed buffer.</v>
      </c>
      <c r="B2289" s="9"/>
    </row>
    <row r="2290">
      <c r="A2290" s="10" t="str">
        <f>'Comments Labeled'!C2290</f>
        <v>Its looks ready to be committed to me, and if nobody objects you can even do it yourself since the repository is open to all Apache committers.
 As for the name I don't know. SanitizingObjectInputStream maybe? SafeObjectInputStream wasn't that bad.</v>
      </c>
      <c r="B2290" s="9"/>
    </row>
    <row r="2291">
      <c r="A2291" s="10" t="str">
        <f>'Comments Labeled'!C2291</f>
        <v>In the suggested solution, the decorated map itself (an AbstractHashedMap instance) is cloned and then filled into the new MultiKeyMap instance. The clone() method of AbstractHashedMap contains another findbugs issue: it returns null in the case of a CloneNotSupportedException:
 {quote}
 org.apache.commons.collections.map.AbstractHashedMap.clone() may return null
 {quote}
 Instead of returning null, throwing a RuntimeException makes findbugs happy ;-)
 {code}
  /**
  * Clones the map without cloning the keys or values.
  * &lt;p&gt;
  * To implement &lt;code&gt;clone()&lt;/code&gt;, a subclass must implement the
  * &lt;code&gt;Cloneable&lt;/code&gt; interface and make this method public.
  *
  * @return a shallow clone
  */
  @Override
  @SuppressWarnings("unchecked")
  protected AbstractHashedMap&lt;K, V&gt; clone() {
  try {
  final AbstractHashedMap&lt;K, V&gt; cloned = (AbstractHashedMap&lt;K, V&gt;) super.clone();
  cloned.data = new HashEntry[data.length];
  cloned.entrySet = null;
  cloned.keySet = null;
  cloned.values = null;
  cloned.modCount = 0;
  cloned.size = 0;
  cloned.init();
  cloned.putAll(this);
  return cloned;
  } catch (final CloneNotSupportedException ex) {
  // return null; // should never happen.
  throw new RuntimeException(ex); // should never happen. 
  }
  }
 {code}</v>
      </c>
      <c r="B2291" s="9"/>
    </row>
    <row r="2292">
      <c r="A2292" s="10" t="str">
        <f>'Comments Labeled'!C2292</f>
        <v>The code is working as per the specification, see the factory method:
  * Factory method to create a transforming collection.
  * &lt;p&gt;
  * If there are any elements already in the collection being decorated, they
  * are NOT transformed.
 Elements already in the collection when the TransformedCollection is created 
 are not transformed.</v>
      </c>
      <c r="B2292" s="9"/>
    </row>
    <row r="2293">
      <c r="A2293" s="10" t="str">
        <f>'Comments Labeled'!C2293</f>
        <v>The issue with the tests I changed is that these tests used hard offsets into the byte array returned by String.getBytes(). There is no guarantee that these offsets will address the expected bytes when the test is run on platforms with encodings that create byte arrays of different sizes. For example UTF-16 and UTF-32 type of encodings. This is unlikely but removing the mystery answer from getBytes() is simple.</v>
      </c>
      <c r="B2293" s="9"/>
    </row>
    <row r="2294">
      <c r="A2294" s="10" t="str">
        <f>'Comments Labeled'!C2294</f>
        <v>Reverted the change in r1682770.
 It is not really important and can be postponed to 5.0, as I want to avoid introducing a potential problem wrt binary compatibility.</v>
      </c>
      <c r="B2294" s="9"/>
    </row>
    <row r="2295">
      <c r="A2295" s="10" t="str">
        <f>'Comments Labeled'!C2295</f>
        <v>Added support for collections 4 in r1682859.
 Thanks for the report!</v>
      </c>
      <c r="B2295" s="9"/>
    </row>
    <row r="2296">
      <c r="A2296" s="10" t="str">
        <f>'Comments Labeled'!C2296</f>
        <v>I understand that the size is important for this map. But why couldn't one create a map of size 0? I agree, it is not very useful, but the use case I described above would not put anything in the map anyway.</v>
      </c>
      <c r="B2296" s="9"/>
    </row>
    <row r="2297">
      <c r="A2297" s="10" t="str">
        <f>'Comments Labeled'!C2297</f>
        <v>Created an attachment (id=12799)
 test case for match method in wildcard utils</v>
      </c>
      <c r="B2297" s="9"/>
    </row>
    <row r="2298">
      <c r="A2298" s="10" t="str">
        <f>'Comments Labeled'!C2298</f>
        <v>Boolean is most useful imo. It tells you something (things changed) whereas returning the object is a minor bit of code help. Keeping the code as is.</v>
      </c>
      <c r="B2298" s="9"/>
    </row>
    <row r="2299">
      <c r="A2299" s="10" t="str">
        <f>'Comments Labeled'!C2299</f>
        <v>Finished in r1543975.</v>
      </c>
      <c r="B2299" s="9"/>
    </row>
    <row r="2300">
      <c r="A2300" s="10" t="str">
        <f>'Comments Labeled'!C2300</f>
        <v>Github user asfgit closed the pull request at:
  https://github.com/apache/commons-collections/pull/44</v>
      </c>
      <c r="B2300" s="9"/>
    </row>
    <row r="2301">
      <c r="A2301" s="10" t="str">
        <f>'Comments Labeled'!C2301</f>
        <v>The proposed patch should improve efficiency and (potentially) performance of ReaderInputStream reading small chunks of data.
 Please review.
 Oleg</v>
      </c>
      <c r="B2301" s="9"/>
    </row>
    <row r="2302">
      <c r="A2302" s="10" t="str">
        <f>'Comments Labeled'!C2302</f>
        <v>This is a FileUtility which allows to write bytes to a file. This can certainly be used wrongly in some conditions, but there is no inheritent security issue in this place. Especially not related to XSS (as you would not use it for web pages anyway).
 Besides that, it would be good to do some research before dumping all those veracode false positives into the apache bug tracker :-/ (and 2.4 is recent)</v>
      </c>
      <c r="B2302" s="9"/>
    </row>
    <row r="2303">
      <c r="A2303" s="10" t="str">
        <f>'Comments Labeled'!C2303</f>
        <v>The promised attachment to add deepClone() and associated test.</v>
      </c>
      <c r="B2303" s="9"/>
    </row>
    <row r="2304">
      <c r="A2304" s="10" t="str">
        <f>'Comments Labeled'!C2304</f>
        <v>This looks a mite dodgy:
  while (FileCleaner.getTrackCount() != 0) {
  System.gc();
  }
 JDK1.6 could have altered System.gc to not do anything, thus it takes longer.
 Try adding this
  int total = 0;
  while (FileCleaner.getTrackCount() != 0) {
  byte[] b = new byte[1024 * 1024];
  b[0] = (byte) System.currentTimeMillis();
  total = total + b[0];
  System.gc();
  }
 to waste some memory and kick the gc (I know its just as bad...)</v>
      </c>
      <c r="B2304" s="9"/>
    </row>
    <row r="2305">
      <c r="A2305" s="10" t="str">
        <f>'Comments Labeled'!C2305</f>
        <v>In collections4 there is also an inner factory class in MultiValueMap that is serializable. This can be solved with a readObject method that checks whether the de-serialized class extends Collection.</v>
      </c>
      <c r="B2305" s="9"/>
    </row>
    <row r="2306">
      <c r="A2306" s="10" t="str">
        <f>'Comments Labeled'!C2306</f>
        <v>Is this on a UTF8 system? I think with an ISO88591 native name encoding it should be binary transparent.
 But in any case nothing Commons IO can do about. I propose to close it.
 http://jonisalonen.com/2012/java-and-file-names-with-invalid-characters/</v>
      </c>
      <c r="B2306" s="9"/>
    </row>
    <row r="2307">
      <c r="A2307" s="10" t="str">
        <f>'Comments Labeled'!C2307</f>
        <v>The original patch is now out-of-date. Attaching IO-269-v2.patch which is up-to-date with the current code base</v>
      </c>
      <c r="B2307" s="9"/>
    </row>
    <row r="2308">
      <c r="A2308" s="10" t="str">
        <f>'Comments Labeled'!C2308</f>
        <v>svn ci -m "Applied the fix suggested by Mirko Friedenhagen in #IO-100. This isn't something that it's easy to write a unit test for, but it is very easy to write a platform dependent test and show that the new code correctly throws an exception for '/etc/passwd'" src/java/org/apache/commons/io/FileUtils.java
 Sending src/java/org/apache/commons/io/FileUtils.java
 Transmitting file data .
 Committed revision 482411.</v>
      </c>
      <c r="B2308" s="9"/>
    </row>
    <row r="2309">
      <c r="A2309" s="10" t="str">
        <f>'Comments Labeled'!C2309</f>
        <v>I've removed the use of JDK 1.5 generics and changed the reverse implementation to package scoped. Also I renamed LengthFileComparator to SizeFileComparator and added an option to sum the size of the contents for a directory.
 http://svn.apache.org/viewvc?view=rev&amp;revision=609243</v>
      </c>
      <c r="B2309" s="9"/>
    </row>
    <row r="2310">
      <c r="A2310" s="10" t="str">
        <f>'Comments Labeled'!C2310</f>
        <v>What does the below implementation note for the FastArrayList.iterator() method
 mean then?
 Thanks,
 Rob.
 IMPLEMENTATION NOTE - If the list is operating in fast mode, an Iterator is
 returned, and a structural modification to the list is made, then the Iterator
 will continue over the previous contents of the list (at the time that the
 Iterator was created), rather than failing due to concurrent modifications.</v>
      </c>
      <c r="B2310" s="9"/>
    </row>
    <row r="2311">
      <c r="A2311" s="10" t="str">
        <f>'Comments Labeled'!C2311</f>
        <v>Patch applied, thanks</v>
      </c>
      <c r="B2311" s="9"/>
    </row>
    <row r="2312">
      <c r="A2312" s="10" t="str">
        <f>'Comments Labeled'!C2312</f>
        <v>First commit in r1684969.
 Contains the interface + abstract base classes + first implementation based on HashMap.</v>
      </c>
      <c r="B2312" s="9"/>
    </row>
    <row r="2313">
      <c r="A2313" s="10" t="str">
        <f>'Comments Labeled'!C2313</f>
        <v>Playing devil's advocate for a moment... if both objects need to implement 
 Comparable, why not add a put(Comparable, Comparable) method to TreeBidiMap, 
 and have put(Object, Object) throw an IllegalArgumentException that explicitly 
 identifies the arguments' non-Comparability as the problem?
 Of course, I'm taking for granted that signatures are dynamically checked for 
 specificity at runtime and not limited to those the compiler explicitly knew 
 about at compile time (It's been a while since I've tiptoed through THAT dimly-
 lit corner of the Java universe), but I'd be fairly shocked if the proper 
 behavior were for the JVM to stupidly ignore TreeBidiMap's put(Comparable, 
 Comparable) method (if one were added) and pass the call along to its put
 (Object, Object) method instead since that's all a generic Map-implementing 
 object has... ;-)</v>
      </c>
      <c r="B2313" s="9"/>
    </row>
    <row r="2314">
      <c r="A2314" s="10" t="str">
        <f>'Comments Labeled'!C2314</f>
        <v>I cannot find the original code you refer to.
 Both versions of UnboundedFifoBuffer are correct in CVS (ie. they match your
 fixed code), and neither shows any change in this code since creation.
 Have you reported the bug in the right class and right version of [collections]?</v>
      </c>
      <c r="B2314" s="9"/>
    </row>
    <row r="2315">
      <c r="A2315" s="10" t="str">
        <f>'Comments Labeled'!C2315</f>
        <v>The general design philosophy at commons is, that our components don't write to a log since they are so low level (there are exceptions from this rule however...).</v>
      </c>
      <c r="B2315" s="9"/>
    </row>
    <row r="2316">
      <c r="A2316" s="10" t="str">
        <f>'Comments Labeled'!C2316</f>
        <v>Javadoc now agrees with code without breaking compat.</v>
      </c>
      <c r="B2316" s="9"/>
    </row>
    <row r="2317">
      <c r="A2317" s="10" t="str">
        <f>'Comments Labeled'!C2317</f>
        <v>Still cannot get the code to fail with the implementation currently in trunk.
 Please can you provide a full example that shows the problem?</v>
      </c>
      <c r="B2317" s="9"/>
    </row>
    <row r="2318">
      <c r="A2318" s="10" t="str">
        <f>'Comments Labeled'!C2318</f>
        <v>Uploaded new patch file with unit test. A few comments:
 # I wanted to use a number of test classes that would accurately represent this scenario. I went ahead and just threw them all in the same test class, but it might not hurt to put these in some sort of test fixture section. Let me know if you want me to create such a section - that way the functor tests can benefit from one another.
 # As I start developing on OSS projects, I'd like to try to link them to me somehow ("I promise, I submitted patches" usually doesn't fly in job interviews). Is there a way to use pull requests from a git hosted site, link to ohloh, etc?</v>
      </c>
      <c r="B2318" s="9"/>
    </row>
    <row r="2319">
      <c r="A2319" s="10" t="str">
        <f>'Comments Labeled'!C2319</f>
        <v>Added note to AbstractCollectionDecorator#equals in r1649014.</v>
      </c>
      <c r="B2319" s="9"/>
    </row>
    <row r="2320">
      <c r="A2320" s="10" t="str">
        <f>'Comments Labeled'!C2320</f>
        <v>I think we should do both.
 I have been looking at this in more detail, and there is a minor issue.
 The method freeSpace(String) Javadoc says it does not normalise the value, and may return the space as bytes, or multiples of 512b or kB depending on OS.
 However this method was already deprecated in 1.3 (i.e. a long while ago), so I think it should not matter if the return value always used kB now.
 Or maybe it should return -1 or throw an IOException to force users to update?</v>
      </c>
      <c r="B2320" s="9"/>
    </row>
    <row r="2321">
      <c r="A2321" s="10" t="str">
        <f>'Comments Labeled'!C2321</f>
        <v>Thanks for the list.
 However, I don't think that makes a significant difference.</v>
      </c>
      <c r="B2321" s="9"/>
    </row>
    <row r="2322">
      <c r="A2322" s="10" t="str">
        <f>'Comments Labeled'!C2322</f>
        <v>The backward compatibility is the big issue. We can have two methods with different return type but according to the java lang spec at http://java.sun.com/docs/books/jls/third_edition/html/j3TOC.html
 the return type is not considered as part of the method signature so the two method are similar ; hence we get compilation error 
 If some body wants to get back the input collection; it will be be obtained since it is a reference type ( the input collection paramter)
 example
 ArrayList list = new ArrayList();
 int size = list.size(); // size is 0
 CollectionUtils.addAll(list, new String[] { "value1", "value2" });
 size = list.size(); // size is 2
 I think we should give an example in the API so that developers are aware without making them to look at the source code for the commons-collections. The example in the API will make them aware of retrieving the input 
 collection which is an implicit indicator of how the code being implemented inside the 
 CollectionUtils.addAll
 I can not see the big benefit of returning the input parameter instead of retreiving it by reference. The only difference will be in sending an anonymous object as in the case of CollectionUtils.addAll(new ArrayList(), new String[] { "value1", "value2" });
 instead of the above mentioned example. 
 The backward compatibility is the biggest issue which will ruin a lot of applications; please be aware of this issue
 Regards,
 Alan Mehio
 London, UK</v>
      </c>
      <c r="B2322" s="9"/>
    </row>
    <row r="2323">
      <c r="A2323" s="10" t="str">
        <f>'Comments Labeled'!C2323</f>
        <v>Obsolete fix as class ExtendedProperties has been removed.</v>
      </c>
      <c r="B2323" s="9"/>
    </row>
    <row r="2324">
      <c r="A2324" s="10" t="str">
        <f>'Comments Labeled'!C2324</f>
        <v>I've changed IOUtils.copy to return -1 rather than an exception. The problem was that copy() was used from lots of other places, which didn't care about the number of bytes copied. As such, I reason that the most common use case for copy() is to not care about the number of bytes copied.
 By returning -1 from the int copy methods, the bug is dealt with (the result is now consistent and javadocced). The copyLarge() method exists for those that want accurate counts. While copy() itself will never fail to copy, as in previous versions - the most backwards compatible option.</v>
      </c>
      <c r="B2324" s="9"/>
    </row>
    <row r="2325">
      <c r="A2325" s="10" t="str">
        <f>'Comments Labeled'!C2325</f>
        <v>svn ci -m "Applying my patch from #IO-102 - fixes readSwappedLong(InputStream) for the possibility that not all 8 bytes would be read by input.read(bytes)" 
 Sending src/java/org/apache/commons/io/EndianUtils.java
 Transmitting file data .
 Committed revision 482840.</v>
      </c>
      <c r="B2325" s="9"/>
    </row>
    <row r="2326">
      <c r="A2326" s="10" t="str">
        <f>'Comments Labeled'!C2326</f>
        <v>Committed revision 1346400.</v>
      </c>
      <c r="B2326" s="9"/>
    </row>
    <row r="2327">
      <c r="A2327" s="10" t="str">
        <f>'Comments Labeled'!C2327</f>
        <v>RegexpClassAcceptor could be simpler by reducing the whitelists and blacklists to a single Pattern for each: anyone can use | in a regular expression to support many patterns.</v>
      </c>
      <c r="B2327" s="9"/>
    </row>
    <row r="2328">
      <c r="A2328" s="10" t="str">
        <f>'Comments Labeled'!C2328</f>
        <v>No problemo, if you don't forgot to update the Manifest.jar.
 The commons collection is provided with a lot of Jakarta projects and it is not 
 very easy to see which of them uses the most recent release.</v>
      </c>
      <c r="B2328" s="9"/>
    </row>
    <row r="2329">
      <c r="A2329" s="10" t="str">
        <f>'Comments Labeled'!C2329</f>
        <v>The attached patch adds a FlatMapEntry object that is returned by the EntryIterator.
 The javadoc for the entrySet() method is updated to use mapIterator() if this additional object creation is not wanted.
 We have two options:
  * apply this patch with the cost of some additional overhead when iterating over keys, values, entries (which I guess was the original idea to merge the iterator and entry)
  * add ignore filter to findbugs as in this specific case it is intended behavior (for performance reasons).
 Any comments?</v>
      </c>
      <c r="B2329" s="9"/>
    </row>
    <row r="2330">
      <c r="A2330" s="10" t="str">
        <f>'Comments Labeled'!C2330</f>
        <v>Proposed fix committed in r1713307 for the 3.2.X branch, see here: http://svn.apache.org/viewvc?view=revision&amp;revision=1713307</v>
      </c>
      <c r="B2330" s="9"/>
    </row>
    <row r="2331">
      <c r="A2331" s="10" t="str">
        <f>'Comments Labeled'!C2331</f>
        <v>Github user asfgit closed the pull request at:
  https://github.com/apache/commons-io/pull/21</v>
      </c>
      <c r="B2331" s="9"/>
    </row>
    <row r="2332">
      <c r="A2332" s="10" t="str">
        <f>'Comments Labeled'!C2332</f>
        <v>Patch applied thanks</v>
      </c>
      <c r="B2332" s="9"/>
    </row>
    <row r="2333">
      <c r="A2333" s="10" t="str">
        <f>'Comments Labeled'!C2333</f>
        <v>Integrated in commons-collections #69 (See [https://builds.apache.org/job/commons-collections/69/])
  [COLLECTIONS-379] Fixed javadoc in CollectionUtils. (Revision 1366204)
  Result = SUCCESS
 tn : http://svn.apache.org/viewvc/?view=rev&amp;rev=1366204
 Files : 
 * /commons/proper/collections/trunk/src/changes/changes.xml
 * /commons/proper/collections/trunk/src/main/java/org/apache/commons/collections/CollectionUtils.java</v>
      </c>
      <c r="B2333" s="9"/>
    </row>
    <row r="2334">
      <c r="A2334" s="10" t="str">
        <f>'Comments Labeled'!C2334</f>
        <v>Confirm on the bug. 
 Issue is that ComparableComparator can't be used if the objects aren't Comparable.
 Now that things are generified this won't even compile. Specifically this is that CollatingIterator&lt;E&gt; and ComparableComparator&lt;E extends Comparable&lt;? super E&gt;&gt; don't match.
 One option would be to throw exception if not comparable, but use comparable comparator if E is comparable.</v>
      </c>
      <c r="B2334" s="9"/>
    </row>
    <row r="2335">
      <c r="A2335" s="10" t="str">
        <f>'Comments Labeled'!C2335</f>
        <v>FYI. This issue is still present on commons.io 2.5 on RHEL 5.11 for me.</v>
      </c>
      <c r="B2335" s="9"/>
    </row>
    <row r="2336">
      <c r="A2336" s="10" t="str">
        <f>'Comments Labeled'!C2336</f>
        <v>It looks odd that the patch for convertCase() upcases and then downcases the characters.
 Might be an idea to add a comment to the patch explaining that this is necessary to agree with String.equalsIgnoreCase().
 I agree that that FileSystemUtils needs to use Locale.ENGLISH for OS name comparisons.
 As to whether wildcardMatch() should be platform-dependent or independent, there are probably use-cases for both.
 But whatever is decided - maybe have two versions? - the Javadoc needs to make it clear (and it needs to work in Turkey!)</v>
      </c>
      <c r="B2336" s="9"/>
    </row>
    <row r="2337">
      <c r="A2337" s="10" t="str">
        <f>'Comments Labeled'!C2337</f>
        <v>Github user zhangminglei commented on the issue:
  https://github.com/apache/commons-collections/pull/33
  Thanks @kinow . I would move this PR to Commons/Configuration. I just not sure which component is the best to put it.</v>
      </c>
      <c r="B2337" s="9"/>
    </row>
    <row r="2338">
      <c r="A2338" s="10" t="str">
        <f>'Comments Labeled'!C2338</f>
        <v>What is the use case for this?</v>
      </c>
      <c r="B2338" s="9"/>
    </row>
    <row r="2339">
      <c r="A2339" s="10" t="str">
        <f>'Comments Labeled'!C2339</f>
        <v>I thought a, in my opinion, workaround implementation: on windows, execute a dir command on the symlink and check if it contains &lt;SYMLINK&gt; or &lt;SYMLINKD&gt; (for files and directories).
 I attached a prototype patch. If the idea get accepted, I'll work to improve the patch (maybe use commons exec?).</v>
      </c>
      <c r="B2339" s="9"/>
    </row>
    <row r="2340">
      <c r="A2340" s="10" t="str">
        <f>'Comments Labeled'!C2340</f>
        <v>I can see a javadoc fix as being valid here, but I don't believe we can change =&gt; to &gt;. I also wonder how often the full variety of operators is needed.
 I'm happy if you want to propose out a complete and more advanced solution with all the operators, but for now, I think we should just javadoc this (including the method params if possible).</v>
      </c>
      <c r="B2340" s="9"/>
    </row>
    <row r="2341">
      <c r="A2341" s="10" t="str">
        <f>'Comments Labeled'!C2341</f>
        <v>Please note that the patch author refused to grant licensing rights to the ASF. In other words: We cannot use that stuff.</v>
      </c>
      <c r="B2341" s="9"/>
    </row>
    <row r="2342">
      <c r="A2342" s="10" t="str">
        <f>'Comments Labeled'!C2342</f>
        <v>The *private* toBufferedInputStream() method that uses the count field is only ever called by the public *static* toBufferedInputStream() method and is a local variable only ever accessed within that static method so I can't see how it would ever need to be synchronized.
 Looks like the counting OutputStream issue was introduced recently in IO-211 - and the same applies to counting InputStream</v>
      </c>
      <c r="B2342" s="9"/>
    </row>
    <row r="2343">
      <c r="A2343" s="10" t="str">
        <f>'Comments Labeled'!C2343</f>
        <v>I'm attaching three patches....
 1) TestMapUtilsPatch - test case to capture the error condition -
  ClassCastException if the map key is anything but a string. 
 2) MapUtilsFixPatch - makes the following changes to MapUtils:
  A) Refactor common code from debupPrint and verbosePrint
  B) Remove the cast to String
  C) Rename "key" argument to debugPrint and verbosePrint as "label". 
  Paramter comment is updated appropriately. 
 3) MapUtilsBehaviourPatch - changes behaviour of debug print
  A) Previously, debug print showed class names for any object values in the 
  map argument. Any nested maps, however, although printed, were not 
  similarly treated. Now the "debug" nature of the call propagates to 
  all nested maps - class names for values are always printed. 
  B) Debug print now also prints the class name of any nested map after the 
  map itself has been expanded - again, this is in line with the behaviour
  of debug print with any other type of value within the outer map.</v>
      </c>
      <c r="B2343" s="9"/>
    </row>
    <row r="2344">
      <c r="A2344" s="10" t="str">
        <f>'Comments Labeled'!C2344</f>
        <v>For tools that don't allow static invocation. Velocity was the main reason why we add an empty constructor with warnings not to use it to each XxxUtils class we have.</v>
      </c>
      <c r="B2344" s="9"/>
    </row>
    <row r="2345">
      <c r="A2345" s="10" t="str">
        <f>'Comments Labeled'!C2345</f>
        <v>In r1451210, I committed a reworked version of the patch.
 Changes:
  * added Apache license header
  * improved javadoc
  * changed nextIterator() to nextIterator(int) which now also gets a call count as parameter
  ** makes implementation of anonymous classes simpler
  * reworked the logic to retrieve a new iterator a bit to make it similar to the IteratorChain
  ** fixes a problem with remove as it has to work on the last used iterator
  ** behaves like an empty iterator when no iterator is returned by nextIterator
  * removed constructors as providing an Iterator in advance does not make sense for an *lazy* iterator chain
 Please review.</v>
      </c>
      <c r="B2345" s="9"/>
    </row>
    <row r="2346">
      <c r="A2346" s="10" t="str">
        <f>'Comments Labeled'!C2346</f>
        <v>Hallo Henri,
 I'm not able to check in the changes into SVN since my connections here at work are very restrictive and at home I have no computer with a dev system set up.
 Could you or someone else check in the changes for me?
 Just copy all and past.
 Thanks, 
  Frank</v>
      </c>
      <c r="B2346" s="9"/>
    </row>
    <row r="2347">
      <c r="A2347" s="10" t="str">
        <f>'Comments Labeled'!C2347</f>
        <v>I have developed a patch that greatly improves the performance of {{TreeList.addAll(Collection)}}. The theoretical complexity is improved from _O_(_n_Â logÂ _m_) to _O_(_n_Â +Â logÂ _m_), where _m_ is the size of the {{TreeList}} and _n_ is the size of the collection to be added, and performance tests show a significant practical gain.
 The Stack Overflow question that Adrian Nistor linked is informative but not the ideal algorithm to use here, as it handles the case where there are two arbitrary (sorted) AVL trees that must be merged into one (sorted) AVL tree. Because the elements of the two AVL trees may need to be interleaved in arbitrary ways, the best we can do in that situation is to flatten the trees into lists, merge them, and construct a new AVL tree, as the Stack Overflow answer says.
 The situation here, however, is somewhat different, because we know that all the elements of the new tree come to the right of the original tree. (The AVL tree that backs {{TreeList}} is keyed by list index, not by element value.) Thus, a more on-point Stack Overflow question is [this one|http://stackoverflow.com/questions/2037212/concatenating-merging-joining-two-avl-trees], which deals with the question of merging/concatenating two AVL trees when the elements of the first tree are known to have smaller keys than those of the second tree. In this case, we can merge the trees in logarithmic time! The algorithm, outlined by user meriton on Stack Overflow, is:
 # Determine the height of both trees. Assume the right tree is taller. (The other case is symmetric.)
 # Remove the max element, _x_, from the left tree.
 # In the right tree, navigate left until you reach the subtree, _s_, that is no taller than the left tree.
 # Replace that subtree with a new subtree whose root is _x_, whose left subtree is the left tree, and whose right subtree is _s_.
 # Rebalance.
 This is a destructive operation, so to satisfy the contract for {{addAll(Collection)}}, we have to first copy the argument to a new tree, which takes _O_(_n_). But the good news is we can do this in _O_(_n_) for any collection, not just a {{TreeList}}! So now {{addAll(Collection)}} has complexity _O_(_n_Â +Â logÂ _m_) for _any_ collection, regardless of whether it is a {{TreeList}}.
 To accomplish linear conversion of collections to trees, I also reimplemented the constructor {{TreeList(Collection)}}, which previously just invoked {{addAll}}. The algorithm for converting a sorted list to an AVL tree in _O_(_n_) time is given [here|http://leetcode.com/2010/11/convert-sorted-list-to-balanced-binary.html].
 Here are results of some performance tests where I used {{TreeList.addAll}} to merge two collections of size _n_ for varying _n_ (averaged over 50 runs):
 ||n||old||new||
 |160000|0.190|0.007|
 |320000|0.407|0.015|
 |480000|0.615|0.108|
 |640000|0.853|0.142|
 |800000|1.075|0.140|
 |960000|1.315|0.144|
 |1120000|1.617|0.158|
 |1280000|1.871|0.248|
 |1440000|2.109|0.258|
 |1600000|2.316|0.173|
 |1760000|2.559|0.288|
 |1920000|2.852|0.292|
 I have tested this patch rather extensively to ensure its correctness. I subjected it to a test battery in which I randomly applied hundreds of thousands of arbitrary operations to various {{TreeLists}}, checking list invariants and contents after each test, so I am pretty confident in the correctness of this new code.
 I encountered an unrelated bug in {{TreeListIterator}} which I have also fixed as part of this patch. Use of the {{remove}} operation could, for certain tree structures, cause the iterator to enter a bad state and return incorrect results. I include it with this patch because it was necessary to get a unit test to pass. (My changes to {{addAll}} changed the structure of a tree constructed in a unit test in a way that happened to elicit the bad behavior.) This change is minor compared with the substantial changes to {{addAll}} and the {{TreeList(Collection)}} constructor, but let me know if you'd like me to say more on this point.
 Incidentally, I have not touched {{addAll(int,Â Collection)}}, the overload of {{addAll}} that adds the contents of a collection at a specified index, rather than at the end of the list. I believe that could be done efficiently too, but it would require a different algorithm.
 This is my first contribution, so I hope I did things right. Please be gentle! :)</v>
      </c>
      <c r="B2347" s="9"/>
    </row>
    <row r="2348">
      <c r="A2348" s="10" t="str">
        <f>'Comments Labeled'!C2348</f>
        <v>Everything points to this being synchronization issues.</v>
      </c>
      <c r="B2348" s="9"/>
    </row>
    <row r="2349">
      <c r="A2349" s="10" t="str">
        <f>'Comments Labeled'!C2349</f>
        <v>Information:
 commons.sf.net is active. Since I couldn't get in touch with any one, I attempted a project takeover.
 They are trying to get to API compatibility with 3.2 ( http://sourceforge.net/forum/forum.php?thread_id=1502771&amp;forum_id=468212 - interestingly, they want to become a jakarta sandbox project...)
 They have just moved to subversion on the 12th - I was having problems getting access to cvs.
 I will at least be cleaning up the getInstance() methods (generically), and CollectionUtils so that the type parameters are wider.
 Improvements:
 There are a few issues I have with the apache project listed here: http://sourceforge.net/forum/forum.php?thread_id=1513198&amp;forum_id=468212
 Also, I wanted the 1.5 version to change Closure, but they said we should follow Apache - see http://sourceforge.net/forum/forum.php?thread_id=1513193&amp;forum_id=468212 and http://mail-archives.apache.org/mod_mbox/jakarta-commons-dev/200606.mbox/browser
 Conclusions:
 Can we improve upon the sf project with the aim to import rather than restarting?
 An upgrade to generics should also re-address concepts and unity of the whole package. I think it should be a "new" project strong consideration for the current version. 
 These discussions should happen on a wiki or a forum. I shall go link this thread to the sf project ( http://sourceforge.net/forum/message.php?msg_id=3781644 )</v>
      </c>
      <c r="B2349" s="9"/>
    </row>
    <row r="2350">
      <c r="A2350" s="10" t="str">
        <f>'Comments Labeled'!C2350</f>
        <v>Github user kinow commented on the issue:
  https://github.com/apache/commons-collections/pull/45
  Merged. Thanks again @grimreaper !</v>
      </c>
      <c r="B2350" s="9"/>
    </row>
    <row r="2351">
      <c r="A2351" s="10" t="str">
        <f>'Comments Labeled'!C2351</f>
        <v>Continuum doesn't have much historical data at the moment - the following shows all the builds where FilesystemObserverTestCase ran and in which ones it failed:
 {code}
   Sep 29, 2010 10:20:31 PM UTC OK
   Sep 29, 2010 09:20:31 PM UTC OK
   Sep 29, 2010 08:20:39 PM UTC OK
   Sep 29, 2010 07:20:28 PM UTC testFileDelete E[0 0 0 0 0 1]: No. of directories changed expected:&lt;1&gt; but was:&lt;0&gt;
   Sep 29, 2010 06:21:07 PM UTC OK
   Sep 29, 2010 12:20:50 PM UTC OK
 10 Sep 29, 2010 04:20:29 AM UTC OK
   Sep 29, 2010 02:20:39 AM UTC testFileCreate F[0 0 0 1 0 0]: No. of directories changed expected:&lt;1&gt; but was:&lt;0&gt;
 9 Sep 29, 2010 01:20:44 AM UTC OK
 8 Sep 29, 2010 12:34:15 AM UTC OK
 7 Sep 28, 2010 11:20:36 PM UTC OK
   Sep 28, 2010 10:33:14 PM UTC testFileCreate E[0 0 0 1 0 0]: No. of directories changed expected:&lt;1&gt; but was:&lt;0&gt;
 6 Sep 28, 2010 03:31:34 PM UTC OK
 5 Sep 28, 2010 02:20:32 PM UTC OK
 4 Sep 28, 2010 01:20:27 PM UTC OK
   Sep 09, 2010 07:20:45 PM UTC testFileCreate E[0 0 0 1 0 0]: No. of directories changed expected:&lt;1&gt; but was:&lt;0&gt;
 3 Sep 09, 2010 02:20:31 PM UTC OK
 2 Sep 08, 2010 05:36:10 PM UTC OK
   Sep 08, 2010 03:20:51 PM UTC OK
 1 Aug 18, 2010 07:51:32 PM UTC OK
   Aug 18, 2010 06:36:38 PM UTC OK
   Aug 18, 2010 04:51:30 PM UTC OK
 {code}
 I then made some changes to FilesystemObserverTestCase to hopefully reduce the failures:
 http://svn.apache.org/viewvc?view=revision&amp;revision=1002909
  Since then it has run 10 times without failing:
 {code}
 20 Oct 01, 2010 01:20:35 AM UTC
 19 Sep 30, 2010 11:20:40 PM UTC
 18 Sep 30, 2010 10:20:52 PM UTC
 17 Sep 30, 2010 09:20:33 PM UTC
 16 Sep 30, 2010 08:20:42 PM UTC
 15 Sep 30, 2010 05:32:39 PM UTC
 14 Sep 30, 2010 04:20:31 PM UTC
 13 Sep 30, 2010 03:20:44 AM UTC
 12 Sep 30, 2010 02:20:38 AM UTC
 11 Sep 30, 2010 01:20:40 AM UTC
 {code}</v>
      </c>
      <c r="B2351" s="9"/>
    </row>
    <row r="2352">
      <c r="A2352" s="10" t="str">
        <f>'Comments Labeled'!C2352</f>
        <v>#ERROR!</v>
      </c>
      <c r="B2352" s="9"/>
    </row>
    <row r="2353">
      <c r="A2353" s="10" t="str">
        <f>'Comments Labeled'!C2353</f>
        <v>Thanks for the patch - applied in r540644</v>
      </c>
      <c r="B2353" s="9"/>
    </row>
    <row r="2354">
      <c r="A2354" s="10" t="str">
        <f>'Comments Labeled'!C2354</f>
        <v>svn ci -m "Applying my patch from COLLECTIONS-307. Fixes the bug raised by Christian Semrau that SetUniqueList.subList() was not redefining the uniqueness set when creating the sublist. " src
 Sending src/java/org/apache/commons/collections/list/SetUniqueList.java
 Sending src/test/org/apache/commons/collections/list/TestSetUniqueList.java
 Transmitting file data ..
 Committed revision 731498.</v>
      </c>
      <c r="B2354" s="9"/>
    </row>
    <row r="2355">
      <c r="A2355" s="10" t="str">
        <f>'Comments Labeled'!C2355</f>
        <v>Need to look at performance numbers from small lists to big lists to work out if the HashSet is ever not worth it.
 I assume the point of the method is to maintain the duplicate entries.</v>
      </c>
      <c r="B2355" s="9"/>
    </row>
    <row r="2356">
      <c r="A2356" s="10" t="str">
        <f>'Comments Labeled'!C2356</f>
        <v>With NIO2 in JDK 7 I wouldn't hold out much hope for future file improvements.
 Also optional platform specific features really go against the ethos of Java's write once, run anywhere.
 Any reason why reopening is a bad idea on other non-Windoze platforms?</v>
      </c>
      <c r="B2356" s="9"/>
    </row>
    <row r="2357">
      <c r="A2357" s="10" t="str">
        <f>'Comments Labeled'!C2357</f>
        <v>I appreciate your comment.
 About the exception the "test.html" is http://www.yahoo.com is top page copied into a file named test.html.
 It happened intermittently, does not seem to happen always.
 OOPs the Exception has some package name shown....
 The reason we need to use such InputStream is that we need to do search/replace on entire page of web sites.</v>
      </c>
      <c r="B2357" s="9"/>
    </row>
    <row r="2358">
      <c r="A2358" s="10" t="str">
        <f>'Comments Labeled'!C2358</f>
        <v>I think it should be expected in the path, so my vote here is wontfix.</v>
      </c>
      <c r="B2358" s="9"/>
    </row>
    <row r="2359">
      <c r="A2359" s="10" t="str">
        <f>'Comments Labeled'!C2359</f>
        <v>bq. Marcos indicated that it was not the case in his benchmark.
 The readLines() method won't return until it reaches EOF, so when run against a pre-existing file there won't be any re-opens. It has to be run against a file that is growing.
 bq. Do you have any benchmark to back up the less efficient statement? 
 Yes, it can be up to about 45% slower. 
 I used the attached benchmark (to follow), which simulates EOF by reading lines in chunks.</v>
      </c>
      <c r="B2359" s="9"/>
    </row>
    <row r="2360">
      <c r="A2360" s="10" t="str">
        <f>'Comments Labeled'!C2360</f>
        <v>Created an attachment (id=10950)
 source code patch</v>
      </c>
      <c r="B2360" s="9"/>
    </row>
    <row r="2361">
      <c r="A2361" s="10" t="str">
        <f>'Comments Labeled'!C2361</f>
        <v>Why not use the following instead?
 {code}
 new ByteArrayInputStream(String.getBytes([Charset]))
 {code}</v>
      </c>
      <c r="B2361" s="9"/>
    </row>
    <row r="2362">
      <c r="A2362" s="10" t="str">
        <f>'Comments Labeled'!C2362</f>
        <v>Patch included. All thanks to the creator of the aforementioned MimeBoundaryInputStream.</v>
      </c>
      <c r="B2362" s="9"/>
    </row>
    <row r="2363">
      <c r="A2363" s="10" t="str">
        <f>'Comments Labeled'!C2363</f>
        <v>Created an attachment (id=12872)
 CollectionUtils.java</v>
      </c>
      <c r="B2363" s="9"/>
    </row>
    <row r="2364">
      <c r="A2364" s="10" t="str">
        <f>'Comments Labeled'!C2364</f>
        <v>I just updated BidiMap.values() and tracked down resultant compilation errors.</v>
      </c>
      <c r="B2364" s="9"/>
    </row>
    <row r="2365">
      <c r="A2365" s="10" t="str">
        <f>'Comments Labeled'!C2365</f>
        <v>I think I see. Your report is that hasPrevious() should still return false after the first element.
 I've attached a unit test that shows that this is a problem. Thanks for reopening.</v>
      </c>
      <c r="B2365" s="9"/>
    </row>
    <row r="2366">
      <c r="A2366" s="10" t="str">
        <f>'Comments Labeled'!C2366</f>
        <v>Moved over from Lang. I think this was in the wrong project.</v>
      </c>
      <c r="B2366" s="9"/>
    </row>
    <row r="2367">
      <c r="A2367" s="10" t="str">
        <f>'Comments Labeled'!C2367</f>
        <v>My another argument for generics - and also an idea for improvement in collections.sf.net - would be to make
 the functors work with checked exceptions.
 Without generics, you have to wrap any checked exception in a FunctorException and unwrap it later, which sort of steals all the benefits of an algorithm over a loop.
 Consider this example:
 &lt;code&gt;
 public deleteBulk(List l) throws AppException {
 try {
 CollectionUtils.forAllDo(l, new Closure() {
 public void execute(Object arg) {
 try {
 deleteAppObj((AppType)arg); //can throw AppException
 } catch (AppException e) {
 throw new FunctorException(e);
 }
 }
 });
 } catch (FunctorException fe) {
 throw (AppException)fe.getCause();
 }
 }
 &lt;/code&gt;
 Now in Java 5 we can make our functors exception-savvy:
 &lt;code&gt;
 interface ThrowingClosure&lt;T,E extends Exception&gt; {
 void execute(T arg) throws E;
 }
 interface Closure&lt;T&gt; extends ThrowingClosure&lt;T,RuntimeException&gt; {}
 &lt;/code&gt;
 With such functors you can rewrite the code from the above example so:
 &lt;code&gt;
 public deleteBulk(List l) throws AppException {
 CollectionUtils.forAllDo(l, new ThrowingClosure&lt;AppType,AppException&gt;() {
 public void execute(AppType arg) throws AppException {
 deleteAppObj(arg); //can throw AppException
 }
 });
 }
 &lt;/code&gt;
 As you can see, the latter code is not cluttered with exception handling. Thats Apache Collections I'd like to have for my Java 5 projects!</v>
      </c>
      <c r="B2367" s="9"/>
    </row>
    <row r="2368">
      <c r="A2368" s="10" t="str">
        <f>'Comments Labeled'!C2368</f>
        <v>The issue has been marked resolved; if you have a patch please re-open and provide the patch, preferably with a test case that demonstrates the problem.</v>
      </c>
      <c r="B2368" s="9"/>
    </row>
    <row r="2369">
      <c r="A2369" s="10" t="str">
        <f>'Comments Labeled'!C2369</f>
        <v>The collections 2.x branch is not affected.
 @all the issue tracker is no discussion forum, please use the user/dev mailinglist for questions. Furthermore this issue is closed, I will not answer anything here anymore.</v>
      </c>
      <c r="B2369" s="9"/>
    </row>
    <row r="2370">
      <c r="A2370" s="10" t="str">
        <f>'Comments Labeled'!C2370</f>
        <v>Created an attachment (id=15795)
 Test cases for CollectionUtils.
 Test cases for CollectionUtils#isEmpty(Collection) and
 CollectionUtils#isNotEmpty(Collection).</v>
      </c>
      <c r="B2370" s="9"/>
    </row>
    <row r="2371">
      <c r="A2371" s="10" t="str">
        <f>'Comments Labeled'!C2371</f>
        <v>I looked into this contribution again, and I must say that I have changed my mind; this will not make it into collections for the following reasons:
  * the datastructure would violate the Collection contract: we did this in the past and it was a mistake. Currently we are trying hard to clean up all this violations.
  * the Bag interface is going to be deprecated with 4.1 and replaced by a MultiSet interface without violations of the Collection contract
  * the provided KeySortedBag does not comply to the Bag interface contract, several methods do something different
  * the overall use-case is vague, and some of the implemented tests are really confusing and I would be surprised by a datastructure with such a behavior
 I have also attached an example how to properly use a SortedBag with comparators that uses multiple keys.
 This kind of datastructure might still be of use, but it should not be added to a general-purpose library like collections.</v>
      </c>
      <c r="B2371" s="9"/>
    </row>
    <row r="2372">
      <c r="A2372" s="10" t="str">
        <f>'Comments Labeled'!C2372</f>
        <v>Github user drajakumar commented on the issue:
  https://github.com/apache/commons-collections/pull/57
  @garydgregory can you kindly check the new fix, thank you!</v>
      </c>
      <c r="B2372" s="9"/>
    </row>
    <row r="2373">
      <c r="A2373" s="10" t="str">
        <f>'Comments Labeled'!C2373</f>
        <v>This method has been completely rewritten.</v>
      </c>
      <c r="B2373" s="9"/>
    </row>
    <row r="2374">
      <c r="A2374" s="10" t="str">
        <f>'Comments Labeled'!C2374</f>
        <v>Reopening as the suggested fix hasn't been applied to SVN.</v>
      </c>
      <c r="B2374" s="9"/>
    </row>
    <row r="2375">
      <c r="A2375" s="10" t="str">
        <f>'Comments Labeled'!C2375</f>
        <v>Integrated in commons-collections #68 (See [https://builds.apache.org/job/commons-collections/68/])
  [COLLECTIONS-239] Use of generic Equator in EqualPredicate. (Revision 1366174)
  Result = UNSTABLE
 tn : http://svn.apache.org/viewvc/?view=rev&amp;rev=1366174
 Files : 
 * /commons/proper/collections/trunk/src/changes/changes.xml
 * /commons/proper/collections/trunk/src/main/java/org/apache/commons/collections/functors/EqualPredicate.java</v>
      </c>
      <c r="B2375" s="9"/>
    </row>
    <row r="2376">
      <c r="A2376" s="10" t="str">
        <f>'Comments Labeled'!C2376</f>
        <v>I have a customer reporting the same problem, and i'm using java.lang.Integer
 for the keys, and java.lang.ref.SoftReference for the values.</v>
      </c>
      <c r="B2376" s="9"/>
    </row>
    <row r="2377">
      <c r="A2377" s="10" t="str">
        <f>'Comments Labeled'!C2377</f>
        <v>Patch applied (to collections and beanutils),thanks</v>
      </c>
      <c r="B2377" s="9"/>
    </row>
    <row r="2378">
      <c r="A2378" s="10" t="str">
        <f>'Comments Labeled'!C2378</f>
        <v>{noformat}
 commit -m "[IO-358][Tailer] InterruptedException while the thread is sleeping is silently ignored." C:/svn/org/apache/commons/trunks-proper/io/src/test/java/org/apache/commons/io/input/TailerTest.java C:/svn/org/apache/commons/trunks-proper/io/src/main/java/org/apache/commons/io/input/Tailer.java C:/svn/org/apache/commons/trunks-proper/io/src/changes/changes.xml
  Sending C:/svn/org/apache/commons/trunks-proper/io/src/changes/changes.xml
  Sending C:/svn/org/apache/commons/trunks-proper/io/src/main/java/org/apache/commons/io/input/Tailer.java
  Sending C:/svn/org/apache/commons/trunks-proper/io/src/test/java/org/apache/commons/io/input/TailerTest.java
  Transmitting file data ...
  Committed revision 1412391.
 {noformat}</v>
      </c>
      <c r="B2378" s="9"/>
    </row>
    <row r="2379">
      <c r="A2379" s="10" t="str">
        <f>'Comments Labeled'!C2379</f>
        <v>Created an attachment (id=14061)
 ResourceClosingIterator</v>
      </c>
      <c r="B2379" s="9"/>
    </row>
    <row r="2380">
      <c r="A2380" s="10" t="str">
        <f>'Comments Labeled'!C2380</f>
        <v>Attached you will find the small Maven project that highlights this bug. Please see the "TestDeferredFileOutputStream.java" file. The tarball contains a README file documenting how to run the tests from the command line.
 Alternatively, if you would like the file by itself, I will paste it here:
 {code:Java}
 import org.apache.commons.io.FileUtils;
 import org.apache.commons.io.IOUtils;
 import org.apache.commons.io.output.DeferredFileOutputStream;
 import org.junit.Before;
 import org.junit.Test;
 import java.io.*;
 import java.util.Random;
 import static org.junit.Assume.assumeFalse;
 import static org.junit.Assume.assumeTrue;
 /**
  * Tests the Commons IO {@link org.apache.commons.io.output.DeferredFileOutputStream}.
  */
 public class TestDeferredFileOutputStream {
  /**
  * The threshold value that will be used to construct
  * {@link org.apache.commons.io.output.DeferredFileOutputStream}s. 10KiB was chosen because
  * this value is used in the Commons FileUpload library.
  */
  public static final int THRESHOLD = 10240;
  /**
  * Will hold a sizable chunk of data that the test can pass through streams.
  */
  private byte[] data;
  /**
  * Sets up the test fixture, creating some data to work with and ensuring that
  * the tmpdir is usable.
  */
  @Before
  public void setup() {
  // Create a (fairly large) chunk of data for the test to work with.
  // Must be larger than the stream's threshold, so that
  // org.apache.commons.io.output.ThresholdingOutputStream.thresholdReached() is invoked.
  data = new byte[2*THRESHOLD];
  Random rng = new Random(System.currentTimeMillis());
  rng.nextBytes(data);
  // ensure that the java tmpdir exists between tests
  File tmpDir = new File(System.getProperty("java.io.tmpdir"));
  if (!tmpDir.isDirectory()) {
  assumeFalse("tmpDir exists but is actually a file", tmpDir.exists());
  assumeTrue("able to rebuild tmpdir", tmpDir.mkdir());
  }
  assumeTrue("can write to tmpDir", tmpDir.canWrite());
  assumeTrue("can read from tmpDir", tmpDir.canRead());
  }
  /**
  * This is a basic test of the DeferredFileOutputStream. This is not expected to fail.
  * @throws IOException in the event that something goes horribly wrong.
  */
  @Test
  public void testStream() throws IOException {
  File someFile = File.createTempFile("something", "tmp");
  try (InputStream is = new ByteArrayInputStream(data)) {
  try (OutputStream dfos = new DeferredFileOutputStream(THRESHOLD, someFile)) {
  IOUtils.copy(is, dfos);
  }
  }
  }
  // This test fails due to an uncaught FileNotFoundException that bubbles
  // up from DeferredFileOutputStream.
  /**
  * Tests what happens if the tmpDir gets deleted before the DeferredFileOutputStream tries to use it.
  */
  @Test
  public void testStreamWithDelete() throws IOException {
  File someFile = File.createTempFile("something2", ".tmp");
  File tmpDir = new File(System.getProperty("java.io.tmpdir"));
  FileUtils.deleteDirectory(tmpDir);
  try (InputStream is = new ByteArrayInputStream(data)) {
  try (OutputStream dfos = new DeferredFileOutputStream(THRESHOLD, someFile)) {
  IOUtils.copy(is, dfos);
  }
  }
  }
  // This test fails due to an uncaught IOException bubbling up from DeferredFileOutputStream.
  /**
  * Tests what happens if the tmpDir is not usable due to being deleted. Uses
  * the non-{@link java.io.File} constructor when creating the
  * {@link org.apache.commons.io.output.DeferredFileOutputStream}.
  */
  @Test
  public void testStreamWithDeleteAlternative() throws IOException {
  File tmpDir = new File(System.getProperty("java.io.tmpdir"));
  FileUtils.deleteDirectory(tmpDir);
  try (InputStream is = new ByteArrayInputStream(data)) {
  try (OutputStream dfos = new DeferredFileOutputStream(THRESHOLD, "something3", ".tmp", tmpDir)) {
  IOUtils.copy(is, dfos);
  }
  }
  }
 }
 {code}</v>
      </c>
      <c r="B2380" s="9"/>
    </row>
    <row r="2381">
      <c r="A2381" s="10" t="str">
        <f>'Comments Labeled'!C2381</f>
        <v>Sebb, the reason I went with changing the filename stem because of the side effect of changing the extension. It could be simplified to something like "filename stem.txt" -&gt; "filename stem - *.txt" if that would be preferable. 
 I also thought about having the user be able to define how they would like the change. Perhaps this is really the best overall solution and something I am willing to help with if that is where this method should head. 
 I can change the name to nextOneUpFile as that is what was originally suggested unless there is a better naming convention for a util of this type. 
 Also, is there a util that lets us know what the max file name length is for a file? If there is, it would be trivial to add the check in to make sure it isn't too long.</v>
      </c>
      <c r="B2381" s="9"/>
    </row>
    <row r="2382">
      <c r="A2382" s="10" t="str">
        <f>'Comments Labeled'!C2382</f>
        <v>ok, I am in general fine with concrete types for different backing map and value collection types.
 Will try to work on it this weekend.</v>
      </c>
      <c r="B2382" s="9"/>
    </row>
    <row r="2383">
      <c r="A2383" s="10" t="str">
        <f>'Comments Labeled'!C2383</f>
        <v>The potential problem with this design is that it assumes that there is exactly one iterator for the object at a time. Clients may expect that it is possible to have multiple iterators over a given Iterable, and thus may expect that each call to Iterable.iterator returns a fresh iterator that shares no state with other iterators. (Clients shouldn't expect this in the absence of documentation, but they might.)
 I think it's worth it for the convenience, so long as this behavior is documented.</v>
      </c>
      <c r="B2383" s="9"/>
    </row>
    <row r="2384">
      <c r="A2384" s="10" t="str">
        <f>'Comments Labeled'!C2384</f>
        <v>I did take another look at your provided test-cases and I do not agree with the following behavior:
  * adding an element in a subList that is contained in the backing list results in moving the element to the new location
 This is not what I would expect, and also the backing list does not do this, e.g. when calling add(obj) where obj is already contained in the list will result in no change at all. I think we should make it clear, that the returned subList is *backed* by a SetUniqueList, thus adding elements that are in the backing list but not in the subList should not be added at all, as they are already present, just not visible in this view.</v>
      </c>
      <c r="B2384" s="9"/>
    </row>
    <row r="2385">
      <c r="A2385" s="10" t="str">
        <f>'Comments Labeled'!C2385</f>
        <v>Fixed in r1635305.
 Added a todo entry to mention it in the release notes.</v>
      </c>
      <c r="B2385" s="9"/>
    </row>
    <row r="2386">
      <c r="A2386" s="10" t="str">
        <f>'Comments Labeled'!C2386</f>
        <v>Thank you for your prompt response!</v>
      </c>
      <c r="B2386" s="9"/>
    </row>
    <row r="2387">
      <c r="A2387" s="10" t="str">
        <f>'Comments Labeled'!C2387</f>
        <v>I support this, provided that the result is placed in a different package - org.apache.commons.io5.</v>
      </c>
      <c r="B2387" s="9"/>
    </row>
    <row r="2388">
      <c r="A2388" s="10" t="str">
        <f>'Comments Labeled'!C2388</f>
        <v>Am trying to code something flexible to handle case sensitivity</v>
      </c>
      <c r="B2388" s="9"/>
    </row>
    <row r="2389">
      <c r="A2389" s="10" t="str">
        <f>'Comments Labeled'!C2389</f>
        <v>(In reply to comment #5)
 &gt; I think the difference is, that in ListOrderedMap, the keys a ordered by a List,
 &gt; while in KeyedMap the values are ordered.
 Not as far as I know. In a ListOrderedMap, the insertion order is retained, ie.
 the order in which the values are inserted.</v>
      </c>
      <c r="B2389" s="9"/>
    </row>
    <row r="2390">
      <c r="A2390" s="10" t="str">
        <f>'Comments Labeled'!C2390</f>
        <v>Opened COLLECTIONS-333 to track the Transformed issue; the other classes are generic at least as of svn rev 738956.</v>
      </c>
      <c r="B2390" s="9"/>
    </row>
    <row r="2391">
      <c r="A2391" s="10" t="str">
        <f>'Comments Labeled'!C2391</f>
        <v>Fixed in r1686480, added testcase. Thanks for the patch !</v>
      </c>
      <c r="B2391" s="9"/>
    </row>
    <row r="2392">
      <c r="A2392" s="10" t="str">
        <f>'Comments Labeled'!C2392</f>
        <v>Created an attachment (id=12593)
 Test Case</v>
      </c>
      <c r="B2392" s="9"/>
    </row>
    <row r="2393">
      <c r="A2393" s="10" t="str">
        <f>'Comments Labeled'!C2393</f>
        <v>It just occured to me - in the middle of CollectionUtils-style programming :-) - that the addition of the Iterator flavours methods will not only improve performance by avoiding the unnecessary conversion from iterator to List, but also add the following benefit:
 Imagine you have an input collection of "raw" objects which you transform to something else by applying a Transformer. Now if you're only interested in finding a transformed object that satisfies a given predicate, having an Iterator flavour of find/exists method will allow you write a code like this:
 Predicate predicate = ... ;
 Transformer transformer = ... ;
 CollectionUtils.find( IteratorUtils.transformedIterator( rawList.iterator(), transformer ), predicate );
 This is going to perform better than the workaround:
 CollectionUtils.find( CollectionUtils.collect( rawList, transformer ), predicate );
 Because the latter needs to apply the transformer to all elements in the list, even if the first transformed element satisfies the predicate.</v>
      </c>
      <c r="B2393" s="9"/>
    </row>
    <row r="2394">
      <c r="A2394" s="10" t="str">
        <f>'Comments Labeled'!C2394</f>
        <v>I am more or less done with a Set-implementation that provides methods get(int index) and indexOf(T element); both run in O(log N). See here: https://github.com/coderodde/OrderStatisticTree
 However, if a Map is required, please tell me, should not take much time to refactor.
 Best,
 rodde</v>
      </c>
      <c r="B2394" s="9"/>
    </row>
    <row r="2395">
      <c r="A2395" s="10" t="str">
        <f>'Comments Labeled'!C2395</f>
        <v>This issue is closed.
 Please raise a new JIRA for the Maven deployment problem.</v>
      </c>
      <c r="B2395" s="9"/>
    </row>
    <row r="2396">
      <c r="A2396" s="10" t="str">
        <f>'Comments Labeled'!C2396</f>
        <v>OK but can you create a mock on the fly that emulates a file of a specified size - such as a 2GB file?</v>
      </c>
      <c r="B2396" s="9"/>
    </row>
    <row r="2397">
      <c r="A2397" s="10" t="str">
        <f>'Comments Labeled'!C2397</f>
        <v>Patch.</v>
      </c>
      <c r="B2397" s="9"/>
    </row>
    <row r="2398">
      <c r="A2398" s="10" t="str">
        <f>'Comments Labeled'!C2398</f>
        <v>As to flexibility: the new class can be rewritten to use a different external utility class - or use its own implementation - without affecting end-users.</v>
      </c>
      <c r="B2398" s="9"/>
    </row>
    <row r="2399">
      <c r="A2399" s="10" t="str">
        <f>'Comments Labeled'!C2399</f>
        <v>Putting in 1.3. Punt to 1.4 if 1.3 goes out before a stable Mustang is available.</v>
      </c>
      <c r="B2399" s="9"/>
    </row>
    <row r="2400">
      <c r="A2400" s="10" t="str">
        <f>'Comments Labeled'!C2400</f>
        <v>In git master.</v>
      </c>
      <c r="B2400" s="9"/>
    </row>
    <row r="2401">
      <c r="A2401" s="10" t="str">
        <f>'Comments Labeled'!C2401</f>
        <v>Github user asfgit closed the pull request at:
  https://github.com/apache/commons-io/pull/49</v>
      </c>
      <c r="B2401" s="9"/>
    </row>
    <row r="2402">
      <c r="A2402" s="10" t="str">
        <f>'Comments Labeled'!C2402</f>
        <v>It is not about the documentation but even as an experienced Java developer I expected the iterator to close the handles after reaching the end of a file,</v>
      </c>
      <c r="B2402" s="9"/>
    </row>
    <row r="2403">
      <c r="A2403" s="10" t="str">
        <f>'Comments Labeled'!C2403</f>
        <v>Created an attachment (id=14623)
 Implements and tests the CountingInputStream.skip() method</v>
      </c>
      <c r="B2403" s="9"/>
    </row>
    <row r="2404">
      <c r="A2404" s="10" t="str">
        <f>'Comments Labeled'!C2404</f>
        <v>Github PR: https://github.com/apache/commons-io/pull/29</v>
      </c>
      <c r="B2404" s="9"/>
    </row>
    <row r="2405">
      <c r="A2405" s="10" t="str">
        <f>'Comments Labeled'!C2405</f>
        <v>bq. Here we may as well miss data, if OS returns a file length less then the real data size. Should this be fixed? What do you think?
 I think the best would be to document that the method relies on the file size returned by the OS.
 The short-circuit in {{IOUtils.toByteArray()}} is not relevant; it is a valid short-circuit whatever the OS behaviour is.</v>
      </c>
      <c r="B2405" s="9"/>
    </row>
    <row r="2406">
      <c r="A2406" s="10" t="str">
        <f>'Comments Labeled'!C2406</f>
        <v>Repository: commons-io
 Updated Branches:
  refs/heads/master 1f925d7ad -&gt; 16c983693
 IO-589 Some tests fail if the base path contains a space
 Project: http://git-wip-us.apache.org/repos/asf/commons-io/repo
 Commit: http://git-wip-us.apache.org/repos/asf/commons-io/commit/16c98369
 Tree: http://git-wip-us.apache.org/repos/asf/commons-io/tree/16c98369
 Diff: http://git-wip-us.apache.org/repos/asf/commons-io/diff/16c98369</v>
      </c>
      <c r="B2406" s="9"/>
    </row>
    <row r="2407">
      <c r="A2407" s="10" t="str">
        <f>'Comments Labeled'!C2407</f>
        <v>What happens when you try Maven?</v>
      </c>
      <c r="B2407" s="9"/>
    </row>
    <row r="2408">
      <c r="A2408" s="10" t="str">
        <f>'Comments Labeled'!C2408</f>
        <v>New patch incorporating James's suggested improvements.</v>
      </c>
      <c r="B2408" s="9"/>
    </row>
    <row r="2409">
      <c r="A2409" s="10" t="str">
        <f>'Comments Labeled'!C2409</f>
        <v>Attaching a patch with the changes described.</v>
      </c>
      <c r="B2409" s="9"/>
    </row>
    <row r="2410">
      <c r="A2410" s="10" t="str">
        <f>'Comments Labeled'!C2410</f>
        <v>Integrated in commons-collections #25 (See [https://builds.apache.org/job/commons-collections/25/])
  [COLLECTIONS-399] added more context information when throwing a NoSuchElementException. (Revision 1352213)
  Result = SUCCESS
 tn : http://svn.apache.org/viewvc/?view=rev&amp;rev=1352213
 Files : 
 * /commons/proper/collections/trunk/src/main/java/org/apache/commons/collections/buffer/BoundedFifoBuffer.java</v>
      </c>
      <c r="B2410" s="9"/>
    </row>
    <row r="2411">
      <c r="A2411" s="10" t="str">
        <f>'Comments Labeled'!C2411</f>
        <v>Not possible, it's auto-generated at central.</v>
      </c>
      <c r="B2411" s="9"/>
    </row>
    <row r="2412">
      <c r="A2412" s="10" t="str">
        <f>'Comments Labeled'!C2412</f>
        <v>Created an attachment (id=16160)
 Patch that adds JavaDoc</v>
      </c>
      <c r="B2412" s="9"/>
    </row>
    <row r="2413">
      <c r="A2413" s="10" t="str">
        <f>'Comments Labeled'!C2413</f>
        <v>AIUI memory allocation via new byte[] is not cpu-intensive.
 Also the memory will be automatically returned when the method completes.
 ThreadLocal has the issue that the memory is not automatically released when the thread no longer needs it.
 I had a quick look at the patch, and it also replaces the skip buffer with a thread local buffer. Since skip buffers are write-only, that is completely unnecessary.
 The patch also fails to release any of the buffers when they are no longer needed.
 Without convincing evidence that using ThreadLocal for buffers signiificantly helps performance without introducing memory leaks, I am against applying it.</v>
      </c>
      <c r="B2413" s="9"/>
    </row>
    <row r="2414">
      <c r="A2414" s="10" t="str">
        <f>'Comments Labeled'!C2414</f>
        <v>The new IO v1.3 release is going to use -kP. Let us know if this works.</v>
      </c>
      <c r="B2414" s="9"/>
    </row>
    <row r="2415">
      <c r="A2415" s="10" t="str">
        <f>'Comments Labeled'!C2415</f>
        <v>JUnit tests for newly added methods</v>
      </c>
      <c r="B2415" s="9"/>
    </row>
    <row r="2416">
      <c r="A2416" s="10" t="str">
        <f>'Comments Labeled'!C2416</f>
        <v>Fixed thanks</v>
      </c>
      <c r="B2416" s="9"/>
    </row>
    <row r="2417">
      <c r="A2417" s="10" t="str">
        <f>'Comments Labeled'!C2417</f>
        <v>Have added a patch for escaping the back-slash characters. When adding a 
 Property, now it unescapes the value (i.e. replaces 2 successive back-slashes 
 with 1). When saving the object to a file, it escapes the commas and back-
 slashes by placing a back-slash before them.
 Have also added test cases for the same.
 Note, the patch might break backward compatibility, but the change required to 
 the property files would be minimal - i.e. replace all backslashes in the 
 values, with 2 backslashes. You (still) need a single backslash at the end of 
 the line, in order to continue the value on the next line.</v>
      </c>
      <c r="B2417" s="9"/>
    </row>
    <row r="2418">
      <c r="A2418" s="10" t="str">
        <f>'Comments Labeled'!C2418</f>
        <v>I started working on this issue..but wondering how to assign this issue to myself..Can anybody help me on this..</v>
      </c>
      <c r="B2418" s="9"/>
    </row>
    <row r="2419">
      <c r="A2419" s="10" t="str">
        <f>'Comments Labeled'!C2419</f>
        <v>So where are we at with this, I'd like to put it to bed.
 I don't want to take out the explict check/throw for nulls since its a PITA for users to have to look up a line number to find out whats causing the exception. Consistency is good, but seems that we don't have that - so I suggest we leave it as it is (throwing IllegalArgumentException) and sort out the consistency in IO 2.0 - I've created IO-154 to remember to do this.
 If this isn't satisfactory then I suggest people vote on this here:
 [ ] -1 I don't agree, revert to throwing NullpointerException
 [ ] +1 leave it as it is throwing IllegalArgumentException</v>
      </c>
      <c r="B2419" s="9"/>
    </row>
    <row r="2420">
      <c r="A2420" s="10" t="str">
        <f>'Comments Labeled'!C2420</f>
        <v>PassiveTimeOutMap uses passive eviction where as ExpiryMap uses active eviction. Should commons-collections use one or the other, both, or neither.</v>
      </c>
      <c r="B2420" s="9"/>
    </row>
    <row r="2421">
      <c r="A2421" s="10" t="str">
        <f>'Comments Labeled'!C2421</f>
        <v>GitHub user myyron opened a pull request:
  https://github.com/apache/commons-io/pull/40
  IO-279: Added ignoreNew parameter on instantiating Tailer.
  Encountered this bug today when we try to tail a file that is being modified even though there is no new content being added.
 You can merge this pull request into a Git repository by running:
  $ git pull https://github.com/myyron/commons-io IO_279
 Alternatively you can review and apply these changes as the patch at:
  https://github.com/apache/commons-io/pull/40.patch
 To close this pull request, make a commit to your master/trunk branch
 with (at least) the following in the commit message:
  This closes #40
 ----
 commit 79dd3567811f0f155c43cb88f331489b85e6189c
 Author: mlatorilla &lt;mlatorilla@sunpowercorp.com&gt;
 Date: 2017-07-06T08:44:57Z
  IO-279: Added ignoreNew parameter on instantiating Tailer.
 ----</v>
      </c>
      <c r="B2421" s="9"/>
    </row>
    <row r="2422">
      <c r="A2422" s="10" t="str">
        <f>'Comments Labeled'!C2422</f>
        <v>Created an attachment (id=12973)
 ReferenceIdentityMap: Adding full qualified names to classes, which have not been imported explictely</v>
      </c>
      <c r="B2422" s="9"/>
    </row>
    <row r="2423">
      <c r="A2423" s="10" t="str">
        <f>'Comments Labeled'!C2423</f>
        <v>FYI,
 I ran org.openide.util.io.ReaderInputStream against the tests in org.apache.tools.ant.util.ReaderInputStreamTest (on JDK 1.5.0_15). It fails only the testReadZero() test with the message "expected:&lt;3&gt; but was:&lt;2&gt;".
 Below is a copy of said test for quick reference. Is the test assertion correct? If it is, is this just an esoteric edge case that Ant required, for some special reason, or something fundamental that must be accounted for by any ReaderInputStream implementation, not just the one in Ant?
 {code:title=org.apache.tools.ant.util.ReaderInputStreamTest.testReadZero()|borderStyle=solid}
  public void testReadZero() throws Exception
  {
  ReaderInputStream r = new ReaderInputStream(
  new StringReader("abc"));
  byte[] bytes = new byte[30];
  // First read in zero bytes
  r.read(bytes, 0, 0);
  // Now read in the string
  int readin = r.read(bytes, 0, 10);
  // Make sure that the counts are the same
  assertEquals("abc".getBytes().length, readin);
  }
 {code}</v>
      </c>
      <c r="B2423" s="9"/>
    </row>
    <row r="2424">
      <c r="A2424" s="10" t="str">
        <f>'Comments Labeled'!C2424</f>
        <v>svn ci -m "Removing the NOTICE.txt and LICENSE.txt packing inside the META-INF. Commons-parent takes care of this. Patch supplied by Jochen in #IO-103" pom.xml 
 Sending pom.xml
 Transmitting file data .
 Committed revision 482976.
 ---
 Will let Jochen reply on the above before resolving.</v>
      </c>
      <c r="B2424" s="9"/>
    </row>
    <row r="2425">
      <c r="A2425" s="10" t="str">
        <f>'Comments Labeled'!C2425</f>
        <v>Perhaps a pair of parallel classes would work out okay. But I suspect that the client code would be more involved than you see in my test code.
 I wasn't looking for a generic filtering mechanism... I just had to work with an existing OutputStream that I wanted to be inverted to an InputStream -- that's it. I can't change GZipOutputStream so I had to work with that in some way. If I had to start from scratch if GZOS didn't exist then I would of ended up with something quite different so that I wouldn't leave myself needing to solve a problem with JDK's pipes.
 The 2nd thread is an unfortunate necessity. Observe that the docs for the piped streams in the JDK require it. It's not a requirement you can simply refactor away, it's a fundamental issue of the directionality of the streams. The underlying reason is that the caller of OutputStream.write doesn't really have any way of ensuring that the OutputStream implementation only write &lt;= X bytes. If for example the outputstream is deflating some data then it's going to write more then the amount of data in the arguments to the write method. You have no way of controlling just how much, so you'd have to buffer it. But the problem with buffering it in this situation is that it's unbounded since there is no way to generically limit how much buffer the write() method is going to actually write to its delegate. Perhaps it is true that in practice, that amount isn't big (particularly if you can ensure that the OutputStream isn't doing much buffering any way) but that could lead to some fragility since either you max it and an application could theoretically spontaneously break given a particular data stream, OR, if it's unbounded then it's theoretically possible the buffer will need to be bigger than you're willing/able to accept. You don't really have any control of this, unfortunately. 
 In hind-site looking at the JDK's IO streams architecture, I think an alternative API could of been developed to avoid this situation. But the current one is the one we have to live with.</v>
      </c>
      <c r="B2425" s="9"/>
    </row>
    <row r="2426">
      <c r="A2426" s="10" t="str">
        <f>'Comments Labeled'!C2426</f>
        <v>[~chtompki] I was looking into this issue. There are plenty of issues in the java doc because of the new content check introduced in Java 8 [http://docs.oracle.com/javase/8/docs/technotes/guides/javadoc/whatsnew-8.html]. I am thinking of resolving this in two steps.
 1) Disable doclint by introducing a new profile in POM only for Java 8 and above ( until all the issues are fixed )
 2) Fix all the issues in java doc and enable doclint
 Hope it makes sense. Please let me know your thoughts.</v>
      </c>
      <c r="B2426" s="9"/>
    </row>
    <row r="2427">
      <c r="A2427" s="10" t="str">
        <f>'Comments Labeled'!C2427</f>
        <v>Hm, OK, so the Clirr errors are false positives because the class {{AbstractFileComparator}} implements {{Comparator&lt;File&gt;}}.
 Source compatibility is clearly OK (unless you count compiler warnings for the type casting case above).
 Binary compatibility should be OK too.</v>
      </c>
      <c r="B2427" s="9"/>
    </row>
    <row r="2428">
      <c r="A2428" s="10" t="str">
        <f>'Comments Labeled'!C2428</f>
        <v>2nd variant of modified SetUniqueList and even more Testcases fÃ¼r sublist.</v>
      </c>
      <c r="B2428" s="9"/>
    </row>
    <row r="2429">
      <c r="A2429" s="10" t="str">
        <f>'Comments Labeled'!C2429</f>
        <v>Alternatively provide methods:
 {noformat}
 IOUtils.closeLogged(&lt;T&gt; closeable); // Use internal logger
 IOUtils.closeLogged(&lt;T&gt; closeable, Log logger);
 {noformat}
 We use this utility functions in our company everywhere instead of closeQuietly. However, this would add commons-logging as dependency.
 Throwing out of closeQuietly will IMHO contradict the original purpose of the method.</v>
      </c>
      <c r="B2429" s="9"/>
    </row>
    <row r="2430">
      <c r="A2430" s="10" t="str">
        <f>'Comments Labeled'!C2430</f>
        <v>#ERROR!</v>
      </c>
      <c r="B2430" s="9"/>
    </row>
    <row r="2431">
      <c r="A2431" s="10" t="str">
        <f>'Comments Labeled'!C2431</f>
        <v>Created an attachment (id=8304)
 Reworked ready for commit if needed</v>
      </c>
      <c r="B2431" s="9"/>
    </row>
    <row r="2432">
      <c r="A2432" s="10" t="str">
        <f>'Comments Labeled'!C2432</f>
        <v>/**
  * Gets the extension of a filename.
  * &lt;p&gt;
  * eg
  * &lt;pre&gt;
  * foo.txt --&gt; "txt"
  * a/b/c.jpg --&gt; "jpg"
  * a/b/c --&gt; ""
  * a.b/c.txt --&gt; "txt"
  * a.b/c --&gt; ""
  * &lt;/pre&gt;
  *
  * @param filename the filename to retreive the extension of.
  * @return the extension of filename or an empty string if none exists.
  */
  public static String getExtension(final String filename) {
  String suffix = "";
  String shortFilename = filename;
  int lastDirSeparator = filename.lastIndexOf(File.separatorChar);
  if(lastDirSeparator &gt; 0){
  shortFilename = filename.substring(lastDirSeparator + 1);
  }
  int index = shortFilename.lastIndexOf('.');
  if (index &gt; 0 &amp;&amp; index &lt; shortFilename.length() - 1) {
  suffix = shortFilename.substring(index + 1);
  }
  return suffix;
  }</v>
      </c>
      <c r="B2432" s="9"/>
    </row>
    <row r="2433">
      <c r="A2433" s="10" t="str">
        <f>'Comments Labeled'!C2433</f>
        <v>This class is too similarly named to BoundedFifoBuffer. Can we rename it to
 BlockingBoundedBuffer.
 Also, what is the use case for this class? When is it useful?
 Finally, I believe that the maxSize parameter should be validated to be 1 or
 more. At present a negative number would just never allow anything in, which
 isn't helpful.</v>
      </c>
      <c r="B2433" s="9"/>
    </row>
    <row r="2434">
      <c r="A2434" s="10" t="str">
        <f>'Comments Labeled'!C2434</f>
        <v>The new FilenameUtils adds some of Ant's FileUtils, but there is more that could
 be picked up. Its a big task though....</v>
      </c>
      <c r="B2434" s="9"/>
    </row>
    <row r="2435">
      <c r="A2435" s="10" t="str">
        <f>'Comments Labeled'!C2435</f>
        <v>Any reason nothing is merged in this issue?</v>
      </c>
      <c r="B2435" s="9"/>
    </row>
    <row r="2436">
      <c r="A2436" s="10" t="str">
        <f>'Comments Labeled'!C2436</f>
        <v>From Niall on dev@commons:
 "I looked at this a while back and using the baos buffers directly in an InputStream raises a safety issue (if the baos is modified while the InputStream is being read) - do we care about that?"
 I agree that that's the big question here - do we consider the reallocation necessary or unnecessary in the original java.io.BAOS class.
 Have you seen substantial performance gains from this in your use case, Nikunj?</v>
      </c>
      <c r="B2436" s="9"/>
    </row>
    <row r="2437">
      <c r="A2437" s="10" t="str">
        <f>'Comments Labeled'!C2437</f>
        <v>Applied in r1476813 after some more javadoc improvements.</v>
      </c>
      <c r="B2437" s="9"/>
    </row>
    <row r="2438">
      <c r="A2438" s="10" t="str">
        <f>'Comments Labeled'!C2438</f>
        <v>Created an attachment (id=14607)
 example</v>
      </c>
      <c r="B2438" s="9"/>
    </row>
    <row r="2439">
      <c r="A2439" s="10" t="str">
        <f>'Comments Labeled'!C2439</f>
        <v>And the big problem with adding a framework for this is that it's better to have a Thread sitting in IO, Lang etc than to add a dependency to them for a small part of the feature-set.</v>
      </c>
      <c r="B2439" s="9"/>
    </row>
    <row r="2440">
      <c r="A2440" s="10" t="str">
        <f>'Comments Labeled'!C2440</f>
        <v>Primitive support added to size(Object) and get(Object,int)</v>
      </c>
      <c r="B2440" s="9"/>
    </row>
    <row r="2441">
      <c r="A2441" s="10" t="str">
        <f>'Comments Labeled'!C2441</f>
        <v>Github user asfgit closed the pull request at:
  https://github.com/apache/commons-collections/pull/39</v>
      </c>
      <c r="B2441" s="9"/>
    </row>
    <row r="2442">
      <c r="A2442" s="10" t="str">
        <f>'Comments Labeled'!C2442</f>
        <v>Attached patch for BAOS &amp; BAOSTestCase that implements the previous suggestions. Also in strict accordance to the JMM getSize() must be synchronized; this is included.
 All tests pass.</v>
      </c>
      <c r="B2442" s="9"/>
    </row>
    <row r="2443">
      <c r="A2443" s="10" t="str">
        <f>'Comments Labeled'!C2443</f>
        <v>As always, if I have time.Â I put it out there in the hopes that it piques someone's interest.Â Good starter for a new contributor.</v>
      </c>
      <c r="B2443" s="9"/>
    </row>
    <row r="2444">
      <c r="A2444" s="10" t="str">
        <f>'Comments Labeled'!C2444</f>
        <v>Created an attachment (id=8106)
 Patch to improve the performance of CollectionUtils.getFreq</v>
      </c>
      <c r="B2444" s="9"/>
    </row>
    <row r="2445">
      <c r="A2445" s="10" t="str">
        <f>'Comments Labeled'!C2445</f>
        <v>Some other features that I want to add to DoubleOrderedMap that I forgot:
 subMap, headMap, tailMap, subMapByValue, headMapByValue and tailMapByValue.</v>
      </c>
      <c r="B2445" s="9"/>
    </row>
    <row r="2446">
      <c r="A2446" s="10" t="str">
        <f>'Comments Labeled'!C2446</f>
        <v>Remaining issue:
 {noformat}
 [ERROR] Failed to execute goal org.apache.maven.plugins:maven-javadoc-plugin:2.9.1:javadoc (default-cli) on project commons-io: An error has occurred in JavaDocs report generation:
 [ERROR] Exit code: 1 - javadoc: warning - Error fetching URL: http://download.oracle.com/javase/6/docs/api
 [ERROR] javadoc: warning - Error fetching URL: http://download.oracle.com/javaee/6/api
 {noformat}
 I am using:
 {noformat}
 Apache Maven 3.1.1 (0728685237757ffbf44136acec0402957f723d9a; 2013-09-17 11:22:22-0400)
 Maven home: C:\Java\apache-maven-3.1.1\bin\..
 Java version: 1.8.0-ea, vendor: Oracle Corporation
 Java home: C:\Program Files\Java\jdk1.8.0\jre
 Default locale: en_US, platform encoding: Cp1252
 OS name: "windows 7", version: "6.1", arch: "amd64", family: "dos"
 {noformat}</v>
      </c>
      <c r="B2446" s="9"/>
    </row>
    <row r="2447">
      <c r="A2447" s="10" t="str">
        <f>'Comments Labeled'!C2447</f>
        <v>Hi Thomas,
 It's understandable that changing the code might be undesirable.
 But shouldn't there be a warning to the user in the documentation about the pathological cases in the invoked function (contains in other cases, retainAll in this one) ? 
 In the case of AbstracLinkedList::retainAll, you would need to peek at the contains method implementation to see the performance impact, but in CompositeCollection::retainAll you would probably need to look at the implementation of retainAll of the underlying collections, and then the contains of these collections. 
 More layers of function invocations w.r.t. the problematic method are more likely to obscure the performance bottleneck, making a stronger case to document the higher level functions.</v>
      </c>
      <c r="B2447" s="9"/>
    </row>
    <row r="2448">
      <c r="A2448" s="10" t="str">
        <f>'Comments Labeled'!C2448</f>
        <v>[~garydgregory] The scenario I have is something like this:
 {code}
 private String[] powerUserGroups = config.split{",");
 public boolean isAdminUser(Set&lt;Strings&gt; groups) {
  return (Collections.containsAny(groups, powerUserGroups);
 }
 {code}
 Thanks.</v>
      </c>
      <c r="B2448" s="9"/>
    </row>
    <row r="2449">
      <c r="A2449" s="10" t="str">
        <f>'Comments Labeled'!C2449</f>
        <v>I can recreate w/ 3.1 but not with SVN HEAD; therefore the bug has already been
 fixed.</v>
      </c>
      <c r="B2449" s="9"/>
    </row>
    <row r="2450">
      <c r="A2450" s="10" t="str">
        <f>'Comments Labeled'!C2450</f>
        <v>Closing as per Jukka and Niall's comments. I can't justify this change now.</v>
      </c>
      <c r="B2450" s="9"/>
    </row>
    <row r="2451">
      <c r="A2451" s="10" t="str">
        <f>'Comments Labeled'!C2451</f>
        <v>A quick question: IllegalArgumentException as far as the capacity of the hash map is concerned should be changed or the load factor should be treated the same since it throws the same exception? What i mean is if we are only interested in capacity or if the load factor should throw the same exception if is a negative number?</v>
      </c>
      <c r="B2451" s="9"/>
    </row>
    <row r="2452">
      <c r="A2452" s="10" t="str">
        <f>'Comments Labeled'!C2452</f>
        <v>Someone has already ported it. There's a sourceforge project
 (http://collections15.sourceforge.net/) out there that does it.</v>
      </c>
      <c r="B2452" s="9"/>
    </row>
    <row r="2453">
      <c r="A2453" s="10" t="str">
        <f>'Comments Labeled'!C2453</f>
        <v>Fixed in 9d4f2ba886b003980f2c37a4de7a3e6c3c701820, and changes.xml entry in 1d21a49c27d9eab8d02785a783fcfba387a3e8e1</v>
      </c>
      <c r="B2453" s="9"/>
    </row>
    <row r="2454">
      <c r="A2454" s="10" t="str">
        <f>'Comments Labeled'!C2454</f>
        <v>Github user asfgit closed the pull request at:
  https://github.com/apache/commons-io/pull/51</v>
      </c>
      <c r="B2454" s="9"/>
    </row>
    <row r="2455">
      <c r="A2455" s="10" t="str">
        <f>'Comments Labeled'!C2455</f>
        <v>When I do the maven build (after fixing the repository location, I get:
 {quote}
 Attempting to download junit-4.3.1.jar.
 104K downloaded
 Attempting to download easymock-2.0.jar.
 58K downloaded
 Attempting to download dom4j-1.4-dev-8.jar.
 475K downloaded
 Attempting to download commons-jelly-20030902.160215.jar.
 150K downloaded
 Attempting to download commons-jelly-tags-jsl-20030211.143151.jar.
 14K downloaded
 Attempting to download commons-jelly-tags-log-20030211.142821.jar.
 8K downloaded
 Attempting to download commons-jelly-tags-velocity-20030303.205659.jar.
 7K downloaded
 Attempting to download commons-jelly-tags-xml-20040613.030723.jar.
 33K downloaded
 Attempting to download commons-logging-1.0.3.jar.
 30K downloaded
 Attempting to download velocity-1.4-dev.jar.
 505K downloaded
 Attempting to download velocity-dvsl-0.45.jar.
 25K downloaded
 Attempting to download xml-apis-1.0.b2.jar.
 106K downloaded
 Attempting to download isorelax-20030108.jar.
 188K downloaded
 Attempting to download jing-20030619.jar.
 475K downloaded
 Attempting to download xerces-2.4.0.jar.
 874K downloaded
 Attempting to download commons-io-20030203.000550.jar.
 59K downloaded
 Attempting to download commons-net-1.1.0.jar.
 139K downloaded
 Attempting to download commons-httpclient-2.0.jar.
 217K downloaded
 Attempting to download commons-lang-2.0.jar.
 165K downloaded
 Attempting to download jsch-0.1.5.jar.
 79K downloaded
 Attempting to download junit-3.8.1.jar.
 118K downloaded
 Attempting to download commons-jelly-tags-antlr-20030211.143720.jar.
 7K downloaded
 Attempting to download antlr-2.7.2.jar.
 349K downloaded
 {quote}
 This is a lot more than I'd expect. Junit and Easymock are standalone, and I'm pretty sure that cobertura isn't very big either. Is this normal?</v>
      </c>
      <c r="B2455" s="9"/>
    </row>
    <row r="2456">
      <c r="A2456" s="10" t="str">
        <f>'Comments Labeled'!C2456</f>
        <v>Hello,
 I have made some improvements over COLLECTIONS-529.patch and attached a patch (COLLECTIONS-529.patch) The changes are as follows
 - The implementation of removeAll with an equator was of O(n^2), I have wrapped the remove collection in a set so as to achieve near O( n) complexity
 - Added a similar retainAll method
 - Improved formatting and some Java docs
 [~tn] can you also take a look at the patch. I also have one small question, the existing CollectionUtils#removeAll delegates to ListUtils#removeAll, however, the new methods have been added to CollctionUtils alone. Should they be added to ListUtils instead? However, imho they belong to CollectionUtils as input &amp; output both are Collections.</v>
      </c>
      <c r="B2456" s="9"/>
    </row>
    <row r="2457">
      <c r="A2457" s="10" t="str">
        <f>'Comments Labeled'!C2457</f>
        <v>We should pull this change in, this is just a plain old bug.</v>
      </c>
      <c r="B2457" s="9"/>
    </row>
    <row r="2458">
      <c r="A2458" s="10" t="str">
        <f>'Comments Labeled'!C2458</f>
        <v>Sorry, I didn't notice the radio buttons when I first uploaded...</v>
      </c>
      <c r="B2458" s="9"/>
    </row>
    <row r="2459">
      <c r="A2459" s="10" t="str">
        <f>'Comments Labeled'!C2459</f>
        <v>Hi, first of all great work, but while using this class I sometimes experienced some problems.
 While replacing sometimes {{0}}-bytes would appear in my result. I found out that it only seems to happen when {{replacementTo}} is larger than {{replacementFrom}}. Doing some debugging I realized that in {{replaceWithExpand()}} the {{ByteBuffer}}s limit would be set to a very large value (small input and pretty large buffer used) resulting in much more data in the result than expected (which was all filled with zeros).
 When there is plenty of space in the buffer {{totalUnread}} will be a large negative number resulting in a negative {{unreadBufferSize}} (lines 509 and 510).
 This {{unreadBufferSize}} will lead to a very large {{moveLength}} on line 528 ({{int moveLength = data.remaining() - unreadBufferSize;}}) which is added to {{data.limit()}} on line 538 resulting in a buffer pretending to contain far more data than it really does.
 If the size of the array used in the Test (line 218) is increased from 3 to 4 {{bufferOverflow()}} will fail. Increasing it to 6 will also break {{toClashesFrom()}} and increasing it to 8 will also cause {{toLongerThanFrom()}} to fail (for the described reason).
 Reducing the size to smaller than 3 will cause an infinite loop while {{toClashesFrom()}}.
 I've made the following two changes to ReplaceFilterInputStream:
 * on line 517 I inserted
 {code}
 if (unreadBufferSize &lt; 0) {
  unreadBufferSize = 0;
 }
 {code}
 so that a negative {{unreadBufferSize}} won't increase {{moveLength}}
 * changed line 538 to
 {code}
 data.limit(Math.min(data.limit() + diff, data.capacity()));
 {code}
 because I assumed that the limit is only increasing by the length difference of the replacements and not the remaining data in the buffer
 I'm not sure if it does all it shoud but so far it seems to work for me and the tests succeed with buffer sizes &gt; 2.</v>
      </c>
      <c r="B2459" s="9"/>
    </row>
    <row r="2460">
      <c r="A2460" s="10" t="str">
        <f>'Comments Labeled'!C2460</f>
        <v>This patch only adds transient markers to the main class fields.
 What about the nested classes?
 Some of those have fields - should they be serialised or not?</v>
      </c>
      <c r="B2460" s="9"/>
    </row>
    <row r="2461">
      <c r="A2461" s="10" t="str">
        <f>'Comments Labeled'!C2461</f>
        <v>Thanks for the {{IteratorUtils.filteredIterator}}, I wasn't aware of that; understand your reasons.
 Looking forward for fluency!</v>
      </c>
      <c r="B2461" s="9"/>
    </row>
    <row r="2462">
      <c r="A2462" s="10" t="str">
        <f>'Comments Labeled'!C2462</f>
        <v>Benjamin, thanks for the explanation, I have applied the FileSystemUtils part of the patch:
  http://svn.apache.org/viewvc?view=rev&amp;revision=661646
 &gt; Is wildcardMatch() meant to be platform-dependent?
 I wasn't around when the IOCase functionality was developed, so I don't know the original intent and I guess that the issue wasn't even considered. AFAIK, in all the other places its used, its used in conjunction with String's equalsIgnoreCase() so IMO I think we should make it consistent with that.</v>
      </c>
      <c r="B2462" s="9"/>
    </row>
    <row r="2463">
      <c r="A2463" s="10" t="str">
        <f>'Comments Labeled'!C2463</f>
        <v>GitHub user britter opened a pull request:
  https://github.com/apache/commons-io/pull/46
  IO-507: Rename ByteOrderUtils class to ByteOrderParser and remove some
  logic for parsing strings "big" and "little", after discussions on the
  ML.
 You can merge this pull request into a Git repository by running:
  $ git pull https://github.com/britter/commons-io IO-507
 Alternatively you can review and apply these changes as the patch at:
  https://github.com/apache/commons-io/pull/46.patch
 To close this pull request, make a commit to your master/trunk branch
 with (at least) the following in the commit message:
  This closes #46
 ----
 commit 7532f2c5ee58581dc6d18ab13bc0c432c6d49c96
 Author: Benedikt Ritter &lt;britter@apache.org&gt;
 Date: 2017-10-13T17:19:26Z
  IO-507: Rename ByteOrderUtils class to ByteOrderParser and remove some
  logic for parsing strings "big" and "little", after discussions on the
  ML.
 ----</v>
      </c>
      <c r="B2463" s="9"/>
    </row>
    <row r="2464">
      <c r="A2464" s="10" t="str">
        <f>'Comments Labeled'!C2464</f>
        <v>Fixed in r1686456</v>
      </c>
      <c r="B2464" s="9"/>
    </row>
    <row r="2465">
      <c r="A2465" s="10" t="str">
        <f>'Comments Labeled'!C2465</f>
        <v>Created an attachment (id=8144)
 Update to make debugPrint and verbosePrint thread safe</v>
      </c>
      <c r="B2465" s="9"/>
    </row>
    <row r="2466">
      <c r="A2466" s="10" t="str">
        <f>'Comments Labeled'!C2466</f>
        <v>This is unfortunate, but a mistake from the past which can not be corrected afaict.
 The collections4 release has different maven coordinates, so for the newer version this should have been fixed.</v>
      </c>
      <c r="B2466" s="9"/>
    </row>
    <row r="2467">
      <c r="A2467" s="10" t="str">
        <f>'Comments Labeled'!C2467</f>
        <v>Note: 
 For item 1 above - I essentially undid the changes that you had made to my 
 original patch as this was my intention to begin with. Please let me know why 
 you felt it might be a problem to print "null" as the label if the label was 
 null? I think I may be missing something?</v>
      </c>
      <c r="B2467" s="9"/>
    </row>
    <row r="2468">
      <c r="A2468" s="10" t="str">
        <f>'Comments Labeled'!C2468</f>
        <v>Thanks for your effort!
 There are some open questions though:
 @DisjointSet:
  * it will require a unit test
  * how to integrate it into the collections framework / unit tests
 @FibonacciHeap:
 there is quite some discussion on stackoverflow about using a Fibonacci heap instead of the standard PriorityQueue (which is a balanced binary heap) of java.util, but the conclusion is mostly the same: fibonacci heaps have high asymptotic costs and can be tricky to implement. Thus prior to included such an implementation we need figures about the performance and very good test coverage.</v>
      </c>
      <c r="B2468" s="9"/>
    </row>
    <row r="2469">
      <c r="A2469" s="10" t="str">
        <f>'Comments Labeled'!C2469</f>
        <v>It would be useful to include a version of IOUtils.contentEquals as well, which could operate on Reader parameters.</v>
      </c>
      <c r="B2469" s="9"/>
    </row>
    <row r="2470">
      <c r="A2470" s="10" t="str">
        <f>'Comments Labeled'!C2470</f>
        <v>generated with svn diff</v>
      </c>
      <c r="B2470" s="9"/>
    </row>
    <row r="2471">
      <c r="A2471" s="10" t="str">
        <f>'Comments Labeled'!C2471</f>
        <v>As I wrote before, if a patch is supplied, then we may apply it. But I agree
 with James that this is low priority. [collections] has very limited committer
 time, so sometimes we have to pick and choose which tasks to do.</v>
      </c>
      <c r="B2471" s="9"/>
    </row>
    <row r="2472">
      <c r="A2472" s="10" t="str">
        <f>'Comments Labeled'!C2472</f>
        <v>GitHub user george-ranjan opened a pull request:
  https://github.com/apache/commons-collections/pull/55
  COLLECTIONS-697 Added relevant JavaDoc and a test which proves
  I just noticed that it is not explicitly mentioned in the JavaDoc that modifying the underlying list of a FixedSizeList would actually land up modifying the list of the constructed FixedSizeList. Not sure if this was by design, but at the very list I think the JavaDoc should caution against this.
  This Pull Request has the necessary updates to the JavaDoc and a test that proves the findings.
  NOTE: this is my first PR and I have tried to follow the guidelines. Pleas let me know if I need to do anything more. Thanks!
 You can merge this pull request into a Git repository by running:
  $ git pull https://github.com/george-ranjan/commons-collections COLLECTIONS-697_FixedSizeList
 Alternatively you can review and apply these changes as the patch at:
  https://github.com/apache/commons-collections/pull/55.patch
 To close this pull request, make a commit to your master/trunk branch
 with (at least) the following in the commit message:
  This closes #55
 ----
 commit 1517ed304eef7737b7175a997d77cca384be8631
 Author: george-ranjan &lt;george.ranjan@...&gt;
 Date: 2018-10-02T17:44:07Z
  COLLECTIONS-697 Added relevant JavaDoc and a test which proves
 ----</v>
      </c>
      <c r="B2472" s="9"/>
    </row>
    <row r="2473">
      <c r="A2473" s="10" t="str">
        <f>'Comments Labeled'!C2473</f>
        <v>I believe that BagUtils &amp; UnmodifiableSortedBag can also be updated.</v>
      </c>
      <c r="B2473" s="9"/>
    </row>
    <row r="2474">
      <c r="A2474" s="10" t="str">
        <f>'Comments Labeled'!C2474</f>
        <v>In retrospect, it might have been better if the class had been designed as a wrapper rather than a subclass.</v>
      </c>
      <c r="B2474" s="9"/>
    </row>
    <row r="2475">
      <c r="A2475" s="10" t="str">
        <f>'Comments Labeled'!C2475</f>
        <v>Gotcha; thanks. I have heard of this, but never remembered which encoding it was associated with...</v>
      </c>
      <c r="B2475" s="9"/>
    </row>
    <row r="2476">
      <c r="A2476" s="10" t="str">
        <f>'Comments Labeled'!C2476</f>
        <v>Here's an updated {{IO-487-accept-reject-2.patch}} that adds a protected {{invalidClassNameFound}} method to {{ValidatingObjectInputStream}}, as suggested by [~ebourg]. That method could be overridden to log invalid classes instead of failing, and it also includes the comment about not logging the invalid class name.
 Do you guys think this can be committed? I guess what's important is to agree on the API-like elements which are only the {{ClassNameMatcher}} interface and the public/protected methods of {{ValidatingObjectInputStream}}.</v>
      </c>
      <c r="B2476" s="9"/>
    </row>
    <row r="2477">
      <c r="A2477" s="10" t="str">
        <f>'Comments Labeled'!C2477</f>
        <v>bq. Make sure to change the javadoc for all the read and readFully methods as well
 Did you mean skip and skipFully?
 The read and readFully methods use the implementation provided, so I don't see how they can be less performant.
 bq. Seems to set a bad precedent for usability of Apache Commons.
 The point of the IOUtils#skip() methods is to guarantee that the correct number of bytes/chars is skipped.
 This does not not appear to be possible using the subclass skip() implementations for the reasons already given.</v>
      </c>
      <c r="B2477" s="9"/>
    </row>
    <row r="2478">
      <c r="A2478" s="10" t="str">
        <f>'Comments Labeled'!C2478</f>
        <v>Reopening per the comments.</v>
      </c>
      <c r="B2478" s="9"/>
    </row>
    <row r="2479">
      <c r="A2479" s="10" t="str">
        <f>'Comments Labeled'!C2479</f>
        <v>Just to update this issue; the code attached above lives at
 http://www.dishevelled.org/multi-map/
 with a package private copied and extended with generics version of AbstractHashedMap. When version 4.x of commons-collections is released, I plan to remove this and use the public AbstractHashedMap instead.</v>
      </c>
      <c r="B2479" s="9"/>
    </row>
    <row r="2480">
      <c r="A2480" s="10" t="str">
        <f>'Comments Labeled'!C2480</f>
        <v>Fix implemented for the method in the original report and two other IOUtil methods.
 {noformat}
 commit -m "[IO-362] IOUtils.contentEquals* methods returns false if input1 == input2, should return true."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1428941.
 {noformat}</v>
      </c>
      <c r="B2480" s="9"/>
    </row>
    <row r="2481">
      <c r="A2481" s="10" t="str">
        <f>'Comments Labeled'!C2481</f>
        <v>*** This bug has been marked as a duplicate of 26680 ***</v>
      </c>
      <c r="B2481" s="9"/>
    </row>
    <row r="2482">
      <c r="A2482" s="10" t="str">
        <f>'Comments Labeled'!C2482</f>
        <v>Wanted to add that there is a second more complete project on sourceforge than the one referred to above:
 &gt; http://collections.sf.net
 Not sure what to think of the re-branding done on their project home page, however.</v>
      </c>
      <c r="B2482" s="9"/>
    </row>
    <row r="2483">
      <c r="A2483" s="10" t="str">
        <f>'Comments Labeled'!C2483</f>
        <v>Please note that only one of MapUtilsFixPatch or MapUtilsBehaviourPatch should 
 be applied. The latter incorporates the former plus the additional changes to 
 the behaviour of debugPrint. (Forgot to mention this in my earlier 
 comment.</v>
      </c>
      <c r="B2483" s="9"/>
    </row>
    <row r="2484">
      <c r="A2484" s="10" t="str">
        <f>'Comments Labeled'!C2484</f>
        <v>GitHub user zhangminglei opened a pull request:
  https://github.com/apache/commons-collections/pull/33
  [COLLECTIONS-664] Add a class that extend a load method which accept â€¦
  â€¦a filename.
 You can merge this pull request into a Git repository by running:
  $ git pull https://github.com/zhangminglei/commons-collections COLLECTIONS-664
 Alternatively you can review and apply these changes as the patch at:
  https://github.com/apache/commons-collections/pull/33.patch
 To close this pull request, make a commit to your master/trunk branch
 with (at least) the following in the commit message:
  This closes #33
 ----
 commit 3ee56fdce999bcf5164c0339601546c2b9b2cd70
 Author: zhangminglei &lt;zml13856086071@163.com&gt;
 Date: 2017-11-06T09:06:47Z
  [COLLECTIONS-664] Add a class that extend a load method which accept a filename.
 ----</v>
      </c>
      <c r="B2484" s="9"/>
    </row>
    <row r="2485">
      <c r="A2485" s="10" t="str">
        <f>'Comments Labeled'!C2485</f>
        <v>Patch applied, thanks</v>
      </c>
      <c r="B2485" s="9"/>
    </row>
    <row r="2486">
      <c r="A2486" s="10" t="str">
        <f>'Comments Labeled'!C2486</f>
        <v>Thank you all for the review.
 [~kinow]:
 {quote}
 In CharacterSetFilterReader, maybe remove private static final HashSet&lt;Integer&gt; EMPTY_SET = new HashSet&lt;&gt;(0); ? And perhaps use Collections.emptySet() ?
 {quote}
 Yes, good catch.
 {quote}
 Also in CharacterSetFilterReader, I think it could be dangerous just using the collection provided by the user. Maybe create a new field using Collections.unmodifiableSet(originalSet) ?
 {quote}
 Yes, good catch.
 [~sebb@apache.org]:
 Yes, this solution is broader but simpler for the case of CSV-222 IMO. I like it because it does not make the CSV lexer more complex.</v>
      </c>
      <c r="B2486" s="9"/>
    </row>
    <row r="2487">
      <c r="A2487" s="10" t="str">
        <f>'Comments Labeled'!C2487</f>
        <v>Created pull request #39: https://github.com/apache/commons-io/pull/39</v>
      </c>
      <c r="B2487" s="9"/>
    </row>
    <row r="2488">
      <c r="A2488" s="10" t="str">
        <f>'Comments Labeled'!C2488</f>
        <v>Okay, this is a first draft of a direct iterator implementation of iterateFiles. It basically uses the same traversal technique as the existing functions (and borrows code from them), but it doesn't create any LinkedList. It uses chains of iterators, specifically apache.commons.collections.iterators.IteratorChain and apache.commons.collections.iterators.ObjectArrayIterator (if this dependency is unacceptable, neither of these are overly complex classes, so they can be reimplemented or imported).
 As is the code is a bit redundant, because the list code is doing the same thing as the iterator code. Once the iterator code is tested and considered correct, the list functions can be implemented using iterators. E.g.:
 public static Collection&lt;File&gt; listFiles(
  File directory, IOFileFilter fileFilter, IOFileFilter dirFilter) {
 Iterator&lt;File&gt; iter = iterateFiles(directory, fileFilter, dirFilter);
 LinkedList&lt;File&gt; list = new LinkedList&lt;File&gt;();
 while(iter.hasNext())
 list.add(iter.next());
 return list;
 }
 or similar. I'm glad to refine the patch more as needed.</v>
      </c>
      <c r="B2488" s="9"/>
    </row>
    <row r="2489">
      <c r="A2489" s="10" t="str">
        <f>'Comments Labeled'!C2489</f>
        <v>Thanks for the extra info. I agree that it seems a little specialised for commons.</v>
      </c>
      <c r="B2489" s="9"/>
    </row>
    <row r="2490">
      <c r="A2490" s="10" t="str">
        <f>'Comments Labeled'!C2490</f>
        <v>Thanks for addressing this issue that fast! 
 Here's how I would write it but it is just a matter of taste...
 {noformat}
  @Override
  public void close() throws IOException { 
  try {
  super.close();
  } 
  finally {
  this.branch.close();
  }
  }
 {noformat}</v>
      </c>
      <c r="B2490" s="9"/>
    </row>
    <row r="2491">
      <c r="A2491" s="10" t="str">
        <f>'Comments Labeled'!C2491</f>
        <v>commit -m "[IO-353] Add API IOUtils.copy(InputStream, OutputStream, int)." C:/svn/org/apache/commons/trunks-proper/io/src/test/java/org/apache/commons/io/IOUtilsCopyTestCase.java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C:/svn/org/apache/commons/trunks-proper/io/src/test/java/org/apache/commons/io/IOUtilsCopyTestCase.java
  Transmitting file data ...
  Committed revision 1402280.</v>
      </c>
      <c r="B2491" s="9"/>
    </row>
    <row r="2492">
      <c r="A2492" s="10" t="str">
        <f>'Comments Labeled'!C2492</f>
        <v>I'm happy to add a patch to the class (not an interface) if a patch is supplied 
 (with tests if possible)</v>
      </c>
      <c r="B2492" s="9"/>
    </row>
    <row r="2493">
      <c r="A2493" s="10" t="str">
        <f>'Comments Labeled'!C2493</f>
        <v>It would be worth if, if you'd add the encoding:
 {code}
 public static BufferedReader buffer(InputStream inputStream, String encoding) {
  return new BufferedReader(new InputStreamReader(inputStream, encoding));
 }
 {code}
 which would a nice API together with my issue IO-315: Replace all "String encoding" parameters with a value type</v>
      </c>
      <c r="B2493" s="9"/>
    </row>
    <row r="2494">
      <c r="A2494" s="10" t="str">
        <f>'Comments Labeled'!C2494</f>
        <v>Inserting with an index &gt;= size() usually does not work in list-based collections, so I think the behavior is correct.
 What worries me more is that the exception in put is thrown *after* the collection has been modified, leaving it in an inconsistent state.
 We should check the index first and throw the exception if it is out-of-range.</v>
      </c>
      <c r="B2494" s="9"/>
    </row>
    <row r="2495">
      <c r="A2495" s="10" t="str">
        <f>'Comments Labeled'!C2495</f>
        <v>The base types should be accepted by default I think (primitive wrappers, arrays, enums, String, Date, URL, File...).
 Accepting a hierarchy is a good idea, something like {{acceptInstancesOf()}} maybe? On the other hand, instead of having a proliferation of methods we could rely on the Java 8 syntax and write {{accept(c -&gt; List.class.isAssignableFrom(c))}}.</v>
      </c>
      <c r="B2495" s="9"/>
    </row>
    <row r="2496">
      <c r="A2496" s="10" t="str">
        <f>'Comments Labeled'!C2496</f>
        <v>resolution in svn r1073168</v>
      </c>
      <c r="B2496" s="9"/>
    </row>
    <row r="2497">
      <c r="A2497" s="10" t="str">
        <f>'Comments Labeled'!C2497</f>
        <v>{quote}
 IMHO I think containsMapping goes well with removeMapping. What do you think?
 {quote}
 thats fine for me.
 Regarding the List &amp; Set MultiValuedMap, what we could do there is to hide this detail completely in the implementation and just provide static factory methods that return a generic MultiValuedMap with either a List or Set as backing collection class. The interfaces ListMultiValuedMap and SetMultiValuedMap would just act as marker interfaces to make the intent clear. I will give it a try with your current patch and see if this can work.
 Regarding MultiValuedSet vs Bag:
 The MultiValuedSet I had in mind (probably a bad name) is the same as the CollectionBag is now, it counts the number of times an object is in this Set the same as the Bag does, but follows the Collection contract. I would see it as a design goal to make all collection classes compliant with the Collection contract. This would make the use of collections less error-prone, but I understand that there are people who value the Bag interface as it is now.</v>
      </c>
      <c r="B2497" s="9"/>
    </row>
    <row r="2498">
      <c r="A2498" s="10" t="str">
        <f>'Comments Labeled'!C2498</f>
        <v>Created an attachment (id=7765)
 Removed ref to deprecated method</v>
      </c>
      <c r="B2498" s="9"/>
    </row>
    <row r="2499">
      <c r="A2499" s="10" t="str">
        <f>'Comments Labeled'!C2499</f>
        <v>Created an attachment (id=9005)
 String case insensitive Map implementation</v>
      </c>
      <c r="B2499" s="9"/>
    </row>
    <row r="2500">
      <c r="A2500" s="10" t="str">
        <f>'Comments Labeled'!C2500</f>
        <v>- With the out member I mean that the superclass FilterOutputStream has already
 the a protected member "out" that references proxied stream. The proxy-member of
 the ProxyOutputStream references the same stream like the FilterOutputStream.out
 member - so I think the ProcyOutputStream.proxy is obsolete. You could directly
 use the FilterOutputStream.out member.
 - getProxy()/setProxy(): You could pass the ProxyOS to an object that writes to
 an OS. If the object doesn't support a set/getOS (perhaps its final) you could
 use the ProxyOS to do this.
 Thanks.</v>
      </c>
      <c r="B2500" s="9"/>
    </row>
    <row r="2501">
      <c r="A2501" s="10" t="str">
        <f>'Comments Labeled'!C2501</f>
        <v>Class and unit test</v>
      </c>
      <c r="B2501" s="9"/>
    </row>
    <row r="2502">
      <c r="A2502" s="10" t="str">
        <f>'Comments Labeled'!C2502</f>
        <v>* [Web|http://svn.apache.org/viewvc/hadoop/common/trunk/hadoop-common-project/hadoop-common/src/main/java/org/apache/hadoop/util/LineReader.java?view=log]
 * [SVN|http://hadoop.apache.org/common/version_control.html]
 Basically, it would be required to support:
 {code}
 Text str= new Text();
 FSDataInputStream is= FileSystem.get(conf);
 is.seek(offset);
 ReversedLinesReader reader= new ReversedLinesReader(is);
 int bytesConsumed;
 long bytesConsumedTotal=0L;
 while(bytesConsumedTotal&lt;treshold &amp;&amp; (bytesConsumed=reader.readLine(str))&gt;0)
 {
  //...
  bytesConsumedTotal+= bytesConsumed;
 }
 public class ReversedLinesReader
 {
  public ReversedLinesReader(InputStream is)
  {
  //simply start reading from (positioned) is
  }
  public ReversedLinesReader(File file)
  {
  //current behaviour seek to end of file
  }
  public int readLine(Text text)
  {
  //return bytes read and store line in text
  //alternatively one could return a Pair&lt;String,Integer&gt; to not depend on org.apache.hadoop.io.Text
  }
  public String readLine()
  {
  //current behaviour 
  }
 }
 {code}</v>
      </c>
      <c r="B2502" s="9"/>
    </row>
    <row r="2503">
      <c r="A2503" s="10" t="str">
        <f>'Comments Labeled'!C2503</f>
        <v>That would definitely do the job.
 The only minor issue would be that the calling thread would have no way of knowing that the Tailer was stopped by interruption, but I honestly don't see any situation where that would cause a major issue at all.
 It should be considered to also call {{listener.handle(e)}} prior to calling {{stop()}}, which would at least give the listener a chance to discover the interruption, and possibly perform some logging etc.</v>
      </c>
      <c r="B2503" s="9"/>
    </row>
    <row r="2504">
      <c r="A2504" s="10" t="str">
        <f>'Comments Labeled'!C2504</f>
        <v>Attached baos_to_inputstream.patch. I just replaced local machine paths with relative paths.
 Can anybody discuss/comment/commit on this?</v>
      </c>
      <c r="B2504" s="9"/>
    </row>
    <row r="2505">
      <c r="A2505" s="10" t="str">
        <f>'Comments Labeled'!C2505</f>
        <v>Moved the package in r1477287.
 Additionally, as a best practice in commons, made the object in EditCommand private and added a getter.
 For the Commands, I am now unsure if the refactoring really makes sense. We could change the append methods in EditScript to be similar to the Visitor (e.g. appendInsertCommand, appendKeepCommand, ...) and thus completely hiding this implementation detail in the EditScript (which is a good thing in commons due to the strict API rules). Otoh the current API is also good OO design, so I am inclined to keep it as is.
 My original idea was to do merging of commands (e.g. the EditScript would check if the last command was the same as the current and then merge them, each command would have a list of T instead of a single T), to save memory as we do not need to instantiate a new command for a sequence of equal commands (can be an issue for large sequences). But the trade-off would be to create a List for each command, so the gain may not be as great as originally thought.</v>
      </c>
      <c r="B2505" s="9"/>
    </row>
    <row r="2506">
      <c r="A2506" s="10" t="str">
        <f>'Comments Labeled'!C2506</f>
        <v>New files are reattached.</v>
      </c>
      <c r="B2506" s="9"/>
    </row>
    <row r="2507">
      <c r="A2507" s="10" t="str">
        <f>'Comments Labeled'!C2507</f>
        <v>(In reply to comment #16)
 &gt; Feel free to have a look at it. Please tell me if you suspect any copyright 
 &gt; issues after having read the code. I admit that the code may seem complicated, 
 &gt; but it is a complete, clean implementation, quite well optimised for compact 
 &gt; storage and fast lookups.
 Without comparing your code against anything else, I couldn't suspect any
 copyright issues in any event--except for the fact that I interpreted your
 statement "I borrowed some internal implementation ideas from
 java.util.ArrayList, java.util.TreeMap..." literally; i.e. to mean you had been
 in Sun source files.</v>
      </c>
      <c r="B2507" s="9"/>
    </row>
    <row r="2508">
      <c r="A2508" s="10" t="str">
        <f>'Comments Labeled'!C2508</f>
        <v>all changes have been made.</v>
      </c>
      <c r="B2508" s="9"/>
    </row>
    <row r="2509">
      <c r="A2509" s="10" t="str">
        <f>'Comments Labeled'!C2509</f>
        <v>This is a major issue for us with Mule use of commons-collections too as we plan to upgrade from to version 4 with generics :-(
 We extend commons collections utility clases and add a few extras with the goal that everywhere in our code base we just use a single utility class that provides all commons-collections methods plus our own. See: https://raw.githubusercontent.com/mulesoft/mule/477feb5e0c5df246865501eb995cf0b2e7e07bc2/core/src/main/java/org/mule/util/MapUtils.java
 While i agree the *constructor shouldn't be public*, it *should at least be protected though to allow extension*, else you may as well make the class final because the effect is the same. To goal of this change was (based on the javadoc) to prevent instantiation, not to prevent extension.</v>
      </c>
      <c r="B2509" s="9"/>
    </row>
    <row r="2510">
      <c r="A2510" s="10" t="str">
        <f>'Comments Labeled'!C2510</f>
        <v>Fixed in nightly builds starting 1/2/04.
 Modified iterator remove() to compare repositioned "last" element to its new
 parent to decide whether to percolate up or down. Added percolateUp methods
 with starting indexes to support this. 
 Thanks, Steve, for reporting (and identifying the source of) this bug.</v>
      </c>
      <c r="B2510" s="9"/>
    </row>
    <row r="2511">
      <c r="A2511" s="10" t="str">
        <f>'Comments Labeled'!C2511</f>
        <v>Done</v>
      </c>
      <c r="B2511" s="9"/>
    </row>
    <row r="2512">
      <c r="A2512" s="10" t="str">
        <f>'Comments Labeled'!C2512</f>
        <v>I'm good to mark this resolved.
 We've got a paper trail if anyone else happens upon this edge case and the two workaround - polling to update the stale cache or the [java.nio.file.*Files.copy(Path, Path, ...)*|https://docs.oracle.com/javase/8/docs/api/java/nio/file/Files.html].</v>
      </c>
      <c r="B2512" s="9"/>
    </row>
    <row r="2513">
      <c r="A2513" s="10" t="str">
        <f>'Comments Labeled'!C2513</f>
        <v>Adding a patch for "cancellation processing plumbing"</v>
      </c>
      <c r="B2513" s="9"/>
    </row>
    <row r="2514">
      <c r="A2514" s="10" t="str">
        <f>'Comments Labeled'!C2514</f>
        <v>Applied patch + javadoc together with an additional partition method as suggested by the OP.
 Thanks for the suggestion and the patch!</v>
      </c>
      <c r="B2514" s="9"/>
    </row>
    <row r="2515">
      <c r="A2515" s="10" t="str">
        <f>'Comments Labeled'!C2515</f>
        <v>I apologize for attaching actual files, but I didn't find any way to get Subversion diff to recognize new files (unlike CVS diff, which takes a "N" argument).</v>
      </c>
      <c r="B2515" s="9"/>
    </row>
    <row r="2516">
      <c r="A2516" s="10" t="str">
        <f>'Comments Labeled'!C2516</f>
        <v>Hi Thomas,
 Few replies:
 - I shall provide very soon a detailed report that describes all performed refactoring
 - I mainly tried to only move units from packages where they were defined but I also need to remove two static methods (in a utility class) that were redundant with two others in order to eliminate a mutual dependency. These methods should be deprecated before their removal. Another notable modification is the deletion of the package trie.analyzer that contained a single class that required to be placed in trie package instead. Finally, the package org.apache.commons.collections4 contains only the overview.html file
 - I have moved the classes CompositeMap and CompositeSet in the map package. The CompositeSet class is only used by the CompositeMap class, that's why it got sucked in. More naturally, this class may be placed in set package
 - I moved the CompositeCollection class in the list package because it used the class UnmodifiableList that I placed firstly in the list package. Many couplings with UnmodifiableList require to move it in the collection package but CompositeCollection has dependencies with the package iterators (EmptyIterator, IteratorChain). Therefore, it may be moved in iterators but unfortunately not in collection package (heavily used by iterators)
 - No class has been removed. Even deprecated classes were kept somewhere. 269 top level classes before/after refactoring task</v>
      </c>
      <c r="B2516" s="9"/>
    </row>
    <row r="2517">
      <c r="A2517" s="10" t="str">
        <f>'Comments Labeled'!C2517</f>
        <v>Ok understood I didn't parse the method properly. All classes are rejected by default, and reject() specifies exceptions to what was accept()ed. The javadoc of the accept/reject methods is clear, a few examples in the class javadoc would be good though.</v>
      </c>
      <c r="B2517" s="9"/>
    </row>
    <row r="2518">
      <c r="A2518" s="10" t="str">
        <f>'Comments Labeled'!C2518</f>
        <v>Agreed.</v>
      </c>
      <c r="B2518" s="9"/>
    </row>
    <row r="2519">
      <c r="A2519" s="10" t="str">
        <f>'Comments Labeled'!C2519</f>
        <v>Version 2.2 has been released and addresses this issue.</v>
      </c>
      <c r="B2519" s="9"/>
    </row>
    <row r="2520">
      <c r="A2520" s="10" t="str">
        <f>'Comments Labeled'!C2520</f>
        <v>I completely agree. There was talk recently on the mailing lists about getting moving on a new Collections release - I'm sure they'd appreciate the support.
 I suggest we close this bug as a WONTFIX.</v>
      </c>
      <c r="B2520" s="9"/>
    </row>
    <row r="2521">
      <c r="A2521" s="10" t="str">
        <f>'Comments Labeled'!C2521</f>
        <v>Applied in SVN 201765
 Note however, that we don't have formal JDK1.5 tests/compilation, so these
 errors may re-occur.</v>
      </c>
      <c r="B2521" s="9"/>
    </row>
    <row r="2522">
      <c r="A2522" s="10" t="str">
        <f>'Comments Labeled'!C2522</f>
        <v>Thank you. But it reminded me that the same approach to terminated a line in java.io.BufferedReader#readline()
 /**
  * Reads a line of text. A line is considered to be terminated by any one
  * of a line feed ('\n'), a carriage return ('\r'), or a carriage return
  * followed immediately by a linefeed.
  * â€¦ */
  String readLine(boolean ignoreLF) throws IOException {
  â€¦
 Perhaps, Java always regard them as the same. I'd better change my own code to adapt to it.</v>
      </c>
      <c r="B2522" s="9"/>
    </row>
    <row r="2523">
      <c r="A2523" s="10" t="str">
        <f>'Comments Labeled'!C2523</f>
        <v>What is the original use case? 
 Maybe knowing that would help inform decisions on whether files and/or directories contain themselves and whether parameters need to exist or not.
 Note that the behaviour of getCanonicalFile() may depend on whether or not the file exists, from the Javadoc:
 {quote}
 The canonical form of the pathname of a nonexistent file or directory may be different from the canonical form of the same pathname after the file or directory is created. Similarly, the canonical form of the pathname of an existing file or directory may be different from the canonical form of the same pathname after the file or directory is deleted.
 {quote}
 I don't like the recursive implementation; also it should not be necessary to call getCanonicalFile() multiple times.
 It's also unsafe to call it multiple times as the representation may potentially change because of the above.
 ==
 The io-291.diff patch contains tabs, and is an Eclipse workspace-relative patch so is difficult for anyone else to apply.
 Both patches contain @author tags, which we discourage.</v>
      </c>
      <c r="B2523" s="9"/>
    </row>
    <row r="2524">
      <c r="A2524" s="10" t="str">
        <f>'Comments Labeled'!C2524</f>
        <v>Yes you are right. We can not easily remove classes, thus it is better to add an IfTransformer class to be consistent.
 Just add a unit test please.
 There are not yet many in the functor package, but we need to start somewhere.</v>
      </c>
      <c r="B2524" s="9"/>
    </row>
    <row r="2525">
      <c r="A2525" s="10" t="str">
        <f>'Comments Labeled'!C2525</f>
        <v>Obsolete fix as the class has been removed.</v>
      </c>
      <c r="B2525" s="9"/>
    </row>
    <row r="2526">
      <c r="A2526" s="10" t="str">
        <f>'Comments Labeled'!C2526</f>
        <v>This would be incredibly useful if indeed it takes a Collection instead of a List, otherwise I don't see the point.
 Voting for it, if the title is changed.</v>
      </c>
      <c r="B2526" s="9"/>
    </row>
    <row r="2527">
      <c r="A2527" s="10" t="str">
        <f>'Comments Labeled'!C2527</f>
        <v>The drawbacks of ThreadLocals are that they might leak memory in web application server, see the blog here for example: http://niklasschlimm.blogspot.be/2012/04/threading-stories-threadlocal-in-web.html
 As a developer of a general-purpose library one has to keep exactly an eye on that: general purpose use. We can not optimize for one specific use-case, i.e. maximum performance, when the utility method is mainly used in total different setups.
 Furthermore, there is a way to get *maximum* performance: not using a ThreadLocal but providing a local byte array when calling the method. This should be faster than going via a ThreadLocal. Did you test this in your performance test? Also, the buffer size will highly depend on the use-case. To get maximum performance you will want to adjust the buffer size, which is not possible with the ThreadLocal solution either.
 I can understand when someone is pissed because his performance patch is not accepted, but if you take a step back you will realize that it really does not make any sense here.</v>
      </c>
      <c r="B2527" s="9"/>
    </row>
    <row r="2528">
      <c r="A2528" s="10" t="str">
        <f>'Comments Labeled'!C2528</f>
        <v>This provides an implementation. I've used this for a while and I"d like to donate this code to the commons.</v>
      </c>
      <c r="B2528" s="9"/>
    </row>
    <row r="2529">
      <c r="A2529" s="10" t="str">
        <f>'Comments Labeled'!C2529</f>
        <v>I came across this issue and noticed an inefficiency in the code of the run method.
 With the reOpen flag set a new RandomAccessFile is always created at the end of the main while loop in the run method:
  if (getRun() &amp;&amp; reOpen) {
  reader = new RandomAccessFile(file, RAF_MODE);
  reader.seek(position);
  }
 This is unnecessary and contributes to unnecessary file locking on Windows.
 If the reOpen flag is set a new RandomAccessFile should only be created when the length of the file or the last modification date indicate that the file needs to be read.</v>
      </c>
      <c r="B2529" s="9"/>
    </row>
    <row r="2530">
      <c r="A2530" s="10" t="str">
        <f>'Comments Labeled'!C2530</f>
        <v>(In reply to comment #12)
 &gt; That really seems a synchronization issue on the client. I have done some tests
 &gt; here and the problem only occurs when there are non-thread-safe access to the
 &gt; map. Are there more references to this kind of error?
 All the info is here in Bugzilla. It is only LRUMap that has issues against it,
 other (similarly designed) classes have no issues raised.</v>
      </c>
      <c r="B2530" s="9"/>
    </row>
    <row r="2531">
      <c r="A2531" s="10" t="str">
        <f>'Comments Labeled'!C2531</f>
        <v>Fixed already in CVS</v>
      </c>
      <c r="B2531" s="9"/>
    </row>
    <row r="2532">
      <c r="A2532" s="10" t="str">
        <f>'Comments Labeled'!C2532</f>
        <v>Created an attachment (id=16020)
 patch to org.apache.commons.collections.TestPriorityBuffer class
 A new method 'testSerialization()' has been added which tests that heaps can be
 serialized and restored safely.</v>
      </c>
      <c r="B2532" s="9"/>
    </row>
    <row r="2533">
      <c r="A2533" s="10" t="str">
        <f>'Comments Labeled'!C2533</f>
        <v>Committed in r1714262 for collections4: unsafe classes do not implement the Serializable interface anymore.</v>
      </c>
      <c r="B2533" s="9"/>
    </row>
    <row r="2534">
      <c r="A2534" s="10" t="str">
        <f>'Comments Labeled'!C2534</f>
        <v>Could we rename this issue to indicate specifically which classes in collections_jdk5_branch these changes genericise?</v>
      </c>
      <c r="B2534" s="9"/>
    </row>
    <row r="2535">
      <c r="A2535" s="10" t="str">
        <f>'Comments Labeled'!C2535</f>
        <v>I suggest *union(Collection ... collections**)* name</v>
      </c>
      <c r="B2535" s="9"/>
    </row>
    <row r="2536">
      <c r="A2536" s="10" t="str">
        <f>'Comments Labeled'!C2536</f>
        <v>Makes sense, we could provide a set of standard ClassNameMatchers along those lines. 
 Best might be to add a few tests that demonstrate those needs, so we can create some standard matchers. My own use cases are very limited in terms of class space, so if others have good examples they're welcome.</v>
      </c>
      <c r="B2536" s="9"/>
    </row>
    <row r="2537">
      <c r="A2537" s="10" t="str">
        <f>'Comments Labeled'!C2537</f>
        <v>Has already been resolved in rev. 1652148.</v>
      </c>
      <c r="B2537" s="9"/>
    </row>
    <row r="2538">
      <c r="A2538" s="10" t="str">
        <f>'Comments Labeled'!C2538</f>
        <v>GitHub pull request : https://github.com/apache/commons-io/pull/36</v>
      </c>
      <c r="B2538" s="9"/>
    </row>
    <row r="2539">
      <c r="A2539" s="10" t="str">
        <f>'Comments Labeled'!C2539</f>
        <v>I suppose I can understand the rationale for TestObject.isSerializable to
 indicate "although this class claims to be serializable, it isn't", it's not
 clear to me why we "objects should be tested for serializability even if they
 don't implement the interface". If your intention is to "[indicate] to the
 developer that they should [implement serializable]", then why not make it
 straightforward, put a test method like:
 void testShouldBeSerializable() {
  assertTrue(makeObject() implements Serializable);
 }
 in the TextXxx class *for which you'd like to strongly suggest Serializablity*,
 or put "implements Serializable" in the base Xxx class *for which you'd like to
 _require_ Serializablity.
 Your example of:
  List list1 = Collections.EMPTY_LIST
  List list2 = list1.subList(0, 0);
  List list3 = Collections.unmodifiableList(list2);
 points to a bug in the Collections.umodifiableList method--the unmodifiable
 version of a non-Serializable list should not be Serializable.
 There is already a mechanism, crude as it may be, to prevent the serialization
 tests from executing--override them with no ops. Making it easier for a class
 that implements Serializable to not actually be Serializable seems like a
 questionable thing to me. It'd be better for "implements Serializable" to mean
 what it says.</v>
      </c>
      <c r="B2539" s="9"/>
    </row>
    <row r="2540">
      <c r="A2540" s="10" t="str">
        <f>'Comments Labeled'!C2540</f>
        <v>Created an attachment (id=8266)
 patch fixing BlockingBuffer to use notifyAll</v>
      </c>
      <c r="B2540" s="9"/>
    </row>
    <row r="2541">
      <c r="A2541" s="10" t="str">
        <f>'Comments Labeled'!C2541</f>
        <v>I originally tried to implement it that way but to do that you have to do one of 
 2 equally bad things:
 1. Swallow the InterruptedException thrown by the wait() method.
 2. Add the InterruptedException to the Queue methods' signatures.
 The 1.5 BlockingQueue gets around this issue by adding different methods to 
 Queue that block.
 BTW, I too dislike the 1.5 names but "push" and "pop" are operations on a stack 
 not a queue. IMO, you "add" and "remove" from a queue (or use the arcane 
 enqueue/dequeue terminology).</v>
      </c>
      <c r="B2541" s="9"/>
    </row>
    <row r="2542">
      <c r="A2542" s="10" t="str">
        <f>'Comments Labeled'!C2542</f>
        <v>I'm a moron - thanks for reporting this Raul.
 svn ci -m "IO-113 points out that readFileToString(File) was not static. *hits self*" src/
 Sending src/java/org/apache/commons/io/FileUtils.java
 Transmitting file data .
 Committed revision 504659.</v>
      </c>
      <c r="B2542" s="9"/>
    </row>
    <row r="2543">
      <c r="A2543" s="10" t="str">
        <f>'Comments Labeled'!C2543</f>
        <v>GitHub user detinho opened a pull request:
  https://github.com/apache/commons-io/pull/67
  IO-170: Scalable Iterator for files, better than FileUtils.iterateFiles
  I took an aproach of implementing a separate class with the iterator logic.
  While this brings a little code duplication, it leads to a more scalable approach, as the iterator class processes only the necessary files and directories to return the next file.
 You can merge this pull request into a Git repository by running:
  $ git pull https://github.com/detinho/commons-io IO-170
 Alternatively you can review and apply these changes as the patch at:
  https://github.com/apache/commons-io/pull/67.patch
 To close this pull request, make a commit to your master/trunk branch
 with (at least) the following in the commit message:
  This closes #67
 ----
 commit 636d8a2da5344cede1d1588879b4476504004234
 Author: detinho &lt;marvinware2005@...&gt;
 Date: 2018-10-16T02:49:24Z
  IO-170: Scalable Iterator for files, better than FileUtils.iterateFiles
 ----</v>
      </c>
      <c r="B2543" s="9"/>
    </row>
    <row r="2544">
      <c r="A2544" s="10" t="str">
        <f>'Comments Labeled'!C2544</f>
        <v>Added as UTF_BOM.
 URL: http://svn.apache.org/r1468905
 Log:
 IO-341 A constant for holding the BOM character (U+FEFF)
 Modified:
  commons/proper/io/trunk/src/changes/changes.xml
  commons/proper/io/trunk/src/main/java/org/apache/commons/io/ByteOrderMark.java</v>
      </c>
      <c r="B2544" s="9"/>
    </row>
    <row r="2545">
      <c r="A2545" s="10" t="str">
        <f>'Comments Labeled'!C2545</f>
        <v>Thanks for the updated patch.
 I think it is important to note that there is an important semantic change here.
 With the patch, whenever [io] internally tries to close a closeable something (file, stream, and so on), we now may get an exception when before we did not.
 I'd argue that ignoring all of these close exception was bad and could cause things to get polluted or corrupted or the call sites to be unaware that problems exists closing resources. Not a good thing especially when other IOExceptions would be thrown on other operations within a given method.
 Testing...</v>
      </c>
      <c r="B2545" s="9"/>
    </row>
    <row r="2546">
      <c r="A2546" s="10" t="str">
        <f>'Comments Labeled'!C2546</f>
        <v>Test that demonstrates the issue with both CaseInsensitiveMap or IdentityMap as the underlying map.
 Note that this set of tests is not comprehensive (other methods than .firstKey() can demonstrate the issue)</v>
      </c>
      <c r="B2546" s="9"/>
    </row>
    <row r="2547">
      <c r="A2547" s="10" t="str">
        <f>'Comments Labeled'!C2547</f>
        <v>btw. this is just a placeholder for the stuff mentioned in the parent task. 
 Did you already take a look at the API proposal there? (COLLECTIONS-442)</v>
      </c>
      <c r="B2547" s="9"/>
    </row>
    <row r="2548">
      <c r="A2548" s="10" t="str">
        <f>'Comments Labeled'!C2548</f>
        <v>During the merge of the generics branch, I had to revert this fix. It needs to be refactored/reapplied in the new generics modified code.</v>
      </c>
      <c r="B2548" s="9"/>
    </row>
    <row r="2549">
      <c r="A2549" s="10" t="str">
        <f>'Comments Labeled'!C2549</f>
        <v>It's a proposal worth thinking about, but I'm in favour of leaving out the final and private constructor.
 One good reason to allow instances of util types is that certain tools cannot handle static methods. For example, the JSP EL expression language always requires a bean instance; it might be useful to configure a utils object as a "managed bean" in a JSF app for example, but this only works if there is a constructor available. Not sure if this applies to Collection util classes, but it certainly does to BeanUtils utility classes etc.
 And this warning is only a recommended coding convention. Not everyone will want to stick with it. If someone does want to subclass, then they can always use the @SuppressWarnings annotation to suppress this for the appropriate methods rather than write dummy methods.
 As Stephen says, I think there would need to be a specific advantage before user choice is removed. I guess there is a performance benefit to having a final class, but I'm not sure this is really significant.</v>
      </c>
      <c r="B2549" s="9"/>
    </row>
    <row r="2550">
      <c r="A2550" s="10" t="str">
        <f>'Comments Labeled'!C2550</f>
        <v>Question: Wouldn't isIllegalWindowsFileName(String) make more sense`? As it is, we are basically enforcing a loop around isIllegalWindowsFileName(char), aren't we?</v>
      </c>
      <c r="B2550" s="9"/>
    </row>
    <row r="2551">
      <c r="A2551" s="10" t="str">
        <f>'Comments Labeled'!C2551</f>
        <v>The patch was created using Eclipse and contains the additional methods described in the description, as well as test cases for them.</v>
      </c>
      <c r="B2551" s="9"/>
    </row>
    <row r="2552">
      <c r="A2552" s="10" t="str">
        <f>'Comments Labeled'!C2552</f>
        <v>URL: http://svn.apache.org/r1468703
 Log:
 IO-354 Commons IO Tailer does not respect UTF-8 Charset
 Modified:
  commons/proper/io/trunk/src/changes/changes.xml
  commons/proper/io/trunk/src/main/java/org/apache/commons/io/input/Tailer.java
  commons/proper/io/trunk/src/test/java/org/apache/commons/io/input/TailerTest.java
 Created IO-377 to deal with the default charset issue.</v>
      </c>
      <c r="B2552" s="9"/>
    </row>
    <row r="2553">
      <c r="A2553" s="10" t="str">
        <f>'Comments Labeled'!C2553</f>
        <v>Change made to output null if map is null and null label</v>
      </c>
      <c r="B2553" s="9"/>
    </row>
    <row r="2554">
      <c r="A2554" s="10" t="str">
        <f>'Comments Labeled'!C2554</f>
        <v>Fixed in r1651115.</v>
      </c>
      <c r="B2554" s="9"/>
    </row>
    <row r="2555">
      <c r="A2555" s="10" t="str">
        <f>'Comments Labeled'!C2555</f>
        <v>OK, changed committed. IMO internal and external cancellation are now well documented and the exception is called "CancelException".</v>
      </c>
      <c r="B2555" s="9"/>
    </row>
    <row r="2556">
      <c r="A2556" s="10" t="str">
        <f>'Comments Labeled'!C2556</f>
        <v>Fixed, will be in 2.7, whenever that comes.
 Â</v>
      </c>
      <c r="B2556" s="9"/>
    </row>
    <row r="2557">
      <c r="A2557" s="10" t="str">
        <f>'Comments Labeled'!C2557</f>
        <v>Looks like IMF (Internet Message Format) uses a similar continuation scheme, except tabs and other white-space are allowed [1] for the first character on the new line.
 The allowable continuation characters should be specifiable via parameters.
 MIME Quoted-printable uses an "=" sign at the end of the line to represent a soft line break.
 It might be worth supporting this as well.
 [1] http://tools.ietf.org/html/rfc5322#section-2.2.3</v>
      </c>
      <c r="B2557" s="9"/>
    </row>
    <row r="2558">
      <c r="A2558" s="10" t="str">
        <f>'Comments Labeled'!C2558</f>
        <v>I wonder if {{resourceToURL(final String name, final ClassLoader classLoader)}} should also look in the thread context class loader and the system class loader.</v>
      </c>
      <c r="B2558" s="9"/>
    </row>
    <row r="2559">
      <c r="A2559" s="10" t="str">
        <f>'Comments Labeled'!C2559</f>
        <v>Thanks for these javadoc patches, documentation patches are always useful!</v>
      </c>
      <c r="B2559" s="9"/>
    </row>
    <row r="2560">
      <c r="A2560" s="10" t="str">
        <f>'Comments Labeled'!C2560</f>
        <v>Created an attachment (id=16164)
 Updated FileSystemUtils class
 This *should* be good to go for a release now, AFAIK anyway.</v>
      </c>
      <c r="B2560" s="9"/>
    </row>
    <row r="2561">
      <c r="A2561" s="10" t="str">
        <f>'Comments Labeled'!C2561</f>
        <v>Created an attachment (id=8199)
 patch to run more tests by using TestAllPackages instead of TestAll</v>
      </c>
      <c r="B2561" s="9"/>
    </row>
    <row r="2562">
      <c r="A2562" s="10" t="str">
        <f>'Comments Labeled'!C2562</f>
        <v>Something that I do not fully understand: what is the purpose of an *unbounded* LRU map? The idea normally is to evict the LRU items when the map gets full.
 Is it more like the mentioned LinkedHashMap where the iteration order is altered based on the access statistics?</v>
      </c>
      <c r="B2562" s="9"/>
    </row>
    <row r="2563">
      <c r="A2563" s="10" t="str">
        <f>'Comments Labeled'!C2563</f>
        <v>Why do you think this is not possible? For example, for windows it's quite clear which characters are reserved and therefore need to be replaced by something else.</v>
      </c>
      <c r="B2563" s="9"/>
    </row>
    <row r="2564">
      <c r="A2564" s="10" t="str">
        <f>'Comments Labeled'!C2564</f>
        <v>Patch to optionally close input file whilst waiting.
 Also update test case so file deletion works on Windows</v>
      </c>
      <c r="B2564" s="9"/>
    </row>
    <row r="2565">
      <c r="A2565" s="10" t="str">
        <f>'Comments Labeled'!C2565</f>
        <v>Forgot to mention good contributions from [~alexander.klimetschek] on that SLING-5288 code, please also credit him if you accept the patch (alexkli at a.o).</v>
      </c>
      <c r="B2565" s="9"/>
    </row>
    <row r="2566">
      <c r="A2566" s="10" t="str">
        <f>'Comments Labeled'!C2566</f>
        <v>I like the idea of using Piped*Streams, actually... not here in particular but just in general. Again, it's simply been my experience that they suffer from synchronization issues, which you must work around if you want to reliably read all the data. As a result I wouldn't use them unless I truly needed them.</v>
      </c>
      <c r="B2566" s="9"/>
    </row>
    <row r="2567">
      <c r="A2567" s="10" t="str">
        <f>'Comments Labeled'!C2567</f>
        <v>Applied patch in r1538935 with a few modifications:
  * renamed to matchesAll
  * added more test cases
  * fixed return value in case predicate is null
  * fixed documentation in case collection is null or empty.
 Thanks for the patch!</v>
      </c>
      <c r="B2567" s="9"/>
    </row>
    <row r="2568">
      <c r="A2568" s="10" t="str">
        <f>'Comments Labeled'!C2568</f>
        <v>Added:
 http://svn.apache.org/viewvc/commons/proper/io/trunk/src/java/org/apache/commons/io/monitor/</v>
      </c>
      <c r="B2568" s="9"/>
    </row>
    <row r="2569">
      <c r="A2569" s="10" t="str">
        <f>'Comments Labeled'!C2569</f>
        <v>Resolving for now.</v>
      </c>
      <c r="B2569" s="9"/>
    </row>
    <row r="2570">
      <c r="A2570" s="10" t="str">
        <f>'Comments Labeled'!C2570</f>
        <v>Fixed in r619103</v>
      </c>
      <c r="B2570" s="9"/>
    </row>
    <row r="2571">
      <c r="A2571" s="10" t="str">
        <f>'Comments Labeled'!C2571</f>
        <v>patch for build files, etc.</v>
      </c>
      <c r="B2571" s="9"/>
    </row>
    <row r="2572">
      <c r="A2572" s="10" t="str">
        <f>'Comments Labeled'!C2572</f>
        <v>Thanks for the very interesting reading Michael. I studied it carefully.
 I had initially called the interface Entry. The problem is that there are a lot of protected methods that 
 use the HashEntry class as argument or return value.
  protected HashEntry getEntry(Object key) {
  protected void updateEntry(HashEntry entry, Object newValue) {
  protected void reuseEntry(HashEntry entry, int hashIndex, int hashCode, Object key, Object value) {
  protected HashEntry createEntry(HashEntry next, int hashCode, Object key, Object value) {
  protected void addEntry(HashEntry entry, int hashIndex) {
  protected void removeMapping(HashEntry entry, int hashIndex, HashEntry previous) {
  protected void removeEntry(HashEntry entry, int hashIndex, HashEntry previous) {
  protected void destroyEntry(HashEntry entry) {
 Not counting the iterator methods.
 These methods are part of the template method pattern I believe so to have them deal with a specific 
 implementation of the interface would make the interface redundant.
 To get this to work with the Entry interface one would have to overload these methods. This could be 
 done, but it would look a little ugly.
 Henry</v>
      </c>
      <c r="B2572" s="9"/>
    </row>
    <row r="2573">
      <c r="A2573" s="10" t="str">
        <f>'Comments Labeled'!C2573</f>
        <v>Great! Then, I guess, this can be closed too. Thanks a lot, Sebb!</v>
      </c>
      <c r="B2573" s="9"/>
    </row>
    <row r="2574">
      <c r="A2574" s="10" t="str">
        <f>'Comments Labeled'!C2574</f>
        <v>Fixed http://svn.apache.org/viewvc?view=rev&amp;revision=596642</v>
      </c>
      <c r="B2574" s="9"/>
    </row>
    <row r="2575">
      <c r="A2575" s="10" t="str">
        <f>'Comments Labeled'!C2575</f>
        <v>Version 2.2 has been released and addresses this issue.</v>
      </c>
      <c r="B2575" s="9"/>
    </row>
    <row r="2576">
      <c r="A2576" s="10" t="str">
        <f>'Comments Labeled'!C2576</f>
        <v>Type conversion logic in methods prohibits use of generics to eliminate methods.</v>
      </c>
      <c r="B2576" s="9"/>
    </row>
    <row r="2577">
      <c r="A2577" s="10" t="str">
        <f>'Comments Labeled'!C2577</f>
        <v>Reopening... It is definately possible to write a thread safe, yet still
 efficiently multi-threaded without the double-check locking.... it just needs to
 be done very carefully... the documentation added should be sufficient though...</v>
      </c>
      <c r="B2577" s="9"/>
    </row>
    <row r="2578">
      <c r="A2578" s="10" t="str">
        <f>'Comments Labeled'!C2578</f>
        <v>Created an attachment (id=14129)
 This patch to TestSetUniqueList exposes the bug.</v>
      </c>
      <c r="B2578" s="9"/>
    </row>
    <row r="2579">
      <c r="A2579" s="10" t="str">
        <f>'Comments Labeled'!C2579</f>
        <v>Committed a first version in r1681783.</v>
      </c>
      <c r="B2579" s="9"/>
    </row>
    <row r="2580">
      <c r="A2580" s="10" t="str">
        <f>'Comments Labeled'!C2580</f>
        <v>As far as I can tell, JAXB is not included in 1.5 by default - you have to download additional code.</v>
      </c>
      <c r="B2580" s="9"/>
    </row>
    <row r="2581">
      <c r="A2581" s="10" t="str">
        <f>'Comments Labeled'!C2581</f>
        <v>We are attempting top abstract things like case-sensitivity in a new enum in trunk called {{org.apache.commons.io.FileSystem}} but it is not fully baked; any help is appreciated.
 Basically, for now, I think you should write code like:
 {code:java}
 FilenameUtils.isExtension(myString.toLowerCase(Locale.ROOT), new String[] {"jpg", "gif", "andSoOn" });
 {code}
 For now, I'd rather not add a case-sensitive boolean to a bunch of APIs. Ideally, we should have APIs in {{org.apache.commons.io.FileSystem}} that factor that in.</v>
      </c>
      <c r="B2581" s="9"/>
    </row>
    <row r="2582">
      <c r="A2582" s="10" t="str">
        <f>'Comments Labeled'!C2582</f>
        <v>I am asking one last time for some feedback from any Commons IO developers on this offer. If I do not get any feedback by Monday, March 15, I will withdraw this submission.</v>
      </c>
      <c r="B2582" s="9"/>
    </row>
    <row r="2583">
      <c r="A2583" s="10" t="str">
        <f>'Comments Labeled'!C2583</f>
        <v>You are right, in fact other methods (in ListOrderedSet, e.g. retainAll) already use similar logic as proposed in your patch, so I guess it is safe to do it also for the remove method.</v>
      </c>
      <c r="B2583" s="9"/>
    </row>
    <row r="2584">
      <c r="A2584" s="10" t="str">
        <f>'Comments Labeled'!C2584</f>
        <v>Class and test case.</v>
      </c>
      <c r="B2584" s="9"/>
    </row>
    <row r="2585">
      <c r="A2585" s="10" t="str">
        <f>'Comments Labeled'!C2585</f>
        <v>Reopen/reclose to deal with migration bug.</v>
      </c>
      <c r="B2585" s="9"/>
    </row>
    <row r="2586">
      <c r="A2586" s="10" t="str">
        <f>'Comments Labeled'!C2586</f>
        <v>Thanks Robert, 
 I've made that change.
 svn ci -m "Applying Robert Michel's more correct patch for #IO-101. "
 Sending src/java/org/apache/commons/io/EndianUtils.java
 Transmitting file data .
 Committed revision 484864.</v>
      </c>
      <c r="B2586" s="9"/>
    </row>
    <row r="2587">
      <c r="A2587" s="10" t="str">
        <f>'Comments Labeled'!C2587</f>
        <v>Yes, you're right, the map thing is trickier than I realized. Attached is a new patch that makes key comparisons behave as {{equalsIgnoreCase()}} would do (watch out for the extended unit test that fails when using {{String.toLowerCase()}} in {{convertKey()}}).
 A question that pops up is whether {{CaseInsensitiveMap}} should have been case-preserving for keys, i.e. store keys in their original case but compare case-insensitively. I mean, there seem to be two different use cases involved here:
 # case-insentive key lookup, i.e. {{map.get("key") == map.get("KEY")}} but possibly {{map.keySet().contains("Key")}}
 # automatic key normalization to lower/upper case to provide a specific key set view</v>
      </c>
      <c r="B2587" s="9"/>
    </row>
    <row r="2588">
      <c r="A2588" s="10" t="str">
        <f>'Comments Labeled'!C2588</f>
        <v>See the attached patch (ReverseFilterInputStream.patch) for a simple draft (not thoroughly tested or documented) of a class that turns an OutputStream filter into an InputStream filter without the need for an extra thread or a pipe.
 With the ReverseFilterInputStream class your example test case would become:
 {code}
 //starting data
 InputStream original = new ByteArrayInputStream("hello world".getBytes("us-ascii"));
 // Compress
 InputStream reversed = new ReverseFilterInputStream(original, GZIPOutputStream.class);
 // Uncompress
 InputStream results = new GZIPInputStream(reversed);
 //show results
 StringWriter swresult = new StringWriter();
 CopyUtils.copy(results,swresult);
 assertEquals("hello world", swresult.toString());
 {code}</v>
      </c>
      <c r="B2588" s="9"/>
    </row>
    <row r="2589">
      <c r="A2589" s="10" t="str">
        <f>'Comments Labeled'!C2589</f>
        <v>Sounds like a good idea. I think Scala has something similar (not too familiar with Scala, but tried learning it a few times - [https://www.scala-lang.org/api/current/scala/collection/mutable/ArrayStack.html#drain(f:T=%3EUnit):Unit] ?). And Guava as well in the Queues I think ([https://github.com/google/guava/blob/fd919e54a55ba169dc7d9f54b7b3485aa7fa0970/android/guava/src/com/google/common/collect/Queues.java#L270)] ?
 Â 
 Â</v>
      </c>
      <c r="B2589" s="9"/>
    </row>
    <row r="2590">
      <c r="A2590" s="10" t="str">
        <f>'Comments Labeled'!C2590</f>
        <v>Sebb, maybe you right i can check what i pass to method myself. But user should know what expect to him. I found out only when download sources.
 IOUtils line 964 version 2.2 not contain warning about exception in Javadoc. What i should to do if i want help to fix it? Thanks.</v>
      </c>
      <c r="B2590" s="9"/>
    </row>
    <row r="2591">
      <c r="A2591" s="10" t="str">
        <f>'Comments Labeled'!C2591</f>
        <v>Maybe this bug should be fixed before releasing 2.2? It's fairly nasty.
 When used this method (readFully) in Lucene, the bug (completely ignoring the offset parameter) caused immediate failures in our tests.
 Also, this is new code in 2.2 I think? I see one other readFully in 2.1 (in SwappedDataInputStream), and it looks correct (respects the incoming offset).</v>
      </c>
      <c r="B2591" s="9"/>
    </row>
    <row r="2592">
      <c r="A2592" s="10" t="str">
        <f>'Comments Labeled'!C2592</f>
        <v>There is a small sample code in the javadoc of IteratorUtils.nodelistIterator(Node) which doesn't match.:
 {code}
  * Convenience method, allows easy iteration over NodeLists:
  * &lt;pre&gt;
  * for(Node childNode : IteratorUtils.asIterable(node)){
  * ...
  * }
  * &lt;/pre&gt;
 {code}
 Should now be :
 {code}
  * Convenience method, allows easy iteration over NodeLists:
  * &lt;pre&gt;
  * Iterable&lt;Node&gt; iterable = IteratorUtils.nodeListIterator(node);
  * for(Node childNode : IteratorUtils.asIterable(iterable)){
  * ...
  * }
  * &lt;/pre&gt;
 {code} 
 ... or perhaps better using the iterator in a while loop:
 {code}
  * Convenience method, allows easy iteration over NodeLists:
  * &lt;pre&gt;
  * Iterator&lt;Node&gt; iterator = IteratorUtils.nodeListIterator(nodeList);
  * while(iterator.hasNext()){
  * Node childNode = iterator.next();
  * ...
  * }
  * &lt;/pre&gt;
 {code}</v>
      </c>
      <c r="B2592" s="9"/>
    </row>
    <row r="2593">
      <c r="A2593" s="10" t="str">
        <f>'Comments Labeled'!C2593</f>
        <v>[~joehni], thanks for your reply.
 It's a breaking change indeed, but workaround is to publish a new major version (e.g. 3.3.0).
 Regarding making the situation even worse - why? 
 For people who need to migrate to JDK 8 and use collections 3.x, they need to:
 # Fork the library
 # Update their codebase (e.g. places, where MultiMap is implemented or remove(Object, Object) is used).
 Instead, if they do have a version which is Java 8 compatible - they need to go with *2* and only update their codebase.
 There might be other libraries that depends on commons-collections, but they will not target compatibility with some fork. It's more realistic other libraries will publish their compat-changes with respect to commons-collections _only_ when original commons-collections publish a Java 8 compat changes.
 Thanks!</v>
      </c>
      <c r="B2593" s="9"/>
    </row>
    <row r="2594">
      <c r="A2594" s="10" t="str">
        <f>'Comments Labeled'!C2594</f>
        <v>That seems like a bug in the InputStream implementation.
 Does not seem right to catch Exceptions that are not supposed to be thrown by close(), so I suggest closing this as won't fix</v>
      </c>
      <c r="B2594" s="9"/>
    </row>
    <row r="2595">
      <c r="A2595" s="10" t="str">
        <f>'Comments Labeled'!C2595</f>
        <v>How about an (if JAVA_7) return isSymbolicLink at the top of our method?</v>
      </c>
      <c r="B2595" s="9"/>
    </row>
    <row r="2596">
      <c r="A2596" s="10" t="str">
        <f>'Comments Labeled'!C2596</f>
        <v>(In reply to comment #10)
 My mistake, it didn't sound like you would accept a patch either.</v>
      </c>
      <c r="B2596" s="9"/>
    </row>
    <row r="2597">
      <c r="A2597" s="10" t="str">
        <f>'Comments Labeled'!C2597</f>
        <v>svn ci -m "Improving effiency of StaticBucketMap.putAll as per COLLECTIONS-320" src/java/org/apache/commons/collections/map/StaticBucketMap.java 
 Sending src/java/org/apache/commons/collections/map/StaticBucketMap.java
 Transmitting file data .
 Committed revision 767768.</v>
      </c>
      <c r="B2597" s="9"/>
    </row>
    <row r="2598">
      <c r="A2598" s="10" t="str">
        <f>'Comments Labeled'!C2598</f>
        <v>We're going to modify BlockingBuffer for this functionality. Will open up
 additional enhancement request.</v>
      </c>
      <c r="B2598" s="9"/>
    </row>
    <row r="2599">
      <c r="A2599" s="10" t="str">
        <f>'Comments Labeled'!C2599</f>
        <v>Version 2.2 has been released and addresses this issue.</v>
      </c>
      <c r="B2599" s="9"/>
    </row>
    <row r="2600">
      <c r="A2600" s="10" t="str">
        <f>'Comments Labeled'!C2600</f>
        <v>svn ci -m "Committing my patch from #IO-101, fixing an &lt;int&gt; overrun in readSwappedLong. Many thanks to JosÃ© Pinto for finding this" src/
 Sending src/java/org/apache/commons/io/EndianUtils.java
 Sending src/test/org/apache/commons/io/EndianUtilsTest.java
 Transmitting file data ..
 Committed revision 482841.
 ----
 It'll be available in the nightly build tonight JosÃ©, and in IO 1.3 which should get released sometime this month (IO-99 willing).</v>
      </c>
      <c r="B2600" s="9"/>
    </row>
    <row r="2601">
      <c r="A2601" s="10" t="str">
        <f>'Comments Labeled'!C2601</f>
        <v>I have added a note to IOCase.SYSTEM:
 http://svn.apache.org/viewvc?view=revision&amp;revision=1002159</v>
      </c>
      <c r="B2601" s="9"/>
    </row>
    <row r="2602">
      <c r="A2602" s="10" t="str">
        <f>'Comments Labeled'!C2602</f>
        <v>Patch uploaded.
 This is the change to remove the entire branch of code in the run() method. 
 I could find a unit test that logically covered this block of code. The testTrailer method in TrailerTest technically covers those lines, but it was not truly validating the logic of the branch.
 Since the branch is being removed, there are no changes to the unit test.</v>
      </c>
      <c r="B2602" s="9"/>
    </row>
    <row r="2603">
      <c r="A2603" s="10" t="str">
        <f>'Comments Labeled'!C2603</f>
        <v>Applied. Henri, I did not pick up your suggestion to put the test case into FileCleaner itself. It seems to be to unusual to me and personally I do prefer a clean separation between test and tested code. If anyone starts this style elsewhere, I am ready to change that later.</v>
      </c>
      <c r="B2603" s="9"/>
    </row>
    <row r="2604">
      <c r="A2604" s="10" t="str">
        <f>'Comments Labeled'!C2604</f>
        <v>You're right about this class being obviously final, in which case I have also simplified its equals() method a bit.</v>
      </c>
      <c r="B2604" s="9"/>
    </row>
    <row r="2605">
      <c r="A2605" s="10" t="str">
        <f>'Comments Labeled'!C2605</f>
        <v>The simple change for this would be:
 public static int cardinality(Object obj, final Collection col) {
  if(col instanceof Bag) {
  return ((Bag)col).getCount(obj);
  } else {
  //put the current body here
  }
 }</v>
      </c>
      <c r="B2605" s="9"/>
    </row>
    <row r="2606">
      <c r="A2606" s="10" t="str">
        <f>'Comments Labeled'!C2606</f>
        <v>Fixed in 80ec288e</v>
      </c>
      <c r="B2606" s="9"/>
    </row>
    <row r="2607">
      <c r="A2607" s="10" t="str">
        <f>'Comments Labeled'!C2607</f>
        <v>I'm not sure the explanation and comment is correct. This isn't about symlinks, and I don't think `isSymlink` throws IllegalArgumentException.
 This fixes a race condition when the directory is being modified as its size is being calculated.
 This also underlines a problem with FileUtils.sizeOf(File). It shouldn't throw `IllegalArgumentException`, it should throw a checked `IOException` when the file isn't found because the caller can't prevent the exception and he should be reminded to check for it.</v>
      </c>
      <c r="B2607" s="9"/>
    </row>
    <row r="2608">
      <c r="A2608" s="10" t="str">
        <f>'Comments Labeled'!C2608</f>
        <v>Fixed in r1683631.</v>
      </c>
      <c r="B2608" s="9"/>
    </row>
    <row r="2609">
      <c r="A2609" s="10" t="str">
        <f>'Comments Labeled'!C2609</f>
        <v>bq. What matters is if the files lastModified time compared to its previous lastModified value.
 Yes, but if that is measured after calling readLines, this might trigger case (2) above.</v>
      </c>
      <c r="B2609" s="9"/>
    </row>
    <row r="2610">
      <c r="A2610" s="10" t="str">
        <f>'Comments Labeled'!C2610</f>
        <v>Applied in r1521272.
 Thanks for the report and patch!</v>
      </c>
      <c r="B2610" s="9"/>
    </row>
    <row r="2611">
      <c r="A2611" s="10" t="str">
        <f>'Comments Labeled'!C2611</f>
        <v>Thx, but it may be confused since many people simply use new LockableFileWriter("/path/to/file").</v>
      </c>
      <c r="B2611" s="9"/>
    </row>
    <row r="2612">
      <c r="A2612" s="10" t="str">
        <f>'Comments Labeled'!C2612</f>
        <v>Until functors are their own component, there isn't room in [collections] for this.</v>
      </c>
      <c r="B2612" s="9"/>
    </row>
    <row r="2613">
      <c r="A2613" s="10" t="str">
        <f>'Comments Labeled'!C2613</f>
        <v>Master Sebb,
 I don't mean to turn this into a forum post, but how would you unit test the following code? The test would be to get an IOException out of forceMkdir().
 void method(String dirPath) throws IOException
 {
  if (filePath == null) { throw new IllegalArgumentException(); }
  File dir = new File(dirPath);
  IOUtils.forceMkdir(dir);
 }</v>
      </c>
      <c r="B2613" s="9"/>
    </row>
    <row r="2614">
      <c r="A2614" s="10" t="str">
        <f>'Comments Labeled'!C2614</f>
        <v>This patch fixes the problem and adds a unit test that will fail when the problem remains.</v>
      </c>
      <c r="B2614" s="9"/>
    </row>
    <row r="2615">
      <c r="A2615" s="10" t="str">
        <f>'Comments Labeled'!C2615</f>
        <v>{code}
 $ svn ci -m "IO-465: Update to JUnit 4.12. Thanks to github user based2. This also closes #4 from github."
 Sending pom.xml
 Sending src/changes/changes.xml
 Transmitting file data ..
 Committed revision 1649883.
 {code}</v>
      </c>
      <c r="B2615" s="9"/>
    </row>
    <row r="2616">
      <c r="A2616" s="10" t="str">
        <f>'Comments Labeled'!C2616</f>
        <v>2.0.1 is quite old, but it looks like the class has not changed since then.
 I think there is a problem with always delegating to the super implementation for ClassNotFound.
 Its class loader may include classes that are not in the specified class loader, so may resolve classes that should fail.
 It looks like the name for primitive types is the same as the keyword - i.e. "int", "long", "void" etc.
 Could compare against a list of valid names before delegating.</v>
      </c>
      <c r="B2616" s="9"/>
    </row>
    <row r="2617">
      <c r="A2617" s="10" t="str">
        <f>'Comments Labeled'!C2617</f>
        <v>Patch applied, thanks</v>
      </c>
      <c r="B2617" s="9"/>
    </row>
    <row r="2618">
      <c r="A2618" s="10" t="str">
        <f>'Comments Labeled'!C2618</f>
        <v>The sample class is not complete: at the very least it needs to implement Serializable. 
 But when I try that it does not fail. Does it still fail for you?
 Without a test case that reproduces the issue, we have no way of knowing for sure that the proposed fix is sufficient (though I think we know that it's necessary).</v>
      </c>
      <c r="B2618" s="9"/>
    </row>
    <row r="2619">
      <c r="A2619" s="10" t="str">
        <f>'Comments Labeled'!C2619</f>
        <v>I've added tests with @Ignore but the problem seems deeper. The fix above does not work with the tests I added (unless the tests have bugs ;)
 It's not clear why we are not simply doing:
 {code:java}
  /**
  * {@inheritDoc}
  * @param readlimit max read limit (ignored)
  */
  @Override
  public synchronized void mark(@SuppressWarnings("unused") int readlimit) {
  //this.mark = this.cbuf.position();
  this.cbuf.mark();
  }
  @Override
  public synchronized void reset() throws IOException {
 // if (this.mark != NO_MARK) {
 // this.cbuf.position(this.mark);
 // this.mark = NO_MARK;
 // }
  this.cbuf.reset();
  }
 {code}
 This does not fix anything but it does not break anything else.
 If we need a mark, then we need tests to show why the solution above does not suffice.
 Help wanted.
 Gary</v>
      </c>
      <c r="B2619" s="9"/>
    </row>
    <row r="2620">
      <c r="A2620" s="10" t="str">
        <f>'Comments Labeled'!C2620</f>
        <v>Turns out that the basic skip(long) implementations already allow for looping until read() returns -1, so they will skip as much as possible.
 So only the skipFully() methods currently make sense, added.
 URL: http://svn.apache.org/viewvc?rev=920114&amp;view=rev
 Log:
 Add skipFully() methods for InputStream and Reader
 Modified:
  commons/proper/io/trunk/src/java/org/apache/commons/io/IOUtils.java
  commons/proper/io/trunk/src/test/org/apache/commons/io/IOUtilsTestCase.java</v>
      </c>
      <c r="B2620" s="9"/>
    </row>
    <row r="2621">
      <c r="A2621" s="10" t="str">
        <f>'Comments Labeled'!C2621</f>
        <v>Fixed, thanks for the suggestion
 http://svn.apache.org/viewvc?view=revision&amp;revision=1080820</v>
      </c>
      <c r="B2621" s="9"/>
    </row>
    <row r="2622">
      <c r="A2622" s="10" t="str">
        <f>'Comments Labeled'!C2622</f>
        <v>Similar purpose filters are in the Swizzle Stream library:
 http://swizzle.codehaus.org/Swizzle+Stream</v>
      </c>
      <c r="B2622" s="9"/>
    </row>
    <row r="2623">
      <c r="A2623" s="10" t="str">
        <f>'Comments Labeled'!C2623</f>
        <v>Version 2.2 has been released and addresses this issue.</v>
      </c>
      <c r="B2623" s="9"/>
    </row>
    <row r="2624">
      <c r="A2624" s="10" t="str">
        <f>'Comments Labeled'!C2624</f>
        <v>Patch against Rev 827021's CollectionUtils.java</v>
      </c>
      <c r="B2624" s="9"/>
    </row>
    <row r="2625">
      <c r="A2625" s="10" t="str">
        <f>'Comments Labeled'!C2625</f>
        <v>What would you like it to do when the methods do actually timeout? Return null?
  Throw an exception? Make it a setting?</v>
      </c>
      <c r="B2625" s="9"/>
    </row>
    <row r="2626">
      <c r="A2626" s="10" t="str">
        <f>'Comments Labeled'!C2626</f>
        <v>[~javaguru]
 Thank you for your comment. By 'the patch as currently' you mean the implementation using WeakReferences?
 "final class ByteArrayThreadLocal extends ThreadLocal&lt;WeakReference&lt;byte[]&gt;&gt;"</v>
      </c>
      <c r="B2626" s="9"/>
    </row>
    <row r="2627">
      <c r="A2627" s="10" t="str">
        <f>'Comments Labeled'!C2627</f>
        <v>This seems like a reasonable new feature</v>
      </c>
      <c r="B2627" s="9"/>
    </row>
    <row r="2628">
      <c r="A2628" s="10" t="str">
        <f>'Comments Labeled'!C2628</f>
        <v>Perhaps you could describe what the method is supposed to do?</v>
      </c>
      <c r="B2628" s="9"/>
    </row>
    <row r="2629">
      <c r="A2629" s="10" t="str">
        <f>'Comments Labeled'!C2629</f>
        <v>Fixed:
 http://svn.apache.org/viewvc?view=revision&amp;revision=1052161</v>
      </c>
      <c r="B2629" s="9"/>
    </row>
    <row r="2630">
      <c r="A2630" s="10" t="str">
        <f>'Comments Labeled'!C2630</f>
        <v>You can do it if you do:
 import org.apache.commons.collections.map.*;
 public class Test extends AbstractLinkedMap {
  protected static class TestEntry extends AbstractLinkedMap.LinkEntry {
  protected TestEntry(HashEntry next, int hashCode, Object key, Object value) {
  super(next, hashCode, key, value);
  }
  }
 }
 ie) When you extend the Map to override the removeLRU method, you also extend the LinkEntry class INSIDE your map extension.
 Please reopen if that doesn't solve the issue.</v>
      </c>
      <c r="B2630" s="9"/>
    </row>
    <row r="2631">
      <c r="A2631" s="10" t="str">
        <f>'Comments Labeled'!C2631</f>
        <v>Nope, entirely likely that it was just missed. There are a bunch of things in Collections that aren't serializable and need to be changed (along with a unit test). It's one of those things where the solution is an order less difficult than the unit test. Patches very, very welcome.</v>
      </c>
      <c r="B2631" s="9"/>
    </row>
    <row r="2632">
      <c r="A2632" s="10" t="str">
        <f>'Comments Labeled'!C2632</f>
        <v>After some second thoughts, this addition may not be useful anymore with the availability of ConcurrentHashMap in the JDK.
 Also the mina project seems to have removed this class.</v>
      </c>
      <c r="B2632" s="9"/>
    </row>
    <row r="2633">
      <c r="A2633" s="10" t="str">
        <f>'Comments Labeled'!C2633</f>
        <v>Github user kinow commented on the issue:
  https://github.com/apache/commons-collections/pull/33
  Thanks for the clear response Minglei! And thanks for your contribution. Let's see what others think :+1:</v>
      </c>
      <c r="B2633" s="9"/>
    </row>
    <row r="2634">
      <c r="A2634" s="10" t="str">
        <f>'Comments Labeled'!C2634</f>
        <v>Created an attachment (id=17224)
 patch</v>
      </c>
      <c r="B2634" s="9"/>
    </row>
    <row r="2635">
      <c r="A2635" s="10" t="str">
        <f>'Comments Labeled'!C2635</f>
        <v>If everything is attached to the issue this seems like unneeded overhead.</v>
      </c>
      <c r="B2635" s="9"/>
    </row>
    <row r="2636">
      <c r="A2636" s="10" t="str">
        <f>'Comments Labeled'!C2636</f>
        <v>Hi Hollis,
 the overloaded methods with two arguments are usually there to avoid the following warning with Java 1.5 / 6:
 Type safety: A generic array of Set&lt;E&gt; is created for a varargs parameter
 So we want to keep them for the time being.
 In the case of the addComposited(Set[]) method: this should indeed be changed to varargs.</v>
      </c>
      <c r="B2636" s="9"/>
    </row>
    <row r="2637">
      <c r="A2637" s="10" t="str">
        <f>'Comments Labeled'!C2637</f>
        <v>Note that copyFile(final File input, final OutputStream output) does not close the output file.
 Maybe there should be a version that does not close the input file at the end.</v>
      </c>
      <c r="B2637" s="9"/>
    </row>
    <row r="2638">
      <c r="A2638" s="10" t="str">
        <f>'Comments Labeled'!C2638</f>
        <v>For the records: I had the same issues and couldn't find a solution without a second thread that doesn't need an unknown amount of memory.
 Since this isn't easy to get right, I vote to add this code even though is seems "broken". My rationale is this:
 1. The code is useful
 1. It's hard to get right
 1. If there is a better solution (i.e. one without the second thread) the outside API doesn't change, so it would be easy to fix later.</v>
      </c>
      <c r="B2638" s="9"/>
    </row>
    <row r="2639">
      <c r="A2639" s="10" t="str">
        <f>'Comments Labeled'!C2639</f>
        <v>Version 2.2 has been released and addresses this issue.</v>
      </c>
      <c r="B2639" s="9"/>
    </row>
    <row r="2640">
      <c r="A2640" s="10" t="str">
        <f>'Comments Labeled'!C2640</f>
        <v>Please review and try the latest code in SVN.</v>
      </c>
      <c r="B2640" s="9"/>
    </row>
    <row r="2641">
      <c r="A2641" s="10" t="str">
        <f>'Comments Labeled'!C2641</f>
        <v>Thank you for the report!</v>
      </c>
      <c r="B2641" s="9"/>
    </row>
    <row r="2642">
      <c r="A2642" s="10" t="str">
        <f>'Comments Labeled'!C2642</f>
        <v>Created an attachment (id=17535)
 RegexFilter</v>
      </c>
      <c r="B2642" s="9"/>
    </row>
    <row r="2643">
      <c r="A2643" s="10" t="str">
        <f>'Comments Labeled'!C2643</f>
        <v>Changed in r1482514.</v>
      </c>
      <c r="B2643" s="9"/>
    </row>
    <row r="2644">
      <c r="A2644" s="10" t="str">
        <f>'Comments Labeled'!C2644</f>
        <v>Something like this:
 {code}
 /**
  * {@link FileUtils#copyURLToFile(URL, File)} but the types the other way around to upload a file to FTP.
  */
 public static void copyFileToURL(File source, URL destination) throws IOException {
 FileInputStream input = new FileInputStream(source);
 try {
 OutputStream output = destination.openConnection().getOutputStream();
 try {
 IOUtils.copy(input, output);
 } finally {
 IOUtils.closeQuietly(output);
 }
 } finally {
 IOUtils.closeQuietly(input);
 }
 }
 {code}</v>
      </c>
      <c r="B2644" s="9"/>
    </row>
    <row r="2645">
      <c r="A2645" s="10" t="str">
        <f>'Comments Labeled'!C2645</f>
        <v>Patch and bugfix for this issue.</v>
      </c>
      <c r="B2645" s="9"/>
    </row>
    <row r="2646">
      <c r="A2646" s="10" t="str">
        <f>'Comments Labeled'!C2646</f>
        <v>(In reply to comment #9)
 &gt; I think the IOIterator is a good idea. There is an interface "Closeable" Java
 &gt; 1.5 which is used for the same purpose.
 &gt; &gt; IOIterator i = FileUtils.lineIterator( blah );
 &gt; Sorry to be pedantic, but ...
 &gt; Why declare i as an IOIterator when you can declare it as a LineIterator? 
 IMO its better to keep the API to types rather than fixing on implementations - 
 that way, if a better implementation comes along at a later date then the 
 public API doesn't have to change at a to take advantage of it.
 &gt; I want to 
 &gt; iterate over Lines, not over IOs... But, anyway, the point is that if you
 &gt; return LineIterator, you give the user the choice. We don't gain anything by
 &gt; returning a superinterface in this case.
 You don't gain anything by returning a LineIterator - it has the same methods 
 (i.e. Iterator methods plus a close() method) as IOIterator - I created it with 
 that name as I was thinking there would be more flavours - Stephen talked about 
 a couple and I like the idea of a BufferedInputIterator that returns byte[].
 &gt; &gt; The other thing I wondered was maybe its better to have a new 
 RuntimeException 
 &gt; &gt; that includes the "cause" (I assume io is JDK 1.3 dependant, and not 1.4) 
 &gt; &gt; rather than trapping IOException and re-throwing IllegalStateException with 
 &gt; &gt; just the message.
 &gt; I don't think hasNext() should throw any exceptions. If you cannot read the 
 file
 &gt; anymore, then there are no more elements. People using the Iterator interface
 &gt; will not expect hasNext() to throw an exception. Just close the reader as you
 &gt; have done.
 I don't really like the idea of swallowing exceptions and carrying on as though 
 everything is fine - sounds like a PITA to debug.
 &gt; Also, next() should throw a NoSuchElementException, rather than 
 &gt; IllegalStateException, according to the Iterator javadoc.
 OK I'll change this, thx.
 &gt; &gt; Niall
 &gt; Regards,
 &gt; James</v>
      </c>
      <c r="B2646" s="9"/>
    </row>
    <row r="2647">
      <c r="A2647" s="10" t="str">
        <f>'Comments Labeled'!C2647</f>
        <v>Resolving this as WONTFIX</v>
      </c>
      <c r="B2647" s="9"/>
    </row>
    <row r="2648">
      <c r="A2648" s="10" t="str">
        <f>'Comments Labeled'!C2648</f>
        <v>This could still be a useful addition, as it decorates another map to be bounded.
 The patch has a few flaws that need to be corrected before committing:
  * use the BoundedMap interface instead of the self-defined LimitedSizeMap
  * modifications of the decorated map via iterator, entrySet or keySet are not reflected in the decorator, i.e. the queue containing the inserted keys is not updated accordingly
  * do not catch a RuntimeException in put, but instead reorder the instructions to make it fail-safe
  * the unit test should be plugged into the testing framework, e.g. inherit from AbstractIterableMapTest</v>
      </c>
      <c r="B2648" s="9"/>
    </row>
    <row r="2649">
      <c r="A2649" s="10" t="str">
        <f>'Comments Labeled'!C2649</f>
        <v>I have uploaded the patch. Here is the brief explanation of the changes i made in the current files.
 1. Composite Collection holds the collections added to it in List&lt;E&gt; instead of List&lt;Collection&lt;E&gt;&gt;.This solves the issue of type checking in the code as mentioned in the bug.
 2. I see add() and addComposited() performing the same functionality according to the current version.Whereas according to the apache commons collections doc,the functionalities are supposed to be different as shown below.
 add(java.lang.Object obj)
  Adds an object to the collection, throwing UnsupportedOperationException unless a CollectionMutator strategy is specified.
 addAll(java.util.Collection coll)
  Adds a collection of elements to this collection, throwing UnsupportedOperationException unless a CollectionMutator strategy is specified.
 addComposited(java.util.Collection c)
  Add an additional collection to this composite.
 But according to the current version,both does the same thing.In that case i don't see the need of having two methods for the same functionality.So i changed the functionality of the methods according to the document.
 3. I changed the junit test cases accordingly and uploaded in the patch.</v>
      </c>
      <c r="B2649" s="9"/>
    </row>
    <row r="2650">
      <c r="A2650" s="10" t="str">
        <f>'Comments Labeled'!C2650</f>
        <v>A few comments :
 1. apis like java.lang.stream and rxjava have filter methods that work in the opposite sense to the filter method introduced here - they select items that match the test, rather than excluding them. 
 2. The documentation refers to "codepoints"; however, the read method in java.io.FilterReader returns UTF-16 characters. This makes a difference for characters that aren't in the BMP, and which are represented in Java as surrogate pairs. The current implementation can't filter codepoints like ðŸ˜­ (U+1F62D) because it only sees the UTF-16 surrogates. 
 Working with codepoints would potentially require interposing a pushback reader to handle the case where the input contains a codepoint encoded in more than one char, which is not rejected. 
 3. commons IO is currently using Java 7. If the source level were to change to Java 8 then the filter method could be replaced by an IntPredicate / Predicate&lt;Integer&gt; (passed in when the class is constructed). The current cases could be handled using a method reference. / Predicate.isEquals.</v>
      </c>
      <c r="B2650" s="9"/>
    </row>
    <row r="2651">
      <c r="A2651" s="10" t="str">
        <f>'Comments Labeled'!C2651</f>
        <v>Hi Beluga,
 Thank you for your contribution. Can you provide unit tests please?
 Gary</v>
      </c>
      <c r="B2651" s="9"/>
    </row>
    <row r="2652">
      <c r="A2652" s="10" t="str">
        <f>'Comments Labeled'!C2652</f>
        <v>Deprecation is a good idea, assuming that there are suitable replacements (which could be created if necessary).
 However removal would break binary compatibility.</v>
      </c>
      <c r="B2652" s="9"/>
    </row>
    <row r="2653">
      <c r="A2653" s="10" t="str">
        <f>'Comments Labeled'!C2653</f>
        <v>Yes. Because a SortedSet must be sorted (A-Z or Z-A or 1-100 or some other 
 sorting order). The iterator returns this sorted order no matter what order the 
 elements are added in.
 ListOrderedSet simply maintains the order in which the elements are added to 
 the set. The iterator always returns the order of adding the elements.</v>
      </c>
      <c r="B2653" s="9"/>
    </row>
    <row r="2654">
      <c r="A2654" s="10" t="str">
        <f>'Comments Labeled'!C2654</f>
        <v>Integrated in commons-collections #69 (See [https://builds.apache.org/job/commons-collections/69/])
  Add change for 3.2.2 also for 4.0 release, fix javadoc for COLLECTIONS-331. (Revision 1366195)
  Result = SUCCESS
 tn : http://svn.apache.org/viewvc/?view=rev&amp;rev=1366195
 Files : 
 * /commons/proper/collections/trunk/src/changes/changes.xml
 * /commons/proper/collections/trunk/src/main/java/org/apache/commons/collections/iterators/CollatingIterator.java</v>
      </c>
      <c r="B2654" s="9"/>
    </row>
    <row r="2655">
      <c r="A2655" s="10" t="str">
        <f>'Comments Labeled'!C2655</f>
        <v>While I am sympathetic to the problem here, I don't believe there is a 
 practical solution. An AndPredicate will return as soon as it finds a failing 
 predicate. However, all it returns is the boolean false. Nothing else is 
 returned. As a result, there is no hook to attach data such as an ID to.
 One possible solution I can think of would be to wrap each 
 Predicate/Transformer/Closure in another that logged the input and output, or 
 stored it to a ThreadLocal variable for later inclusion in the error, but this 
 could not be the default behaviour.
 Also, since [collections] cannot depend on logging, only System.out is 
 available which limits options.
 The other solution I can think of is to use Aspects (AOP) to achieve the same 
 logging effect.
 I am closing as WontFix, unless someone else has a bright idea ;-)</v>
      </c>
      <c r="B2655" s="9"/>
    </row>
    <row r="2656">
      <c r="A2656" s="10" t="str">
        <f>'Comments Labeled'!C2656</f>
        <v>I have added methods for suffix and prefix file filters which have an IOCase parameter:
 http://svn.apache.org/viewvc?view=revision&amp;revision=982435</v>
      </c>
      <c r="B2656" s="9"/>
    </row>
    <row r="2657">
      <c r="A2657" s="10" t="str">
        <f>'Comments Labeled'!C2657</f>
        <v>GitHub user davidmoten opened a pull request:
  https://github.com/apache/commons-io/pull/29
  [IO-528] fix Tailer.run race condition runaway logging
  `Tailer.run` has a race condition that can have serious effects. 
  The `run()` method has two while loops. The first waits till the file exists and the second loop reads lines from the file doing some file rotation checking on the way. If the file is deleted while the second loop is in progress then the loop goes crazy logging warnings that look like this:
  `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
  In our case this had serious effects. The file being tailed was deleted by another process and all available disk space was rapidly used up by the logging. This crashed a system.
  The fix is to put a sleep after the call to `fileNotFound()`.
  I haven't made a unit test because reliably triggering this problem would involve a major refactor of the `run` method to make it testable.
 You can merge this pull request into a Git repository by running:
  $ git pull https://github.com/davidmoten/commons-io fix-tailer-race-condition
 Alternatively you can review and apply these changes as the patch at:
  https://github.com/apache/commons-io/pull/29.patch
 To close this pull request, make a commit to your master/trunk branch
 with (at least) the following in the commit message:
  This closes #29
 ----
 commit b6c13341564475f4b804ec8e46f665211236b7f7
 Author: Dave Moten &lt;davidmoten@gmail.com&gt;
 Date: 2017-02-01T03:54:00Z
  fix Tailer.run race condition runaway logging
 ----</v>
      </c>
      <c r="B2657" s="9"/>
    </row>
    <row r="2658">
      <c r="A2658" s="10" t="str">
        <f>'Comments Labeled'!C2658</f>
        <v>It's almost impossible to write a test case for this, as the file cannot be truncated whilst the transfer is in progress, and this is where the code spends most of its time (at least with larger files).
 However, it is possible to cause an infinite loop if a wait is added before the loop starts, as this makes it easier to truncate the file in the correct place. 
 Equally, adding a sleep between loops shows that the file can be truncated outside the transfer method and this can cause:
 java.lang.IllegalArgumentException: Negative size
  at sun.nio.ch.FileChannelImpl.map(FileChannelImpl.java:690)
  at sun.nio.ch.FileChannelImpl.transferFromFileChannel(FileChannelImpl.java:527)
  at sun.nio.ch.FileChannelImpl.transferFrom(FileChannelImpl.java:590)</v>
      </c>
      <c r="B2658" s="9"/>
    </row>
    <row r="2659">
      <c r="A2659" s="10" t="str">
        <f>'Comments Labeled'!C2659</f>
        <v>Current implementations in CVS no longer have a CollectionWrapper inner class 
 in CollectionUtils. However, the issue of serializability of the decorators 
 continues to be a problem and is recorded in Bugzilla elsewhere. 
 *** This bug has been marked as a duplicate of 18815 ***</v>
      </c>
      <c r="B2659" s="9"/>
    </row>
    <row r="2660">
      <c r="A2660" s="10" t="str">
        <f>'Comments Labeled'!C2660</f>
        <v>Github user grimreaper commented on a diff in the pull request:
  https://github.com/apache/commons-collections/pull/55#discussion_r222264747
  --- Diff: src/main/java/org/apache/commons/collections4/list/FixedSizeList.java ---
  @@ -31,6 +31,12 @@
  * The add, remove, clear and retain operations are unsupported.
  * The set method is allowed (as it doesn't change the list size).
  * &lt;p&gt;
  + * &lt;p&gt;
  --- End diff --
  extra `&lt;p&gt;`</v>
      </c>
      <c r="B2660" s="9"/>
    </row>
    <row r="2661">
      <c r="A2661" s="10" t="str">
        <f>'Comments Labeled'!C2661</f>
        <v>Can anyone who remembers please comment and state which JDK version, JDK vendor
 and operating system they were using.
 Thanks!</v>
      </c>
      <c r="B2661" s="9"/>
    </row>
    <row r="2662">
      <c r="A2662" s="10" t="str">
        <f>'Comments Labeled'!C2662</f>
        <v>As agreed, removed the class, see COLLECTIONS-351 for more infos.</v>
      </c>
      <c r="B2662" s="9"/>
    </row>
    <row r="2663">
      <c r="A2663" s="10" t="str">
        <f>'Comments Labeled'!C2663</f>
        <v>Wontfix based on Rodney's comments.</v>
      </c>
      <c r="B2663" s="9"/>
    </row>
    <row r="2664">
      <c r="A2664" s="10" t="str">
        <f>'Comments Labeled'!C2664</f>
        <v>Fixed in r1353111.
 I did not apply the patch, but rather changed the method in a similar way as outlined in the patch. Instead of evaluating the predicate on all elements of A, only elements of B that satisfy the predicate are added to a bag. The rest is similar to the patch.
 Also added more information in the javadoc how the resulting collection will look like depending on the predicate evaluation.
 Thanks for reporting and the patch!</v>
      </c>
      <c r="B2664" s="9"/>
    </row>
    <row r="2665">
      <c r="A2665" s="10" t="str">
        <f>'Comments Labeled'!C2665</f>
        <v>What about trusting {{java.lang}} by default?</v>
      </c>
      <c r="B2665" s="9"/>
    </row>
    <row r="2666">
      <c r="A2666" s="10" t="str">
        <f>'Comments Labeled'!C2666</f>
        <v>Same from me: Using System.gc() in a library method is a no-no! If you cannot delete the file, it simply means, someone did not close it. So that code should be fixed!</v>
      </c>
      <c r="B2666" s="9"/>
    </row>
    <row r="2667">
      <c r="A2667" s="10" t="str">
        <f>'Comments Labeled'!C2667</f>
        <v>I wrote the following test case that seem to confirm the bug :
  public void testTransformedCollection_2() {
  List list = new ArrayList();
  list.add("1");
  list.add("2");
  list.add("3");
  Collection result = CollectionUtils.transformedCollection(list,
 TRANSFORM_TO_INTEGER);
  assertTrue("returned object should be a TransformedCollection",
  result instanceof TransformedCollection);
  assertEquals("The transformed collection has the same size", 3,
 result.size());
  assertTrue("The transformed collection contains the transformation of
 the first elements",result.contains(new Integer(1)));
  assertTrue("The transformed collection contains the transformation of
 the second elements",result.contains(new Integer(2)));
  assertTrue("The transformed collection contains the transformation of
 the third elements",result.contains(new Integer(3)));
  assertFalse("The transformed collection doesn't contain the
 transformation of the first elements",result.contains("1"));
  assertFalse("The transformed collection doesn't contain the
 transformation of the second elements",result.contains("2"));
  assertFalse("The transformed collection doesn't contain the
 transformation of the third elements",result.contains("3"));
  }
 (I will provide a proper patch to TestCollectionUtils.java as soon as I get
 cvsgrab working with my proxy.)</v>
      </c>
      <c r="B2667" s="9"/>
    </row>
    <row r="2668">
      <c r="A2668" s="10" t="str">
        <f>'Comments Labeled'!C2668</f>
        <v>Henri: Even HFS can be case sensitive. It's just that the default root system Apple provides is not using it.</v>
      </c>
      <c r="B2668" s="9"/>
    </row>
    <row r="2669">
      <c r="A2669" s="10" t="str">
        <f>'Comments Labeled'!C2669</f>
        <v>Any thoughts on what the proper behavior should be? Output nothing for the
 second reference? Output something like what the default Object.toString does?</v>
      </c>
      <c r="B2669" s="9"/>
    </row>
    <row r="2670">
      <c r="A2670" s="10" t="str">
        <f>'Comments Labeled'!C2670</f>
        <v>OrderedSet sounds like it will do the job, if it is made to implement List. I
 wanted the class to have both the words "List" and "Set" in it... but couldn't
 think of a better name.
 The performance problem makes sense, I needed something quick to fit my needs
 and didn't really put enough thought into it.
 Should I take a look at OrderedSet to add what is needed for it to implement List?</v>
      </c>
      <c r="B2670" s="9"/>
    </row>
    <row r="2671">
      <c r="A2671" s="10" t="str">
        <f>'Comments Labeled'!C2671</f>
        <v>Looks to me like this was done because windows file names that contain things such as spaces cause the command to fail. Also I guess since whatever directory is passed windows gives the same free space result.
 Anyway I've removed that code that just takes the first two characters of the path and added quotes around the file name. This resolves the problems with file names and works on Windows 7 for me.
 http://svn.apache.org/viewvc?view=revision&amp;revision=1002819</v>
      </c>
      <c r="B2671" s="9"/>
    </row>
    <row r="2672">
      <c r="A2672" s="10" t="str">
        <f>'Comments Labeled'!C2672</f>
        <v>You mean FileUtils.forceDelete? It throws an exception if File.delete() returns false, so I don't see the point in returning the boolean.</v>
      </c>
      <c r="B2672" s="9"/>
    </row>
    <row r="2673">
      <c r="A2673" s="10" t="str">
        <f>'Comments Labeled'!C2673</f>
        <v>Fixed in r1687108</v>
      </c>
      <c r="B2673" s="9"/>
    </row>
    <row r="2674">
      <c r="A2674" s="10" t="str">
        <f>'Comments Labeled'!C2674</f>
        <v>If you have a method of return type void, and you switch it without recompiling to a method that returns something different, you'll get the following error at runtime:
 Exception in thread "main" java.lang.NoSuchMethodError: backcompat.Library.doFoo(Ljava/lang/String;)V
  at backcompat.Test.main(Test.java:6)</v>
      </c>
      <c r="B2674" s="9"/>
    </row>
    <row r="2675">
      <c r="A2675" s="10" t="str">
        <f>'Comments Labeled'!C2675</f>
        <v>Thanks</v>
      </c>
      <c r="B2675" s="9"/>
    </row>
    <row r="2676">
      <c r="A2676" s="10" t="str">
        <f>'Comments Labeled'!C2676</f>
        <v>Patch applied, thanks</v>
      </c>
      <c r="B2676" s="9"/>
    </row>
    <row r="2677">
      <c r="A2677" s="10" t="str">
        <f>'Comments Labeled'!C2677</f>
        <v>Version 2.2 has been released and addresses this issue.</v>
      </c>
      <c r="B2677" s="9"/>
    </row>
    <row r="2678">
      <c r="A2678" s="10" t="str">
        <f>'Comments Labeled'!C2678</f>
        <v>AFAICT there's no point calling stop outside the run loop, because the flag won't be checked.
 Also InterruptedException is an instance of Exception; no point in having a separate catch unless the code is different.
 So in fact the only change required would be to remove the catch blocks after Thread.sleep().</v>
      </c>
      <c r="B2678" s="9"/>
    </row>
    <row r="2679">
      <c r="A2679" s="10" t="str">
        <f>'Comments Labeled'!C2679</f>
        <v>Changed to boolean removeMapping(K, V) in r1542763.</v>
      </c>
      <c r="B2679" s="9"/>
    </row>
    <row r="2680">
      <c r="A2680" s="10" t="str">
        <f>'Comments Labeled'!C2680</f>
        <v>I have updated the test and now it fails before the patch and is successful after.
 In the test, the hash code of KEY_266 depends of the current (simulated) JVM (like System.identityHashCode() ). 
 HTH</v>
      </c>
      <c r="B2680" s="9"/>
    </row>
    <row r="2681">
      <c r="A2681" s="10" t="str">
        <f>'Comments Labeled'!C2681</f>
        <v>Guys, I have downloaded 2.4 which (I think) you are saying has fixed it. However, I notice that the fileRotated is still getting called erroneously. I have done a fair bit of research into this, and it would seem that the file.length() method is not always 100% up to date, which leads to position occasionally being greater than file.length() !! Quite often it seems to be a few miliseconds behind the actual position. I suppose with that much data bouncing around the network.
 I have added a check after the readLines(reader) to see if position is greater than file.length() if it is, it waits a second. That seems to mop up this issue, although I know it's one ALMIGHTY hack!</v>
      </c>
      <c r="B2681" s="9"/>
    </row>
    <row r="2682">
      <c r="A2682" s="10" t="str">
        <f>'Comments Labeled'!C2682</f>
        <v>Is this fix also applicable to Commons Configuration? Strikes me that it would
 be, but I haven't verified.</v>
      </c>
      <c r="B2682" s="9"/>
    </row>
    <row r="2683">
      <c r="A2683" s="10" t="str">
        <f>'Comments Labeled'!C2683</f>
        <v>Attached is a patch that corrects for some of the issues that were brought up in the original patch. 
 It appends the increment pattern before the extension (if there is one). I changed the function name to the proposed name and added it to the fileutils class.</v>
      </c>
      <c r="B2683" s="9"/>
    </row>
    <row r="2684">
      <c r="A2684" s="10" t="str">
        <f>'Comments Labeled'!C2684</f>
        <v>No comments - closing as fixed.</v>
      </c>
      <c r="B2684" s="9"/>
    </row>
    <row r="2685">
      <c r="A2685" s="10" t="str">
        <f>'Comments Labeled'!C2685</f>
        <v>I think tha just modifying save() and documenting it is enough.
 If there are 2 methods to store the same contents resulting in different 
 output, there must be 2 methods to read it different way. 
 That will lead to many problems is some data files are exchanged with other 
 apps or even different modules. No one will now with what method it was stored.
 It should be made compatible with java.util.Properties.</v>
      </c>
      <c r="B2685" s="9"/>
    </row>
    <row r="2686">
      <c r="A2686" s="10" t="str">
        <f>'Comments Labeled'!C2686</f>
        <v>It would seem appropriate for such an animal to cache the contents of the original iterator to support additional calls. There could be multiple factory methods to get Iterable instances with or without this behavior.</v>
      </c>
      <c r="B2686" s="9"/>
    </row>
    <row r="2687">
      <c r="A2687" s="10" t="str">
        <f>'Comments Labeled'!C2687</f>
        <v>No point</v>
      </c>
      <c r="B2687" s="9"/>
    </row>
    <row r="2688">
      <c r="A2688" s="10" t="str">
        <f>'Comments Labeled'!C2688</f>
        <v>Why a boolean? Firstly, because it reduces the jar file size slightly (each class is an overhead), but secondly because I wanted the handlers to be able to ignore the cancellation request (which they can't do with an exception because its too late by that point).
 What you're suggesting now could almost argue for no cancellation behaviour at all - what does CancelledOperation(Exception) give over throwing an IOException directly?
 I do agree that the code I checked in doesn't support the internal model of cancellation. This could be fixed by adding a setCancelled() method and a boolean flag. Maybe we are worrying too much about the sync cost of volatile?</v>
      </c>
      <c r="B2688" s="9"/>
    </row>
    <row r="2689">
      <c r="A2689" s="10" t="str">
        <f>'Comments Labeled'!C2689</f>
        <v>adding patch I promised many moons ago!</v>
      </c>
      <c r="B2689" s="9"/>
    </row>
    <row r="2690">
      <c r="A2690" s="10" t="str">
        <f>'Comments Labeled'!C2690</f>
        <v>[~garydgregory]
 Yes, I will provide a PR for this.</v>
      </c>
      <c r="B2690" s="9"/>
    </row>
    <row r="2691">
      <c r="A2691" s="10" t="str">
        <f>'Comments Labeled'!C2691</f>
        <v>Created an attachment (id=12873)
 TestCollectionUtils.java</v>
      </c>
      <c r="B2691" s="9"/>
    </row>
    <row r="2692">
      <c r="A2692" s="10" t="str">
        <f>'Comments Labeled'!C2692</f>
        <v>Scala has a partition method that does exactly this.
 split would also be good imho, but I do not like selectAndReject.</v>
      </c>
      <c r="B2692" s="9"/>
    </row>
    <row r="2693">
      <c r="A2693" s="10" t="str">
        <f>'Comments Labeled'!C2693</f>
        <v>source code for collecitons and test cases</v>
      </c>
      <c r="B2693" s="9"/>
    </row>
    <row r="2694">
      <c r="A2694" s="10" t="str">
        <f>'Comments Labeled'!C2694</f>
        <v>This reminds me of the the general "SerialDoS" code, published here: https://gist.github.com/coekie/a27cc406fc9f3dc7a70d
 I am not THAT Java expert, so I just assume, that any application that allows deserialization from untrusted input, can be DoS'ed - regardless what libraries are included in the classpath.
 Just creation of code execution needs more investigation and creativity and the need to find suitable gadgets...</v>
      </c>
      <c r="B2694" s="9"/>
    </row>
    <row r="2695">
      <c r="A2695" s="10" t="str">
        <f>'Comments Labeled'!C2695</f>
        <v>Hi Thomas,
 Thanks, it's great that the patch works.
 java.util, Apache Commons Collections, Guava Libraries, all use on a
 regular basis methods from the collections passed as parameters (over
 which these three libraries have no control), just like in this case.
 It's the normal thing to do, there must be hundreds of such examples,
 and nobody tries to avoid them.
 In fact, how can one use the collections passes as parameters
 otherwise? For example, the implementation of ListOrderedSet alone
 (not to mention the other classes in Commons Collections, java.util,
 and Guava Libraries) uses methods from "collection" 9 different times,
 including the return value of "collection.retainAll" in the
 implementation of "ListOrderedSet.retainAll(Collection&lt;?&gt; coll)". It
 would not be possible to implement Commons Collections otherwise.
 &gt; a bit slower
 Quadratic vs linear complexity is a big difference. This can get
 really slow (e.g., two orders of magnitude) even for medium size data
 sets.
 Best,
 Adrian</v>
      </c>
      <c r="B2695" s="9"/>
    </row>
    <row r="2696">
      <c r="A2696" s="10" t="str">
        <f>'Comments Labeled'!C2696</f>
        <v>[cross-posted from Bugzilla]
 ------- Additional Comment #7 From Colbert Philippe 2006-05-23 04:56 [reply] ------- 
 Offense not taken.
 Ok..ok..if Sun implemented it that way. I won't argue. I was wrong. 
 I want to go back to my original goal: To have two consolidated 
 commons.collections version Java 1.4.2 &amp; version Java 1.5. 
 Why isn't commons.collections15 not a Jakarta project? Jakarta 
 commons.collections is being updated but I am not sure that 
 commons.collections15 is in synch with it.
 Why aren't these two projects consolidated?</v>
      </c>
      <c r="B2696" s="9"/>
    </row>
    <row r="2697">
      <c r="A2697" s="10" t="str">
        <f>'Comments Labeled'!C2697</f>
        <v>How do you get Eclipse to use *project-specific* {{.settings}} from outside of the project base directory?</v>
      </c>
      <c r="B2697" s="9"/>
    </row>
    <row r="2698">
      <c r="A2698" s="10" t="str">
        <f>'Comments Labeled'!C2698</f>
        <v>Patch applied, thanks</v>
      </c>
      <c r="B2698" s="9"/>
    </row>
    <row r="2699">
      <c r="A2699" s="10" t="str">
        <f>'Comments Labeled'!C2699</f>
        <v>Integrated in commons-collections #45 (See [https://builds.apache.org/job/commons-collections/45/])
  [COLLECTIONS-231] apply signature change to factory method. (Revision 1353169)
 [COLLECTIONS-231] apply signature change to factory method. (Revision 1353166)
 [COLLECTIONS-231] apply signature change to factory method. (Revision 1353165)
  Result = SUCCESS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v>
      </c>
      <c r="B2699" s="9"/>
    </row>
    <row r="2700">
      <c r="A2700" s="10" t="str">
        <f>'Comments Labeled'!C2700</f>
        <v>Github user kinow commented on the issue:
  https://github.com/apache/commons-collections/pull/25
  Hi @Xaerxess, had a few minutes to look at the pull request tonight. The code looks neat and simple to understand. Well indented, with tests, and comments. The Javadocs look well written too.
  Can't thorough review and merge yet. But just wanted to give an initial feedback. As I am not well familiar with the [collections] code, and not actively working on it, will wait until someone else has time to properly review and maybe merge it.
  In case it takes too long, feel free to mention my user name and I will try to program a couple hours to read through the code and try to check if there is anything missing in the PR, or if we need to get feedback from other via the mailing list.
  Thanks a lot for your contribution. A great first PR :-)
  Cheers,
  Bruno</v>
      </c>
      <c r="B2700" s="9"/>
    </row>
    <row r="2701">
      <c r="A2701" s="10" t="str">
        <f>'Comments Labeled'!C2701</f>
        <v>ISP related issue.</v>
      </c>
      <c r="B2701" s="9"/>
    </row>
    <row r="2702">
      <c r="A2702" s="10" t="str">
        <f>'Comments Labeled'!C2702</f>
        <v>Hi Thomas,
 You correctly pointed out that AbstractMultiValuedMapDecorator is not actually a decorator, my bad. I'll rename it. 
 I will also take care of the formatting issues and documentations. I will add a Unmodifiable decorator &amp; a Transformed decorator and remove Get/Put interfaced for MultiValuedMap as suggested. And yes, a Bag&lt;K&gt; keys() method too.
 I will submit a patch with these changes within a couple of days.</v>
      </c>
      <c r="B2702" s="9"/>
    </row>
    <row r="2703">
      <c r="A2703" s="10" t="str">
        <f>'Comments Labeled'!C2703</f>
        <v>Please don't put pages of text in the issue description. It uses a lot of bandwith and makes reading email notifications difficult. The description should contain a brief description of the problem, and code examples should go in the comments.</v>
      </c>
      <c r="B2703" s="9"/>
    </row>
    <row r="2704">
      <c r="A2704" s="10" t="str">
        <f>'Comments Labeled'!C2704</f>
        <v>I made a suggestion on the tomcat-user mailing list where we have been discussing the same thing, and are likely to use your implementation once it's complete: allow for the [Whatever]InputStream to be put into a mode where it merely reports (via log @ INFO level) which classes would have been rejected. This will allow a developer to run in this mode to ensure that there aren't any classes being used that are expected to be deserialized during legitimate uses of the application, but aren't matching the currently-configured "accept" criteria.
 Yes, this can be done by watching for UnsupportedOperationException/InvalidClassException, but it will require the developer to re-build and re-try many times to get all of the various classes taken care of. With this feature, someone could enable the logging, run the application normally, and end up with a complete list of classes that need to be "allowed" by grepping the log file.</v>
      </c>
      <c r="B2704" s="9"/>
    </row>
    <row r="2705">
      <c r="A2705" s="10" t="str">
        <f>'Comments Labeled'!C2705</f>
        <v>Patch applied, thanks
 (I'm happy for you to apply things yourself!)</v>
      </c>
      <c r="B2705" s="9"/>
    </row>
    <row r="2706">
      <c r="A2706" s="10" t="str">
        <f>'Comments Labeled'!C2706</f>
        <v>@Matt: what is the OSX file separator character? Is it "/" - I assume - or something else?</v>
      </c>
      <c r="B2706" s="9"/>
    </row>
    <row r="2707">
      <c r="A2707" s="10" t="str">
        <f>'Comments Labeled'!C2707</f>
        <v>I think one person's dislike of generics is not a sufficiently good reason for rejecting this request. Although many/most people feel that the Java implementation of generics is not ideal, on balance, I believe that most people feel it's better than no generics at all. For example, I don't know of any projects that are using Java 1.5+ but not generics.
 Anyway, it seems like this issue is dead, but in case it is resurrected, I would emphatically support a generic version of this library even if it is not 100% backward compatible, or uses different package names so that it can co-exists with a non-generic version,</v>
      </c>
      <c r="B2707" s="9"/>
    </row>
    <row r="2708">
      <c r="A2708" s="10" t="str">
        <f>'Comments Labeled'!C2708</f>
        <v>Note that attachments titled "Implementation of Filtered XXXX" are untested.</v>
      </c>
      <c r="B2708" s="9"/>
    </row>
    <row r="2709">
      <c r="A2709" s="10" t="str">
        <f>'Comments Labeled'!C2709</f>
        <v>I saw it on two different customer sites (the same configuration). I think we have a problem here.
 According to call to caller error handling: The cal to FileSystemUtils.freeSpaceKb wrapped by try - catch and it can't be issue.
 I can to make something then I catch the exception (this is not a problem), but all the system going to reboot !!!!!</v>
      </c>
      <c r="B2709" s="9"/>
    </row>
    <row r="2710">
      <c r="A2710" s="10" t="str">
        <f>'Comments Labeled'!C2710</f>
        <v>OK, point taken.
 How about adding new copyFileXX() and copyDirectoryXX() methods that do report failures?
 I don't think there's any point in adding a boolean reportError parameter as it would only apply if preserveDates is true, so the methods would need new names.
 Any suggestions?
 It's a pity that changing the return from void to boolean is not binary compatible, otherwise that would be an easy solution.
 Maybe consider doing that for a major version update?
 However the private internal copy methods could be changed to return true/false without affecting binary compatibility of the public API.</v>
      </c>
      <c r="B2710" s="9"/>
    </row>
    <row r="2711">
      <c r="A2711" s="10" t="str">
        <f>'Comments Labeled'!C2711</f>
        <v>Looks like a bug to me, because the size() is 2 just before the putAll().
 The problem is that the code assumes that the put method will only return null if the key was not replaced; however that is only true if the original value was not null. For maps that allow null, the return value of put cannot be used to determine if the key was replaced.</v>
      </c>
      <c r="B2711" s="9"/>
    </row>
    <row r="2712">
      <c r="A2712" s="10" t="str">
        <f>'Comments Labeled'!C2712</f>
        <v>Github user gonmarques commented on the issue:
  https://github.com/apache/commons-collections/pull/9
  Hi,
  It has been almost two and a half years since I opened this PR. I did a quick rebase just to have an idea of any eventual existing conflicts and got a non-trivial conflict list. The overall resolution would require a degree of availability that unfortunately I don't have at the present time.</v>
      </c>
      <c r="B2712" s="9"/>
    </row>
    <row r="2713">
      <c r="A2713" s="10" t="str">
        <f>'Comments Labeled'!C2713</f>
        <v>Not closing the output stream is designed for constructs like new TeeInputStream(..., System.out). I agree that making the close behaviour configurable is a good feature.
 Instead of the auto-close feature, I'd rather make the option to close the associated output stream work in the close() method of the proxy stream. See the attached patch commons-io-TeeInputStream-close.patch for a proposed implementation.
 One could use the AutoCloseInputStream decorator to get auto-close functionality:
  new AutoCloseInputStream(new TeeInputStream(..., ..., true));</v>
      </c>
      <c r="B2713" s="9"/>
    </row>
    <row r="2714">
      <c r="A2714" s="10" t="str">
        <f>'Comments Labeled'!C2714</f>
        <v>Thanks for the report. I have added the missing null check in r1311344.</v>
      </c>
      <c r="B2714" s="9"/>
    </row>
    <row r="2715">
      <c r="A2715" s="10" t="str">
        <f>'Comments Labeled'!C2715</f>
        <v>bq. I can only reopen the issue if I have a patch for it.
 That's not what I meant. The issue had been marked resolved, so developers were unlikely to look at it.
 But without a proposed patch (even if incomplete) or a test case, there's not a lot developers can do.</v>
      </c>
      <c r="B2715" s="9"/>
    </row>
    <row r="2716">
      <c r="A2716" s="10" t="str">
        <f>'Comments Labeled'!C2716</f>
        <v>I know that the member is private, but still I think it matters...</v>
      </c>
      <c r="B2716" s="9"/>
    </row>
    <row r="2717">
      <c r="A2717" s="10" t="str">
        <f>'Comments Labeled'!C2717</f>
        <v>URL: http://svn.apache.org/r1489171
 Log:
 IO-385 FileUtils.doCopyFile can potentially loop for ever
 Modified:
  commons/proper/io/trunk/src/changes/changes.xml
  commons/proper/io/trunk/src/main/java/org/apache/commons/io/FileUtils.java</v>
      </c>
      <c r="B2717" s="9"/>
    </row>
    <row r="2718">
      <c r="A2718" s="10" t="str">
        <f>'Comments Labeled'!C2718</f>
        <v>Note that the particular problem you quoted has been solved.
 We already keep track of the location in the file within the code, and we compare file sizes and times.
 The problem is trying to distinguish a file that has been touched from a file that has been rewritten or truncated to exactly the same size.</v>
      </c>
      <c r="B2718" s="9"/>
    </row>
    <row r="2719">
      <c r="A2719" s="10" t="str">
        <f>'Comments Labeled'!C2719</f>
        <v>Created an attachment (id=8143)
 patch fixing three typos in the o.a.c.collections.iterators package</v>
      </c>
      <c r="B2719" s="9"/>
    </row>
    <row r="2720">
      <c r="A2720" s="10" t="str">
        <f>'Comments Labeled'!C2720</f>
        <v>#ERROR!</v>
      </c>
      <c r="B2720" s="9"/>
    </row>
    <row r="2721">
      <c r="A2721" s="10" t="str">
        <f>'Comments Labeled'!C2721</f>
        <v>Reconsider for generics version</v>
      </c>
      <c r="B2721" s="9"/>
    </row>
    <row r="2722">
      <c r="A2722" s="10" t="str">
        <f>'Comments Labeled'!C2722</f>
        <v>Patch applied to git master. Please verify and close.</v>
      </c>
      <c r="B2722" s="9"/>
    </row>
    <row r="2723">
      <c r="A2723" s="10" t="str">
        <f>'Comments Labeled'!C2723</f>
        <v>This is the example</v>
      </c>
      <c r="B2723" s="9"/>
    </row>
    <row r="2724">
      <c r="A2724" s="10" t="str">
        <f>'Comments Labeled'!C2724</f>
        <v>The best approach to this issue may simply be better documentation of the assumptions of IOCase. Trying to make it too clever is likely to cause problems, especially as we don't have direct access to many OS.</v>
      </c>
      <c r="B2724" s="9"/>
    </row>
    <row r="2725">
      <c r="A2725" s="10" t="str">
        <f>'Comments Labeled'!C2725</f>
        <v>Review for 1.3 (and before release move to 1.4 as a fixVersion until the day when it's fully absorbed :) ).</v>
      </c>
      <c r="B2725" s="9"/>
    </row>
    <row r="2726">
      <c r="A2726" s="10" t="str">
        <f>'Comments Labeled'!C2726</f>
        <v>Reopen/reclose to deal with migration bug.</v>
      </c>
      <c r="B2726" s="9"/>
    </row>
    <row r="2727">
      <c r="A2727" s="10" t="str">
        <f>'Comments Labeled'!C2727</f>
        <v>Replaced MapUtils.populateMap in r1480230.</v>
      </c>
      <c r="B2727" s="9"/>
    </row>
    <row r="2728">
      <c r="A2728" s="10" t="str">
        <f>'Comments Labeled'!C2728</f>
        <v>Where is the new patch?
 Note that with the current code, the memory is released when the method exits.
 Whereas with a ThreadLocal implementation the memory won't be released until some time after the thread exits.
 Note that the IOUtils class already has versions of the methods that allow the user to provide the buffer.
 So users that want to re-use buffers can already do so.</v>
      </c>
      <c r="B2728" s="9"/>
    </row>
    <row r="2729">
      <c r="A2729" s="10" t="str">
        <f>'Comments Labeled'!C2729</f>
        <v>The transient tag is merely a marker to emphasise that the field will not be 
 serialized automatically.
 Since the Abstract*Decorator classes do not implement the Serializable 
 interface themselves, the transient marker actually has no effect. Each 
 subclass that IS serializable must manually store the map field using 
 readObject/writeObject methods, as per the serialization spec.
 The reason behind all of this is to maintain backwards compatability of 
 Abstract*Decorator from v3.1 to v3.0, by not forcing all decorators to be 
 serializable.</v>
      </c>
      <c r="B2729" s="9"/>
    </row>
    <row r="2730">
      <c r="A2730" s="10" t="str">
        <f>'Comments Labeled'!C2730</f>
        <v>Created an attachment (id=17181)
 updated patch per James's recommendation
 Thanks for the input, here's the new patch! -Matt</v>
      </c>
      <c r="B2730" s="9"/>
    </row>
    <row r="2731">
      <c r="A2731" s="10" t="str">
        <f>'Comments Labeled'!C2731</f>
        <v>After some thinking, I would like to do the following changes:
  * move to o.a.c.collections4.sequence package (it does not implement Comparator, so it is not really a good fit for comparators.sequence imho)
  * hide the xxxCommand implementations as they are not visible to the user via the API
  * support command coalescing, e.g. subsequent keep commands could be merged to a single one
  * add a SequenceUtil class that provides certain helpers for common things like getting the longest common subsequence of two lists
  * hide Snake inside the SequencesComparator, as it is an implementation detail
  * add a CharSequenceWrapper that wraps a CharSequence as List
  * provide util methods for diff and edit script formatter (very easy to do with the visitor pattern, I did already implement these)</v>
      </c>
      <c r="B2731" s="9"/>
    </row>
    <row r="2732">
      <c r="A2732" s="10" t="str">
        <f>'Comments Labeled'!C2732</f>
        <v>Thanks Peter.
 Patches weren't applying too cleanly after the merge from 4.0, so I've applied some by hand and still have 1200 lines to go through.</v>
      </c>
      <c r="B2732" s="9"/>
    </row>
    <row r="2733">
      <c r="A2733" s="10" t="str">
        <f>'Comments Labeled'!C2733</f>
        <v>Added [collections] to bug summary.
 Does changing HashEntry from a protected static inner class to a public inner
 interface break binary compatibility? Perhaps if you were to introduce an inner
 interface called something other than HashEntry and have the existing HashEntry
 class implement it, that would work.
 see
 &gt; http://www.eclipse.org/eclipse/development/java-api-evolution.html</v>
      </c>
      <c r="B2733" s="9"/>
    </row>
    <row r="2734">
      <c r="A2734" s="10" t="str">
        <f>'Comments Labeled'!C2734</f>
        <v>I hope the patch could make some sense</v>
      </c>
      <c r="B2734" s="9"/>
    </row>
    <row r="2735">
      <c r="A2735" s="10" t="str">
        <f>'Comments Labeled'!C2735</f>
        <v>I don't know about that. The InterruptedException is only supposed to be thrown
 when the interrupt() method is called on a waiting/sleeping thread. How about
 BufferOverflowException and BufferUnderflowException?</v>
      </c>
      <c r="B2735" s="9"/>
    </row>
    <row r="2736">
      <c r="A2736" s="10" t="str">
        <f>'Comments Labeled'!C2736</f>
        <v>Javadocs for entire Commons IO project, including javadocs for each class that I added</v>
      </c>
      <c r="B2736" s="9"/>
    </row>
    <row r="2737">
      <c r="A2737" s="10" t="str">
        <f>'Comments Labeled'!C2737</f>
        <v>IOUtils.closeQuietly(Selector) has some test cases as well.</v>
      </c>
      <c r="B2737" s="9"/>
    </row>
    <row r="2738">
      <c r="A2738" s="10" t="str">
        <f>'Comments Labeled'!C2738</f>
        <v>There was some discussion on the scope when moving to JDK 1.5, but since noone has done anything concrete I'm closing this as fixed</v>
      </c>
      <c r="B2738" s="9"/>
    </row>
    <row r="2739">
      <c r="A2739" s="10" t="str">
        <f>'Comments Labeled'!C2739</f>
        <v>Given that javadoc states:
 "Returns a transformed list backed by the given list."
 Then this seems like a definite bug that needs fixing.</v>
      </c>
      <c r="B2739" s="9"/>
    </row>
    <row r="2740">
      <c r="A2740" s="10" t="str">
        <f>'Comments Labeled'!C2740</f>
        <v>IntersectionClassAcceptor: Does a "Set" of acceptors make any sense when the ClassAcceptors dont implement equals/hashcode ?
 I'm wondering if this should really be moved to the "org.apache.commons.io.input" package, possibly with the acceptors in a sub-package ? (I'm discussing this with myself kind-of. But I think so....)</v>
      </c>
      <c r="B2740" s="9"/>
    </row>
    <row r="2741">
      <c r="A2741" s="10" t="str">
        <f>'Comments Labeled'!C2741</f>
        <v>Attaching unit test and fix.</v>
      </c>
      <c r="B2741" s="9"/>
    </row>
    <row r="2742">
      <c r="A2742" s="10" t="str">
        <f>'Comments Labeled'!C2742</f>
        <v>Hi, [~amir20001] What you mean is that we should add a clock to some method like in {{public void clear()}}, {{public boolean containsKey}} or {{public V get(final Object key)}} in {{PassiveExpiringMap}} file ?</v>
      </c>
      <c r="B2742" s="9"/>
    </row>
    <row r="2743">
      <c r="A2743" s="10" t="str">
        <f>'Comments Labeled'!C2743</f>
        <v>Diagnosis: Agreed that the contract of hasNext() forbids throwing an NPE and this is a bug.
 Also agreeing with Igor that the constructors allowing such behaviour are essentially broken. Nevertheless we have them and so we must support them for binary compatibility.
 Hence eliminating the NPE for the FilterListIterator.
 Zhang writes that "some of the iterator classes" have this problem. OTOH, this is nowhere made clear. Feel free to reopen, should you find any more classes in question.</v>
      </c>
      <c r="B2743" s="9"/>
    </row>
    <row r="2744">
      <c r="A2744" s="10" t="str">
        <f>'Comments Labeled'!C2744</f>
        <v>Fixed - thanks for the patch</v>
      </c>
      <c r="B2744" s="9"/>
    </row>
    <row r="2745">
      <c r="A2745" s="10" t="str">
        <f>'Comments Labeled'!C2745</f>
        <v>Fixed in rv 423272
 Added a private instance variable and deprecated the static variable.
 Altered the get and set methods to use the instance variable falling back to the static variable as a default.</v>
      </c>
      <c r="B2745" s="9"/>
    </row>
    <row r="2746">
      <c r="A2746" s="10" t="str">
        <f>'Comments Labeled'!C2746</f>
        <v>Created an attachment (id=13958)
 A patch to fix this problem in FileFilterUtils.</v>
      </c>
      <c r="B2746" s="9"/>
    </row>
    <row r="2747">
      <c r="A2747" s="10" t="str">
        <f>'Comments Labeled'!C2747</f>
        <v>Finished in r1479348.</v>
      </c>
      <c r="B2747" s="9"/>
    </row>
    <row r="2748">
      <c r="A2748" s="10" t="str">
        <f>'Comments Labeled'!C2748</f>
        <v>Have you tried with a patched version of Commons IO? I'd like to give you the credit for the proposed patch.</v>
      </c>
      <c r="B2748" s="9"/>
    </row>
    <row r="2749">
      <c r="A2749" s="10" t="str">
        <f>'Comments Labeled'!C2749</f>
        <v>We are currently working on a new release to address the issue.
 As a solution, we prefer to introduce a new system property that controls whether the InvokerTransformer can be serialized or not. The default would be false, thus using the new version of the library will mean that any attempt to de-serialize an InvokerTransformer will result in an exception.</v>
      </c>
      <c r="B2749" s="9"/>
    </row>
    <row r="2750">
      <c r="A2750" s="10" t="str">
        <f>'Comments Labeled'!C2750</f>
        <v>Sending C:/svn/org/apache/commons/trunks-proper/io/src/changes/changes.xml
  Sending C:/svn/org/apache/commons/trunks-proper/io/src/main/java/org/apache/commons/io/input/Tailer.java
  Sending C:/svn/org/apache/commons/trunks-proper/io/src/test/java/org/apache/commons/io/input/TailerTest.java
  Transmitting file data ...
  Committed revision 1348698.</v>
      </c>
      <c r="B2750" s="9"/>
    </row>
    <row r="2751">
      <c r="A2751" s="10" t="str">
        <f>'Comments Labeled'!C2751</f>
        <v>In Apache XmlRpc, we had several situations, that we did resolve like the following:
  public class Tailer implements ITailer {
  private final ITailer tailer = newTailer();
  private static final ITailer newTailer() {
  try {
  return new Jdk7Tailer(); // Works, if running under Java 7
  } catch (Throwable t) {
  return new Jdk6Tailer();
  }
  } 
  @Override
  public void someITailerMethod() {
  tailer.someITailerMethod();
  }
  };
 This works gracefully with Java 6 and Java 7.</v>
      </c>
      <c r="B2751" s="9"/>
    </row>
    <row r="2752">
      <c r="A2752" s="10" t="str">
        <f>'Comments Labeled'!C2752</f>
        <v>Sounds good to me. Any reasons not to?</v>
      </c>
      <c r="B2752" s="9"/>
    </row>
    <row r="2753">
      <c r="A2753" s="10" t="str">
        <f>'Comments Labeled'!C2753</f>
        <v>Patch looks good to me - so I applied it - thanks Sebb:
  http://svn.apache.org/viewvc?view=rev&amp;revision=608338
 Regarding a release, we have enough changes already for a 1.4 release IMO. Don't know how quick that will be though.</v>
      </c>
      <c r="B2753" s="9"/>
    </row>
    <row r="2754">
      <c r="A2754" s="10" t="str">
        <f>'Comments Labeled'!C2754</f>
        <v>Hi Joerg,
 I am using jbehave 3.6.6 version in linux box. using SUN jdk1.6.32.
 I tried to print my runtime classpaths in use.. Here is the result. I can see commons-io-2.4.jar in the classpath.
 /opt/cce/AUTOMATION/eAMS/.m2/repository/org/jbehave/jbehave-core/3.6.6/jbehave-core-3.6.6.jar
 /opt/cce/AUTOMATION/eAMS/.m2/repository/junit/junit-dep/4.8.2/junit-dep-4.8.2.jar
 /opt/cce/AUTOMATION/eAMS/.m2/repository/org/hamcrest/hamcrest-core/1.1/hamcrest-core-1.1.jar
 /opt/cce/AUTOMATION/eAMS/.m2/repository/org/hamcrest/hamcrest-library/1.1/hamcrest-library-1.1.jar
 /opt/cce/AUTOMATION/eAMS/.m2/repository/org/hamcrest/hamcrest-integration/1.1/hamcrest-integration-1.1.jar
 /opt/cce/AUTOMATION/eAMS/.m2/repository/commons-collections/commons-collections/3.2.1/commons-collections-3.2.1.jar
 /opt/cce/AUTOMATION/eAMS/.m2/repository/commons-io/commons-io/2.4/commons-io-2.4.jar
 /opt/cce/AUTOMATION/eAMS/.m2/repository/commons-lang/commons-lang/2.5/commons-lang-2.5.jar
 /opt/cce/AUTOMATION/eAMS/.m2/repository/org/codehaus/plexus/plexus-utils/2.0.5/plexus-utils-2.0.5.jar
 /opt/cce/AUTOMATION/eAMS/.m2/repository/org/freemarker/freemarker/2.3.16/freemarker-2.3.16.jar
 /opt/cce/AUTOMATION/eAMS/.m2/repository/com/thoughtworks/paranamer/paranamer/2.4/paranamer-2.4.jar
 /opt/cce/AUTOMATION/eAMS/.m2/repository/com/thoughtworks/xstream/xstream/1.3.1/xstream-1.3.1.jar
 /opt/cce/AUTOMATION/eAMS/.m2/repository/xpp3/xpp3_min/1.1.4c/xpp3_min-1.1.4c.jar</v>
      </c>
      <c r="B2754" s="9"/>
    </row>
    <row r="2755">
      <c r="A2755" s="10" t="str">
        <f>'Comments Labeled'!C2755</f>
        <v>This is not a bug.
 The constructor of SwitchTransformer states that the array of predicates must not contain null values:
 {noformat}
  * @param predicates array of predicates, cloned, no nulls
 {noformat}
 but the provided array of predicates is an array with one null value.
 I think the way these tests are created are flawed:
 {noformat}
  org.apache.commons.collections4.set.CompositeSet var1 = new org.apache.commons.collections4.set.CompositeSet(
  var0);
  org.apache.commons.collections4.functors.UniquePredicate var2 = new org.apache.commons.collections4.functors.UniquePredicate();
  org.apache.commons.collections4.Predicate[] var3 = new org.apache.commons.collections4.Predicate[] { var2 };
  java.lang.Object[] var4 = var1.toArray((java.lang.Object[]) var3);
 {noformat}
 Here var1 is an empty set, whose contents are copied into an object array var4. But the toArray() method is called with an non-empty array, which will be modified by the toArray() call and result in this 1-element array with a null value.
 I fail to see what this tries to test, as the result of this operation will be in any case wrong</v>
      </c>
      <c r="B2755" s="9"/>
    </row>
    <row r="2756">
      <c r="A2756" s="10" t="str">
        <f>'Comments Labeled'!C2756</f>
        <v>FYI: JIRA used to have a checkbox for the ASFlicense; the default for this was unchecked, and a lot of people overlooked it. Perhaps that is what happened her.</v>
      </c>
      <c r="B2756" s="9"/>
    </row>
    <row r="2757">
      <c r="A2757" s="10" t="str">
        <f>'Comments Labeled'!C2757</f>
        <v>IO-74 also has a proposed implementation for a regular expresion FileFilter - IMO the one attached to IO-74 is a better implementation and uses the regular expression functionality provided in JDK 1.4+</v>
      </c>
      <c r="B2757" s="9"/>
    </row>
    <row r="2758">
      <c r="A2758" s="10" t="str">
        <f>'Comments Labeled'!C2758</f>
        <v>Created an attachment (id=17339)
 IOIterator Interface - includes a close() method.</v>
      </c>
      <c r="B2758" s="9"/>
    </row>
    <row r="2759">
      <c r="A2759" s="10" t="str">
        <f>'Comments Labeled'!C2759</f>
        <v>in the first patch (pickFromABag.patch) there is a problem of reformating of the entire file Bag.java, I replaced it with a new patch (pickFromABag2.patch) to eliminate this problem.</v>
      </c>
      <c r="B2759" s="9"/>
    </row>
    <row r="2760">
      <c r="A2760" s="10" t="str">
        <f>'Comments Labeled'!C2760</f>
        <v>I question myself why there is no 3.2.2. bugfix release?</v>
      </c>
      <c r="B2760" s="9"/>
    </row>
    <row r="2761">
      <c r="A2761" s="10" t="str">
        <f>'Comments Labeled'!C2761</f>
        <v>Actually "remove" from the MapIterator does not work either.</v>
      </c>
      <c r="B2761" s="9"/>
    </row>
    <row r="2762">
      <c r="A2762" s="10" t="str">
        <f>'Comments Labeled'!C2762</f>
        <v>GitHub user drajakumar reopened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commit ddde35c943058b55a59e88c9f5d60ed53f3e08ef
 Author: Rajakumar &lt;drajakumar@...&gt;
 Date: 2018-11-09T14:27:11Z
  Merge branch 'master' of github.com:apache/commons-collections
 ----</v>
      </c>
      <c r="B2762" s="9"/>
    </row>
    <row r="2763">
      <c r="A2763" s="10" t="str">
        <f>'Comments Labeled'!C2763</f>
        <v>Added methods for bytes and chars based on copyLarge.
 Dropped buffer size parameter as not essential.</v>
      </c>
      <c r="B2763" s="9"/>
    </row>
    <row r="2764">
      <c r="A2764" s="10" t="str">
        <f>'Comments Labeled'!C2764</f>
        <v>If the generic part of commons-collections moves to J2SE and the part like this contribution which focus on implementation specific, into the commons.
 I think the "Patricia Tree" gives a great value for the commons-collections.</v>
      </c>
      <c r="B2764" s="9"/>
    </row>
    <row r="2765">
      <c r="A2765" s="10" t="str">
        <f>'Comments Labeled'!C2765</f>
        <v>Created an attachment (id=12142)
 SynchronizedBidiMap.fullCollection.version3.obj - Test serialization file</v>
      </c>
      <c r="B2765" s="9"/>
    </row>
    <row r="2766">
      <c r="A2766" s="10" t="str">
        <f>'Comments Labeled'!C2766</f>
        <v>svn ci -m "Adding a putAll method to ListOrderedMap as per COLLECTIONS-226 and Dave Meikle's patch" src
 Sending src/java/org/apache/commons/collections/map/ListOrderedMap.java
 Sending src/test/org/apache/commons/collections/map/TestListOrderedMap.java
 Transmitting file data ..
 Committed revision 637512.</v>
      </c>
      <c r="B2766" s="9"/>
    </row>
    <row r="2767">
      <c r="A2767" s="10" t="str">
        <f>'Comments Labeled'!C2767</f>
        <v>Created an attachment (id=18207)
 Three other ResettableIterators</v>
      </c>
      <c r="B2767" s="9"/>
    </row>
    <row r="2768">
      <c r="A2768" s="10" t="str">
        <f>'Comments Labeled'!C2768</f>
        <v>I agree that code should never use toUpperCase() or toLowerCase().
 It should always pass the Locale, which should generally be Locale.ROOT.
 If the code needs to use the default Locale then it should provide it as a parameter.
 [The same applies to String.getBytes() etc.]</v>
      </c>
      <c r="B2768" s="9"/>
    </row>
    <row r="2769">
      <c r="A2769" s="10" t="str">
        <f>'Comments Labeled'!C2769</f>
        <v>While that is indeed the case, I wonder if this is a good idea: 
 A Set denotes a data structure where no element exists twice (a ListOrderedSet one with, well, an order), while a list is a sequence of (possibly) identical, ordered elements. Thus semantically a ListOrderedSet is not List and should not implement java.util.List - think about the developer who requests a list, gets a ListOrderedSet, adds an already existing element and is surprised when the size of the list has not changed.
 Also mind the technical note in the apidoc of ListOrderedSet:
 {quote}This class cannot implement the List interface directly as various interface methods (notably equals/hashCode) are incompatable with a set.{quote}</v>
      </c>
      <c r="B2769" s="9"/>
    </row>
    <row r="2770">
      <c r="A2770" s="10" t="str">
        <f>'Comments Labeled'!C2770</f>
        <v>This sample application illustrates the inconsistency:
 {code:java}
 import org.apache.commons.io.IOUtils;
 import org.apache.commons.io.output.CloseShieldOutputStream;
 import java.io.BufferedOutputStream;
 import java.io.File;
 import java.io.FileInputStream;
 import java.io.FileOutputStream;
 import java.io.IOException;
 import java.nio.charset.StandardCharsets;
 public class BrokenShield {
  public static void main(String[] argv) throws IOException {
  File file = File.createTempFile("broken-shield", "txt");
  byte[] arbitraryData = "Hello World ".getBytes(StandardCharsets.UTF_8);
  FileOutputStream fout = new FileOutputStream(file);
  CloseShieldOutputStream cout = new CloseShieldOutputStream(fout);
  try {
  // This should work because we haven't tried to close the stream
  cout.write(arbitraryData);
  // Here we pretend this is some stupid library that insists on
  // closing a stream when it shouldn't.
  cout.close();
  // After we try to close the stream, new data can't be written to
  // the stream. For example: cout.write(arbitraryData);
  // Would throw an exception like:
  // java.io.IOException: write(72) failed: stream is closed
  // However, if we call flush(), no exception is thrown - this is
  // inconsistent with the behavior of write()
  cout.flush();
  } finally {
  // We properly close the stream we have to use the underlying
  // stream like you would expect.
  fout.close();
  }
  try (FileInputStream fin = new FileInputStream(file)) {
  String data = IOUtils.toString(fin, StandardCharsets.UTF_8);
  System.out.println(data);
  }
  }
 }
 {code}</v>
      </c>
      <c r="B2770" s="9"/>
    </row>
    <row r="2771">
      <c r="A2771" s="10" t="str">
        <f>'Comments Labeled'!C2771</f>
        <v>FWIW, checked out the latest code, quickly tried the provided sample code, and successfully reproduced the issue.</v>
      </c>
      <c r="B2771" s="9"/>
    </row>
    <row r="2772">
      <c r="A2772" s="10" t="str">
        <f>'Comments Labeled'!C2772</f>
        <v>Created an attachment (id=15065)
 An implementation idea...
 Here's an implementation of what we discussed the other day on the developers
 list. This implementation allows you to supply a factory which will create the
 values collection, so that you can override the type of collection in which the
 values will be stored (to be a Set for example).</v>
      </c>
      <c r="B2772" s="9"/>
    </row>
    <row r="2773">
      <c r="A2773" s="10" t="str">
        <f>'Comments Labeled'!C2773</f>
        <v>My thinking is that Commons Collections 4.x should be 1.5 dependent (rolling in whatever community/code we can from elsewhere) and that pre 1.5 users can be supported in a branch of Collections 3.x.</v>
      </c>
      <c r="B2773" s="9"/>
    </row>
    <row r="2774">
      <c r="A2774" s="10" t="str">
        <f>'Comments Labeled'!C2774</f>
        <v>This patch was generated using Eclipse. The patch replaces the AndFileFilter(IOFileFilter, IOFileFilter) constructor with a AndFileFilter(IOFileFilter...) one, and likewise for OrFileFilter. The utility methods in FileFilterUtils have also been updated to accept a variable number of arguments. Minor changes were made to the test cases to test accepting more than two arguments.</v>
      </c>
      <c r="B2774" s="9"/>
    </row>
    <row r="2775">
      <c r="A2775" s="10" t="str">
        <f>'Comments Labeled'!C2775</f>
        <v>Change made, thanks</v>
      </c>
      <c r="B2775" s="9"/>
    </row>
    <row r="2776">
      <c r="A2776" s="10" t="str">
        <f>'Comments Labeled'!C2776</f>
        <v>Thanks Mark, patch applied.
 svn ci -m "Applying Mark Hindess' patch from COLLECTIONS-232 that cleans up the ordering of various assertEquals to be expected,actual and not actual,expected and also fixes various assertEquals to assertNulls where applicable" src/
 Sending src/test/org/apache/commons/collections/TestArrayList.java
 Sending src/test/org/apache/commons/collections/TestArrayStack.java
 Sending src/test/org/apache/commons/collections/TestCollectionUtils.java
 Sending src/test/org/apache/commons/collections/TestExtendedProperties.java
 Sending src/test/org/apache/commons/collections/TestMapUtils.java
 Sending src/test/org/apache/commons/collections/TestTreeMap.java
 Sending src/test/org/apache/commons/collections/buffer/TestPredicatedBuffer.java
 Sending src/test/org/apache/commons/collections/collection/AbstractTestCollection.java
 Sending src/test/org/apache/commons/collections/collection/TestCompositeCollection.java
 Sending src/test/org/apache/commons/collections/list/AbstractTestList.java
 Sending src/test/org/apache/commons/collections/map/AbstractTestMap.java
 Sending src/test/org/apache/commons/collections/map/TestCaseInsensitiveMap.java
 Sending src/test/org/apache/commons/collections/map/TestLazySortedMap.java
 Sending src/test/org/apache/commons/collections/map/TestPredicatedSortedMap.java
 Transmitting file data ..............
 Committed revision 534976.</v>
      </c>
      <c r="B2776" s="9"/>
    </row>
    <row r="2777">
      <c r="A2777" s="10" t="str">
        <f>'Comments Labeled'!C2777</f>
        <v>Personally I prefer SafeObjectInputStream over Validating....
 Also would prefer Exclude/Include rather than Black/White</v>
      </c>
      <c r="B2777" s="9"/>
    </row>
    <row r="2778">
      <c r="A2778" s="10" t="str">
        <f>'Comments Labeled'!C2778</f>
        <v>Needs a patch</v>
      </c>
      <c r="B2778" s="9"/>
    </row>
    <row r="2779">
      <c r="A2779" s="10" t="str">
        <f>'Comments Labeled'!C2779</f>
        <v>It's simple unless the unit tests have subtle bugs ;)
 commit -m "[IO-349] Add API with array offset and length argument to FileUtils.writeByteArrayToFile. Applied patch with changes: (1) Fixed bugs in unit tests (2) Added @since tags (3) Fixed formatting." C:/svn/org/apache/commons/trunks-proper/io/src/test/java/org/apache/commons/io/FileUtilsTestCase.java C:/svn/org/apache/commons/trunks-proper/io/src/main/java/org/apache/commons/io/FileUtils.java C:/svn/org/apache/commons/trunks-proper/io/src/changes/changes.xml C:/svn/org/apache/commons/trunks-proper/io/pom.xml
  Sending C:/svn/org/apache/commons/trunks-proper/io/pom.xml
  Sending C:/svn/org/apache/commons/trunks-proper/io/src/changes/changes.xml
  Sending C:/svn/org/apache/commons/trunks-proper/io/src/main/java/org/apache/commons/io/FileUtils.java
  Sending C:/svn/org/apache/commons/trunks-proper/io/src/test/java/org/apache/commons/io/FileUtilsTestCase.java
  Transmitting file data ...
  Committed revision 1401648.</v>
      </c>
      <c r="B2779" s="9"/>
    </row>
    <row r="2780">
      <c r="A2780" s="10" t="str">
        <f>'Comments Labeled'!C2780</f>
        <v>Created an attachment (id=15783)
 source</v>
      </c>
      <c r="B2780" s="9"/>
    </row>
    <row r="2781">
      <c r="A2781" s="10" t="str">
        <f>'Comments Labeled'!C2781</f>
        <v>OK, wait a sec. There are too many things happening in this patch. 
 I think we need to split this ticket up into more than one. I see code to:
 - Deprecate FileSystemUtils, this has nothing to do with IOUtils.closeQuietly. Also methods should be deprecated, not the whole class, we might want to ADD code in here now or later.
 - IOUtils.closeQuietly() OK, this is what this ticket is about
 - Class LineIterator now implements Closeable. Are there new unit tests for that?
 - Make sure you use both @deprecated in Javadoc and @Deprecated on methods.
 Also the code style does not match the current code:
 current:
 {code:java}
 if (!file.exists())
 ...
 memoryOutputStream.writeTo(out);
 ...
 try (something) {
 {code}
 patch:
 {code:java}
 f ( !file.exists() )
 ...
 memoryOutputStream.writeTo( out );
 ...
 try ( something ) {
 {code}
 We do not use the extra spaces in ()'s
 Thank you for considering redoing you patch(es)! ;-)</v>
      </c>
      <c r="B2781" s="9"/>
    </row>
    <row r="2782">
      <c r="A2782" s="10" t="str">
        <f>'Comments Labeled'!C2782</f>
        <v>Black Duck security scanning software is now reporting a vulnerability against Commons IO 2.5 because of this.Â Like Maria in the prior comment, I'd like to know if there's any feedback on this issue and how critical the Apache community considers this.Â My customers are always uncomfortable seeing Black Duck flagging vulnerabilities in the open source packages that we use, and I'd rather not have to rewrite things to no longer use Commons IO.</v>
      </c>
      <c r="B2782" s="9"/>
    </row>
    <row r="2783">
      <c r="A2783" s="10" t="str">
        <f>'Comments Labeled'!C2783</f>
        <v>GitHub user stovocor opened a pull request:
  https://github.com/apache/commons-collections/pull/52
  [COLLECTIONS-694] Support Transformer for LazyList
  This change adds support for `Transformer` in the `LazyList` class.
  Some test cases have been added since I could not find any tests for `LazyList`. However, the class does not seem to be serializable as stated in the Javadoc.
 You can merge this pull request into a Git repository by running:
  $ git pull https://github.com/stovocor/commons-collections COLLECTIONS-694
 Alternatively you can review and apply these changes as the patch at:
  https://github.com/apache/commons-collections/pull/52.patch
 To close this pull request, make a commit to your master/trunk branch
 with (at least) the following in the commit message:
  This closes #52
 ----
 commit 757a4519d17fadb30f8e9e4f93530ef3cce509c3
 Author: Stephan WindmÃ¼ller &lt;windy@...&gt;
 Date: 2018-09-09T09:52:06Z
  [COLLECTIONS-694] Support Transformer for LazyList
 ----</v>
      </c>
      <c r="B2783" s="9"/>
    </row>
    <row r="2784">
      <c r="A2784" s="10" t="str">
        <f>'Comments Labeled'!C2784</f>
        <v>This is now clearly not an issue with Commons IO.</v>
      </c>
      <c r="B2784" s="9"/>
    </row>
    <row r="2785">
      <c r="A2785" s="10" t="str">
        <f>'Comments Labeled'!C2785</f>
        <v>Seems there has been a syncing issue. Both URL's are now shown as expected.</v>
      </c>
      <c r="B2785" s="9"/>
    </row>
    <row r="2786">
      <c r="A2786" s="10" t="str">
        <f>'Comments Labeled'!C2786</f>
        <v>Created as COLLECTIONS-469.</v>
      </c>
      <c r="B2786" s="9"/>
    </row>
    <row r="2787">
      <c r="A2787" s="10" t="str">
        <f>'Comments Labeled'!C2787</f>
        <v>For anyone who may have fallen victim to the above bug, and is using Windows, and now wants to be able to delete all those nested folders, you may want to take a look at 
 http://www.jowie.com/blog/post/2008/10/27/HOW-TO-Remove-files-that-have-a-path-that-is-too-long-for-Windows-to-delete.aspx
 in order to delete the folders using robocopy.</v>
      </c>
      <c r="B2787" s="9"/>
    </row>
    <row r="2788">
      <c r="A2788" s="10" t="str">
        <f>'Comments Labeled'!C2788</f>
        <v>Its not intuitive, but its not just serialized classes.
 Our requirement is that other code compiled against collections will continue to work if the new jar is dropped in (without recompilation). Its just a 'feature' of Java that this can't be met.
 See http://www.eclipse.org/eclipse/development/java-api-evolution.html</v>
      </c>
      <c r="B2788" s="9"/>
    </row>
    <row r="2789">
      <c r="A2789" s="10" t="str">
        <f>'Comments Labeled'!C2789</f>
        <v>Be carefull, some streams do not very well handle skip(). For example ([JDK-6587699|https://bugs.openjdk.java.net/browse/JDK-6587699]) DigestInputStream does not properly feed skipped bytes to the digester. So both options (skipToEnd() and consumeAll()) should be available (or none).</v>
      </c>
      <c r="B2789" s="9"/>
    </row>
    <row r="2790">
      <c r="A2790" s="10" t="str">
        <f>'Comments Labeled'!C2790</f>
        <v>Updated with requested license changes.</v>
      </c>
      <c r="B2790" s="9"/>
    </row>
    <row r="2791">
      <c r="A2791" s="10" t="str">
        <f>'Comments Labeled'!C2791</f>
        <v>Here's another potential fix by using a more efficient retainAll method in the spirit of CollectionUtils::containsAll
 {code}
 ------------------------------------------------------------
  // Eliminates from coll1 all elements that are not in coll2.
  // It runs in O(m+n) size, requiring additional O(m) space.
  public static boolean efficientRetainAll(final Collection&lt;?&gt; coll1,final Collection&lt;?&gt; coll2) {
 // If coll2 is empty there are no elements to retain.
 if(coll2.isEmpty()) {
  return coll1.removeAll(coll1);
 }
 // Simple case when we're supposed to retain all elements
 // in the first collection.
 if(coll1==coll2)
  return false;
 // it1 iterates over coll1 and it2 iterares over coll2,
 // and seen contains all the elements before it2, allowing 
 // us to never revisit previous elements.
 // The algorithm iterates through it1, checks to see if we've 
 // already seen the current element of it1 via a Hashset 
 // efficient check, or traverses elements of it2 until we find 
 // it or it2 ends. At each iteration over it2 we add the
 // elements to seen to avoid revisiting items.
 Iterator&lt;?&gt; it1 = coll1.iterator();
 Iterator&lt;?&gt; it2 = coll2.iterator();
 HashSet&lt;Object&gt; seen = new HashSet&lt;Object&gt;();
 boolean changed=false;
 // Traverse all the elements in coll1.
 while(it1.hasNext()) {
  final Object o=it1.next();
  // If we've seen this element in coll2, keep it.
  if(seen.contains(o))
 continue;
  // Otherwise, check for its containment in coll2, while
  // adding the elements to seen.
  boolean contained=false;
  while(it2.hasNext()) {
 final Object o2=it2.next();
 seen.add(o2);
 // Found the element in coll2.
 if(o2.equals(o)) {
  contained=true;
  break;
 }
  }
  // If the element was not found in coll2, remove it from it1.
  if(!contained) {
 changed=true;
 it1.remove();
  }
 }
 return changed;
  }
 {code}
 ----------------------
 And the harness:
 -----------------------
 {code}
  public static void compositeCollectionRetainAllTest(boolean original) {
 int N=500000;
 ArrayList&lt;Integer&gt; firstArrayList=new ArrayList&lt;Integer&gt;();
 ArrayList&lt;Integer&gt; secondArrayList=new ArrayList&lt;Integer&gt;();
 for(int i=0;i&lt;N;++i) {
  firstArrayList.add(new Integer(i));
  secondArrayList.add(new Integer(N-1-i));
 }
 CompositeCollection col = new CompositeCollection(firstArrayList);
 if(original)
  col.retainAll(secondArrayList);
 else 
  efficientRetainAll(col,secondArrayList);
  }
 {code}
 ------------------------------
 The results are:
 N Original(s) Repaired(s) Speed-up(X)
 10  1.04 1.05  0.99
 100  1.04 1.05  0.99
 1000 1.06 1.06  1.00
 10000 1.12 1.10  1.01
 100000 9.34 1.15  8.12
 500000 &gt; 300 1.34  &gt; 223.88</v>
      </c>
      <c r="B2791" s="9"/>
    </row>
    <row r="2792">
      <c r="A2792" s="10" t="str">
        <f>'Comments Labeled'!C2792</f>
        <v>With no test case or additional information I am closing this call</v>
      </c>
      <c r="B2792" s="9"/>
    </row>
    <row r="2793">
      <c r="A2793" s="10" t="str">
        <f>'Comments Labeled'!C2793</f>
        <v>Updated patch with Niall's changes.
 The biggest problem I see with this issue is we have multiple contributers working on different versions of the patches. There needs to be better coordination.</v>
      </c>
      <c r="B2793" s="9"/>
    </row>
    <row r="2794">
      <c r="A2794" s="10" t="str">
        <f>'Comments Labeled'!C2794</f>
        <v>(In reply to comment #7)
 &gt; I think it's better if you declare a return type of LineIterator. This way, no
 &gt; casts are necessary. 
 I'm neutral on that, but if thats whats required I'm happy to attach a new 
 version on that basis. Probably would be better if its an IOIterator, rather 
 than LineIterator though? I wasn't sure whether the having IOIterator that 
 extends Iterator to add a close() method or a separate interface with just the 
 close() was desired. Guess if the consensus is with you then better to extend 
 Iterator, otherwise it would have to return the implementation rather than the 
 type.
 &gt; Iterator i = FileUtils.lineIterator( blah );
 &gt; Those who do will say
 &gt; LineIterator i = FileUtils.lineIterator( blah );
  IOIterator i = FileUtils.lineIterator( blah );
 &gt; Regards,
 &gt; James
 The other thing I wondered was maybe its better to have a new RuntimeException 
 that includes the "cause" (I assume io is JDK 1.3 dependant, and not 1.4) 
 rather than trapping IOException and re-throwing IllegalStateException with 
 just the message.
 Niall</v>
      </c>
      <c r="B2794" s="9"/>
    </row>
    <row r="2795">
      <c r="A2795" s="10" t="str">
        <f>'Comments Labeled'!C2795</f>
        <v>I guess it's no problem whether or not the target directory dates change when preserveFileDate is false. Or is it?
 Anyway, when the preserveFileDate argument is *true*, then the dates of also the target directories and not just the files contained in them should probably be set. The attached patch implements this change.
 I'm not sure if there's some good reason why this shouldn't be done, so please review before I commit this.</v>
      </c>
      <c r="B2795" s="9"/>
    </row>
    <row r="2796">
      <c r="A2796" s="10" t="str">
        <f>'Comments Labeled'!C2796</f>
        <v>GitHub user PascalSchumacher opened a pull request:
  https://github.com/apache/commons-io/pull/34
  IO-367: Add convenience methods for copyToDirectory (closes #18)
  patch supplied by James Sawle
 You can merge this pull request into a Git repository by running:
  $ git pull https://github.com/PascalSchumacher/commons-io copyToDirectory
 Alternatively you can review and apply these changes as the patch at:
  https://github.com/apache/commons-io/pull/34.patch
 To close this pull request, make a commit to your master/trunk branch
 with (at least) the following in the commit message:
  This closes #34
 ----
 commit 861a4e87e19ec717bef84ec5e37b0b745a611300
 Author: Pascal Schumacher &lt;pascalschumacher@gmx.net&gt;
 Date: 2017-04-23T19:02:29Z
  IO-367: Add convenience methods for copyToDirectory (closes #18)
  patch supplied by James Sawle
 ----</v>
      </c>
      <c r="B2796" s="9"/>
    </row>
    <row r="2797">
      <c r="A2797" s="10" t="str">
        <f>'Comments Labeled'!C2797</f>
        <v>Modifying the &lt;packaging&gt; has no ill side affects that I have noticed. It is still a jar file and works just fine without any modifications to dependencies that include commons-collections.</v>
      </c>
      <c r="B2797" s="9"/>
    </row>
    <row r="2798">
      <c r="A2798" s="10" t="str">
        <f>'Comments Labeled'!C2798</f>
        <v>I'm wondering why the proposed fix was deemed wrong.</v>
      </c>
      <c r="B2798" s="9"/>
    </row>
    <row r="2799">
      <c r="A2799" s="10" t="str">
        <f>'Comments Labeled'!C2799</f>
        <v>Jira is not the place to ask support questions. Please use the mailing list.</v>
      </c>
      <c r="B2799" s="9"/>
    </row>
    <row r="2800">
      <c r="A2800" s="10" t="str">
        <f>'Comments Labeled'!C2800</f>
        <v>Considering integrating this active expiring map implementation: https://github.com/jhalterman/expiringmap
 contacted the author about his ideas.</v>
      </c>
      <c r="B2800" s="9"/>
    </row>
    <row r="2801">
      <c r="A2801" s="10" t="str">
        <f>'Comments Labeled'!C2801</f>
        <v>Source code for PassiveTimeOutMap class, and a ready-to-use usage example (you can run it by using ptom.bat or ptom.sh).</v>
      </c>
      <c r="B2801" s="9"/>
    </row>
    <row r="2802">
      <c r="A2802" s="10" t="str">
        <f>'Comments Labeled'!C2802</f>
        <v>Created an attachment (id=11981)
 Implementation of Filtered ListIterator</v>
      </c>
      <c r="B2802" s="9"/>
    </row>
    <row r="2803">
      <c r="A2803" s="10" t="str">
        <f>'Comments Labeled'!C2803</f>
        <v>Patch for proposed solution.</v>
      </c>
      <c r="B2803" s="9"/>
    </row>
    <row r="2804">
      <c r="A2804" s="10" t="str">
        <f>'Comments Labeled'!C2804</f>
        <v>at least you spelled it right, that's no so common ;-)</v>
      </c>
      <c r="B2804" s="9"/>
    </row>
    <row r="2805">
      <c r="A2805" s="10" t="str">
        <f>'Comments Labeled'!C2805</f>
        <v>For the sake of binary compatibility, I'd suggest an alternate proposal:
 - Change the Javadocs of FileUtils.copyToFile to reflect the current situation.
 - Introduce a new method copyToFile(InputStream, File, boolean), which is basically doing the same than the old implementation, except that the last parameter decides upon closing, or not.</v>
      </c>
      <c r="B2805" s="9"/>
    </row>
    <row r="2806">
      <c r="A2806" s="10" t="str">
        <f>'Comments Labeled'!C2806</f>
        <v>Maybe the method should be {{isIllegalWindowsFileName(CharSequence)}} instead</v>
      </c>
      <c r="B2806" s="9"/>
    </row>
    <row r="2807">
      <c r="A2807" s="10" t="str">
        <f>'Comments Labeled'!C2807</f>
        <v>I have opened a new issue for the {{TreeListIterator}} bug, COLLECTIONS-447, per your suggestion, which includes a test case and a patch. I am attaching a new patch here that (1) replaces {{ArrayStack}} with an ordinary Java 5 {{Stack}} and (2) omits the {{TreeListIterator}} fix. However, this bug should now be considered dependent on COLLECTIONS-447, since this patch will cause a unit test to fail unless the {{TreeListIterator}} patch is applied first.</v>
      </c>
      <c r="B2807" s="9"/>
    </row>
    <row r="2808">
      <c r="A2808" s="10" t="str">
        <f>'Comments Labeled'!C2808</f>
        <v>IteratorIterable now supports multiple use implicitly through ResettableIterator instances as well as by wrapping non-resettable iterators in ListIteratorWrapper.</v>
      </c>
      <c r="B2808" s="9"/>
    </row>
    <row r="2809">
      <c r="A2809" s="10" t="str">
        <f>'Comments Labeled'!C2809</f>
        <v>Well, this problem with Enums has a history:
 - http://bugs.sun.com/bugdatabase/view_bug.do?bug_id=6421053
 - http://bugs.sun.com/bugdatabase/view_bug.do?bug_id=6373406
 However, in the end you're right and the hashCode should not have been stored in the MultiKey in this way. We might solve this by adding a readResolve method:
  private Object readResolve() {
  return new MultiKey(keys, false);
  }
 that way we create a new MultiKey with the correct hashCode. Your solution with the transient member will break the serialization compatibility, since you changed the binary layout. Therefore the hashCode member *must* be serialized - otherwise you have to change also the serialVersionUID. But with a private calculateHashCode method and setting the hashCode member not to final, we can implement readResolve different:
  private Object readResolve() {
  calculateHashCode();
  return this;
  }
 But our clirr report may still choke about the final.
 - JÃ¶rg</v>
      </c>
      <c r="B2809" s="9"/>
    </row>
    <row r="2810">
      <c r="A2810" s="10" t="str">
        <f>'Comments Labeled'!C2810</f>
        <v>Variant of this added as SequencedSet
 thanks</v>
      </c>
      <c r="B2810" s="9"/>
    </row>
    <row r="2811">
      <c r="A2811" s="10" t="str">
        <f>'Comments Labeled'!C2811</f>
        <v>Am changing this to an Enhancement - as the current documentation does not 
 claim that the PredicatedCollection will be Serializable.
 Will recommend adding a default no-args constructor to the 
 CollectionUtils.CollectionWrapper class - will allow the subclasses to 
 implement Serializable as required. Of course, at runtime, it will still be 
 contingent on the wrapped collection object itself being Serializable...</v>
      </c>
      <c r="B2811" s="9"/>
    </row>
    <row r="2812">
      <c r="A2812" s="10" t="str">
        <f>'Comments Labeled'!C2812</f>
        <v>Already fixed for 4.0, although we should consider throwing an IllegalArgumentException in such a case.</v>
      </c>
      <c r="B2812" s="9"/>
    </row>
    <row r="2813">
      <c r="A2813" s="10" t="str">
        <f>'Comments Labeled'!C2813</f>
        <v>Closing, we released version 2.1.</v>
      </c>
      <c r="B2813" s="9"/>
    </row>
    <row r="2814">
      <c r="A2814" s="10" t="str">
        <f>'Comments Labeled'!C2814</f>
        <v>Awesome. Thanks for implementing it.</v>
      </c>
      <c r="B2814" s="9"/>
    </row>
    <row r="2815">
      <c r="A2815" s="10" t="str">
        <f>'Comments Labeled'!C2815</f>
        <v>Closing as WontFix because all work in this area is now to be focussed on 
 implementations of BidiMap. Also, the transaction work seems inappropriate for 
 [collections].
 (Thanks for the original call though, as it prompted the creation of BidiMap ;-)</v>
      </c>
      <c r="B2815" s="9"/>
    </row>
    <row r="2816">
      <c r="A2816" s="10" t="str">
        <f>'Comments Labeled'!C2816</f>
        <v>Based on Git master and this diff, I get the following failures:
 {noformat}
 IOUtilsTestCase
 org.apache.commons.io.IOUtilsTestCase
 testResourceToString_ExistingResourceAtRootPackage(org.apache.commons.io.IOUtilsTestCase)
 java.lang.AssertionError: expected:&lt;1757&gt; but was:&lt;1482&gt;
 at org.junit.Assert.fail(Assert.java:88)
 at org.junit.Assert.failNotEquals(Assert.java:834)
 at org.junit.Assert.assertEquals(Assert.java:645)
 at org.junit.Assert.assertEquals(Assert.java:631)
 at org.apache.commons.io.IOUtilsTestCase.testResourceToString_ExistingResourceAtRootPackage(IOUtilsTestCase.java:1148)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org.eclipse.jdt.internal.junit4.runner.JUnit4TestReference.run(JUnit4TestReference.java:86)
 at org.eclipse.jdt.internal.junit.runner.TestExecution.run(TestExecution.java:38)
 at org.eclipse.jdt.internal.junit.runner.RemoteTestRunner.runTests(RemoteTestRunner.java:459)
 at org.eclipse.jdt.internal.junit.runner.RemoteTestRunner.runTests(RemoteTestRunner.java:678)
 at org.eclipse.jdt.internal.junit.runner.RemoteTestRunner.run(RemoteTestRunner.java:382)
 at org.eclipse.jdt.internal.junit.runner.RemoteTestRunner.main(RemoteTestRunner.java:192)
 testResourceToString_ExistingResourceAtRootPackage_WithClassLoader(org.apache.commons.io.IOUtilsTestCase)
 java.lang.AssertionError: expected:&lt;1757&gt; but was:&lt;1482&gt;
 at org.junit.Assert.fail(Assert.java:88)
 at org.junit.Assert.failNotEquals(Assert.java:834)
 at org.junit.Assert.assertEquals(Assert.java:645)
 at org.junit.Assert.assertEquals(Assert.java:631)
 at org.apache.commons.io.IOUtilsTestCase.testResourceToString_ExistingResourceAtRootPackage_WithClassLoader(IOUtilsTestCase.java:1160)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org.eclipse.jdt.internal.junit4.runner.JUnit4TestReference.run(JUnit4TestReference.java:86)
 at org.eclipse.jdt.internal.junit.runner.TestExecution.run(TestExecution.java:38)
 at org.eclipse.jdt.internal.junit.runner.RemoteTestRunner.runTests(RemoteTestRunner.java:459)
 at org.eclipse.jdt.internal.junit.runner.RemoteTestRunner.runTests(RemoteTestRunner.java:678)
 at org.eclipse.jdt.internal.junit.runner.RemoteTestRunner.run(RemoteTestRunner.java:382)
 at org.eclipse.jdt.internal.junit.runner.RemoteTestRunner.main(RemoteTestRunner.java:192)
 {noformat}
 The test fixture you use must not be what you expect. Why not create a simpler UTF-8 text file?</v>
      </c>
      <c r="B2816" s="9"/>
    </row>
    <row r="2817">
      <c r="A2817" s="10" t="str">
        <f>'Comments Labeled'!C2817</f>
        <v>Another candidate for inclusion from apache mina.</v>
      </c>
      <c r="B2817" s="9"/>
    </row>
    <row r="2818">
      <c r="A2818" s="10" t="str">
        <f>'Comments Labeled'!C2818</f>
        <v>I agree, we should not make WatcherService the new default. From my experience it does not work with windows remote shares.</v>
      </c>
      <c r="B2818" s="9"/>
    </row>
    <row r="2819">
      <c r="A2819" s="10" t="str">
        <f>'Comments Labeled'!C2819</f>
        <v>(In reply to comment #0)
 Replacing the updateCurrentIterator() method from the 3.1 package with the one
 from 2.1 fixes this bug. Can someone investigate whether this is possible and
 let me know?</v>
      </c>
      <c r="B2819" s="9"/>
    </row>
    <row r="2820">
      <c r="A2820" s="10" t="str">
        <f>'Comments Labeled'!C2820</f>
        <v>Hi [~chenjiangtao],
 Thanks for reporting the issue.
 I believe what you are seeing is due to the use of FileWriter and some encoding issues. The FileWriter [javadocs|https://docs.oracle.com/javase/8/docs/api/java/io/FileWriter.html] and this [SO thread|https://stackoverflow.com/questions/36250571/filewriter-vs-fileoutputstream-in-java/36250626#36250626] explain that behaviour.
 Here's what I mean, in a pull request: https://github.com/chenjiangtao/commons-io-1.3.2-IOUtils-Bug/pull/1
 Let me know if that makes sense.
 Cheers
 Bruno
 ps: super thanks for the test code. A perfect example of a well-done [SSCCE|http://sscce.org/]. If were not for the sample code, I would probably have left the issue to be reviewed by someone else or have a look in a few days :-) Thanks!</v>
      </c>
      <c r="B2820" s="9"/>
    </row>
    <row r="2821">
      <c r="A2821" s="10" t="str">
        <f>'Comments Labeled'!C2821</f>
        <v>Wow, thanks Bernd! I'll pass the ServerFault article on to our server admin so we're aware of it.
 Do you think it's worth follow-up about the SMB bug with Java? There's a closed [Java Bug about an incorrect File.length|http://bugs.java.com/bugdatabase/view_bug.do?bug_id=4290946] from 2003 that suggested getting the FileDescriptor and calling sync() could fix a similar issue, but result in serious performance degradation. 
 As for Files.copy(), we'll give it a go and hopefully not have to worry about unexpected error notifications.</v>
      </c>
      <c r="B2821" s="9"/>
    </row>
    <row r="2822">
      <c r="A2822" s="10" t="str">
        <f>'Comments Labeled'!C2822</f>
        <v>Sorry didn't answer your point about identity hashcode - perhaps you're right, but if thats a no-go then rather than Object - the tag should be Serializable.</v>
      </c>
      <c r="B2822" s="9"/>
    </row>
    <row r="2823">
      <c r="A2823" s="10" t="str">
        <f>'Comments Labeled'!C2823</f>
        <v>Fixed, thanks
 http://svn.apache.org/viewvc?view=revision&amp;revision=1080833</v>
      </c>
      <c r="B2823" s="9"/>
    </row>
    <row r="2824">
      <c r="A2824" s="10" t="str">
        <f>'Comments Labeled'!C2824</f>
        <v>Better patch - no need to check for null element in remove()</v>
      </c>
      <c r="B2824" s="9"/>
    </row>
    <row r="2825">
      <c r="A2825" s="10" t="str">
        <f>'Comments Labeled'!C2825</f>
        <v>In many cases it can be assumed that a file can not be overwritten with the exact same length of data (always will be smaller after reset). In our project we are using a slightly patched version of commons-io library with a flag added to the Tailer class that enables/disables resetting file position when a file update is encountered but a file length is not changed. If we are sure that a file can not be overwritten with the exact size then we disable the flag to prevent this issue. I've attached the patch we are using ([^disable_resetting.patch]). It is based on the version 2.4. Maybe it would be worth to apply this patch to the trunk?</v>
      </c>
      <c r="B2825" s="9"/>
    </row>
    <row r="2826">
      <c r="A2826" s="10" t="str">
        <f>'Comments Labeled'!C2826</f>
        <v>Thank you for your patch, please verify and close.</v>
      </c>
      <c r="B2826" s="9"/>
    </row>
    <row r="2827">
      <c r="A2827" s="10" t="str">
        <f>'Comments Labeled'!C2827</f>
        <v>"It's probably the same, but how many objects are you creating your way?"
 Three instead of one - so not much difference.
 "How many lines of code are you writing?"
 Either one or two. But the real saving is in not having to support and maintain an addtional implementation in Commons IO that basically duplicates existing behaviour provided by the JDK. Thats just a complete waste of effort and code bloat IMO.
 "BTW, DeferredOutputStream is a decorator as well, but: "
 "1 - it's "dangerous" because if you don't reach the threshold value and close the stream, you'll lose everything"
 No its not - you just call the getData() method and you can get the bytes.
 "2- once the threshold has been reached it behaves exacly the same as the default implementations."
 Don't understand this.
 Anyway since theres an easy solution that already exists provided by the JDK to do what you want then I'm closing this as WONTFIX</v>
      </c>
      <c r="B2827" s="9"/>
    </row>
    <row r="2828">
      <c r="A2828" s="10" t="str">
        <f>'Comments Labeled'!C2828</f>
        <v>I don't see how that relates to failing the stream on creation</v>
      </c>
      <c r="B2828" s="9"/>
    </row>
    <row r="2829">
      <c r="A2829" s="10" t="str">
        <f>'Comments Labeled'!C2829</f>
        <v>GitHub user sfuhrm opened a pull request:
  https://github.com/apache/commons-collections/pull/40
  COLLECTIONS-685: IterableUtils has public constructor
  Constructor for Utils class was not private. 
  This was obviously not intended as all other Utils classes have private constructors.
 You can merge this pull request into a Git repository by running:
  $ git pull https://github.com/sfuhrm/commons-collections COLLECTIONS-685
 Alternatively you can review and apply these changes as the patch at:
  https://github.com/apache/commons-collections/pull/40.patch
 To close this pull request, make a commit to your master/trunk branch
 with (at least) the following in the commit message:
  This closes #40
 ----
 commit 49bc94faccddc2f81ce8af1db2bce8ccbede82d9
 Author: Stephan Fuhrmann &lt;s@...&gt;
 Date: 2018-06-12T06:02:06Z
  Constructor for Utils class was not private. This was obviously not intended as all other Utils classes have private constructors.
 ----</v>
      </c>
      <c r="B2829" s="9"/>
    </row>
    <row r="2830">
      <c r="A2830" s="10" t="str">
        <f>'Comments Labeled'!C2830</f>
        <v>Also the following test fails occasionally:
 FilesystemObserverTestCase
  testFileDelete :
  junit.framework.AssertionFailedError
  junit.framework.AssertionFailedError: E[0 0 0 0 0 1]: No. of directories changed expected:&lt;1&gt; but was:&lt;0&gt;
  at junit.framework.Assert.fail(Assert.java:47)
  at junit.framework.Assert.failNotEquals(Assert.java:282)
  at junit.framework.Assert.assertEquals(Assert.java:64)
  at junit.framework.Assert.assertEquals(Assert.java:201)
  at org.apache.commons.io.monitor.FilesystemObserverTestCase.checkCollectionSizes(FilesystemObserverTestCase.java:424)
  at org.apache.commons.io.monitor.FilesystemObserverTestCase.testFileDelete(FilesystemObserverTestCase.java:324)</v>
      </c>
      <c r="B2830" s="9"/>
    </row>
    <row r="2831">
      <c r="A2831" s="10" t="str">
        <f>'Comments Labeled'!C2831</f>
        <v>Please find attached the class implementation and the related unit test</v>
      </c>
      <c r="B2831" s="9"/>
    </row>
    <row r="2832">
      <c r="A2832" s="10" t="str">
        <f>'Comments Labeled'!C2832</f>
        <v>patch with bugfix</v>
      </c>
      <c r="B2832" s="9"/>
    </row>
    <row r="2833">
      <c r="A2833" s="10" t="str">
        <f>'Comments Labeled'!C2833</f>
        <v>I'm going to go ahead and resolve this issue, since indexed access is provided
 by the ListOrderedMap class. If we want to add features to ListOrderedMap, we
 can either re-open this issue to address those or create new issues.</v>
      </c>
      <c r="B2833" s="9"/>
    </row>
    <row r="2834">
      <c r="A2834" s="10" t="str">
        <f>'Comments Labeled'!C2834</f>
        <v>I do not think having candidate in the name helps.</v>
      </c>
      <c r="B2834" s="9"/>
    </row>
    <row r="2835">
      <c r="A2835" s="10" t="str">
        <f>'Comments Labeled'!C2835</f>
        <v>Matt,
 I attached a new version of the patch. It includes a unit test for WriterOutputStream and has a more complete Javadoc. Please review and let me know if you still see things that are unclear in the Javadoc.</v>
      </c>
      <c r="B2835" s="9"/>
    </row>
    <row r="2836">
      <c r="A2836" s="10" t="str">
        <f>'Comments Labeled'!C2836</f>
        <v>I revised this patch to be a bit more general, now it serves more use cases, it can be used also without mark/reset. I deleted original patch and added new one</v>
      </c>
      <c r="B2836" s="9"/>
    </row>
    <row r="2837">
      <c r="A2837" s="10" t="str">
        <f>'Comments Labeled'!C2837</f>
        <v>Your're right the dummy object isn't using it as designed so probably not a good idea and it doesn't change how it works anyway so not worth arguing over (sorry!). How about you commit what you have - if that includes the Charset etc. stuff great, if not I'll modify it after.</v>
      </c>
      <c r="B2837" s="9"/>
    </row>
    <row r="2838">
      <c r="A2838" s="10" t="str">
        <f>'Comments Labeled'!C2838</f>
        <v>new version of the patch
  * FileUtils.move with testcases (rename, copy+delete and copy+delete failure)
  * FileUtils.moveDirectory with testcases (rename and copy+delete)</v>
      </c>
      <c r="B2838" s="9"/>
    </row>
    <row r="2839">
      <c r="A2839" s="10" t="str">
        <f>'Comments Labeled'!C2839</f>
        <v>I am attaching a diff of the code changes.</v>
      </c>
      <c r="B2839" s="9"/>
    </row>
    <row r="2840">
      <c r="A2840" s="10" t="str">
        <f>'Comments Labeled'!C2840</f>
        <v>1st: Been there, done that. Ok - do you really want to type
 QuaternaryKeyMap&lt;String, Long, MyObject, Boolean&gt; myMap = QuaternaryKeyMap.decorate(new HashMap&lt;QuaternaryKey&lt;String, Long, MyObject, Boolean&gt;&gt;());
 You can make one method classes too.
 If you want to have symmetric types, by all means, it looks to me like it's a bit of a time saver. But when you're getting into complex keys, you want to have a class represent that. 
 Also, have a look at [COLLECTIONS-242], as an EquatorMap implementation would allow you to just give your domain objects as keys, without having to strip information out of them:
 multiMap.put(person.firstName(), person.secondName(), personRelatedData);
 becomes
 new EquatorMap(new NameEquator()).put(person, personRelatedData)</v>
      </c>
      <c r="B2840" s="9"/>
    </row>
    <row r="2841">
      <c r="A2841" s="10" t="str">
        <f>'Comments Labeled'!C2841</f>
        <v>I've checked this, and I'm happy. Thanks.</v>
      </c>
      <c r="B2841" s="9"/>
    </row>
    <row r="2842">
      <c r="A2842" s="10" t="str">
        <f>'Comments Labeled'!C2842</f>
        <v>(Forgot how lame clone is in Java... so that becomes:
 if empty Constructor
  create empty instance
 else use HashSet
 fill either case with addAll</v>
      </c>
      <c r="B2842" s="9"/>
    </row>
    <row r="2843">
      <c r="A2843" s="10" t="str">
        <f>'Comments Labeled'!C2843</f>
        <v>I hope you could pass in the replacement character.</v>
      </c>
      <c r="B2843" s="9"/>
    </row>
    <row r="2844">
      <c r="A2844" s="10" t="str">
        <f>'Comments Labeled'!C2844</f>
        <v>Hi Hollis,
 just tried to compile myself with java 8 and it worked fine. I used the following jdk:
 {noformat}
 java version "1.8.0"
 Java(TM) SE Runtime Environment (build 1.8.0-b132)
 Java HotSpot(TM) Server VM (build 25.0-b70, mixed mode)
 {noformat}
 Is you problem also fixed if you change the following:
 {noformat}
 - private final Comparator&lt;E&gt; comparator;
 + private final Comparator&lt;? super E&gt; comparator;
 {noformat}</v>
      </c>
      <c r="B2844" s="9"/>
    </row>
    <row r="2845">
      <c r="A2845" s="10" t="str">
        <f>'Comments Labeled'!C2845</f>
        <v>Thanks for the report.
 Unfortunately, it hasn't helper me understand the issue particularly. I can
 reproduce the trace you supply (note that log_jre is missing from the zip).
 However, this doesn't help me understand what is going on.
 For a start, I can't even find the piece of code where the commons ReferenceMap
 is being created. I can't see what sequence of operations is being called, etc.
 This is a general problem with aspects - they break so much of what programmers
 expect from Java.
 In fact, I believe that this is just a special example of not correctly
 synchronizing the ReferenceMap implementation. For example, here is the javadoc
 of the purge mathod:
  /**
  * Purges stale mappings from this map.
  * &lt;p&gt;
  * Note that this method is not synchronized! Special
  * care must be taken if, for instance, you want stale
  * mappings to be removed on a periodic basis by some
  * background thread.
  */
 And the javadoc from the top of the class:
  * This implementation is not synchronized.
  * You can use {@link java.util.Collections#synchronizedMap} to 
  * provide synchronized access to a &lt;code&gt;ReferenceMap&lt;/code&gt;.
 Basically, ReferenceMap has no synchronization, and no thread handling. Its only
 interaction with threads is via the standard JDK API on a ReferenceQueue.</v>
      </c>
      <c r="B2845" s="9"/>
    </row>
    <row r="2846">
      <c r="A2846" s="10" t="str">
        <f>'Comments Labeled'!C2846</f>
        <v>In SVN already.</v>
      </c>
      <c r="B2846" s="9"/>
    </row>
    <row r="2847">
      <c r="A2847" s="10" t="str">
        <f>'Comments Labeled'!C2847</f>
        <v>@[~bernd_hopp] Thsi issue with the current implementation is that is uses a sub-class of ThreadLocal. If use by a web application this will be loaded by the web application class loader and that will trigger the memory leak.</v>
      </c>
      <c r="B2847" s="9"/>
    </row>
    <row r="2848">
      <c r="A2848" s="10" t="str">
        <f>'Comments Labeled'!C2848</f>
        <v>&gt; Anyway, would be great if you have some time and could provide a patch for the proposed changes.
 This would be hard because I'm currently very busy in the project. But I can provide my own TimeoutMapDecorator implementation if you'd like. However it is written on back of envelope, just a minimal required util for bigger facility.</v>
      </c>
      <c r="B2848" s="9"/>
    </row>
    <row r="2849">
      <c r="A2849" s="10" t="str">
        <f>'Comments Labeled'!C2849</f>
        <v>Fixed: http://svn.apache.org/viewvc?view=revision&amp;revision=982430</v>
      </c>
      <c r="B2849" s="9"/>
    </row>
    <row r="2850">
      <c r="A2850" s="10" t="str">
        <f>'Comments Labeled'!C2850</f>
        <v>This is a new revision of the patricia files. It should compile on its own, and has a test case that can run in JUnit without requiring anything else.</v>
      </c>
      <c r="B2850" s="9"/>
    </row>
    <row r="2851">
      <c r="A2851" s="10" t="str">
        <f>'Comments Labeled'!C2851</f>
        <v>This would be a great thing to have, but unfortunately it would break the Collection contract, see also the referenced issue.</v>
      </c>
      <c r="B2851" s="9"/>
    </row>
    <row r="2852">
      <c r="A2852" s="10" t="str">
        <f>'Comments Labeled'!C2852</f>
        <v>It should be 
 {code:}
  public Tailer(File file, TailerListener listener, long delay) {
  this(file, listener, delay, false);
  }
 {code}</v>
      </c>
      <c r="B2852" s="9"/>
    </row>
    <row r="2853">
      <c r="A2853" s="10" t="str">
        <f>'Comments Labeled'!C2853</f>
        <v>Seems like a good idea to me. Definitely seen BOM bouncing around as an issue. Setting for 1.5.</v>
      </c>
      <c r="B2853" s="9"/>
    </row>
    <row r="2854">
      <c r="A2854" s="10" t="str">
        <f>'Comments Labeled'!C2854</f>
        <v>Postponed until we are sure that this is a useful addition.</v>
      </c>
      <c r="B2854" s="9"/>
    </row>
    <row r="2855">
      <c r="A2855" s="10" t="str">
        <f>'Comments Labeled'!C2855</f>
        <v>Replacement of strings is not possible without creating a copy of the input file, either on disk or in memory.
 If the replacement string is no longer that the original, it might be possible to use read-write mode, but in general that won't work.</v>
      </c>
      <c r="B2855" s="9"/>
    </row>
    <row r="2856">
      <c r="A2856" s="10" t="str">
        <f>'Comments Labeled'!C2856</f>
        <v>Great idea!
 Implemented, check CVS to ensure you are happy.</v>
      </c>
      <c r="B2856" s="9"/>
    </row>
    <row r="2857">
      <c r="A2857" s="10" t="str">
        <f>'Comments Labeled'!C2857</f>
        <v>After I made the new test cases I found some problems with Daves implementation.
 Please test my changes and report to me.
 It would be the best if you show me failing test cases that I can fix then.</v>
      </c>
      <c r="B2857" s="9"/>
    </row>
    <row r="2858">
      <c r="A2858" s="10" t="str">
        <f>'Comments Labeled'!C2858</f>
        <v>Hello, Thomas.
 Could you assign me to this issue? I just might come up with the implementation in a week or so.</v>
      </c>
      <c r="B2858" s="9"/>
    </row>
    <row r="2859">
      <c r="A2859" s="10" t="str">
        <f>'Comments Labeled'!C2859</f>
        <v>PR51 looks good to me</v>
      </c>
      <c r="B2859" s="9"/>
    </row>
    <row r="2860">
      <c r="A2860" s="10" t="str">
        <f>'Comments Labeled'!C2860</f>
        <v>In Maven world one probably gets something like:
 {code}
 Project
  `-- dependency A
  `-- commons-collection-3.2.1
  `--dependency B
  `--commons-collections-3.3.0
 {code}
 Where Maven resolves version of 3.3.0 and if *dependency A* uses some of commons-collection's remove(Object, Object) values they must receive runtime exceptions. This situation can be solved either by:
 * using patched version of dependency A, that is compatible with commons-collections 3.3.0
 * loading dependencies in different class loaders
 Consider the other case, there's only commons-collection 3.2.1 in project:
 {code}
 Project
  `-- dependency A
  `-- commons-collection-3.2.1
  `--dependency B
  `--commons-collections-3.2.1
 {code}
 The same *dependency A* still uses some of commons-collection's remove(Object, Object) and we run Java 8. Again, they must receive same runtime exceptions - even without single change in commons-collection 3.2.1.
 *Adopting Java 8*
 So projects are already doomed if they need to run Java 8 with commons-collections 3.2.1. Transition to commons-collections4 might not be an option, as there are too much code changes required in projects. Even more code changes in other libraries (like *dependency A*)!
 *More options*
 Finally, developers aren't forced to upgrade to commons-collections 3.3. Developers may be happy with older Java or they're fortunate to avoid exceptions in remove(Object, Object) invocations on MultiMaps.
 In any case, having a new compatibility release leaves more options for other projects and developers to react, then having no compatibility release at all. As mentioned earlier, this must have a coherent impact on other libraries (like *dependency A*) - much better then just a custom project fork.
 Thanks [~joehni] for your time.</v>
      </c>
      <c r="B2860" s="9"/>
    </row>
    <row r="2861">
      <c r="A2861" s="10" t="str">
        <f>'Comments Labeled'!C2861</f>
        <v>Implementation class is attached</v>
      </c>
      <c r="B2861" s="9"/>
    </row>
    <row r="2862">
      <c r="A2862" s="10" t="str">
        <f>'Comments Labeled'!C2862</f>
        <v>Not yet, as discussed here: http://markmail.org/message/n5hmqap7z3ftv7jw we should document the behavior of equals for the decorators in collections.</v>
      </c>
      <c r="B2862" s="9"/>
    </row>
    <row r="2863">
      <c r="A2863" s="10" t="str">
        <f>'Comments Labeled'!C2863</f>
        <v>Fixed FixedOrderComparator in r1592874.</v>
      </c>
      <c r="B2863" s="9"/>
    </row>
    <row r="2864">
      <c r="A2864" s="10" t="str">
        <f>'Comments Labeled'!C2864</f>
        <v>Binary compatibility relies on the API signature, which includes the return type, but does not include the throws clause.
 So you can have a binary compatible jar which is not source-compatible, and vice-versa.</v>
      </c>
      <c r="B2864" s="9"/>
    </row>
    <row r="2865">
      <c r="A2865" s="10" t="str">
        <f>'Comments Labeled'!C2865</f>
        <v>I will try that</v>
      </c>
      <c r="B2865" s="9"/>
    </row>
    <row r="2866">
      <c r="A2866" s="10" t="str">
        <f>'Comments Labeled'!C2866</f>
        <v>in the next days hopefully.</v>
      </c>
      <c r="B2866" s="9"/>
    </row>
    <row r="2867">
      <c r="A2867" s="10" t="str">
        <f>'Comments Labeled'!C2867</f>
        <v>OK I've changed the parameter names as requested. Also renamed the method and made the javadoc clearer. Thanks for the feedback.
 P.S. I don't think you're a dimwit - my impression of IO is that the quality is v.high and I put that down to the care and attention to detail people like youself have put into it :-)</v>
      </c>
      <c r="B2867" s="9"/>
    </row>
    <row r="2868">
      <c r="A2868" s="10" t="str">
        <f>'Comments Labeled'!C2868</f>
        <v>Applied it myself, now that I have write access.</v>
      </c>
      <c r="B2868" s="9"/>
    </row>
    <row r="2869">
      <c r="A2869" s="10" t="str">
        <f>'Comments Labeled'!C2869</f>
        <v>The attached zip contains the following files:
 Trie.java - An interface that Tries can use.
 PatriciaTrie.java - An implementation that uses PATRICIA.
 CharSequenceKeyAnalyzer.java - A KeyAnalyzer for PatriciaTrie intended for use with String keys.
 PatriciaTrieTest.java - A JUnit test for PatriciaTrie (this will need to be modified, as it uses custom JUnit classes -- but the basis is there)
 Example use is:
 Trie&lt;String, Object&gt; pat = new PatriciaTrie&lt;String, Object&gt;(new CharSequenceKeyAnalyzer());
 pat.put("Apache");
 pat.put("Apples");
 pat.put("Bananas");
 pat.put("Roger");
 pat.put("Sam");
 pat.put("Zoo");
 Map&lt;String, Object&gt; prefix = pat.getPrefixedBy("Ap");
 //prefix now has 'Apache' &amp; Apples', but is a view over pat, so...
 pat.put("Apalacian");
 //because prefix is a view, it now has 'Apalacian'.
 //it works just like other SortedMap-like methods that return views
 Map&lt;String, Object&gt; range = pat.subMap("Cool", "Tea");
 // range now has 'Roger' &amp; 'Sam', since those are the only keys in between 'Cool' and 'Tea'.
 // range is also a view, so inserting data into 'pat' will be reflected in range.
 For IP Filter-use, there's also convenient methods that locate the 'closest' value (using XOR closeness, the bit values being determined by the KeyAnalyzer analyzing the key). For an example of this, see the class: https://www.limewire.org/fisheye/browse/limecvs/core/com/limegroup/gnutella/filters/IPList.java?r=MAIN .</v>
      </c>
      <c r="B2869" s="9"/>
    </row>
    <row r="2870">
      <c r="A2870" s="10" t="str">
        <f>'Comments Labeled'!C2870</f>
        <v>Hi,
 Since the Deque interface is added to Java 7. I believe it is not required to add to Apache Commons. Please correct me if i am wrong.
 Thanks,
 Keerthi.</v>
      </c>
      <c r="B2870" s="9"/>
    </row>
    <row r="2871">
      <c r="A2871" s="10" t="str">
        <f>'Comments Labeled'!C2871</f>
        <v>Will there be a backported artifact that is still compatible with Java 1.4 (using [Retroweaver|http://retroweaver.sourceforge.net/] or [Retrotranslator|http://retrotranslator.sourceforge.net/])?</v>
      </c>
      <c r="B2871" s="9"/>
    </row>
    <row r="2872">
      <c r="A2872" s="10" t="str">
        <f>'Comments Labeled'!C2872</f>
        <v>Could perhaps use this to implement IO-384</v>
      </c>
      <c r="B2872" s="9"/>
    </row>
    <row r="2873">
      <c r="A2873" s="10" t="str">
        <f>'Comments Labeled'!C2873</f>
        <v>For the record, JSR-310 now uses 'of' prefix on classes:
 LocalDate.of(2011, 6, 12);
 OffsetDateTime.ofInstant(instant);
 and short names on utility classes:
 DateAdjusters.lastDayOfMonth();
 There is a plan to then add a separate "static imports" utility class, which remaps names like "of" to "date". That class may not be in the core of JSR-310.
 The short names like truePredicate() look reasonable here.</v>
      </c>
      <c r="B2873" s="9"/>
    </row>
    <row r="2874">
      <c r="A2874" s="10" t="str">
        <f>'Comments Labeled'!C2874</f>
        <v>Thanks, second patch and obj files applied to SVN</v>
      </c>
      <c r="B2874" s="9"/>
    </row>
    <row r="2875">
      <c r="A2875" s="10" t="str">
        <f>'Comments Labeled'!C2875</f>
        <v>Should this be resolved as WontFix?</v>
      </c>
      <c r="B2875" s="9"/>
    </row>
    <row r="2876">
      <c r="A2876" s="10" t="str">
        <f>'Comments Labeled'!C2876</f>
        <v>Fixing inconsistency between code and JavaDocs.</v>
      </c>
      <c r="B2876" s="9"/>
    </row>
    <row r="2877">
      <c r="A2877" s="10" t="str">
        <f>'Comments Labeled'!C2877</f>
        <v>I think a simple add in the javadoc would prevent this issue, as the comportement seems legal (but not documented)</v>
      </c>
      <c r="B2877" s="9"/>
    </row>
    <row r="2878">
      <c r="A2878" s="10" t="str">
        <f>'Comments Labeled'!C2878</f>
        <v>Here is the BoundedIterator and a JUnit test for it.
 Let me know if there's a better way for me to submit the code, and let me know what I should change or add to the class or the unit test.</v>
      </c>
      <c r="B2878" s="9"/>
    </row>
    <row r="2879">
      <c r="A2879" s="10" t="str">
        <f>'Comments Labeled'!C2879</f>
        <v>File with patch.</v>
      </c>
      <c r="B2879" s="9"/>
    </row>
    <row r="2880">
      <c r="A2880" s="10" t="str">
        <f>'Comments Labeled'!C2880</f>
        <v>And I think the normal collections behaviour is to throw NPE's on null parameters.
 Also to be implemented is call through from CollectionUtils.toMap(Collection, Transformer [, Transformer]).</v>
      </c>
      <c r="B2880" s="9"/>
    </row>
    <row r="2881">
      <c r="A2881" s="10" t="str">
        <f>'Comments Labeled'!C2881</f>
        <v>Guys I really don't understand what you're talking about here. Subclassing a static util class makes no sense at all. Let's revisit the example given above (I've added a package declaration) :
 {code:java}
 package com.myapp.utils
  public class ListUtils extends org.apache.commons.collections.ListUtils{
  public static boolean isEqualList(final Collection list1, final Collection list2){
  //do something 
  boolean res = org.apache.commons.collections.ListUtils.isEqualList(list1, list2);
  //do something 
  return res;
  }
 }
 {code}
 What is the difference compared to the following:
 {code:java}
 package com.myapp.utils
  public class ListUtils {
  public static boolean isEqualList(final Collection list1, final Collection list2){
  //do something 
  boolean res = org.apache.commons.collections.ListUtils.isEqualList(list1, list2);
  //do something 
  return res;
  }
 }
 {code}
 There is no difference at all! Subclassing simply makes no sense, since you can't use polymorphism with static methods. So calling {{org.apache.commons.collections.ListUtils.isEqualList(list1, list2)}} will still use the commons implementation and not you're custom implementation. To use you're custom implementation you have to use the fully qualified class name of your custom class: {{com.myapp.utils.ListUtils.isEqualList(list1, list2)}}.</v>
      </c>
      <c r="B2881" s="9"/>
    </row>
    <row r="2882">
      <c r="A2882" s="10" t="str">
        <f>'Comments Labeled'!C2882</f>
        <v>Hmm.. actually the bug might be invalid, since the copy() method uses the InputStreamReader() like documented. (However it might be more correct to only link to that signature variant)?</v>
      </c>
      <c r="B2882" s="9"/>
    </row>
    <row r="2883">
      <c r="A2883" s="10" t="str">
        <f>'Comments Labeled'!C2883</f>
        <v>I deleted the patch - could you add just the test case again please?</v>
      </c>
      <c r="B2883" s="9"/>
    </row>
    <row r="2884">
      <c r="A2884" s="10" t="str">
        <f>'Comments Labeled'!C2884</f>
        <v>Note that the patch attached just previouslyt does not, in fact, remove the 
 synchronized keyword from debugPrint and verbosePrint. I think it should be 
 removed, but I realized I had forgotten to do it. I can submit another patch 
 with those removed if required.</v>
      </c>
      <c r="B2884" s="9"/>
    </row>
    <row r="2885">
      <c r="A2885" s="10" t="str">
        <f>'Comments Labeled'!C2885</f>
        <v>The same problem exists in method isFileOlder()</v>
      </c>
      <c r="B2885" s="9"/>
    </row>
    <row r="2886">
      <c r="A2886" s="10" t="str">
        <f>'Comments Labeled'!C2886</f>
        <v>Class added to CVS</v>
      </c>
      <c r="B2886" s="9"/>
    </row>
    <row r="2887">
      <c r="A2887" s="10" t="str">
        <f>'Comments Labeled'!C2887</f>
        <v>Yes, but why do you want/need to know that? The whole idea of the CircularFifoQueue is that it is unbounded.</v>
      </c>
      <c r="B2887" s="9"/>
    </row>
    <row r="2888">
      <c r="A2888" s="10" t="str">
        <f>'Comments Labeled'!C2888</f>
        <v>Github user chtompki commented on the issue:
  https://github.com/apache/commons-collections/pull/12
  Do you mind rebasing to master and re-opening this pull request?</v>
      </c>
      <c r="B2888" s="9"/>
    </row>
    <row r="2889">
      <c r="A2889" s="10" t="str">
        <f>'Comments Labeled'!C2889</f>
        <v>svn ci -m "Added a copyFileToDirectory(File, File, boolean) variant. No unit test as the lastModifi
 ed checking part of the current tests is not being tested currently (it wasn't reliable). This is mentioned in #IO-104"
 Sending src/java/org/apache/commons/io/FileUtils.java
 Transmitting file data .
 Committed revision 484861.</v>
      </c>
      <c r="B2889" s="9"/>
    </row>
    <row r="2890">
      <c r="A2890" s="10" t="str">
        <f>'Comments Labeled'!C2890</f>
        <v>Can this ticket be closed then?</v>
      </c>
      <c r="B2890" s="9"/>
    </row>
    <row r="2891">
      <c r="A2891" s="10" t="str">
        <f>'Comments Labeled'!C2891</f>
        <v>I implemented the suggested Utility methods, which provide an Iterable for a given NodeList or ParentNode. See nodelistAsIterable.patch
 I chose IteratorUtils as implementation class, I found this class matching best for the new services.
 The util methods now allow easy iteration over org.w3c.NodeLists or ChildNodes of a given parent node:
 {code}
 Node parentNode = ...;
 for(Node childNode : IteratorUtils.asIterable(parentNode){
  ... do something;
 }
 {code}</v>
      </c>
      <c r="B2891" s="9"/>
    </row>
    <row r="2892">
      <c r="A2892" s="10" t="str">
        <f>'Comments Labeled'!C2892</f>
        <v>Nothing jumps to mind. Here's the list:
 armadillo-2:~/apache/commons-proper/collections hen$ findj src | xargs grep 'public interface' -h
 public interface Bag extends Collection {
 public interface BidiMap extends IterableMap {
 public interface BoundedCollection extends Collection {
 public interface BoundedMap extends Map {
 public interface Buffer extends Collection {
 public interface Closure {
  public interface CollectionMutator extends Serializable {
 public interface Factory {
 public interface PredicateDecorator extends Predicate {
 public interface IterableMap extends Map {
 public interface KeyValue {
 public interface MapIterator extends Iterator {
 public interface MultiMap extends Map {
 public interface OrderedBidiMap extends BidiMap, OrderedMap {
 public interface OrderedIterator extends Iterator {
 public interface OrderedMap extends IterableMap {
 public interface OrderedMapIterator extends MapIterator, OrderedIterator {
 public interface Predicate {
 public interface PriorityQueue {
 public interface ResettableIterator extends Iterator {
 public interface ResettableListIterator extends ListIterator, ResettableIterator {
 public interface SortedBag extends Bag {
 public interface SortedBidiMap extends OrderedBidiMap, SortedMap {
 public interface Transformer {
 public interface Unmodifiable {
 I'm thinking this is a wontfix.</v>
      </c>
      <c r="B2892" s="9"/>
    </row>
    <row r="2893">
      <c r="A2893" s="10" t="str">
        <f>'Comments Labeled'!C2893</f>
        <v>The new method {{org.apache.commons.collections4.CollectionUtils.containsAny(Collection&lt;?&gt;, T...)}} is in git master. Please verify and close this ticket.</v>
      </c>
      <c r="B2893" s="9"/>
    </row>
    <row r="2894">
      <c r="A2894" s="10" t="str">
        <f>'Comments Labeled'!C2894</f>
        <v>Github user asfgit closed the pull request at:
  https://github.com/apache/commons-io/pull/42</v>
      </c>
      <c r="B2894" s="9"/>
    </row>
    <row r="2895">
      <c r="A2895" s="10" t="str">
        <f>'Comments Labeled'!C2895</f>
        <v>The proposal is more or less obsolete with the introduction of IntStream in Java 8, which is much more powerful and even supports primitives.</v>
      </c>
      <c r="B2895" s="9"/>
    </row>
    <row r="2896">
      <c r="A2896" s="10" t="str">
        <f>'Comments Labeled'!C2896</f>
        <v>Closing as wontfix as I don't know of anyone being attached to the Ant build; and if they are they haven't applied this.</v>
      </c>
      <c r="B2896" s="9"/>
    </row>
    <row r="2897">
      <c r="A2897" s="10" t="str">
        <f>'Comments Labeled'!C2897</f>
        <v>I would apply a patch in this area ;-)</v>
      </c>
      <c r="B2897" s="9"/>
    </row>
    <row r="2898">
      <c r="A2898" s="10" t="str">
        <f>'Comments Labeled'!C2898</f>
        <v>Source</v>
      </c>
      <c r="B2898" s="9"/>
    </row>
    <row r="2899">
      <c r="A2899" s="10" t="str">
        <f>'Comments Labeled'!C2899</f>
        <v>Also, I understand your point about a BQ is a Q but I don't believe client apps 
 would use BQ in that way. An app. that's using a BlockingQueue is also using 
 threading so it needs to handle the InterruptedExceptions. I viewed it as an 
 acceptable trade off because of the threading use case I designed the class for.</v>
      </c>
      <c r="B2899" s="9"/>
    </row>
    <row r="2900">
      <c r="A2900" s="10" t="str">
        <f>'Comments Labeled'!C2900</f>
        <v>How about adding something like [java.util.concurrent.TimeUnit|http://docs.oracle.com/javase/6/docs/api/java/util/concurrent/TimeUnit.html]? It could look something like this:
 {code:java}
 FileSize.KILOBYTES.displaySize(1024);
 {code}
 This would translate 1024 bytes to kilobytes. We would also need a static method in {{FileSize}} that can figure out which unit best matches:
 {code:java}
 FileSize.optimalDisplaySize(1024);
 {code}
 It makes sense to have a method with a default precision and one where you can pass the desired as parameter.
 The FileSize class could also help when translating between sizes:
 {code:java}
 FileSize.BYTES.toMegaBytes(1024 * 3L);
 {code}
 Another thing I've thought about is to distinguish between [metric prefixes|http://en.wikipedia.org/wiki/Metric_prefix] and [binary prefixes|http://en.wikipedia.org/wiki/Binary_prefix] but I'm not sure if there are use cases for translating file sizes with metric factors.
 Thoughts?</v>
      </c>
      <c r="B2900" s="9"/>
    </row>
    <row r="2901">
      <c r="A2901" s="10" t="str">
        <f>'Comments Labeled'!C2901</f>
        <v>This patch suffers from several shortcomings:
 - inverseSortedBidiMap is not implemented other than to return null
 - comparator() was pretty much nonsensical, simple enough to return ComparatorUtils.NATURAL_COMPARATOR, however
 - the implementations for headMap, tailMap, and subMap don't appear to continue to be backed by the originating map, contrary to the contract from SortedMap
 These will require quite a bit of work, possibly cloning some inner classes from DualTreeBidiMap. It's probably more responsible to push this to 3.4, but I'll give it a little time.</v>
      </c>
      <c r="B2901" s="9"/>
    </row>
    <row r="2902">
      <c r="A2902" s="10" t="str">
        <f>'Comments Labeled'!C2902</f>
        <v>Ignored remaining test failures which were all related to a faulty TreeMap implementation (subMap, tailMap bulkTests).
 Committed in r1470322.</v>
      </c>
      <c r="B2902" s="9"/>
    </row>
    <row r="2903">
      <c r="A2903" s="10" t="str">
        <f>'Comments Labeled'!C2903</f>
        <v>Fixed, http://svn.apache.org/viewvc?view=revision&amp;revision=1002582</v>
      </c>
      <c r="B2903" s="9"/>
    </row>
    <row r="2904">
      <c r="A2904" s="10" t="str">
        <f>'Comments Labeled'!C2904</f>
        <v>Fixed as per comments</v>
      </c>
      <c r="B2904" s="9"/>
    </row>
    <row r="2905">
      <c r="A2905" s="10" t="str">
        <f>'Comments Labeled'!C2905</f>
        <v>Henri,
 I re-read java.util.Map and there is no such information whatsoever. Do you have any link proving this actually?
 If you are 100 % sure, this is great news for me and this ticket can be closed.</v>
      </c>
      <c r="B2905" s="9"/>
    </row>
    <row r="2906">
      <c r="A2906" s="10" t="str">
        <f>'Comments Labeled'!C2906</f>
        <v>URL: http://svn.apache.org/r1465505
 Log:
 IO-375 FilenameUtils.splitOnTokens(String text) check for '**' could be simplified
 Modified:
  commons/proper/io/trunk/src/changes/changes.xml
  commons/proper/io/trunk/src/main/java/org/apache/commons/io/FilenameUtils.java
  commons/proper/io/trunk/src/test/java/org/apache/commons/io/FilenameUtilsWildcardTestCase.java</v>
      </c>
      <c r="B2906" s="9"/>
    </row>
    <row r="2907">
      <c r="A2907" s="10" t="str">
        <f>'Comments Labeled'!C2907</f>
        <v>IOExceptionWithCause sounds good to me - anyone else got a preference?</v>
      </c>
      <c r="B2907" s="9"/>
    </row>
    <row r="2908">
      <c r="A2908" s="10" t="str">
        <f>'Comments Labeled'!C2908</f>
        <v>* BagUtils.EMPTY_BAG
  * BagUtils.EMPTY_SORTED_BAG
  * IteratorUtils.EMPTY*
  * QueueUtils.EMPTY_QUEUE
  * SetUtils.EMPTY_SORTED_SET
 StringValueTransformer.INSTANCE made private as the second type is fixed to String.</v>
      </c>
      <c r="B2908" s="9"/>
    </row>
    <row r="2909">
      <c r="A2909" s="10" t="str">
        <f>'Comments Labeled'!C2909</f>
        <v>Applied patch in r1351800.
 Thanks for reporting!</v>
      </c>
      <c r="B2909" s="9"/>
    </row>
    <row r="2910">
      <c r="A2910" s="10" t="str">
        <f>'Comments Labeled'!C2910</f>
        <v>I still don't know if it is intended that with this implementation 1.2d will be contained in [0,1] because we compare against Number.intValue(). See my comments on the ML (http://markmail.org/message/ich5m4t3rtpgubvv).</v>
      </c>
      <c r="B2910" s="9"/>
    </row>
    <row r="2911">
      <c r="A2911" s="10" t="str">
        <f>'Comments Labeled'!C2911</f>
        <v>I tested copying a 500MB tar archive with diffent buffersizes, and it does make a difference.
 e.g. buffersize =&gt; time in millis: 
 4096=&gt;129954,*16=&gt;71734,*64=91328
 4096=&gt;120406,*16=&gt;80219,*64=69687
 btw, accessing buffer.length inside the loop seems to affect performance for bigger lengths.
 As seen in the 1st statistics, the *64 method actually takes longer than *16.
 In the 2nd set i have used a buffersize var outside the loop as its constant.
 I guess the results will vary as per avail memory, OS, disk types etc.
 But it does make a difference to specify buffer size.
 wrt IO-308, i agree that passing a buffer would be even better.</v>
      </c>
      <c r="B2911" s="9"/>
    </row>
    <row r="2912">
      <c r="A2912" s="10" t="str">
        <f>'Comments Labeled'!C2912</f>
        <v>[~marcpawl@gmail.com],
 Are these failures consistent from one run to the next?
 Can you reproduce this with the latest from trunk?
 Thank you,
 Gary</v>
      </c>
      <c r="B2912" s="9"/>
    </row>
    <row r="2913">
      <c r="A2913" s="10" t="str">
        <f>'Comments Labeled'!C2913</f>
        <v>Please note that the previous patch has been created as from the src 
 directory. Application of the patch from that level will change both main and 
 test code to include the changes I propose.</v>
      </c>
      <c r="B2913" s="9"/>
    </row>
    <row r="2914">
      <c r="A2914" s="10" t="str">
        <f>'Comments Labeled'!C2914</f>
        <v>Feel free to submit a patch to trunk :)</v>
      </c>
      <c r="B2914" s="9"/>
    </row>
    <row r="2915">
      <c r="A2915" s="10" t="str">
        <f>'Comments Labeled'!C2915</f>
        <v>Sorry, this was a duplicate due to very slow response of the JIRA.</v>
      </c>
      <c r="B2915" s="9"/>
    </row>
    <row r="2916">
      <c r="A2916" s="10" t="str">
        <f>'Comments Labeled'!C2916</f>
        <v>Created an attachment (id=11524)
 Forgot to rename _height to height</v>
      </c>
      <c r="B2916" s="9"/>
    </row>
    <row r="2917">
      <c r="A2917" s="10" t="str">
        <f>'Comments Labeled'!C2917</f>
        <v>Closing this as WONTFIX. I think it's burnt into the semantics of how the class works and this is a side-effect.</v>
      </c>
      <c r="B2917" s="9"/>
    </row>
    <row r="2918">
      <c r="A2918" s="10" t="str">
        <f>'Comments Labeled'!C2918</f>
        <v>A new patch.
 Moved the shell execution code to a new package protected class ExecUtils.</v>
      </c>
      <c r="B2918" s="9"/>
    </row>
    <row r="2919">
      <c r="A2919" s="10" t="str">
        <f>'Comments Labeled'!C2919</f>
        <v>There might be some licensing concerns regarding the patches attached to this issue. The original source seems to have been taken from an academic friendly license that is incompatible with the Apache license. http://santos.cis.ksu.edu/KSUSourceAcademicLicense.shtml appears to be the latest home of the license.</v>
      </c>
      <c r="B2919" s="9"/>
    </row>
    <row r="2920">
      <c r="A2920" s="10" t="str">
        <f>'Comments Labeled'!C2920</f>
        <v>I believe the Javadocs from asMap from MultiValuedMap indicate it works for as a view for a state in the collection. If you have to alter the map or the values collection, I'd try first using the mapIterator() method from the MultiValuedMap. It returns a custom iterator.
 The following altered code works for me:
 {code:java}
  public void testAlteringCollection() {
  MultiValuedMap&lt;Integer, Integer&gt; multiMap = new HashSetValuedHashMap&lt;&gt;();
  multiMap.put(1, 10);
  multiMap.put(2, 20);
  Iterator&lt;Integer&gt; it = multiMap.mapIterator();
  for (Iterator&lt;Integer&gt; iterator = multiMap.mapIterator(); iterator.hasNext();) {
  Integer i = iterator.next();
  iterator.remove(); // only the innerCollection is altered
  }
  }
 {code}
 Does it help? Bruno</v>
      </c>
      <c r="B2920" s="9"/>
    </row>
    <row r="2921">
      <c r="A2921" s="10" t="str">
        <f>'Comments Labeled'!C2921</f>
        <v>@ThomasNeidhart: I am on Benedikt's side. {{range.contains(Double.valueOf(1.2d))}} should be false for integer range {{[0..1]}}.</v>
      </c>
      <c r="B2921" s="9"/>
    </row>
    <row r="2922">
      <c r="A2922" s="10" t="str">
        <f>'Comments Labeled'!C2922</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2922" s="9"/>
    </row>
    <row r="2923">
      <c r="A2923" s="10" t="str">
        <f>'Comments Labeled'!C2923</f>
        <v>Made change in r1453516.
 Makes sense for a TransformingComparator imho, not always possible for other occurrences.</v>
      </c>
      <c r="B2923" s="9"/>
    </row>
    <row r="2924">
      <c r="A2924" s="10" t="str">
        <f>'Comments Labeled'!C2924</f>
        <v>I think the ignoreDups idea is excellent. I'll submit a newer patch incorporating that later tonight.
 Thanks for the java.util.Collections.binarySearch() tip! I've been converting to Object[] and using Arrays.binarySearch() all these years! [blush]</v>
      </c>
      <c r="B2924" s="9"/>
    </row>
    <row r="2925">
      <c r="A2925" s="10" t="str">
        <f>'Comments Labeled'!C2925</f>
        <v>SetUniqueListTest.java now contains some new testcases to test the behavior of listiterators of sublists. 
 SetUniqueList.v2.java is the 2nd variant I implemented. In contrast to the first attempt, this class does not inherit from AbstractListDecorator but inherits from java.util.AbstractList. It holds a reference to a underlying list which is *shared* with all sublists. So every sublist holds the reference to the underlying list and maintains it's own set and a offset of its element range in the underlying list.
 This variant contains support for iterators and listiterators on sublists.
 I personally found this solution a bit more elegant than the first variant.</v>
      </c>
      <c r="B2925" s="9"/>
    </row>
    <row r="2926">
      <c r="A2926" s="10" t="str">
        <f>'Comments Labeled'!C2926</f>
        <v>Of course, the workaround is to use the predicate classes' constructors
 directly. Also marking this as against 3.1 .</v>
      </c>
      <c r="B2926" s="9"/>
    </row>
    <row r="2927">
      <c r="A2927" s="10" t="str">
        <f>'Comments Labeled'!C2927</f>
        <v>bq. last = file.lastModified();
 That change has already been made in trunk and will be in 2.5</v>
      </c>
      <c r="B2927" s="9"/>
    </row>
    <row r="2928">
      <c r="A2928" s="10" t="str">
        <f>'Comments Labeled'!C2928</f>
        <v>There are really a lot more. Buffer is replaced by java.util.Queue, ArrayStack is explicitly (see Javadoc for java.util.Stack) replaced by java.util.ArrayDeque. Blocking collections should be dropped in favor of existing ones in java.util.concurrent.</v>
      </c>
      <c r="B2928" s="9"/>
    </row>
    <row r="2929">
      <c r="A2929" s="10" t="str">
        <f>'Comments Labeled'!C2929</f>
        <v>Integrated in commons-collections #35 (See [https://builds.apache.org/job/commons-collections/35/])
  [COLLECTIONS-231] return specific type rather than base type in factory methods, javadoc cleanup. (Revision 1353148)
  Result = SUCCESS
 tn : http://svn.apache.org/viewvc/?view=rev&amp;rev=1353148
 Files : 
 * /commons/proper/collections/trunk/src/main/java/org/apache/commons/collections/bag/AbstractBagDecorator.java
 * /commons/proper/collections/trunk/src/main/java/org/apache/commons/collections/bag/AbstractMapBag.java
 * /commons/proper/collections/trunk/src/main/java/org/apache/commons/collections/bag/AbstractSortedBagDecorator.java
 * /commons/proper/collections/trunk/src/main/java/org/apache/commons/collections/bag/HashBag.java
 * /commons/proper/collections/trunk/src/main/java/org/apache/commons/collections/bag/PredicatedBag.java
 * /commons/proper/collections/trunk/src/main/java/org/apache/commons/collections/bag/PredicatedSortedBag.java
 * /commons/proper/collections/trunk/src/main/java/org/apache/commons/collections/bag/SynchronizedBag.java
 * /commons/proper/collections/trunk/src/main/java/org/apache/commons/collections/bag/SynchronizedSortedBag.java
 * /commons/proper/collections/trunk/src/main/java/org/apache/commons/collections/bag/TransformedBag.java
 * /commons/proper/collections/trunk/src/main/java/org/apache/commons/collections/bag/TransformedSortedBag.java
 * /commons/proper/collections/trunk/src/main/java/org/apache/commons/collections/bag/UnmodifiableBag.java
 * /commons/proper/collections/trunk/src/main/java/org/apache/commons/collections/bag/UnmodifiableSortedBag.java</v>
      </c>
      <c r="B2929" s="9"/>
    </row>
    <row r="2930">
      <c r="A2930" s="10" t="str">
        <f>'Comments Labeled'!C2930</f>
        <v>Dmitry, you can just modify your patch, add what's missing (hashCode/equals and some JUnit tests) and reattach it to this issue.</v>
      </c>
      <c r="B2930" s="9"/>
    </row>
    <row r="2931">
      <c r="A2931" s="10" t="str">
        <f>'Comments Labeled'!C2931</f>
        <v>Created an attachment (id=15794)
 CollectionUtils.java
 CollectionUtils#isEmpty(Collection) and CollectionUtils#isNotEmpty(Collection).</v>
      </c>
      <c r="B2931" s="9"/>
    </row>
    <row r="2932">
      <c r="A2932" s="10" t="str">
        <f>'Comments Labeled'!C2932</f>
        <v>Added Equator interface into functors package</v>
      </c>
      <c r="B2932" s="9"/>
    </row>
    <row r="2933">
      <c r="A2933" s="10" t="str">
        <f>'Comments Labeled'!C2933</f>
        <v>The source downloadable from the web page:
 http://apache.imsam.info/jakarta/commons/collections/source/commons-collections-3.1-src.zip
 contains the code I have cited.
 Well, but if the code is already fixed in the current CVS it will surely be ok
 in the next release of commons collections...</v>
      </c>
      <c r="B2933" s="9"/>
    </row>
    <row r="2934">
      <c r="A2934" s="10" t="str">
        <f>'Comments Labeled'!C2934</f>
        <v>Are these singleton constants really useful to anyone? They save the vanishingly small performance and memory impacts of creating new instances where these classes are used, but the price is increased amount of typing; for example "new ClosedInputStream()" vs. "ClosedInputStream.CLOSED_INPUT_STREAM". IMHO the tradeoff is not worth it.
 So -0 on this. I won't object if people want these constants, but to me this smells of premature optimization.</v>
      </c>
      <c r="B2934" s="9"/>
    </row>
    <row r="2935">
      <c r="A2935" s="10" t="str">
        <f>'Comments Labeled'!C2935</f>
        <v>After disucssions on the ML, we have decided to roll back this change.</v>
      </c>
      <c r="B2935" s="9"/>
    </row>
    <row r="2936">
      <c r="A2936" s="10" t="str">
        <f>'Comments Labeled'!C2936</f>
        <v>It is still possible, but only when you use the raw version of the class without generics.
 This should probably mentioned in the class javadoc of each of the Transformed* classes.</v>
      </c>
      <c r="B2936" s="9"/>
    </row>
    <row r="2937">
      <c r="A2937" s="10" t="str">
        <f>'Comments Labeled'!C2937</f>
        <v>Ok - sounds good. I'm just having a little difficulty migrating from an "everything final / functional" style to "open / api".
 Next time I'll raise my "thoughts out loud" on the mailing list first :). My apologies.</v>
      </c>
      <c r="B2937" s="9"/>
    </row>
    <row r="2938">
      <c r="A2938" s="10" t="str">
        <f>'Comments Labeled'!C2938</f>
        <v>Reopen/reclose to deal with migration bug.</v>
      </c>
      <c r="B2938" s="9"/>
    </row>
    <row r="2939">
      <c r="A2939" s="10" t="str">
        <f>'Comments Labeled'!C2939</f>
        <v>All the serializable collections are supposed to have a serialization test, with a .obj file checked into the repo (see the data folder). If you could upload a second patch with the obj file and test that uses it, that would be useful.</v>
      </c>
      <c r="B2939" s="9"/>
    </row>
    <row r="2940">
      <c r="A2940" s="10" t="str">
        <f>'Comments Labeled'!C2940</f>
        <v>This proposed method wouldn't change if NIO was used, that would be a change in the underlying copyFile.
 What would switching to NIO gain us here? I presume speed is why you suggested it? Any idea what the improvements are?
 Good stuff for when the target JDK version goes up.</v>
      </c>
      <c r="B2940" s="9"/>
    </row>
    <row r="2941">
      <c r="A2941" s="10" t="str">
        <f>'Comments Labeled'!C2941</f>
        <v>Sorry - didn't realize that this wound up being duplicated... Jira would just spin and then time out. Guess I should've checked to make sure it wasn't being persisted!</v>
      </c>
      <c r="B2941" s="9"/>
    </row>
    <row r="2942">
      <c r="A2942" s="10" t="str">
        <f>'Comments Labeled'!C2942</f>
        <v>lockFile.delete() is called three times. Two of those are in the initWriter() method, trying to clean up when an exception is thrown. I assume you mean by "report" to throw an exception - but that would *hide* the underlying exception that is re-thrown later. In fact I think we should use the FileUtils.deleteQuietly() method here to avoid that (attaching a patch for that).
 The other time is in the close() method. We could throw an exception here, but I'm not sure about that - since although it is a failure it has done its job.
 Anyway, perhaps you could put forward a more concrete proposal about how this should be resolved.</v>
      </c>
      <c r="B2942" s="9"/>
    </row>
    <row r="2943">
      <c r="A2943" s="10" t="str">
        <f>'Comments Labeled'!C2943</f>
        <v>Sod OpenVMS, but OS X is a big enough deal that we should be concerned with it.
 Configuring OS X for true case sensitivity means using UFS iirc. Which is slow and crappy. Tried it once, laughed and moved back.</v>
      </c>
      <c r="B2943" s="9"/>
    </row>
    <row r="2944">
      <c r="A2944" s="10" t="str">
        <f>'Comments Labeled'!C2944</f>
        <v>I've added the test case (disabled for now), and started looking at a patch.</v>
      </c>
      <c r="B2944" s="9"/>
    </row>
    <row r="2945">
      <c r="A2945" s="10" t="str">
        <f>'Comments Labeled'!C2945</f>
        <v>I think it is a pretty easy trap to fall into and many people did so before you.
 It also shows that micro-optimization is clearly a difficult task and most of the time not worth it.
 There are lots of experienced guys around here and I am sure everybody has done such a mistake before and thats why we are a bit defensive when it comes to such optimizations.</v>
      </c>
      <c r="B2945" s="9"/>
    </row>
    <row r="2946">
      <c r="A2946" s="10" t="str">
        <f>'Comments Labeled'!C2946</f>
        <v>Jeff, thanks for the new versions - I have added them:
 http://svn.apache.org/viewvc?view=revision&amp;revision=1002844
 I changed the implementation slightly to implement Runnable - and because of the added a new handle(Exception) method to the listener</v>
      </c>
      <c r="B2946" s="9"/>
    </row>
    <row r="2947">
      <c r="A2947" s="10" t="str">
        <f>'Comments Labeled'!C2947</f>
        <v>Created an attachment (id=18208)
 CartesianIterator</v>
      </c>
      <c r="B2947" s="9"/>
    </row>
    <row r="2948">
      <c r="A2948" s="10" t="str">
        <f>'Comments Labeled'!C2948</f>
        <v>Slight error in the previous patch - adding v2</v>
      </c>
      <c r="B2948" s="9"/>
    </row>
    <row r="2949">
      <c r="A2949" s="10" t="str">
        <f>'Comments Labeled'!C2949</f>
        <v>Hi Rodion,
 thanks for your interest. There is no need to assign issues to somebody in general, but it would be great if you are interesting in working on it and provide a patch!
 Thomas</v>
      </c>
      <c r="B2949" s="9"/>
    </row>
    <row r="2950">
      <c r="A2950" s="10" t="str">
        <f>'Comments Labeled'!C2950</f>
        <v>If using String[] list() instead of File[] listFile():
 * when using a filter, each String has to be turned into a File.
 * the copy stage also requires the String to be turned into a File.
 Using String[] does reduce the maximum memory requirements as the File lifetime is very short.
 However in the filtered case it can double the number of File instances that need to be created.
 Also, the listFiles() methods are more efficient, because they take advantage of the fact that the list() entries have already been normalised.
 I'm not sure these trade-offs are worth it for the general case.</v>
      </c>
      <c r="B2950" s="9"/>
    </row>
    <row r="2951">
      <c r="A2951" s="10" t="str">
        <f>'Comments Labeled'!C2951</f>
        <v>The patch effectively amounts to inlining the code for IOUtils.toByteArray and does not save any memory as far as I can tell.</v>
      </c>
      <c r="B2951" s="9"/>
    </row>
    <row r="2952">
      <c r="A2952" s="10" t="str">
        <f>'Comments Labeled'!C2952</f>
        <v>Patch applied, thanks.</v>
      </c>
      <c r="B2952" s="9"/>
    </row>
    <row r="2953">
      <c r="A2953" s="10" t="str">
        <f>'Comments Labeled'!C2953</f>
        <v>Folks,
 file.getCanonicalFile().equals(file.getAbsoluteFile())
 won't return true only for a symlink. It will also return true for a file that has at least one symlinked directory in its path.
 This will work as expected though:
 File canonicalDir = file.getParentFile().getCanonicalFile();
 File fileInCanonicalDir = new File(canonicalDir, file.getName());
 return fileInCanonicalDir.getCanonicalFile().equals(fileInCanonicalDir.getAbsoluteFile());
 Attila.</v>
      </c>
      <c r="B2953" s="9"/>
    </row>
    <row r="2954">
      <c r="A2954" s="10" t="str">
        <f>'Comments Labeled'!C2954</f>
        <v>URL: http://svn.apache.org/r1501735
 Log:
 IO-390
 FileUtils.sizeOfDirectoryAsBigInteger can overflow.
 Ensure that recursive calls all use BigInteger
 Modified:
  commons/proper/io/trunk/src/changes/changes.xml
  commons/proper/io/trunk/src/main/java/org/apache/commons/io/FileUtils.java
  commons/proper/io/trunk/src/test/java/org/apache/commons/io/FileUtilsTestCase.java</v>
      </c>
      <c r="B2954" s="9"/>
    </row>
    <row r="2955">
      <c r="A2955" s="10" t="str">
        <f>'Comments Labeled'!C2955</f>
        <v>Hi Hollis,
 thanks for your patch, it looks good after a few minor modifications.
 Regarding the wildcards, we can only add them in these cases:
  * copy-constructors where the data is really copied
  * decorators /classes that are unmodifiable (do not alter the wrapped collection)
 For the special cases of sorted / ordered collections:
  * the key type shall be fixed, whereas the value type may be using a wildcard</v>
      </c>
      <c r="B2955" s="9"/>
    </row>
    <row r="2956">
      <c r="A2956" s="10" t="str">
        <f>'Comments Labeled'!C2956</f>
        <v>I found tailer still erroneously considers character CR(\r) as line terminator in version 2.4.
 The issue which I will describe is under Linux. When Tailer#readLines receive a character sequence like this "aa\rbb\n", it will be divided into 2 lines: (It is not what I expect)
 aa
 bb
 However, Linux system use the ASCII character \n(LF) as the newline character, not CR. Wiki about newline(http://en.wikipedia.org/wiki/Newline) also gives some correspondences between OS and line terminator.
 We can see that CR is just used as newline character in Mac OS etc.
 One not good solution for the issue is considering it with OS environment. We can keep OS condition in Tailer initial (http://www.ziben.com.br/java/java-os-name-property-values). But I know it is not a good way: The logs which record a Windows application data are coped by Tailer in Linux.
 Anyway, current code causes a problom by CR in Linux.</v>
      </c>
      <c r="B2956" s="9"/>
    </row>
    <row r="2957">
      <c r="A2957" s="10" t="str">
        <f>'Comments Labeled'!C2957</f>
        <v>Attached is a patch to implement this improvement.
 The elements from the smaller list are inserted into a HashSet, and the intersection is then generated by checking whether the HashSet contains each element from the larger list (if true, include that element in the intersection).</v>
      </c>
      <c r="B2957" s="9"/>
    </row>
    <row r="2958">
      <c r="A2958" s="10" t="str">
        <f>'Comments Labeled'!C2958</f>
        <v>Thanks, I'll check that.</v>
      </c>
      <c r="B2958" s="9"/>
    </row>
    <row r="2959">
      <c r="A2959" s="10" t="str">
        <f>'Comments Labeled'!C2959</f>
        <v>The new IO v1.3 release is going to use -kP. Let us know if this works.</v>
      </c>
      <c r="B2959" s="9"/>
    </row>
    <row r="2960">
      <c r="A2960" s="10" t="str">
        <f>'Comments Labeled'!C2960</f>
        <v>Hm, I like the simplicity of handing the IE at the higher level like this (and also letting a user be able to find out about the IE):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-410,17 +407,19 @@
  if (reOpen) {
  IOUtils.closeQuietly(reader);
  }
 - try {
 - Thread.sleep(delayMillis);
 - } catch (InterruptedException e) {
 - }
 + Thread.sleep(delayMillis);
  if (getRun() &amp;&amp; reOpen) {
  reader = new RandomAccessFile(file, RAF_MODE);
  reader.seek(position);
  }
  }
 - } catch (Exception e) {
 + } catch (InterruptedException e) { 
  listener.handle(e);
 + stop();
 + Thread.currentThread().interrupt();
 + } catch (Exception e) { 
 + listener.handle(e);
 + stop();
  } finally {
  IOUtils.closeQuietly(reader);
  }
 {noformat}
 This based on the latest from trunk.</v>
      </c>
      <c r="B2960" s="9"/>
    </row>
    <row r="2961">
      <c r="A2961" s="10" t="str">
        <f>'Comments Labeled'!C2961</f>
        <v>I added a maven jira.
 http://jira.codehaus.org/browse/MAVENUPLOAD-914</v>
      </c>
      <c r="B2961" s="9"/>
    </row>
    <row r="2962">
      <c r="A2962" s="10" t="str">
        <f>'Comments Labeled'!C2962</f>
        <v>I think we should release the fix for COLLECTIONS-580 alone with no other modification. Otherwise people may hesitate to upgrade in fear of a regression. The other changes can be released later.</v>
      </c>
      <c r="B2962" s="9"/>
    </row>
    <row r="2963">
      <c r="A2963" s="10" t="str">
        <f>'Comments Labeled'!C2963</f>
        <v>A good comparison for {{null}}-behaviour would be a look to {{StringUtils}} et. al. in my mind, because 
 a) {{StringUtils}} handles {{null}} values reasonably and
 b) that would align behaviours across the different Commons libraries</v>
      </c>
      <c r="B2963" s="9"/>
    </row>
    <row r="2964">
      <c r="A2964" s="10" t="str">
        <f>'Comments Labeled'!C2964</f>
        <v>Buffer overflow error is fixed. Test suit is expanded accordingly.</v>
      </c>
      <c r="B2964" s="9"/>
    </row>
    <row r="2965">
      <c r="A2965" s="10" t="str">
        <f>'Comments Labeled'!C2965</f>
        <v>I agree with Stephen's explanation, proceeding to close.
 James: I need the map updated as well. I will iterate the keyset, get the value, transform and put.
 Thanks for your comments.</v>
      </c>
      <c r="B2965" s="9"/>
    </row>
    <row r="2966">
      <c r="A2966" s="10" t="str">
        <f>'Comments Labeled'!C2966</f>
        <v>Change made to the CVS to make getReadMethod() and getWriteMethod public. These 
 can be used to effectively test whether a property is read/write, read only or 
 write only.
 Stephen</v>
      </c>
      <c r="B2966" s="9"/>
    </row>
    <row r="2967">
      <c r="A2967" s="10" t="str">
        <f>'Comments Labeled'!C2967</f>
        <v>If you have access to the main exception, you could then record the suppressed exception from the Closeable:
 {code}
 public void closeQuietly(Closeable c, Exception e) {
  try {
  c.close();
  } catch (Throwable t) {
  if(jdk7 &amp;&amp; e != null) {
  e.addSuppressedException(t);
  }
  }
 }
 {code}</v>
      </c>
      <c r="B2967" s="9"/>
    </row>
    <row r="2968">
      <c r="A2968" s="10" t="str">
        <f>'Comments Labeled'!C2968</f>
        <v>Attached a patch.
 I did a small manual benchmark here, comparing the old and new implementation, and, in fact, the new implementation is slight faster (0,1s). So keep reopening the file is not a problem.</v>
      </c>
      <c r="B2968" s="9"/>
    </row>
    <row r="2969">
      <c r="A2969" s="10" t="str">
        <f>'Comments Labeled'!C2969</f>
        <v>Fix typo in description.</v>
      </c>
      <c r="B2969" s="9"/>
    </row>
    <row r="2970">
      <c r="A2970" s="10" t="str">
        <f>'Comments Labeled'!C2970</f>
        <v>Hi Georg,
 We cannot consider this for consideration without:
 - Grant of license to Apache which is done when an attachment is uploaded.
 - Unit tests.
 Questions:
 - How does this fit in with the Tailer class. Should one reuse the other?
 - Should this be a real Reader implementation? Subclassing FileReader?</v>
      </c>
      <c r="B2970" s="9"/>
    </row>
    <row r="2971">
      <c r="A2971" s="10" t="str">
        <f>'Comments Labeled'!C2971</f>
        <v>I took the time to re-write my benchmark using jmh.
 The results are somehow similar, but more accurate (Score is in ns/operation):
 {noformat}
 Benchmark (length) Mode Cnt Score Error Units
 IOUtilsBenchmark.copyFixedArray 100 avgt 20 255.966 Â± 1.580 ns/op
 IOUtilsBenchmark.copyFixedArray 1000 avgt 20 349.467 Â± 3.376 ns/op
 IOUtilsBenchmark.copyFixedArray 10000 avgt 20 1735.641 Â± 47.352 ns/op
 IOUtilsBenchmark.copyFixedArray 100000 avgt 20 20991.194 Â± 253.866 ns/op
 IOUtilsBenchmark.copyFixedArray 1000000 avgt 20 253168.783 Â± 35859.304 ns/op
 IOUtilsBenchmark.copyNormal 100 avgt 20 2039.469 Â± 60.206 ns/op
 IOUtilsBenchmark.copyNormal 1000 avgt 20 2210.150 Â± 69.705 ns/op
 IOUtilsBenchmark.copyNormal 10000 avgt 20 3467.281 Â± 76.302 ns/op
 IOUtilsBenchmark.copyNormal 100000 avgt 20 23033.581 Â± 323.091 ns/op
 IOUtilsBenchmark.copyNormal 1000000 avgt 20 251249.970 Â± 23086.488 ns/op
 IOUtilsBenchmark.copyThreadLocal 100 avgt 20 263.559 Â± 0.985 ns/op
 IOUtilsBenchmark.copyThreadLocal 1000 avgt 20 359.917 Â± 4.831 ns/op
 IOUtilsBenchmark.copyThreadLocal 10000 avgt 20 1795.665 Â± 43.034 ns/op
 IOUtilsBenchmark.copyThreadLocal 100000 avgt 20 20777.176 Â± 206.086 ns/op
 IOUtilsBenchmark.copyThreadLocal 1000000 avgt 20 251769.416 Â± 19318.802 ns/op
 {noformat}
 To run the benchmark do the following on the command line:
 {noformat}
  mvn clean install
  java -jar target/benchmarks.jar
 {noformat}</v>
      </c>
      <c r="B2971" s="9"/>
    </row>
    <row r="2972">
      <c r="A2972" s="10" t="str">
        <f>'Comments Labeled'!C2972</f>
        <v>Here is a patch that makes the CharSequenceReader compatible with the java.io.Reader API contract. 
 WARNING: There are side effects. The close method does not reset the position anymore and the methods read, mark, ready, reset and skip throw now a IOException when the reader is closed.
 A java.io.IOException exception has been added to the following methods: mark(int), read(), read(char[],int,int), ready(), reset(), skip(long). The method ready() has been also implemented.
 The following methods of CharSequenceReaderTest have been updated: testClose(), testMark(), testRead(), testReadCharArray(), testSkip().
 The following methods have been created: testReset(), testReady().</v>
      </c>
      <c r="B2972" s="9"/>
    </row>
    <row r="2973">
      <c r="A2973" s="10" t="str">
        <f>'Comments Labeled'!C2973</f>
        <v>Sorry, the problem relates to version 1.4 but was already fixed in 2.1</v>
      </c>
      <c r="B2973" s="9"/>
    </row>
    <row r="2974">
      <c r="A2974" s="10" t="str">
        <f>'Comments Labeled'!C2974</f>
        <v>Okay, I'll have a go at providing a patch for the test, modelled after your
 initial ReadThread tests and based on the assumption that notify will change to
 notifyAll.</v>
      </c>
      <c r="B2974" s="9"/>
    </row>
    <row r="2975">
      <c r="A2975" s="10" t="str">
        <f>'Comments Labeled'!C2975</f>
        <v>Hi Brahim,
 first of all, thanks for all the effort that you have put into this.
 It is a proposal that would involve very radical changes to the codebase, also going away from the convention to put the interfaces and util classes in the base package and all implementations in sub-packages.
 Such a change should be discussed on the dev mailinglist, where it would get a greater audience. So I would suggest that you post a message there in case you want to continue with this change. Keep in mind that our plans are to release a 4.0 quite soon, thus a change like this should happen either fast or will have to wait for a (potential) 5.0 release.</v>
      </c>
      <c r="B2975" s="9"/>
    </row>
    <row r="2976">
      <c r="A2976" s="10" t="str">
        <f>'Comments Labeled'!C2976</f>
        <v>Created an attachment (id=4984)
 BlockingQueue.java source file</v>
      </c>
      <c r="B2976" s="9"/>
    </row>
    <row r="2977">
      <c r="A2977" s="10" t="str">
        <f>'Comments Labeled'!C2977</f>
        <v>Salve.
 If i may re-open the bug.
 I have changed the property 'javadoc.access' from the value 'protected' to 
 'private' to see, if javadoc runs clean now. Just got some other warnings.
 The first "fix" is for 'TreeBidiMap.java' in 'collections/bidimap'. I have
 changed the parameter name from 'index' to 'type' in the javadoc code from three
 methods, because the variable is named 'type' there.
 The second "fix" is for 'AbstractInputCheckedMapDecorator.java'. Just removed
 the javadoc tag '@param value' for the method 'isSetValueChecking', since this
 method has no parameter at all. 
 The third "fix" is for 'TreeList.java' in 'collections/list'. But here it is a
 bit ambigious. The comment for the field 'AVLNode current' from the inner class
 'TreeListIterator' mentions the method #getLastNodeReturned(). There is no such
 method, thats why the javadoc warning raises. Will such a method ever be written
 there to access 'current'? For example, the 'LinkedListIterator' in
 'AbstractLinkedList' has such a method. I 
 Okay, whatever, i dont see a note, that this method will come. So i just deleted
 the comment about #getLastNodeReturned()
 =;</v>
      </c>
      <c r="B2977" s="9"/>
    </row>
    <row r="2978">
      <c r="A2978" s="10" t="str">
        <f>'Comments Labeled'!C2978</f>
        <v>Going ahead with the 'cannot reproduce'. Please feel free to reopen the issue.</v>
      </c>
      <c r="B2978" s="9"/>
    </row>
    <row r="2979">
      <c r="A2979" s="10" t="str">
        <f>'Comments Labeled'!C2979</f>
        <v>Integrated in commons-collections #2 (See [https://builds.apache.org/job/commons-collections/2/])
  [COLLECTIONS-384] Inconsistent Javadoc comment and code for synchronizedMap(Map) in org.apache.commons.collections.MapUtils.
 ggregory : http://svn.apache.org/viewvc/?view=rev&amp;rev=1195031
 Files : 
 * /commons/proper/collections/trunk/src/java/org/apache/commons/collections/MapUtils.java</v>
      </c>
      <c r="B2979" s="9"/>
    </row>
    <row r="2980">
      <c r="A2980" s="10" t="str">
        <f>'Comments Labeled'!C2980</f>
        <v>Reconsider this work for Generics version</v>
      </c>
      <c r="B2980" s="9"/>
    </row>
    <row r="2981">
      <c r="A2981" s="10" t="str">
        <f>'Comments Labeled'!C2981</f>
        <v>Joerg - do you remember enough of this issue to put together a patch for your alternative fix?</v>
      </c>
      <c r="B2981" s="9"/>
    </row>
    <row r="2982">
      <c r="A2982" s="10" t="str">
        <f>'Comments Labeled'!C2982</f>
        <v>We can't use the test case as-is, since it uses JDK5 features, but we'll
 retrofit it. Does this test fail repeatedly at the same point?</v>
      </c>
      <c r="B2982" s="9"/>
    </row>
    <row r="2983">
      <c r="A2983" s="10" t="str">
        <f>'Comments Labeled'!C2983</f>
        <v>Sorry, that should be
 FileChannel inputChannel = input.getChannel();
 FileChannel outputChannel = output.getChannel();
 in the try block.</v>
      </c>
      <c r="B2983" s="9"/>
    </row>
    <row r="2984">
      <c r="A2984" s="10" t="str">
        <f>'Comments Labeled'!C2984</f>
        <v>Created an attachment (id=15634)
 Patch for the 'FileUtils.java' file.</v>
      </c>
      <c r="B2984" s="9"/>
    </row>
    <row r="2985">
      <c r="A2985" s="10" t="str">
        <f>'Comments Labeled'!C2985</f>
        <v>For the simplified pattern syntax we can reuse {{FilenameUtils.wildcardMatch(String, String)}}, also in commons-io. The {{accept(String)}} method would not accept a Perl regexp to keep things simple.</v>
      </c>
      <c r="B2985" s="9"/>
    </row>
    <row r="2986">
      <c r="A2986" s="10" t="str">
        <f>'Comments Labeled'!C2986</f>
        <v>The javadoc of the method clearly states the purpose and function of this method.
 It should only be used when the first parameter is a Set or set-like data structure with a fast contains implementation. In other cases this method should not be used.
 Delegating this method to CollectionUtils.containsAll() is no good as it has an additional memory overhead which is not needed when used properly.</v>
      </c>
      <c r="B2986" s="9"/>
    </row>
    <row r="2987">
      <c r="A2987" s="10" t="str">
        <f>'Comments Labeled'!C2987</f>
        <v>The main reasons that [collections] has not been generified at apache are:
 - spare time of committers (very limited)
 - inability for new people to just be signed up as a committer (still true)
 - lack of user requests (may now be changing)
 The choice to use new packages was I believe a recommendation from us, so as to ensure that both the generic and non-generic versions can be in the classpath at the same time.</v>
      </c>
      <c r="B2987" s="9"/>
    </row>
    <row r="2988">
      <c r="A2988" s="10" t="str">
        <f>'Comments Labeled'!C2988</f>
        <v>{code}
 package myfiles.rename;
 import java.io.File;
 import java.io.IOException;
 import org.apache.commons.io.DirectoryWalker;
 import org.apache.commons.io.comparator.NameFileComparator;
 public class FileRenamer extends DirectoryWalker&lt;String&gt; {
  @Override
  protected File[] filterDirectoryContents(File directory, int depth, File[] files) throws IOException {
  NameFileComparator.NAME_COMPARATOR.sort(files);
  return files;
  }
 }
 {code}
 The error message is "The method sort(File[]) is undefined for the type Comparator&lt;File&gt;".</v>
      </c>
      <c r="B2988" s="9"/>
    </row>
    <row r="2989">
      <c r="A2989" s="10" t="str">
        <f>'Comments Labeled'!C2989</f>
        <v>Methods added to CollectionUtils (selectRejected).
 Thanks for the code.</v>
      </c>
      <c r="B2989" s="9"/>
    </row>
    <row r="2990">
      <c r="A2990" s="10" t="str">
        <f>'Comments Labeled'!C2990</f>
        <v>The test seems wrong to me.
 Only one line is written to the file, yet the check says:
 {code}
 assertEquals("1 line count", 2, lines.size());
 {code}
 Also, I'm not sure that changing the file modification date should be ignored.
 How can one tell the difference between a file that has been touched from one that has been re-written to the same length? 
 Potentially it may even be the same data - that would be an unusual use-case, but not impossible.
 For example, a rotating logger that records events but does not include a timestamp. The same event sequence could recur.
 A further problem with the test case in the patch is that it does not check the data, only the line count.</v>
      </c>
      <c r="B2990" s="9"/>
    </row>
    <row r="2991">
      <c r="A2991" s="10" t="str">
        <f>'Comments Labeled'!C2991</f>
        <v>HP-UX has the same issue as AIX. The attached file contains a fix where the method freeSpaceUnix takes a boolean posix which indicates whether to add the -P flag or not. For HP-UX and AIX psix arg is set to true.</v>
      </c>
      <c r="B2991" s="9"/>
    </row>
    <row r="2992">
      <c r="A2992" s="10" t="str">
        <f>'Comments Labeled'!C2992</f>
        <v>Created an attachment (id=13918)
 Oops, didn't realize I could attach AFTER I submitted the entry!
 Here's the class itself, no need to use my download link!</v>
      </c>
      <c r="B2992" s="9"/>
    </row>
    <row r="2993">
      <c r="A2993" s="10" t="str">
        <f>'Comments Labeled'!C2993</f>
        <v>the PerformanceTest class</v>
      </c>
      <c r="B2993" s="9"/>
    </row>
    <row r="2994">
      <c r="A2994" s="10" t="str">
        <f>'Comments Labeled'!C2994</f>
        <v>Created an attachment (id=17576)
 patch as advertised, w/ tests</v>
      </c>
      <c r="B2994" s="9"/>
    </row>
    <row r="2995">
      <c r="A2995" s="10" t="str">
        <f>'Comments Labeled'!C2995</f>
        <v>The build on TravisCI works:
 [https://travis-ci.org/apache/commons-collections]
 Can you please check with the current code?</v>
      </c>
      <c r="B2995" s="9"/>
    </row>
    <row r="2996">
      <c r="A2996" s="10" t="str">
        <f>'Comments Labeled'!C2996</f>
        <v>I agree with Gary that there should be variants with the ClassLoader as an additional parameter, (or even required parameter), use of these functions will, unlike getResourceAsStream(), lead to errors in environments with multiple classloaders (e.g. OSGi, or perhaps even within Tomcat), as:
 IOUtils.class.getResource(name) will use the classloader of IOUtils, which might not have access to the classloader that holds the resource you want. It's all fine if you run on a single classpath (e.g. java -classpath loads:of:stuff) - but not in anything more complex.
 And so a library using IOUtils.resourceTo* methods without providing the ClassLoader might break by anyone trying to use it in such "enterprise" environments. 
 Perhaps using the (a bit slow) Reflection.getCallerClass() is a better default if no ClassLoader is provided and the resource can't be found? Or what do folks think - is that too much magic?
 Better javadoc might help (if devs read it) - but for sure the variant providing the ClassLoader.</v>
      </c>
      <c r="B2996" s="9"/>
    </row>
    <row r="2997">
      <c r="A2997" s="10" t="str">
        <f>'Comments Labeled'!C2997</f>
        <v>Thanks for your effort, just a few comments:
  * you did not attach a patch, but rather a a complete rework of the existing source tree, thus it is a bit difficult to see all the changes that have been performed.
  * after a quick look at the contents of the zip file, it seems that all the interfaces and util classes have been moved to the respective subpackages, are there any other substantial changes? Could you outline them to get a better understanding.
  * CompositeSet and CompositeCollection seem to have been moved to the list/map package which seems odd, do you have a reason for this?
  * you seem to have removed some classes, e.g. in the set package</v>
      </c>
      <c r="B2997" s="9"/>
    </row>
    <row r="2998">
      <c r="A2998" s="10" t="str">
        <f>'Comments Labeled'!C2998</f>
        <v>Created an attachment (id=17734)
 patch as described</v>
      </c>
      <c r="B2998" s="9"/>
    </row>
    <row r="2999">
      <c r="A2999" s="10" t="str">
        <f>'Comments Labeled'!C2999</f>
        <v>I can confirm that the line "var13.hasNext();" from the above unitTest throws a NullPointerException and that's because iterator has the value NULL. So in order to fix this bug wouldn't it be a good idea before we checked the private variable iterator if is null in the functions of FilterListIterator where it is called?</v>
      </c>
      <c r="B2999" s="9"/>
    </row>
    <row r="3000">
      <c r="A3000" s="10" t="str">
        <f>'Comments Labeled'!C3000</f>
        <v>Created an attachment (id=12138)
 SynchronizedMap.java - Implementation</v>
      </c>
      <c r="B3000" s="9"/>
    </row>
    <row r="3001">
      <c r="A3001" s="10" t="str">
        <f>'Comments Labeled'!C3001</f>
        <v>Fixed in r1686855.</v>
      </c>
      <c r="B3001" s="9"/>
    </row>
    <row r="3002">
      <c r="A3002" s="10" t="str">
        <f>'Comments Labeled'!C3002</f>
        <v>I think we should close this as WONTFIX
  * I don't believe the FileSystemUtils changes will make any difference to their operation
  * the package-private IOCase convertCase() method is only used by the FilenameUtils's wildcardMatch() method - it seems wrong to me to hard-code English in principle</v>
      </c>
      <c r="B3002" s="9"/>
    </row>
    <row r="3003">
      <c r="A3003" s="10" t="str">
        <f>'Comments Labeled'!C3003</f>
        <v>Reopening as there are post-close comments.</v>
      </c>
      <c r="B3003" s="9"/>
    </row>
    <row r="3004">
      <c r="A3004" s="10" t="str">
        <f>'Comments Labeled'!C3004</f>
        <v>Yes, I've been considering this. I've already had to override much of the test code for BidiMap while writing the unit test, because a lot of it assumes the one-to-one relationship.
 Let me think more on it.</v>
      </c>
      <c r="B3004" s="9"/>
    </row>
    <row r="3005">
      <c r="A3005" s="10" t="str">
        <f>'Comments Labeled'!C3005</f>
        <v>svn ci -m "Fixing #IO-82, in JDK 1.6 the gc call does not seem to be giving us the garbage collection, so Stephen came up with this to force that to happen. Speed seems good in JDK 1.4-&gt;1.6 and happily this isn't an issue with the underlying source, just the test. " src/test/org/apache/commons/io/FileCleanerTestCase.java
 Sending src/test/org/apache/commons/io/FileCleanerTestCase.java
 Transmitting file data .
 Committed revision 463310.</v>
      </c>
      <c r="B3005" s="9"/>
    </row>
    <row r="3006">
      <c r="A3006" s="10" t="str">
        <f>'Comments Labeled'!C3006</f>
        <v>submit a path [Tailer-commonsio-354.patch ]including test cases and tested on Linux/Windows</v>
      </c>
      <c r="B3006" s="9"/>
    </row>
    <row r="3007">
      <c r="A3007" s="10" t="str">
        <f>'Comments Labeled'!C3007</f>
        <v>While working on the patch, I noticed a few things:
  * CollectionUtils.union and ListUtils.union use a different definition
  * currently there are no corresponding set operations
  * Bag would be a much better suited collection than a list with multiple values as return type
 thus I think the methods in CollectionUtils should be deprecated, and new ones created in SetUtils and IterableUtils.</v>
      </c>
      <c r="B3007" s="9"/>
    </row>
    <row r="3008">
      <c r="A3008" s="10" t="str">
        <f>'Comments Labeled'!C3008</f>
        <v>CollectionBag is just a decorator for a Bag to make it compliant with the Collection contract, but I just realize now that the javadoc should have been updated to reflect this, as it would otherwise inherit the one from the Bag interface. Thanks for spotting!</v>
      </c>
      <c r="B3008" s="9"/>
    </row>
    <row r="3009">
      <c r="A3009" s="10" t="str">
        <f>'Comments Labeled'!C3009</f>
        <v>{quote}
 May want to size the ArrayList first to avoid having to expand the internal buffer multiple times
 {quote}
 Agreed.
 {quote}
 Maybe create a new Collection object that keeps a pointer to each internal Collection
 {quote}
 I am not sure I get this one, feel free to expand.
 WRT the method name: "concat" feels weird to me because there is nothing like it in the JRE.
 Would "addAll()" be misleading since we would be calling "addAll()" on each element? Maybe "forEachAddAll()"?</v>
      </c>
      <c r="B3009" s="9"/>
    </row>
    <row r="3010">
      <c r="A3010" s="10" t="str">
        <f>'Comments Labeled'!C3010</f>
        <v>I don't see how it's possible for DFOS to know when it is safe to delete the temporary file.
 Seems to me that has to be the responsibility of the caller.</v>
      </c>
      <c r="B3010" s="9"/>
    </row>
    <row r="3011">
      <c r="A3011" s="10" t="str">
        <f>'Comments Labeled'!C3011</f>
        <v>The Javadoc for forceDelete() fails to mention that it can throw FileNotFoundException.
 AFAICS there is no test for deleting a non-existent file.
 A compromise solution would be to check if the file exists, and then try and delete it.
 If the deletion fails, then either throw FileNotFoundException or IOException as appropriate.
 Patch to follow.</v>
      </c>
      <c r="B3011" s="9"/>
    </row>
    <row r="3012">
      <c r="A3012" s="10" t="str">
        <f>'Comments Labeled'!C3012</f>
        <v>I think the benchmark is not really the main issue here, although it will be interesting to know whether or not ThreadLocal is quicker than memory allocation, and for what buffer sizes.
 Though of course that may change with different JVMs.
 The point is that the patch has a side effect, which is that memory is held for longer periods than may be necessary.
 Also, it's not that allocation of the buffer is particularly slow, so even if ThreadLocal is twice as fast, it's not going to make much difference to the average app.
 But it may make some apps with multiple threads use much more memory.
 If the patch speeded up the code for all conditions, and had no side effects, that would be different.
 But that is not the case here.
 Furthermore, an app that does rely heavily on the copy methods can provide the appropriate buffers in order to gain a performance benefit.
 But that will need to be tested in the context of the app itself to know whether the trade-off between memory usage and allocation speed is worth it or not.
 I am against changing the existing methods.
 Though I would be OK with adding Javadoc to note that the convenience methods which provide their own buffers may in some cases be less efficient than using buffers provided by the application.</v>
      </c>
      <c r="B3012" s="9"/>
    </row>
    <row r="3013">
      <c r="A3013" s="10" t="str">
        <f>'Comments Labeled'!C3013</f>
        <v>Sounds like there isn't an ideal solution for OpenVMS and my first thought is that the way it currently works ("case-sensitive" for OpenVMS) is as good as any. If OpenVMS users wanted in-sensitive matching then they would use IOCase.INSENSITIVE.</v>
      </c>
      <c r="B3013" s="9"/>
    </row>
    <row r="3014">
      <c r="A3014" s="10" t="str">
        <f>'Comments Labeled'!C3014</f>
        <v>ListUtils is available on-line at 
 http://jakarta.apache.org/commons/collections/api/index.html.
 FactoryUtils no longer exists.</v>
      </c>
      <c r="B3014" s="9"/>
    </row>
    <row r="3015">
      <c r="A3015" s="10" t="str">
        <f>'Comments Labeled'!C3015</f>
        <v>Marking these as 1.4 fix versions - not that we'll have any access to said platforms so it's more a question of cleaning these issues up if we don't hear back by the time of 1.4.</v>
      </c>
      <c r="B3015" s="9"/>
    </row>
    <row r="3016">
      <c r="A3016" s="10" t="str">
        <f>'Comments Labeled'!C3016</f>
        <v>Fixed; adapted the existing contentEquals method to create new contentEqualsIgnoreEOL methods</v>
      </c>
      <c r="B3016" s="9"/>
    </row>
    <row r="3017">
      <c r="A3017" s="10" t="str">
        <f>'Comments Labeled'!C3017</f>
        <v>bq. I intentionally didn't do that as security folks sometimes complain that these sorts of things disclose too much information to an attacker.
 Ok, in this case I suggest adding a comment explaining this choice, otherwise someone may be tempted to change this later without knowing.</v>
      </c>
      <c r="B3017" s="9"/>
    </row>
    <row r="3018">
      <c r="A3018" s="10" t="str">
        <f>'Comments Labeled'!C3018</f>
        <v>You did not fully understand the article: it is not about ThreadLocals in ClassLoaders, but that ThreadLocals can cause memory leaks due to the way web applications are loaded/unloaded in an application server.
 There is another popular entry about ThreadLocals here: https://plumbr.eu/blog/how-to-shoot-yourself-in-foot-with-threadlocals
 Regarding your test: I have seen many such micro-benchmarks that try to show some improvement but I am not convinced by that one. Tje JVM might even detect that your TestRunnable does not actually do anything and optimize the loop away, who knows. Also, only the total duration is captured not the individual runs. If you collect individual runs and provide some statistical properties like mean, avg, stdev you have at least a way to determine if JIT kicked in in the middle of the evaluation or already before. Now we just assume something.
 Take a look here to get some inspiration: http://www.javaspecialists.eu/archive/Issue124.html</v>
      </c>
      <c r="B3018" s="9"/>
    </row>
    <row r="3019">
      <c r="A3019" s="10" t="str">
        <f>'Comments Labeled'!C3019</f>
        <v>Mark,
 Thanks for the patch Mark, but there are two issues with it. Firstly it only resolves the recusion issue when copying to a directory directly below the destination (i.e "child"), but not for deeper levels (i.e. grandchild or below). Secondly its inconsistent IMO since it only partially copies the source directory and should IMO be ignoring only directories or files created by the copy.
 I have applied an alternative solution to fix this which deals with the above two issues
  http://svn.apache.org/viewvc?rev=609147&amp;view=rev:</v>
      </c>
      <c r="B3019" s="9"/>
    </row>
    <row r="3020">
      <c r="A3020" s="10" t="str">
        <f>'Comments Labeled'!C3020</f>
        <v>Looks a bit more complicated than what I was originally envisioning. That is not necessarily a bad thing.
 Thoughts:
 * The only way to map a predicate to its partition is by index of the predicate matching the index of the corresponding partition, correct? This seems more work than what I was thinking with this particular API.
 * Perhaps an additional method could be used to create my original thinking (the simple case):
 {code}
 public static &lt;O, R extends Collection&lt;? super O&gt;&gt; void partition(
 final Iterable&lt;? extends O&gt; inputCollection,
 final Predicate&lt;? super O&gt; predicate, 
 final R selectedCollection,
 final R rejectedCollection) {
 List&lt;R&gt; partitions = partition(inputCollection, predicate);
  selectedCollection.addAll(partitions.get(0));
  rejectedCollection.addAll(partitions.get(1));
 }
 {code}
 This would allow the simple case as well as the complex case.
 What do you think?</v>
      </c>
      <c r="B3020" s="9"/>
    </row>
    <row r="3021">
      <c r="A3021" s="10" t="str">
        <f>'Comments Labeled'!C3021</f>
        <v>I took a deeper look on this issue and the suggested behavior/junit tests and tried to understand the problem(s). It seems, there a two issues with the current implementation regarding modifications of sublists:
 # Modifications of sublist items are delegated to the underlying backing list (which is the default sublist implementation) but *not* to the internal set of the parent SetUniqueList. So a new entry is added to the list, but the contains() method of the parent SetUniqueList returns false
 # Modifications of the sublist may result in changes *outside* the range of the sublist. For example adding an element which is not in the sublist but somewhere in the backing list should result in *moving* the item from its current position to the new position defined by the subset. This move may corrupt the internal range offsets of the sublist. 
 The first issue seems easy to solve, for example by holding a reference of the parent set in the subset. But if another subset is created based on the first subset, we have to maintain a collections of parent sets.
 The second issue is similar to a direct modification of a backing list - which is not supported. The javadoc of sublist states
 {quote}
 The semantics of the list returned by this method become undefined if the backing list (i.e., this list) is structurally modified in any way other than via the returned list. (Structural modifications are those that change the size of this list, or otherwise perturb it in such a fashion that iterations in progress may yield incorrect results.)
 {quote}
 To solve this problem, the subList implementation has to track all modifications of the backing list and adjust it's internal range offsets accordingly. For example adding a duplicate item to a sublist, which exists 'in front' of the sublist will result 
 - moving the item to the new sublist position 
 - decrement the range offsets of the sublist. 
 So first of all I wrote a short javadoc comment for the sublist method:
 {code}
  /**
  * Returns a view of the portion of this list between the specified 
  * fromIndex, inclusive, and toIndex, exclusive.
  * &lt;p&gt;
  * &lt;i&gt;(Violation)&lt;/i&gt; According to the &lt;code&gt;List&lt;/code&gt; interface the returned
  * sublist has to be backed by the original list. Because a &lt;code&gt;SetUniqueList&lt;/code&gt;
  * requires both a defined ordering of the list items &lt;i&gt;and&lt;/i&gt; uniqueness of
  * all list items, modifications cannot garantee consistant behavior of both
  * the backing list and the sub list. It is strongly recommended not to modify
  * the sublist. 
  * &lt;p&gt;
  * 
  * @param fromIndex
  * @param toIndex
  * @return 
  */
 {code}
 Should we perhaps return the sublist as a UnmodifiableList?</v>
      </c>
      <c r="B3021" s="9"/>
    </row>
    <row r="3022">
      <c r="A3022" s="10" t="str">
        <f>'Comments Labeled'!C3022</f>
        <v>Holger, if I get you right, what you intend to tell is this:
 There are a lot of places in the various commons-foo libraries, which create/destroy/manage threads. Your recommendation is to have a management framework, where these threads can be integrated, the target being to reduce the number of required threads.
 Depending on the application (Mule in your case?), that seems a sensible request. However, I do believe that this is clearly beyond the scope of this issue, which simply wants to create the possibility to have a custom lifecycle at all. The question how this lifecycle is managed can clearly be resolved later.
 I must admit, that I have no idea how your concerns might be approached. I do not even know, whether there already is an existing framework, which might be reused for that. (Quartz, may be, but it seems the scope of Quartz is more related to the end user and not the framework developer.) Perhaps, your ideas are sufficient for introducing a new component in the sandbox. However, as long as there is not even an API for such a component, I see no reason to address the integration into it here.</v>
      </c>
      <c r="B3022" s="9"/>
    </row>
    <row r="3023">
      <c r="A3023" s="10" t="str">
        <f>'Comments Labeled'!C3023</f>
        <v>Created an attachment (id=15518)
 Patch file with fixes</v>
      </c>
      <c r="B3023" s="9"/>
    </row>
    <row r="3024">
      <c r="A3024" s="10" t="str">
        <f>'Comments Labeled'!C3024</f>
        <v>[~dipanjan21], My use case required all elements and values keep their order that is why I used LinkedList for the default collection.</v>
      </c>
      <c r="B3024" s="9"/>
    </row>
    <row r="3025">
      <c r="A3025" s="10" t="str">
        <f>'Comments Labeled'!C3025</f>
        <v>As I looked at the implementation of the class, I think that it's mostly a documentation error, 
 though I'm not sure what this method should do...
 I needed a way to get a view of all readable 
 properties and all writable properties of a bean, or at least check the readability of a 
 property...
 perhaps to expose isReadable and isWritable public methods?</v>
      </c>
      <c r="B3025" s="9"/>
    </row>
    <row r="3026">
      <c r="A3026" s="10" t="str">
        <f>'Comments Labeled'!C3026</f>
        <v>Feels like a painful one to implement - a steadily growing list of file systems and unhappy characters.</v>
      </c>
      <c r="B3026" s="9"/>
    </row>
    <row r="3027">
      <c r="A3027" s="10" t="str">
        <f>'Comments Labeled'!C3027</f>
        <v>I'm behind on reviewing commits, but the key thing is backwards compatability. The internal implementation (number of classes/flexibility) is less important.</v>
      </c>
      <c r="B3027" s="9"/>
    </row>
    <row r="3028">
      <c r="A3028" s="10" t="str">
        <f>'Comments Labeled'!C3028</f>
        <v>Remove leading copy-paste duplication</v>
      </c>
      <c r="B3028" s="9"/>
    </row>
    <row r="3029">
      <c r="A3029" s="10" t="str">
        <f>'Comments Labeled'!C3029</f>
        <v>There was a problem when the same value was present multiple times in the second collection, the standard containsAll method does not take cardinality into account, thus the final method looks like this:
 {noformat}
  public static boolean containsAll(final Collection&lt;?&gt; coll1, final Collection&lt;?&gt; coll2) {
  if (coll2.isEmpty()) {
  return true;
  } else {
  final SetOperationCardinalityHelper&lt;Object&gt; helper =
  new SetOperationCardinalityHelper&lt;Object&gt;(coll1, coll2);
  for (final Object obj : helper) {
  helper.setCardinality(obj, helper.min(obj));
  }
  return helper.list().size() == helper.sizeB();
  }
  }
 {noformat}
 Whereas helper.sizeB() returns the size of the unique set of elements from coll2.</v>
      </c>
      <c r="B3029" s="9"/>
    </row>
    <row r="3030">
      <c r="A3030" s="10" t="str">
        <f>'Comments Labeled'!C3030</f>
        <v>it works.</v>
      </c>
      <c r="B3030" s="9"/>
    </row>
    <row r="3031">
      <c r="A3031" s="10" t="str">
        <f>'Comments Labeled'!C3031</f>
        <v>I have implemented your suggestion to replace unmappable characters so that behaviour is consistent with WriterOutputStream. Also I have added constructors to ReaderInputStream/WriterOutputStream that take CharsetEncoder/CharsetDecoder respectively so that if this is not the desired behaviour, then people can define their own. Thanks for reporting this and the test case.</v>
      </c>
      <c r="B3031" s="9"/>
    </row>
    <row r="3032">
      <c r="A3032" s="10" t="str">
        <f>'Comments Labeled'!C3032</f>
        <v>URL: http://svn.apache.org/r1465476
 Log:
 IO-374 WildcardFileFilter ctors should not use null to mean IOCase.SENSITIVE when delegating to other ctors
 Modified:
  commons/proper/io/trunk/src/changes/changes.xml
  commons/proper/io/trunk/src/main/java/org/apache/commons/io/filefilter/WildcardFileFilter.java</v>
      </c>
      <c r="B3032" s="9"/>
    </row>
    <row r="3033">
      <c r="A3033" s="10" t="str">
        <f>'Comments Labeled'!C3033</f>
        <v>In r1705637, I have added additional testcases for a Trie.
 The problem has already been fixed by COLLECTIONS-525.
 Thanks for the report and tests!</v>
      </c>
      <c r="B3033" s="9"/>
    </row>
    <row r="3034">
      <c r="A3034" s="10" t="str">
        <f>'Comments Labeled'!C3034</f>
        <v>GitHub user sfuhrm opened a pull request:
  https://github.com/apache/commons-collections/pull/37
  COLLECTIONS-673: Fix inspired by the Guava partition() implementation
  A fix for the COLLECTIONS-673 bug and a unit test proving the fix for the shown defect.
  See https://issues.apache.org/jira/browse/COLLECTIONS-673
 You can merge this pull request into a Git repository by running:
  $ git pull https://github.com/sfuhrm/commons-collections COLLECTIONS-673
 Alternatively you can review and apply these changes as the patch at:
  https://github.com/apache/commons-collections/pull/37.patch
 To close this pull request, make a commit to your master/trunk branch
 with (at least) the following in the commit message:
  This closes #37
 ----
 commit faf27f611f4429c77a800124b5fb6f641f871c0f
 Author: Stephan Fuhrmann &lt;s@...&gt;
 Date: 2018-06-09T17:30:13Z
  COLLECTIONS-673: Fix inspired by the Guava partition() implementation
 ----</v>
      </c>
      <c r="B3034" s="9"/>
    </row>
    <row r="3035">
      <c r="A3035" s="10" t="str">
        <f>'Comments Labeled'!C3035</f>
        <v>Created an attachment (id=17869)
 Changes to FileUtilsTestCase
 On Windows 2000 using JDK 1.4.2_07 and testing with ant(1.6.1) there were
 problems with two of the test methods in FileUtilsTestCase, both of which used
 (one directly, one indirectly) Thread.sleep() - they are the testWaitFor() and
 testCopyFile2() methods.
 testCopyFile2() is identical to testCopyFile1() except testCopyFile1() has had
 some lines commented out - applying the same changes to testCopyFile2()
 resolved the issue with that method:
 http://svn.apache.org/viewcvs.cgi?rev=140545&amp;view=rev
 Also commenting out the testWaitFor() method meant all tests passed under ant.</v>
      </c>
      <c r="B3035" s="9"/>
    </row>
    <row r="3036">
      <c r="A3036" s="10" t="str">
        <f>'Comments Labeled'!C3036</f>
        <v>Spelling fix checked in</v>
      </c>
      <c r="B3036" s="9"/>
    </row>
    <row r="3037">
      <c r="A3037" s="10" t="str">
        <f>'Comments Labeled'!C3037</f>
        <v>Invalid path cause NullPointerException, refer entire exception stack below
 Exception in thread "main" java.lang.NullPointerException
 at org.apache.commons.io.FileSystemUtils.freeSpaceWindows(FileSystemUtils.java:290)
 at org.apache.commons.io.FileSystemUtils.freeSpaceOS(FileSystemUtils.java:265)
 at org.apache.commons.io.FileSystemUtils.freeSpace(FileSystemUtils.java:143)
 at com.example.playground.FileSystemutilTest.main(FileSystemutilTest.java:13)</v>
      </c>
      <c r="B3037" s="9"/>
    </row>
    <row r="3038">
      <c r="A3038" s="10" t="str">
        <f>'Comments Labeled'!C3038</f>
        <v>I agree that closing the InputStream is the caller's job (who probably created the stream).</v>
      </c>
      <c r="B3038" s="9"/>
    </row>
    <row r="3039">
      <c r="A3039" s="10" t="str">
        <f>'Comments Labeled'!C3039</f>
        <v>The supplied attachments provides a new Predicate implementation that makes use 
 of a Comparator to perform object equality evaluation. In addition unit tests 
 haven been added to the existing test classes, as well as factory methods on the 
 PredicateUtils class.</v>
      </c>
      <c r="B3039" s="9"/>
    </row>
    <row r="3040">
      <c r="A3040" s="10" t="str">
        <f>'Comments Labeled'!C3040</f>
        <v>@Sebb: Which is why I want a class that provides standard constants.
 Just like Gary did in http://svn.apache.org/viewvc/commons/proper/codec/trunk/src/main/java/org/apache/commons/codec/Charsets.java?revision=1308315&amp;view=markup</v>
      </c>
      <c r="B3040" s="9"/>
    </row>
    <row r="3041">
      <c r="A3041" s="10" t="str">
        <f>'Comments Labeled'!C3041</f>
        <v>I looked into this a (tiny) bit and discovered that the fault is related to an
 assumption made in ObservedTestHelper.doTestRemoveIterated(ObservedFactory
 factory) about the order of elements returned by the iterator:
  coll.addAll(SIX_SEVEN_LIST);
  LISTENER.preEvent = null;
  LISTENER.postEvent = null;
  Assert.assertEquals(2, coll.size());
  Iterator it = coll.iterator();
  it.next();
  it.next();
  it.remove();
  Assert.assertEquals(1, coll.size());
 Here the last element of the collection is removed however the order the
 elements returned by the iterator is different between JDK 1.3.1 and JDK 1.4.1.
 The order by type is show here:
  1.3.1 1.4.1 
  ObservedBag 7, 6 6, 7
  ObservedBuffer 6, 7 6, 7
  ObservedCollection 6, 7 6, 7
  ObservedList 6, 7 6, 7
  ObservedSet 7, 6 6, 7</v>
      </c>
      <c r="B3041" s="9"/>
    </row>
    <row r="3042">
      <c r="A3042" s="10" t="str">
        <f>'Comments Labeled'!C3042</f>
        <v>#ERROR!</v>
      </c>
      <c r="B3042" s="9"/>
    </row>
    <row r="3043">
      <c r="A3043" s="10" t="str">
        <f>'Comments Labeled'!C3043</f>
        <v>The user is able to specify whether or not to preserve file dates, and I think that failure to do so breaks the API contract - therefore an Exception should be thrown.
 There are some public methods which don't offer the option, but set it true internally.
 These should probably retain the current behaviour.</v>
      </c>
      <c r="B3043" s="9"/>
    </row>
    <row r="3044">
      <c r="A3044" s="10" t="str">
        <f>'Comments Labeled'!C3044</f>
        <v>We just released version 2.5. Can you check there please?</v>
      </c>
      <c r="B3044" s="9"/>
    </row>
    <row r="3045">
      <c r="A3045" s="10" t="str">
        <f>'Comments Labeled'!C3045</f>
        <v>is it possible then to add another "isExtension" method, that get an extra-parameter, which is IOCase, and the caller can decide if he wants to be case-sensitive or not? other methods will call that method with a default param which will be IOCase.SENSITIVE</v>
      </c>
      <c r="B3045" s="9"/>
    </row>
    <row r="3046">
      <c r="A3046" s="10" t="str">
        <f>'Comments Labeled'!C3046</f>
        <v>I'm working on a path for this issue. Should I include a new method which lists the directories too, or keep as is, and just change the java docs to point the change?
 Something like that:
 {code}
 public static Collection&lt;File&gt; listFilesAndDirs(
  File directory, IOFileFilter fileFilter, IOFileFilter dirFilter) {
  ...
 }
 {code}
 with the proper java docs.
 Actually the patch is with the second option.</v>
      </c>
      <c r="B3046" s="9"/>
    </row>
    <row r="3047">
      <c r="A3047" s="10" t="str">
        <f>'Comments Labeled'!C3047</f>
        <v>I would suggest not using the get prefix.
 . getInstance()
 would thus become
 . truePredicate()
 (This fits well with the current direction on JSR-310 and Joda-Time. I don't think that the Sun APIs have an opinion on this yet.)</v>
      </c>
      <c r="B3047" s="9"/>
    </row>
    <row r="3048">
      <c r="A3048" s="10" t="str">
        <f>'Comments Labeled'!C3048</f>
        <v>I reckon we should make this change, even if it is backwards incompatable to 
 some degree. These Bag implementations should be serializable, and a complex 
 class hierarchy to achieve that just isn't sensible.</v>
      </c>
      <c r="B3048" s="9"/>
    </row>
    <row r="3049">
      <c r="A3049" s="10" t="str">
        <f>'Comments Labeled'!C3049</f>
        <v>(In reply to comment #3)
 Hi there - I have tried - and I can't reproduce it outside of my environment.
 But as I say, I now have two snapshots in my system, and I replace the method in
 3.1 with the one from 2.1, it works exactly as expected.
 However, doing so causes the current test cases to fail in two areas:
 testFurstIteratorIsEmptyBug()
 testEmptyChain()
 My simple test case works under both 3.1 or 2.1.1 however. It is:
  public void testSize() {
   // we know that the size is 6 elements, so lets ensure that is correct
   Iterator iter = makeFullIterator();
   int i = 0;
   while (iter.hasNext()) {
   ++i;
   iter.next();
   }
   assertEquals(6, i);
  }</v>
      </c>
      <c r="B3049" s="9"/>
    </row>
    <row r="3050">
      <c r="A3050" s="10" t="str">
        <f>'Comments Labeled'!C3050</f>
        <v>That is quite a stupid mistake, fixed in r1567759.
 Thanks for spotting and reporting this!</v>
      </c>
      <c r="B3050" s="9"/>
    </row>
    <row r="3051">
      <c r="A3051" s="10" t="str">
        <f>'Comments Labeled'!C3051</f>
        <v>i appreciate the additional changes. i hadn't given any thought to iterators 
 or enumerations. good add.
 i added one more check at the last else to check for primitive arrays (you 
 can't do a general instanceof so i am using a try-catch block instead).
 public static int size(Object object) {
 int total = 0;
 if (object instanceof Map) {
 total = ((Map) object).size();
 } else if (object instanceof Collection) {
 total = ((Collection) object).size();
 } else if (object instanceof Object[]) {
 total = ((Object[]) object).length;
 } else if (object instanceof Iterator) {
 Iterator it = (Iterator) object;
 while (it.hasNext()) {
 total++;
 it.next();
 }
 } else if (object instanceof Enumeration) {
 Enumeration it = (Enumeration) object;
 while (it.hasMoreElements()) {
 total++;
 it.nextElement();
 }
 } else {
 try {
 total = Array.getLength(object);
 } catch(IllegalArgumentException e) {
 throw new IllegalArgumentException("Unsupported 
 object type: " +
 (object == null ? "null" : 
 object.getClass().getName()));
 }
 }
 return total;
 }</v>
      </c>
      <c r="B3051" s="9"/>
    </row>
    <row r="3052">
      <c r="A3052" s="10" t="str">
        <f>'Comments Labeled'!C3052</f>
        <v>I can confirm the build passes on my machine with the following environment:
  Apache Maven 3.3.9 (NON-CANONICAL_2016-07-01T11:53:38Z_mockbuild; 2016-07-01T14:53:38+03:00)
  Maven home: /usr/share/maven
  Java version: 1.8.0_131, vendor: Oracle Corporation
  Java home: /usr/lib/jvm/java-1.8.0-openjdk-1.8.0.131-1.b12.fc25.x86_64/jre
  Default locale: en_US, platform encoding: UTF-8
  OS name: "linux", version: "4.10.15-200.fc25.x86_64", arch: "amd64", family: "unix"
 Thanks [~brunodepaulak@yahoo.com.br]</v>
      </c>
      <c r="B3052" s="9"/>
    </row>
    <row r="3053">
      <c r="A3053" s="10" t="str">
        <f>'Comments Labeled'!C3053</f>
        <v>Created an attachment (id=8120)
 demonstrates infinite
 patch demonstrating recursion in MapUtils.verbosePrint</v>
      </c>
      <c r="B3053" s="9"/>
    </row>
    <row r="3054">
      <c r="A3054" s="10" t="str">
        <f>'Comments Labeled'!C3054</f>
        <v>"Make methods/fields static if possible."
 - making fields static is OK if they are also final, otherwise it makes the class thread-hostile.
 - making methods static prevents them from being overloaded, so needs to be considered case-by-case.</v>
      </c>
      <c r="B3054" s="9"/>
    </row>
    <row r="3055">
      <c r="A3055" s="10" t="str">
        <f>'Comments Labeled'!C3055</f>
        <v>An extra thought, AutoCloseInputStream should have a finalizer that makes sure that the underlying stream gets closed during garbage collection.</v>
      </c>
      <c r="B3055" s="9"/>
    </row>
    <row r="3056">
      <c r="A3056" s="10" t="str">
        <f>'Comments Labeled'!C3056</f>
        <v>Hi Thomas,
 &gt; users need to know what they are doing and be aware of the
 &gt; performance constraints
 :-) true, and how often does that happen?
 &gt; this is not a problem limited to commons-collections
 Ok, I will try this "others do it too" argument next time when I get a
 speeding ticket. I will let you know how that works out :-)
 &gt; devices with limited memory
 Is Apache Collections optimized for such devices? How many
 optimizations for such devices do we have? 1, 2, 5? It seems quite a
 unique instance here that we are all of the sudden worrying about some
 memory (less than half of this collection, and short lived).
 Overall, I still think that if we can optimize something without
 disadvantages (I would not count this memory thing, except the case we
 are optimizing memory---small quantities of memory---in more than 5
 places in the entire Apache Collections), there is no reason to not do
 it. But all the pros and cons are in this thread, so in the end do
 what you think best for this library.
 Best,
 Adrian</v>
      </c>
      <c r="B3056" s="9"/>
    </row>
    <row r="3057">
      <c r="A3057" s="10" t="str">
        <f>'Comments Labeled'!C3057</f>
        <v>I must admit, that I can't follow you, Holger. Nevertheless, I suggest
 that we move the discussion to the mailing list, because my impression
 is still, that it's off-topic in IO-116. Fix me, if I'm wrong.
 Jochen
 -- 
 Emacs 22 will support MacOS and CygWin. It is not yet decided, whether
 these will be used to run Emacs or the other way round.</v>
      </c>
      <c r="B3057" s="9"/>
    </row>
    <row r="3058">
      <c r="A3058" s="10" t="str">
        <f>'Comments Labeled'!C3058</f>
        <v>Github user zhangminglei commented on the issue:
  https://github.com/apache/commons-collections/pull/33
  Hello, @kinow Thanks for your reply! 
  - Why Commons Collections?. I am not sure which is the best address I should put it. At the beginning, I created the JIRA under Commons Configuration, like you said at the second point. Then I changed my mind.
  - As refers to the file name, yea. I think I should give an appropriate name for it, instead of FileProperties.
  - I agree with you at this point, before I did this, I searched for a long time for this functionality in Commons Configuration. But I could not find it. 
  Yes. I will send a message to dev mail list.
  Thanks
  Minglei</v>
      </c>
      <c r="B3058" s="9"/>
    </row>
    <row r="3059">
      <c r="A3059" s="10" t="str">
        <f>'Comments Labeled'!C3059</f>
        <v>Made the fields package private in r1494267.</v>
      </c>
      <c r="B3059" s="9"/>
    </row>
    <row r="3060">
      <c r="A3060" s="10" t="str">
        <f>'Comments Labeled'!C3060</f>
        <v>Okay, TransformingComparator always had a (Transformer) constructor, but the whole class, including this constructor, was generified svn rev 738956</v>
      </c>
      <c r="B3060" s="9"/>
    </row>
    <row r="3061">
      <c r="A3061" s="10" t="str">
        <f>'Comments Labeled'!C3061</f>
        <v>Removed Buffer interface from ArrayStack in r1468579.
 Unfortunately, the Queue interface can not be implemented for ArrayStack as the signatures for peek/pop are conflicting.</v>
      </c>
      <c r="B3061" s="9"/>
    </row>
    <row r="3062">
      <c r="A3062" s="10" t="str">
        <f>'Comments Labeled'!C3062</f>
        <v>Patch applied</v>
      </c>
      <c r="B3062" s="9"/>
    </row>
    <row r="3063">
      <c r="A3063" s="10" t="str">
        <f>'Comments Labeled'!C3063</f>
        <v>Obsolete fix as class ExtendedProperties has been removed.</v>
      </c>
      <c r="B3063" s="9"/>
    </row>
    <row r="3064">
      <c r="A3064" s="10" t="str">
        <f>'Comments Labeled'!C3064</f>
        <v>Try closing again</v>
      </c>
      <c r="B3064" s="9"/>
    </row>
    <row r="3065">
      <c r="A3065" s="10" t="str">
        <f>'Comments Labeled'!C3065</f>
        <v>FWIW the Jenkins project has been assuming that the whole {{org.apache.commons.collections.functors}} package is vulnerable and should be blocked from deserialization.</v>
      </c>
      <c r="B3065" s="9"/>
    </row>
    <row r="3066">
      <c r="A3066" s="10" t="str">
        <f>'Comments Labeled'!C3066</f>
        <v>Hello,
 A class with static methods can be extended to hide the underlying library implementation, to add more functions and to decorate existing functions. Unfortunately, with the private constructor, the only way to do any of this is by embedding the utility class and writing wrapper methods for every utility method that needs to be exported. This is possible to do, but for simple use cases, where we need to add just one or two custom functions, this approach creates a lot of additional error prone work.
 Best Regards</v>
      </c>
      <c r="B3066" s="9"/>
    </row>
    <row r="3067">
      <c r="A3067" s="10" t="str">
        <f>'Comments Labeled'!C3067</f>
        <v>I'm sorry, I had the test correct but modified it before making the patch. I will correct it and upload it in a few minutes.
 Let's be clear, I'm not suggesting to ignore the file modification date as a solution. For me that would be the perfect solution and I think the most common use case as well. The likelihood of the file being touched seems way higher to me than the likelihood that the exact same sequence of bytes are written, especially when the files get larger. And as can be seen from other comments above there are more people reporting this problem. It is probably not an option to make Java 7 a requirement so we can use the WatchService?</v>
      </c>
      <c r="B3067" s="9"/>
    </row>
    <row r="3068">
      <c r="A3068" s="10" t="str">
        <f>'Comments Labeled'!C3068</f>
        <v>Hello Josh,
 if you want to get involved a good starting point is the [getting involved guide|http://www.apache.org/foundation/getinvolved.html] of the ASF. Most of the discussion about the development of commons components is held on the [dev mailing list|http://commons.apache.org/mail-lists.html] which you should subscribe to. It's the best place to discuss this kind of things.
 Welcome to commons
 Benedikt</v>
      </c>
      <c r="B3068" s="9"/>
    </row>
    <row r="3069">
      <c r="A3069" s="10" t="str">
        <f>'Comments Labeled'!C3069</f>
        <v>It looks like some things started moving again on this project, so I'll stay tuned and wait a bit before moving to another library ^^</v>
      </c>
      <c r="B3069" s="9"/>
    </row>
    <row r="3070">
      <c r="A3070" s="10" t="str">
        <f>'Comments Labeled'!C3070</f>
        <v>Niall, what is the exact error during failure? Maven is notorious for running
 out of memory on every Windows machine I've had for the last 2 years, and so
 this little gem has done wonders for me...
 set MAVEN_OPTS=-Xmx768m
 HTH
 --
 James Mitchell</v>
      </c>
      <c r="B3070" s="9"/>
    </row>
    <row r="3071">
      <c r="A3071" s="10" t="str">
        <f>'Comments Labeled'!C3071</f>
        <v>#ERROR!</v>
      </c>
      <c r="B3071" s="9"/>
    </row>
    <row r="3072">
      <c r="A3072" s="10" t="str">
        <f>'Comments Labeled'!C3072</f>
        <v>I'm sorry, I attached an outdated 'performancetest.ods'. I have replaced it with the latest version, that includes columns for data analysis and all three runs.</v>
      </c>
      <c r="B3072" s="9"/>
    </row>
    <row r="3073">
      <c r="A3073" s="10" t="str">
        <f>'Comments Labeled'!C3073</f>
        <v>I have not yet had a look at the proposed implementation. Just for reference: the TIKA implementation of this functionality can be found here:
 http://svn.apache.org/repos/asf/tika/trunk/tika-core/src/main/java/org/apache/tika/io/TailStream.java</v>
      </c>
      <c r="B3073" s="9"/>
    </row>
    <row r="3074">
      <c r="A3074" s="10" t="str">
        <f>'Comments Labeled'!C3074</f>
        <v>Or indeed "/:/bar".</v>
      </c>
      <c r="B3074" s="9"/>
    </row>
    <row r="3075">
      <c r="A3075" s="10" t="str">
        <f>'Comments Labeled'!C3075</f>
        <v>Hi,
 I was curious if there has been any progress on this issue?
 Thanks</v>
      </c>
      <c r="B3075" s="9"/>
    </row>
    <row r="3076">
      <c r="A3076" s="10" t="str">
        <f>'Comments Labeled'!C3076</f>
        <v>Marking this as wontfix.</v>
      </c>
      <c r="B3076" s="9"/>
    </row>
    <row r="3077">
      <c r="A3077" s="10" t="str">
        <f>'Comments Labeled'!C3077</f>
        <v>bq. My case occurs on Linux (Debian) where I wrote a tool to tail GlassFish log files and out put them to Kafka. Every now and then it spits out the entire log file again, which makes the Tailer useless for me.
 What about tracking the current position/line in the file, at least approximately.
 Then, after detecting apparent new/rotated file one could check things like size of the file or some such and compare it with the offset to answer the question such as "Does this apparently new file that I'm about to start tailing from its beginning actually already have the offset I was at before? If so, maybe this is the same file and somebody just touched it. In that case, let me just jump to that offset".
 Doable?</v>
      </c>
      <c r="B3077" s="9"/>
    </row>
    <row r="3078">
      <c r="A3078" s="10" t="str">
        <f>'Comments Labeled'!C3078</f>
        <v>Created an attachment (id=13903)
 patch that adds two toInputStream(String) methods, one that takes an encoding
 and one that does not; test also included</v>
      </c>
      <c r="B3078" s="9"/>
    </row>
    <row r="3079">
      <c r="A3079" s="10" t="str">
        <f>'Comments Labeled'!C3079</f>
        <v>[~tn] Is commons-collections 2.x library affected by this vulnerability ?. I can see there is no functions package inside the 2.x jar.</v>
      </c>
      <c r="B3079" s="9"/>
    </row>
    <row r="3080">
      <c r="A3080" s="10" t="str">
        <f>'Comments Labeled'!C3080</f>
        <v>I removed the unecessary throws IOException,and added the test to the package suite</v>
      </c>
      <c r="B3080" s="9"/>
    </row>
    <row r="3081">
      <c r="A3081" s="10" t="str">
        <f>'Comments Labeled'!C3081</f>
        <v>Because I store to FIFO some events like history, and want to get latest event, but only after moment when FIFO is full.</v>
      </c>
      <c r="B3081" s="9"/>
    </row>
    <row r="3082">
      <c r="A3082" s="10" t="str">
        <f>'Comments Labeled'!C3082</f>
        <v>The committed implementation has been reverted in r1683011 as it is still incomplete and we are preparing for a 4.1 release.
 It looks like this addition will not make it and has to be postponed to 4.2.</v>
      </c>
      <c r="B3082" s="9"/>
    </row>
    <row r="3083">
      <c r="A3083" s="10" t="str">
        <f>'Comments Labeled'!C3083</f>
        <v>Reopened, added a unit test (currently not executed, marked with TODO) that reproduces the ConcurrentModificationException. Happens only if the remove is called on the iterator from the keySet. Works fine for the iterators from the entrySet and values. See improved unit test TestLRUMap.</v>
      </c>
      <c r="B3083" s="9"/>
    </row>
    <row r="3084">
      <c r="A3084" s="10" t="str">
        <f>'Comments Labeled'!C3084</f>
        <v>URL: http://svn.apache.org/r1614791
 Log:
 NET-453 - Regression in FileUtils.readFileToString from 2.0.1
 Modified:
  commons/proper/io/trunk/src/changes/changes.xml
  commons/proper/io/trunk/src/main/java/org/apache/commons/io/FileUtils.java</v>
      </c>
      <c r="B3084" s="9"/>
    </row>
    <row r="3085">
      <c r="A3085" s="10" t="str">
        <f>'Comments Labeled'!C3085</f>
        <v>Someone wanting to iterate over a Range could just create an Iterator for it.</v>
      </c>
      <c r="B3085" s="9"/>
    </row>
    <row r="3086">
      <c r="A3086" s="10" t="str">
        <f>'Comments Labeled'!C3086</f>
        <v>testIO_356 is also broken if readFirst &gt; 0.
 That's because the initial read fills the byte buffer.
 The mark therefore saves the position after the first n chars have been read from the input.
 data1 gets the initial buffer load; data2 gets the next n chars.
 [later]
 I now think the test does make sense.
 Even though the individual bytes may be part of a multi-byte character, if the class is to support mark, it ought to do so as if it held plain bytes. If the mark is placed mid-character encoding, the returned bytes might not make much sense, but that's a problem for the application.
 For some cases, it would be possible to support mark/reset purely by adjusting the byte buffer pointers.
 However, if the byte buffer has been refilled, that won't work, and it becomes necessary to regenerate the byte buffer contents afresh.
 One way to do this would be to keep track of the of where the char buffer was just before the byte buffer was filled, as well as keeping track of the position in the byte buffer. In theory reset can then just re-encode the char buffer and update the byte buffer pointer.
 There may need to be some special processing at the start of the encoding.</v>
      </c>
      <c r="B3086" s="9"/>
    </row>
    <row r="3087">
      <c r="A3087" s="10" t="str">
        <f>'Comments Labeled'!C3087</f>
        <v>It seems the problem affects several other methods in FastTreeMap, specifically methods that have been added to TreeMap in Java 1.6. E.g. TreeMap.headMap(K) existed before Java 1.6 and is overridden by FastTreeMap, while TreeMap.headMap(K, boolean) got added in Java 1.6. and is not overridden by FastTreeMap. All inherited methods do not refer to the 'map' field, and therefore use the wrong map.
 One way to fix these problems is to override all public methods from TreeMap in FastTreeMap. Since I'm not familiar with FastTreeMap's implementation, I'll leave this task to someone more experienced with the Commons Collections.</v>
      </c>
      <c r="B3087" s="9"/>
    </row>
    <row r="3088">
      <c r="A3088" s="10" t="str">
        <f>'Comments Labeled'!C3088</f>
        <v>Hello,
 Can you create your patches on top of SVN trunk? I'll take a look this week.
 Thank you,
 Gary</v>
      </c>
      <c r="B3088" s="9"/>
    </row>
    <row r="3089">
      <c r="A3089" s="10" t="str">
        <f>'Comments Labeled'!C3089</f>
        <v>Ok, I'll plan to apply the patch after 2.3 is out or if 2.3 requires a new RC.</v>
      </c>
      <c r="B3089" s="9"/>
    </row>
    <row r="3090">
      <c r="A3090" s="10" t="str">
        <f>'Comments Labeled'!C3090</f>
        <v>I was thinking about Brent's suggestion and came up with an alternative - a Closeable handler which does the closing - see attached example.
 It has a number of features:
  * Implements Closeable
  * Can handle closing multiple Closeable objects
  * Closeable objects can be added through the constructor
  * Closeable objects can be added through an add() method that returns the Closeable - removes the need e.g. to define the Closeable outside the try/catch
  * Provides an easy way to relate which Closeable's close() method threw an exception - which means e.g. logging can be improved
  * Implements Iterable to provide an iterator of close exceptions
  * provides a handle(Closeable, IOException) method that can be overriden to create custom (e.g. logging) implementations
  * provides convenience methods to store and re-throw an original exception
 So for example you could use it in the following way to log all close exceptions
 {code}
 public void copy(InputStream input, OutputStream output) throws IOException {
  CloseableHandler handler = new CloseableHandler(input, output);
  try {
  IOUtils.copy(input, output);
  } finally {
  handler.close();
  for (IOException ioe : handler) {
  logger.log(Level.SEVERE, "Close error", ioe);
  }
  }
 }
 {code}
 ...or you could create a custom implementation
 {code}
 public static class LoggingCloseableHandler extends CloseableHandler {
  private final Logger logger;
  public LoggingCloseableHandler(Logger logger, Closeable... delegates) {
  super(delegates);
  this.logger = logger;
  }
  protected void handle(Closeable closeable, IOException e) {
  logger.log(Level.SEVERE, "Error closing " + closeable, e);
  }
 }
 {code}
 ...and then use that implementation:
 {code}
 public void copy(InputStream input, OutputStream output) throws IOException {
  Closeable closeables = new LoggingCloseableHandler(logger, input, output);
  try {
  IOUtils.copy(input, output);
  } finally {
  closeables.close();
  }
 }
 {code}
 Another example showing that the InputStream &amp; OutputStream don't have to be declared outside the try/catch. Also storing a caught exception - not used in this example - but it tells the handler whether its a *normal* close or an error has occurred.
 {code}
 public void copy(File fromFile, File toFile) throws IOException {
  CloseableHandler handler = new CloseableHandler();
  try {
  InputStream input = handler.add(new FileInputStream(fromFile));
  OutputStream output = handler.add(new FileOutputStream(toFile));
  IOUtils.copy(input, output);
  } catch(Exception e) {
  handler.setCaughtException(e);
  } finally {
  handler.close();
  for (IOException ioe : handler) {
  logger.log(Level.SEVERE, "Close", ioe);
  }
  }
 }
 {code}</v>
      </c>
      <c r="B3090" s="9"/>
    </row>
    <row r="3091">
      <c r="A3091" s="10" t="str">
        <f>'Comments Labeled'!C3091</f>
        <v>The patch is uploaded to address the issue. I wrap the file re-open behavior with a while loop. If FileNotFoundException caught, block and continue to re-open the file.</v>
      </c>
      <c r="B3091" s="9"/>
    </row>
    <row r="3092">
      <c r="A3092" s="10" t="str">
        <f>'Comments Labeled'!C3092</f>
        <v>GitHub user sfuhrm opened a pull request:
  https://github.com/apache/commons-collections/pull/38
  COLLECTIONS-681: New unit test for MultiSetUtils
  A unit test for the MultiSetUtils. The MultiSetUtils had no tests at all, so this will improve the overall coverage.
 You can merge this pull request into a Git repository by running:
  $ git pull https://github.com/sfuhrm/commons-collections MultiSetUtilsTest
 Alternatively you can review and apply these changes as the patch at:
  https://github.com/apache/commons-collections/pull/38.patch
 To close this pull request, make a commit to your master/trunk branch
 with (at least) the following in the commit message:
  This closes #38
 ----
 commit d0fefc5b50aeb7acbad5fbc4b36266d7ed6a855d
 Author: Stephan Fuhrmann &lt;s@...&gt;
 Date: 2018-06-09T18:11:59Z
  New unit test for MultiSetUtils
 ----</v>
      </c>
      <c r="B3092" s="9"/>
    </row>
    <row r="3093">
      <c r="A3093" s="10" t="str">
        <f>'Comments Labeled'!C3093</f>
        <v>Any value in keeping this open?
 I figure it's time for me to kill osjava-xmlwriter and just point to Stax.</v>
      </c>
      <c r="B3093" s="9"/>
    </row>
    <row r="3094">
      <c r="A3094" s="10" t="str">
        <f>'Comments Labeled'!C3094</f>
        <v>Throwing exceptions has been the behavior of all predicated collections since the beginning.</v>
      </c>
      <c r="B3094" s="9"/>
    </row>
    <row r="3095">
      <c r="A3095" s="10" t="str">
        <f>'Comments Labeled'!C3095</f>
        <v>This is the solution I implemented. For simplicity's sake, note that the exception thrown is the last exception encountered.
 {code:java}
  /**
  * Closes both output streams.
  * 
  * If closing the main output stream throws an exception, attempt to close the branch output stream.
  * 
  * If closing the main and branch output streams both throw exceptions, which exceptions is thrown by this method is
  * currently unspecified and subject to change.
  * 
  * @throws IOException
  * if an I/O error occurs
  */
  @Override
  public void close() throws IOException { 
  try {
  super.close();
  } catch (IOException e) {
  this.branch.close();
  throw e;
  }
  this.branch.close();
  }
 {code}</v>
      </c>
      <c r="B3095" s="9"/>
    </row>
    <row r="3096">
      <c r="A3096" s="10" t="str">
        <f>'Comments Labeled'!C3096</f>
        <v>A patch with the alterations I suggest, plus one typo.</v>
      </c>
      <c r="B3096" s="9"/>
    </row>
    <row r="3097">
      <c r="A3097" s="10" t="str">
        <f>'Comments Labeled'!C3097</f>
        <v>OK I've commited this with the following changes:
 - changed method names from doXxxx to handleXxxx
 - made handleDirectory() method private
 - javadoc corrected to XHTML
 - renamed the FileCleaner example to FileDelete
 I'll leave this JIRA issue open for the moment, in case there are comments/objections</v>
      </c>
      <c r="B3097" s="9"/>
    </row>
    <row r="3098">
      <c r="A3098" s="10" t="str">
        <f>'Comments Labeled'!C3098</f>
        <v>My view is that properties themselves are dubious for [collections]. They are a 
 configuration thing really. Also, adding code referencing class loaders in 
 [collections] concerns me. So I don;t especially want to include this.</v>
      </c>
      <c r="B3098" s="9"/>
    </row>
    <row r="3099">
      <c r="A3099" s="10" t="str">
        <f>'Comments Labeled'!C3099</f>
        <v>It sounds like you have a use case for this which I don't have at present. I suggest that you commit your code and we make minor tweaks from there. The aim should be simple internal and external cancellation, well documented. Oh and can we ensure the exception class ends in 'Exception'?
 BTW, I think that the performance of one volatile boolean relative to an IO operation is going to be absolutely insignificant!</v>
      </c>
      <c r="B3099" s="9"/>
    </row>
    <row r="3100">
      <c r="A3100" s="10" t="str">
        <f>'Comments Labeled'!C3100</f>
        <v>GitHub user mches opened a pull request:
  https://github.com/apache/commons-io/pull/62
  IO-578: Support java.nio.Path and non-default filesystems for ReversedLinesFileReader
 You can merge this pull request into a Git repository by running:
  $ git pull https://github.com/NSIT/commons-io IO-578-ReversedLinesFileReader
 Alternatively you can review and apply these changes as the patch at:
  https://github.com/apache/commons-io/pull/62.patch
 To close this pull request, make a commit to your master/trunk branch
 with (at least) the following in the commit message:
  This closes #62
 ----
 commit 8108b20bfe23fcf161a6284ef398932f19d0ed82
 Author: Mark Chesney &lt;mark.chesney@...&gt;
 Date: 2018-06-01T01:09:18Z
  IO-578: Support java.nio.Path and non-default filesystems for ReversedLinesFileReader
 ----</v>
      </c>
      <c r="B3100" s="9"/>
    </row>
    <row r="3101">
      <c r="A3101" s="10" t="str">
        <f>'Comments Labeled'!C3101</f>
        <v>these are my test results, use this file as a template to reproduce the test.</v>
      </c>
      <c r="B3101" s="9"/>
    </row>
    <row r="3102">
      <c r="A3102" s="10" t="str">
        <f>'Comments Labeled'!C3102</f>
        <v>have a look at http://wipe.sourceforge.net/</v>
      </c>
      <c r="B3102" s="9"/>
    </row>
    <row r="3103">
      <c r="A3103" s="10" t="str">
        <f>'Comments Labeled'!C3103</f>
        <v>I did take a look at the second patch:
  * the AbstractMultiValuedMapDecorator is not what the name implies: it is rather an AbstractMultiValuedMap, a decorator for a MultiValuedMap should just delegate all calls of the MultiValuedMap interface to an underlying instance.
  * it would help if you use the same checkstyle/formatting settings as the project, especially trailing spaces should be removed
  * documentation is missing
  * you can add the Bag&lt;K&gt; keys() method. If we really add a MultiValuedSet we can easily change it later
 If you update these things, I can commit it as a first version and we can continue working on it, I would like to have at least the following things before a 4.1 release:
  * Unmodifiable decorator
  * Transformed decorator
 @Put/Get interface:
 I know that Matt mentioned them, but I do not really see a value in or use-case for them. Unless somebody really convinces me that this is useful I would keep it aside.</v>
      </c>
      <c r="B3103" s="9"/>
    </row>
    <row r="3104">
      <c r="A3104" s="10" t="str">
        <f>'Comments Labeled'!C3104</f>
        <v>No worries about the generics branch. At some point, the changes to the trunk will be merged into the branch. I will most likely do this after each trunk release, to make tracking and merging easier.</v>
      </c>
      <c r="B3104" s="9"/>
    </row>
    <row r="3105">
      <c r="A3105" s="10" t="str">
        <f>'Comments Labeled'!C3105</f>
        <v>note that these changes passed all the tests, generated by running 'ant test'</v>
      </c>
      <c r="B3105" s="9"/>
    </row>
    <row r="3106">
      <c r="A3106" s="10" t="str">
        <f>'Comments Labeled'!C3106</f>
        <v>Pull request merged! Thank you [~fury]!</v>
      </c>
      <c r="B3106" s="9"/>
    </row>
    <row r="3107">
      <c r="A3107" s="10" t="str">
        <f>'Comments Labeled'!C3107</f>
        <v>The gzipped tar file is the Commons IO project with the proposed new features.
 The diff file is the difference between the latest svn and the changes I made.</v>
      </c>
      <c r="B3107" s="9"/>
    </row>
    <row r="3108">
      <c r="A3108" s="10" t="str">
        <f>'Comments Labeled'!C3108</f>
        <v>The class already has a constructor which takes an Iterable - so that already covers Lists and more. The varargs constructor is convenient and just because it generates a warning in an IDE isn't IMO a good enough reason to remove it.</v>
      </c>
      <c r="B3108" s="9"/>
    </row>
    <row r="3109">
      <c r="A3109" s="10" t="str">
        <f>'Comments Labeled'!C3109</f>
        <v>Embarassing. That's what happens when no testcase is written. Thanks for 
 submitting this fix. The patch is now applied to CVS.</v>
      </c>
      <c r="B3109" s="9"/>
    </row>
    <row r="3110">
      <c r="A3110" s="10" t="str">
        <f>'Comments Labeled'!C3110</f>
        <v>bq. I would add another API (later) called {{toLegalFileName(String candidate, char replacement, boolean removeIllegalChars)}}
 Rather than provide a different signature, I was thinking that if the replacement char is null, it means the character should be dropped.</v>
      </c>
      <c r="B3110" s="9"/>
    </row>
    <row r="3111">
      <c r="A3111" s="10" t="str">
        <f>'Comments Labeled'!C3111</f>
        <v>Created an attachment (id=13127)
 TreeList: Removing the mention of #getLastNodeReturned, because there is no such method (yet?) in the TreeListIterator</v>
      </c>
      <c r="B3111" s="9"/>
    </row>
    <row r="3112">
      <c r="A3112" s="10" t="str">
        <f>'Comments Labeled'!C3112</f>
        <v>Feel free to provide a PR on GitHub so we can better understand what you mean. Please see https://github.com/apache/commons-collections</v>
      </c>
      <c r="B3112" s="9"/>
    </row>
    <row r="3113">
      <c r="A3113" s="10" t="str">
        <f>'Comments Labeled'!C3113</f>
        <v>I'd be happy to apply this patch, but I'm not really a user of
 ExtendedProperties. Anyone have any objections? Going once, going twice...</v>
      </c>
      <c r="B3113" s="9"/>
    </row>
    <row r="3114">
      <c r="A3114" s="10" t="str">
        <f>'Comments Labeled'!C3114</f>
        <v>bq. Also to add @Deprecated to all deprecated methods (no idea why this is necessary)
 Unlike the related javadoc tag, the annotation {{@Deprecated}} will be part of the bytecode and allows compilers to output deprecation warnings without access to sources/javadocs.</v>
      </c>
      <c r="B3114" s="9"/>
    </row>
    <row r="3115">
      <c r="A3115" s="10" t="str">
        <f>'Comments Labeled'!C3115</f>
        <v>OK thanks.
 bq. (cf. backup)
 I meant that backup treats touched files as new, so Tailer should too.</v>
      </c>
      <c r="B3115" s="9"/>
    </row>
    <row r="3116">
      <c r="A3116" s="10" t="str">
        <f>'Comments Labeled'!C3116</f>
        <v>Would it be possible to ask for a modification of the metadata file? The versions deployed would remain, but maven-metadata.xml could at least point to 3.2.2 as the latest release. This happens automatically with every new release, so it's legitimate to expect that for commons-collections 3.2.2.</v>
      </c>
      <c r="B3116" s="9"/>
    </row>
    <row r="3117">
      <c r="A3117" s="10" t="str">
        <f>'Comments Labeled'!C3117</f>
        <v>As far as I can tell, all the accepted improvements have been implemented.
 If not, please re-open with a updated patch(es).</v>
      </c>
      <c r="B3117" s="9"/>
    </row>
    <row r="3118">
      <c r="A3118" s="10" t="str">
        <f>'Comments Labeled'!C3118</f>
        <v>Seems very odd for the new method to return true if the file doesn't exist - I added a test case showing this:
 http://svn.apache.org/viewvc?view=revision&amp;revision=1228554</v>
      </c>
      <c r="B3118" s="9"/>
    </row>
    <row r="3119">
      <c r="A3119" s="10" t="str">
        <f>'Comments Labeled'!C3119</f>
        <v>Yes indeed, the correct signature should be:
 {code}
  Predicate&lt;T&gt; anyPredicate(final Collection&lt;? extends Predicate&lt;? super T&gt;&gt; predicates)
 {code}
 This change will require some more changes in other places too for sake of consistency.
 The test case to demonstrate the change:
 {code}
 import java.util.ArrayList;
 import java.util.List;
 import org.apache.commons.collections4.Predicate;
 import org.apache.commons.collections4.PredicateUtils;
 public class MyTest {
  public static class A {
  int val;
  public A(int val) {
  this.val = val;
  }
  public String toString() {
  return "A";
  }
  }
  public static class B extends A {
  public B(int val) {
  super(val);
  }
  public String toString() {
  return "B";
  }
  }
  public static class MyPredicate implements Predicate&lt;A&gt; {
  private int eval;
  public MyPredicate(int eval) {
  this.eval = eval;
  }
  @Override
  public boolean evaluate(A object) {
  return object.val &lt; eval;
  }
  }
  public static void main(String[] args) {
  MyPredicate p1 = new MyPredicate(10);
  MyPredicate p2 = new MyPredicate(20);
  Predicate&lt;B&gt; anyPredicate = PredicateUtils.anyPredicate(p1, p2);
  System.out.println(anyPredicate.evaluate(new B(10)));
  List&lt;Predicate&lt;A&gt;&gt; list = new ArrayList&lt;Predicate&lt;A&gt;&gt;();
  list.add(p1);
  list.add(p2);
  Predicate&lt;B&gt; anyPredicate2 = PredicateUtils.anyPredicate(list);
  System.out.println(anyPredicate2.evaluate(new B(10)));
  }
 }
 {code}</v>
      </c>
      <c r="B3119" s="9"/>
    </row>
    <row r="3120">
      <c r="A3120" s="10" t="str">
        <f>'Comments Labeled'!C3120</f>
        <v>Hi Thomas,
 Thanks for looking into the patch. Apologies for the duplicate files, must have messed up somewhere while creating the patch :)
 Please find my comments below.
 &gt; * Set&lt;Entry&lt;K, Collection&lt;V&gt;&gt;&gt; entrySet():
 &gt; I am not so sure if this really makes sense, I think it would be better to
 &gt; have a method like Collection&lt;Entry&lt;K, V&gt; entries
 Yes, this definitely makes better sense. I will change the implementation appropriately .
 &gt; * boolean containsValue(Object key, Object value): to be consistent with
 &gt; removeMapping, I would propose to name it similar, either both
 &gt; xxxMapping or xxxEntry, tbd
 IMHO I think containsMapping goes well with removeMapping. What do you think?
 &gt; * it would also be interesting to have a Bag&lt;K&gt; keys() method that 
 &gt; returns a view of all keys and how many mappings there are for each, 
 &gt; but see also below
 Find my comments below
 &gt; * size &amp;&amp; totalSize: I would prefer that size returns the total number of 
 &gt; mappings (what totalSize does now). The number of keys can be 
 &gt; retrieved with keySet().size() imho.
 I couldn't agree more. I kept it so that it would be consistent with the MultiValueMap implementation, but it is quite confusing. I will make the proposed changes.
 &gt; * a putAll(K key, Iterable&lt;? extends V&gt; values) would be nice too
 I will add this method too.
 &gt; Something we have not considered yet is the semantic of the actual
 &gt; Collection type used in the MultiValuedMap. It might have a List or Set 
 &gt; behavior, i.e. allowing duplicates or not. We could make specific 
 &gt; interfaces for the different types of MultiValuedMaps derived from 
 &gt; MultiValuedMap.
 We can surely have specific interfaces for different types of MultiValuedMaps. I was thinking on the lines that we can have a flag like allowDuplicates in the implementing class which can be taken as an argument in a constructor. But your proposal is better as we can then have strongly typed methods which can return a List or a Set depending upon the behavior. My only concern is that we would end up with two implementations for each type of MultiValuedMap, one each for Set &amp; List. If this is fine then we can go ahead with this. One more thing, then should we have MultiValuedHashMap anymore? It would be MultiValuedSetHashMap and MultiValuedListHashMap which can implement MultiValuedMap(common to both) and MultiValuedSetMap and MultiValuedListMap individually(In this case we also need to think about the names too). What do you think?
 &gt;Regarding the Bag issue: actually I wanted to clean up the Bag interface
 &gt; to be fully Collection compliant for 4.0 but we decided to keep it as is. As 
 &gt; a workaround there is now a CollectionBag decorator to make a Bag 
 &gt; compliant to the Collection contract. We could also add now a new 
 &gt; MultiValuedSet interface that is basically the same as a CollectionBag.
 &gt;
 &gt;What do you think?
 I think the Bag&lt;K&gt; keys() method can be really useful IMHO. We can have a new MultiValuedSet interface, but that would be kind of moving away from the Bag interface. Wouldn't it be better to clean up the Bag interface or would it hamper the backward compatibility? In that case we can have a MultiValuedSet interface and have a MultiValuedSetWrapper(or some other name) class for wrapping the existing Bag implementations or have a completely different set of implementations for MultiValuedSet. I think IMHO that we should hold on with the Bag&lt;K&gt; keys() method till we decide on the above issue. Let me know your thoughts.</v>
      </c>
      <c r="B3120" s="9"/>
    </row>
    <row r="3121">
      <c r="A3121" s="10" t="str">
        <f>'Comments Labeled'!C3121</f>
        <v>It looks like your test code has a race condition. The line to setFast(true) is 
 after the thread start (which creates the iterator). This might be what you are 
 seeing.
 In general, we would not advise relying on an implementation note as a 
 guarantee of behaviour.</v>
      </c>
      <c r="B3121" s="9"/>
    </row>
    <row r="3122">
      <c r="A3122" s="10" t="str">
        <f>'Comments Labeled'!C3122</f>
        <v>OK so here is a patch with meaningful names and protected constructors.</v>
      </c>
      <c r="B3122" s="9"/>
    </row>
    <row r="3123">
      <c r="A3123" s="10" t="str">
        <f>'Comments Labeled'!C3123</f>
        <v>If you start by having a byte[] e.g. in a singleton, your argument is right.
 However if you start by having a ByteArrayInputStream (e.g. received from mysql
 jdbc), each time you construct a new ByteArrayInputStream for an additional
 thread by doing a java.io.ByteArrayInputStream.read(byte b[], int off, int len)
 where len equals the entire array length as per available(), to obtain the
 byte[] for constructing the java.io.ByteArrayInputStream for the next Thread,
 you always get a System.arraycopy(buf, pos, b, off, len), so by allocating b,
 your memory consumption grows with each additional thread.
 So, yes, by actively managing one single byte[] once instead of a
 ByteArrayInputStream and use it to construct a java.io.ByteArrayInputStream for
 each Thread, a ThreadableInputStream class may become obsolete.
 So, if you think this pattern is the way to go I am fine with resolving this as
 "WONTFIX" - what do you think?</v>
      </c>
      <c r="B3123" s="9"/>
    </row>
    <row r="3124">
      <c r="A3124" s="10" t="str">
        <f>'Comments Labeled'!C3124</f>
        <v>Hi, here is the requested test case patch. It tests both cases: only the lastmodified updated and content overwritten with exactly the same amount of bytes.</v>
      </c>
      <c r="B3124" s="9"/>
    </row>
    <row r="3125">
      <c r="A3125" s="10" t="str">
        <f>'Comments Labeled'!C3125</f>
        <v>Why are these cyclic dependencies an issue? Commons Collections is not modularized anyway, and the OSGi bundle contains all the packages.</v>
      </c>
      <c r="B3125" s="9"/>
    </row>
    <row r="3126">
      <c r="A3126" s="10" t="str">
        <f>'Comments Labeled'!C3126</f>
        <v>As per my previous investigation, closing this as Cannot Reproduce.</v>
      </c>
      <c r="B3126" s="9"/>
    </row>
    <row r="3127">
      <c r="A3127" s="10" t="str">
        <f>'Comments Labeled'!C3127</f>
        <v>No agreement on this - so punting to post 1.4</v>
      </c>
      <c r="B3127" s="9"/>
    </row>
    <row r="3128">
      <c r="A3128" s="10" t="str">
        <f>'Comments Labeled'!C3128</f>
        <v>Excellent. Sam, is the patricia-trie project available in any of the Maven repos?</v>
      </c>
      <c r="B3128" s="9"/>
    </row>
    <row r="3129">
      <c r="A3129" s="10" t="str">
        <f>'Comments Labeled'!C3129</f>
        <v>MapUtils.EMPTY_MAP, available as of java 1.3 as Collections.EMPTY_MAP.</v>
      </c>
      <c r="B3129" s="9"/>
    </row>
    <row r="3130">
      <c r="A3130" s="10" t="str">
        <f>'Comments Labeled'!C3130</f>
        <v>Github user asfgit closed the pull request at:
  https://github.com/apache/commons-io/pull/24</v>
      </c>
      <c r="B3130" s="9"/>
    </row>
    <row r="3131">
      <c r="A3131" s="10" t="str">
        <f>'Comments Labeled'!C3131</f>
        <v>Here are the types of changes
 ** Making private and package local final if they can be made final.
 This improves clarity as it makes it obvious which fields are changed and which are not. It improves thread safety and to a small degree performance.
 ** Use character instead of String were the outcome is the same.
 For those who typical perform character calculations instead of String calculations, this may be confusing. However, my guess is that most people assume a String append as this is the most common usage.
 ** Fix javadoc links and remove refer to a class which does not exist.
 ** Note that the use of foreach loops needs to wait until we switch to Java 5.
 I assumed that since generics were used that Java 5 was being used. Which version of Java are you using which supports Generics but not the foreach loop?
 ** Make methods/fields static if possible.
 This improves clarity that this method/field is not dependant on the instance and has a performance benefit.
 ** Remove redundant initialisers
 This improve clarity as having a redundant initialiser implies its is used for something when it is not.
 ** Using Character.toString(char) instead of new Character(char).toString();
 This has margin benefit but saves a pointless object. 
 ** Using String.indexOf('*') instead of String.indexof("*").
 This improves clarity by stating you are looking for just one character, not a String. There is also a performance benefit.
 ** Using System.arraycopy() instead of a manual array copy.
 This can be significantly faster.
 ** Call Thread.currentThread().interrupt() rather than swallowing an interrupt, or highlighting when it is ignored.
 ** Reduce duplication when two constructors are almost the same.
 &gt; It would be easier to review and apply this patch if it was broken down to pieces based on the different types of changes. 
 If people feel multiple patches is easier to review I can break it down. I don't imagine multiple patches are easier to apply.
 &gt; &gt; Changing single character string literals to character literals in string concatenations.
 &gt; The benefit is insignificant and the drawback is added conceptual complexity. Also, in expressions where other parts are variables, there is no syntactical hint that it's a string concatenation expression instead of an integer sum.
 This is a fair comment. If you feel its worth reviewing on a case by case basis I am happy to do this. Adding a char to a String should be consider a mysterious hack, but it may be of marginal benefit.
 &gt; why are some parts of the expression strings and other characters.
 Is this a question you would like me to answer or you are just raising this as a hypothetical question someone might ask.
 &gt;&gt; Clearing an existing collection instead of replacing it with a newly allocated one.
 &gt; Again, the benefit is typically insignificant, but as a drawback an immutable collection may become mutable. What if some other code is still concurrently iterating the collection? Perhaps the static analyzer has taken this into account, but will a future programmer that wants to modify the class?
 If the field is final, a future programmer will need to consider this or the program won't compile.</v>
      </c>
      <c r="B3131" s="9"/>
    </row>
    <row r="3132">
      <c r="A3132" s="10" t="str">
        <f>'Comments Labeled'!C3132</f>
        <v>I'd prefer to avoid the name PathUtils - NIO2 introduces a new "Path" object to replace "File", so that could cause confusion.</v>
      </c>
      <c r="B3132" s="9"/>
    </row>
    <row r="3133">
      <c r="A3133" s="10" t="str">
        <f>'Comments Labeled'!C3133</f>
        <v>Yes exactly.
 Another thing I have found when comparing the implementation with the paper:
 (SequencesComparator#getMiddleSnake: line 162 ff)
 {noformat}
  // Second step
  if (delta % 2 != 0 &amp;&amp; delta - d &lt;= k &amp;&amp; k &lt;= delta + d) {
  if (vUp[i-delta] &lt;= vDown[i]) {
  return buildSnake(vUp[i-delta], k + start1 - start2, end1, end2);
  }
  }
 {noformat}
 according to the paper it should be:
 {noformat}
  // Second step
  if (delta % 2 != 0 &amp;&amp; delta - (d - 1) &lt;= k &amp;&amp; k &lt;= delta + (d - 1)) {
  if (vUp[i-delta] &lt;= vDown[i]) {
  return buildSnake(vUp[i-delta], k + start1 - start2, end1, end2);
  }
  }
 {noformat}
 can you confirm this with the author of the code?
 Thanks
 Thomas</v>
      </c>
      <c r="B3133" s="9"/>
    </row>
    <row r="3134">
      <c r="A3134" s="10" t="str">
        <f>'Comments Labeled'!C3134</f>
        <v>All we need now is the fix for the newly demonstrated bug....;-)</v>
      </c>
      <c r="B3134" s="9"/>
    </row>
    <row r="3135">
      <c r="A3135" s="10" t="str">
        <f>'Comments Labeled'!C3135</f>
        <v>Patch to add putAll(int index, Map map) method to ListOrderedMap</v>
      </c>
      <c r="B3135" s="9"/>
    </row>
    <row r="3136">
      <c r="A3136" s="10" t="str">
        <f>'Comments Labeled'!C3136</f>
        <v>Created an attachment (id=13128)
 AbstractInputCheckedMapDecorator: Removed @param value in isSetValueChecking, because this method has no argument</v>
      </c>
      <c r="B3136" s="9"/>
    </row>
    <row r="3137">
      <c r="A3137" s="10" t="str">
        <f>'Comments Labeled'!C3137</f>
        <v>I do not think this applies to trunk.</v>
      </c>
      <c r="B3137" s="9"/>
    </row>
    <row r="3138">
      <c r="A3138" s="10" t="str">
        <f>'Comments Labeled'!C3138</f>
        <v>I would be careful using class objects in the API, because of class loader issues. Internally, we should always use FQ class names, right?</v>
      </c>
      <c r="B3138" s="9"/>
    </row>
    <row r="3139">
      <c r="A3139" s="10" t="str">
        <f>'Comments Labeled'!C3139</f>
        <v>Niall, can't this be done in 2.0?</v>
      </c>
      <c r="B3139" s="9"/>
    </row>
    <row r="3140">
      <c r="A3140" s="10" t="str">
        <f>'Comments Labeled'!C3140</f>
        <v>This fix is wrong imho and should be reverted in 4.1</v>
      </c>
      <c r="B3140" s="9"/>
    </row>
    <row r="3141">
      <c r="A3141" s="10" t="str">
        <f>'Comments Labeled'!C3141</f>
        <v>This is the code that caused the bug. The variable breadCrumbs is a
 BoundedFifoBuffer, but we use the Collection interface.
 The target is to run over the buffer. If we encounter an element equal to the
 one we have, all next elements in the buffer must be removed.
 The Exception happens when the first element in the collection is the element we
 have, so all the remaining ones must be removed, and only the first can stay.
 The exception happens at the call of iter.remove()
 // see if this crumb is already present, because if it is
 // we must remove all later ones for a natural feel
 // breadCrumbs is a BoundedFifoBuffer, but we use the interface Collection
 boolean remove = false;
 Iterator&lt;BreadCrumb&gt; iter = breadCrumbs.iterator();
 while (iter.hasNext()) {
 BreadCrumb tempCrumb = iter.next();
 if (remove) {
 iter.remove();
 }
 if (crumb.equals(tempCrumb)) {
 remove = true;
 }
 }</v>
      </c>
      <c r="B3141" s="9"/>
    </row>
    <row r="3142">
      <c r="A3142" s="10" t="str">
        <f>'Comments Labeled'!C3142</f>
        <v>I agree with all Jukka's comments, except for making collections immutable.
 Where the Collections are private - as in AndFileFilter for example - making the item immutable improves thread safety, because the fields are then properly published.
 If there is a chance for concurrent access, then the class can and should protect the caller. 
 If one thread creates a new collection whilst another is iterating it, then in the absence of synchronisation there is no guarantee what state the other thread will next see for the collection.</v>
      </c>
      <c r="B3142" s="9"/>
    </row>
    <row r="3143">
      <c r="A3143" s="10" t="str">
        <f>'Comments Labeled'!C3143</f>
        <v>[~sebb@apache.org],
 Great feedback so thank you again.
 - Let's get our YAGNI on and for now make {{isIllegalFileNameChar(char)}} private to iron out the current use case: Use Strings from an external data source that is out of my control to generate file names to save files in a given directory. The directory is already set up, all I need a clean file names to create files in that directory.
 - I can see indeed that adding a {{isIllegalFileName(CharSequence)}} would be useful but I do not need it now. Can we table that one for later?
 - I added a sanity check in the ctor: the char[] must not be null.
 - I added a check of the replacement character:
 {code:java}
  if (isIllegalFileNameChar(replacement)) {
  throw new IllegalArgumentException(String.format("The replacement character '%s' cannot be one of the %s illegal characters: %s", replacement, name(),
  Arrays.toString(illegalFileNameChars)));
  }
 {code}
 - "It might be useful to allow illegal chars to be dropped.": I would add another API (later) called {{toLegalFileName(String candidate, char replacement, boolean removeIllegalChars)}}. Is that what you had in mind?
 - I updated the Javadoc to mention file name truncation: "If the file name exceeds {@link #getMaxFileNameLength()}, then the name is truncated to {@link #getMaxFileNameLength()}."
 - WRT to the scale of the lengths, it characters, the docs on https://msdn.microsoft.com/en-us/library/windows/desktop/aa365247(v=vs.85).aspx mention "255 characters".
 New version:
 {code:java}
 import java.util.Arrays;
 import java.util.Objects;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Objects.requireNonNull(illegalFileNameChars, "illegalFileNameChars");
  }
  public char[] getIllegalFileNameChars() {
  return this.illegalFileNameChars.clone();
  }
  public int getMaxFileNameLength() {
  return maxFileNameLength;
  }
  public int getMaxPathLength() {
  return maxPathLength;
  }
  private boolean isIllegalFileNameChar(final char c) {
  return Arrays.binarySearch(illegalFileNameChars, c) &gt;= 0;
  }
  /**
  * Converts a candidate file name (without a path) like {@code "filename.ext"} or {@code "filename"} to a legal file name. Illegal characters in
  * the candidate name are replaced by the {@code replacement} character. If the file name exceeds {@link #getMaxFileNameLength()}, then the name
  * is truncated to {@link #getMaxFileNameLength()}.
  * 
  * @param candidate
  * a candidate file name (without a path) like {@code "filename.ext"} or {@code "filename"}
  * @param replacement
  * Illegal characters in the candidate name are replaced by this character
  * @return a String without illegal characters
  */
  public String toLegalFileName(final String candidate, final char replacement) {
  if (isIllegalFileNameChar(replacement)) {
  throw new IllegalArgumentException(String.format("The replacement character '%s' cannot be one of the %s illegal characters: %s", replacement, name(),
  Arrays.toString(illegalFileNameChars)));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v>
      </c>
      <c r="B3143" s="9"/>
    </row>
    <row r="3144">
      <c r="A3144" s="10" t="str">
        <f>'Comments Labeled'!C3144</f>
        <v>Please review / comment.
 Oleg</v>
      </c>
      <c r="B3144" s="9"/>
    </row>
    <row r="3145">
      <c r="A3145" s="10" t="str">
        <f>'Comments Labeled'!C3145</f>
        <v>Fixed in latest CVS.</v>
      </c>
      <c r="B3145" s="9"/>
    </row>
    <row r="3146">
      <c r="A3146" s="10" t="str">
        <f>'Comments Labeled'!C3146</f>
        <v>Created an attachment (id=5343)
 The OrderedSet.java class, a TestOrderedSet.java test and some integration patches</v>
      </c>
      <c r="B3146" s="9"/>
    </row>
    <row r="3147">
      <c r="A3147" s="10" t="str">
        <f>'Comments Labeled'!C3147</f>
        <v>(In reply to comment #0)
 [SNIP]
 &gt; I created a sorted map, which uses array as a backend storage. I borrowed some
 &gt; internal implementation ideas from java.util.ArrayList, java.util.TreeMap and
 &gt; org.apache.commons.collections.map.AbstractHashedMap and LinkedMap.
 &gt; See attachment.
 &gt; I hope you will find the idea useful.
 ugh... borrowing from java.util reads like IP issues to me. I can see that this
 might be useful to implement from scratch. Probably not too hard to clone
 ListOrderedMap -&gt; IndexedSortedMap (probably not extend as things like put(int,
 Object, Object) would violate the SortedMap contract); search for proper index
 on insertion...</v>
      </c>
      <c r="B3147" s="9"/>
    </row>
    <row r="3148">
      <c r="A3148" s="10" t="str">
        <f>'Comments Labeled'!C3148</f>
        <v>Github user asfgit closed the pull request at:
  https://github.com/apache/commons-io/pull/28</v>
      </c>
      <c r="B3148" s="9"/>
    </row>
    <row r="3149">
      <c r="A3149" s="10" t="str">
        <f>'Comments Labeled'!C3149</f>
        <v>Fixed in r1540763.</v>
      </c>
      <c r="B3149" s="9"/>
    </row>
    <row r="3150">
      <c r="A3150" s="10" t="str">
        <f>'Comments Labeled'!C3150</f>
        <v>Github user chtompki commented on the issue:
  https://github.com/apache/commons-collections/pull/19
  @Xaerxess - As posted in the [Jira Issue](https://issues.apache.org/jira/browse/COLLECTIONS-575), do you mind rebasing to master and re-opening this pull request?</v>
      </c>
      <c r="B3150" s="9"/>
    </row>
    <row r="3151">
      <c r="A3151" s="10" t="str">
        <f>'Comments Labeled'!C3151</f>
        <v>Not really a bug anymore</v>
      </c>
      <c r="B3151" s="9"/>
    </row>
    <row r="3152">
      <c r="A3152" s="10" t="str">
        <f>'Comments Labeled'!C3152</f>
        <v>There's a lot of array copying going on.
 It would be more efficicient to use a fixed ring buffer to hold the trailer.</v>
      </c>
      <c r="B3152" s="9"/>
    </row>
    <row r="3153">
      <c r="A3153" s="10" t="str">
        <f>'Comments Labeled'!C3153</f>
        <v>Reverted r919627 (apart from fix to Javadoc):
 URL: http://svn.apache.org/viewvc?rev=922103&amp;view=rev
 Log:
 Revert r919627
 Modified:
  commons/proper/io/trunk/src/java/org/apache/commons/io/LineIterator.java</v>
      </c>
      <c r="B3153" s="9"/>
    </row>
    <row r="3154">
      <c r="A3154" s="10" t="str">
        <f>'Comments Labeled'!C3154</f>
        <v>Thanks for the feedback; I am working on it.</v>
      </c>
      <c r="B3154" s="9"/>
    </row>
    <row r="3155">
      <c r="A3155" s="10" t="str">
        <f>'Comments Labeled'!C3155</f>
        <v>Patch applied with enhancements, thanks</v>
      </c>
      <c r="B3155" s="9"/>
    </row>
    <row r="3156">
      <c r="A3156" s="10" t="str">
        <f>'Comments Labeled'!C3156</f>
        <v>svn ci -m "Simplifying exceptions now that cause is in the parent. Patch from Sebb in COLLECTIONS-336" 
 Sending src/java/org/apache/commons/collections/BufferOverflowException.java
 Sending src/java/org/apache/commons/collections/BufferUnderflowException.java
 Sending src/java/org/apache/commons/collections/FunctorException.java
 Transmitting file data ...
 Committed revision 956279.</v>
      </c>
      <c r="B3156" s="9"/>
    </row>
    <row r="3157">
      <c r="A3157" s="10" t="str">
        <f>'Comments Labeled'!C3157</f>
        <v>We need to figure out how to go ahead with this. Should we branch? Do we just
 take the plunge and say that any new versions have to be JDK5 compliant? Does
 the trunk continue on a JDK5-centric path and we just creaet branches that
 suppor the "legacy" JDKs?</v>
      </c>
      <c r="B3157" s="9"/>
    </row>
    <row r="3158">
      <c r="A3158" s="10" t="str">
        <f>'Comments Labeled'!C3158</f>
        <v>Version 2.2 has been released and addresses this issue.</v>
      </c>
      <c r="B3158" s="9"/>
    </row>
    <row r="3159">
      <c r="A3159" s="10" t="str">
        <f>'Comments Labeled'!C3159</f>
        <v>In my opinion, this is not general enough to go into the Commons Collections
 API. I'm not saying that it's not useful, as it seems pretty cool. I just
 don't see it as a common enough usecase to merit its inclusion in such a
 widely-used library. You might approach the folks that maintain Joda
 (http://joda-time.sourceforge.net/) since it is a time-specific API. They might
 be interested in such a class.</v>
      </c>
      <c r="B3159" s="9"/>
    </row>
    <row r="3160">
      <c r="A3160" s="10" t="str">
        <f>'Comments Labeled'!C3160</f>
        <v>Yes, I think you do have a problem, but as far as I can tell it is not in Commons IO, more likely in ServerDiskSpaceChecker.java.
 Are you sure it is catching IOException?
 And if so, what is it doing with the Exceptiion?
 Are you sure it is not reporting a fatal error, which is then being treated by JBoss as requiring shutdown?</v>
      </c>
      <c r="B3160" s="9"/>
    </row>
    <row r="3161">
      <c r="A3161" s="10" t="str">
        <f>'Comments Labeled'!C3161</f>
        <v>The javadoc of AgeFileFilter is correct. I have just fixed the FileFilterUtils javadoc. Thanks for reporting!</v>
      </c>
      <c r="B3161" s="9"/>
    </row>
    <row r="3162">
      <c r="A3162" s="10" t="str">
        <f>'Comments Labeled'!C3162</f>
        <v>Sample code to reproduce:
 {code:java}
 String path = "C:\\\\Program Files\\\\TestDir;
 String normalized = FilenameUtils.normalizeNoEndSeparator(path, false);{code}
 ObserveÂ that the output isÂ 
 {code:java}
 C:\\Program Files\TestDir{code}
 Â 
 The following is a code snippet fromÂ FilenameUtils#doNormalize
 {code:java}
 // adjoining slashes
 for (int i = prefix + 1; i &lt; size; i++) {
  if (array[i] == separator &amp;&amp; array[i - 1] == separator) {
  System.arraycopy(array, i, array, i - 1, size - i);
  size--;
  i--;
  }
 }
 {code}
 Using the 'path' string from the example above, the prefix is set to '3' by FilenameUtils#getPrefixLength, as a result of this, array[i]Â on first loop will be 'P', this explains why we are not merging the slashes.Â</v>
      </c>
      <c r="B3162" s="9"/>
    </row>
    <row r="3163">
      <c r="A3163" s="10" t="str">
        <f>'Comments Labeled'!C3163</f>
        <v>My particular use case requires a concrete map implementation. The Jackson XML default map implementation can only be overridden by specifying the class, e.g. MultiValuedLinkedHashMap.class. I have no control on object instantiation, so a factory method won't work for my case.</v>
      </c>
      <c r="B3163" s="9"/>
    </row>
    <row r="3164">
      <c r="A3164" s="10" t="str">
        <f>'Comments Labeled'!C3164</f>
        <v>My bad - did not realise type inference could handle that; the request makes more sense now.
 But it still seems a bit unnecessary.</v>
      </c>
      <c r="B3164" s="9"/>
    </row>
    <row r="3165">
      <c r="A3165" s="10" t="str">
        <f>'Comments Labeled'!C3165</f>
        <v>Fixed:
 http://svn.apache.org/viewvc?view=rev&amp;revision=619141</v>
      </c>
      <c r="B3165" s="9"/>
    </row>
    <row r="3166">
      <c r="A3166" s="10" t="str">
        <f>'Comments Labeled'!C3166</f>
        <v>I think the difference is, that in ListOrderedMap, the keys a ordered by a List,
 while in KeyedMap the values are ordered. Another difference seems to be, that
 in KeyedMap the values may have keys, but they don't have to.</v>
      </c>
      <c r="B3166" s="9"/>
    </row>
    <row r="3167">
      <c r="A3167" s="10" t="str">
        <f>'Comments Labeled'!C3167</f>
        <v>I would prefer an "instanceof Comparable" check on each add().</v>
      </c>
      <c r="B3167" s="9"/>
    </row>
    <row r="3168">
      <c r="A3168" s="10" t="str">
        <f>'Comments Labeled'!C3168</f>
        <v>Rough implementation of LoopinglistIterator that allows next() and previous() to loop round a List.</v>
      </c>
      <c r="B3168" s="9"/>
    </row>
    <row r="3169">
      <c r="A3169" s="10" t="str">
        <f>'Comments Labeled'!C3169</f>
        <v>Added in r1479760.
 I have made a few modifications to the code in jena:
  * javadoc
  * adapt unit tests to our framework
  * support remove() unless peek() or element() is called
  * use similar terminology as in Queue: peek() does not throw an exception if the iterator is exhausted, element() does throw.</v>
      </c>
      <c r="B3169" s="9"/>
    </row>
    <row r="3170">
      <c r="A3170" s="10" t="str">
        <f>'Comments Labeled'!C3170</f>
        <v>This is interesting. Awkward for me of course, to not have spotted the flaw, but it explains the unbelievable high numbers. I just fixed the test and ran it again, it still shows significant performance benefits ( ~18% ) for small streams, but they diminish of course with larger stream lengths and they are far from being as impressive as they looked before.</v>
      </c>
      <c r="B3170" s="9"/>
    </row>
    <row r="3171">
      <c r="A3171" s="10" t="str">
        <f>'Comments Labeled'!C3171</f>
        <v>Can you provide a test case that shows the bug?</v>
      </c>
      <c r="B3171" s="9"/>
    </row>
    <row r="3172">
      <c r="A3172" s="10" t="str">
        <f>'Comments Labeled'!C3172</f>
        <v>Thanks Chuck, this is already fixed in trunk (COLLECTIONS-219).</v>
      </c>
      <c r="B3172" s="9"/>
    </row>
    <row r="3173">
      <c r="A3173" s="10" t="str">
        <f>'Comments Labeled'!C3173</f>
        <v>Thanks!</v>
      </c>
      <c r="B3173" s="9"/>
    </row>
    <row r="3174">
      <c r="A3174" s="10" t="str">
        <f>'Comments Labeled'!C3174</f>
        <v>I don't understand why you think you need this. A ByteArrayInputStream does 
 not modify or duplicate the byte[] that it receives in its constructor. It is 
 safe to create multiple ByteArrayInputStreams on the same byte[] instance and 
 to access it concurrently. Puzzled, sorry.</v>
      </c>
      <c r="B3174" s="9"/>
    </row>
    <row r="3175">
      <c r="A3175" s="10" t="str">
        <f>'Comments Labeled'!C3175</f>
        <v>I took a proper look and found various holes. There was no easy full solution, 
 however I have managed to make some simple changes which greatly enhance 
 usability.
 1) Fast mode SubList iterator add() then set() and add() then remove() now 
 works correctly.
 2) Fast mode Iterator add() doesn't break the iterator from then on.
 3) Fast mode now allows modification EITHER via the Iterator methods OR via the 
 List methods. Mixing them gives a ConcurrentModificationException.
 4) Some extra tests added.
 Change in CVS, but won't be in 3.1 (unless 3.1 has to be rebuilt).</v>
      </c>
      <c r="B3175" s="9"/>
    </row>
    <row r="3176">
      <c r="A3176" s="10" t="str">
        <f>'Comments Labeled'!C3176</f>
        <v>File locking is only a problem on Windows, and could perhaps be addressed in a later release of the JVM.
 Also, for some applications, it may not be necessary to allow concurrent rename/deletion.
 So I think the re-open strategy should be an optional feature.</v>
      </c>
      <c r="B3176" s="9"/>
    </row>
    <row r="3177">
      <c r="A3177" s="10" t="str">
        <f>'Comments Labeled'!C3177</f>
        <v>This bug is moving into the NeedInfo state.
 This means that we need more info (in this case a small test case, preferably
 junit) that can demonstrate the problem.</v>
      </c>
      <c r="B3177" s="9"/>
    </row>
    <row r="3178">
      <c r="A3178" s="10" t="str">
        <f>'Comments Labeled'!C3178</f>
        <v>I have downloaded from the trunk, but the question remains.Repeat output for three times, it seems that problems unresolved.</v>
      </c>
      <c r="B3178" s="9"/>
    </row>
    <row r="3179">
      <c r="A3179" s="10" t="str">
        <f>'Comments Labeled'!C3179</f>
        <v>I'm afraid there are two other places make the same mistake:
 the test code as below:
 PatriciaTrie&lt;String&gt; aTree2 = new PatriciaTrie&lt;String&gt; ();
 aTree2.put("ç‚¹è¯„", "è_x0081_”ç›Ÿ");
 aTree2.put("ç‚¹ç‰ˆ", "å®šå_x0090_‘");
 System.out.println(aTree2.prefixMap("ç‚¹").values());</v>
      </c>
      <c r="B3179" s="9"/>
    </row>
    <row r="3180">
      <c r="A3180" s="10" t="str">
        <f>'Comments Labeled'!C3180</f>
        <v>#ERROR!</v>
      </c>
      <c r="B3180" s="9"/>
    </row>
    <row r="3181">
      <c r="A3181" s="10" t="str">
        <f>'Comments Labeled'!C3181</f>
        <v>the class is in attachment.
 and example of it is:
 List&lt;List&lt;String&gt;&gt; strings = Partition.partition(raws, 5);
 for (List&lt;String&gt; list : strings) {
 // 
 }</v>
      </c>
      <c r="B3181" s="9"/>
    </row>
    <row r="3182">
      <c r="A3182" s="10" t="str">
        <f>'Comments Labeled'!C3182</f>
        <v>[~garydgregory], Can you please assign the ticket to your self, in case your working.</v>
      </c>
      <c r="B3182" s="9"/>
    </row>
    <row r="3183">
      <c r="A3183" s="10" t="str">
        <f>'Comments Labeled'!C3183</f>
        <v>I've attached the code needed to FILEUPLOAD-120; if you could give that a shot Vera and let us know if it solves your problem it would be great - then we can go ahead and release IO 1.3 :)</v>
      </c>
      <c r="B3183" s="9"/>
    </row>
    <row r="3184">
      <c r="A3184" s="10" t="str">
        <f>'Comments Labeled'!C3184</f>
        <v>(In reply to comment #23)
 Are you able to use the debug jar file from comment #10 ?
 It would be great if you could.
 Also, can you confirm that all iterator access to the map is wrapped as follows:
 synchronized {
  Iterator it = map.keySet().iterator();
  while (it.hasNext()) {
  ...
  }
 }
 ie. that there is a synchronized block around the whole of any iteration?</v>
      </c>
      <c r="B3184" s="9"/>
    </row>
    <row r="3185">
      <c r="A3185" s="10" t="str">
        <f>'Comments Labeled'!C3185</f>
        <v>Checked in FileDeleteStrategy, awaiting feedback</v>
      </c>
      <c r="B3185" s="9"/>
    </row>
    <row r="3186">
      <c r="A3186" s="10" t="str">
        <f>'Comments Labeled'!C3186</f>
        <v>&gt; Perhaps a key reason that collections isn't generified is that
 &gt; I don't use JDK1.5 in my day job. 
 That is unfortunate -- a lot of developers do.
 &gt; Every time I start to try and get my head around them, I realise just
 &gt; how confusing and messy they are. Reams of rules, exceptions
 &gt; to rules, strange corner cases, unexpected consequences... 
 Might you be able to write test cases for some of these concerns?</v>
      </c>
      <c r="B3186" s="9"/>
    </row>
    <row r="3187">
      <c r="A3187" s="10" t="str">
        <f>'Comments Labeled'!C3187</f>
        <v>Updated the HexDump javadocs in revision 736507.
 Please file another issue for the suggested new method signature. In general I think the entire HexDump class could do with some serious redesign.</v>
      </c>
      <c r="B3187" s="9"/>
    </row>
    <row r="3188">
      <c r="A3188" s="10" t="str">
        <f>'Comments Labeled'!C3188</f>
        <v>How about using the Factory pattern instead of Builder:
  IOFileFilterFactory f = new IOFileFilterFactory();
  f.or(
  f.and(f.isDirectory(), f.not(f.isHidden()), f.not(f.name(".svn"))),
  f.and(f.isFile(), f.suffix(".java")));
 or if you can use static imports:
  import static org.apache.commons.io.filefilter.IOFileFilterFactory.*;
  or(
  and(isDirectory(), not(isHidden()), not(name(".svn"))),
  and(isFile(), suffix(".java")));</v>
      </c>
      <c r="B3188" s="9"/>
    </row>
    <row r="3189">
      <c r="A3189" s="10" t="str">
        <f>'Comments Labeled'!C3189</f>
        <v>I 'am agree with you. In many cases, such as rollingfile, this class needs to be modify by yourself for special requirements.</v>
      </c>
      <c r="B3189" s="9"/>
    </row>
    <row r="3190">
      <c r="A3190" s="10" t="str">
        <f>'Comments Labeled'!C3190</f>
        <v>In r1457540, removed:
  * ListUtils.EMPTY_LIST
  * SetUtils.EMPTY_SET
  * MapUtils.EMPTY_MAP</v>
      </c>
      <c r="B3190" s="9"/>
    </row>
    <row r="3191">
      <c r="A3191" s="10" t="str">
        <f>'Comments Labeled'!C3191</f>
        <v>This sounds great [~tn], thank you!</v>
      </c>
      <c r="B3191" s="9"/>
    </row>
    <row r="3192">
      <c r="A3192" s="10" t="str">
        <f>'Comments Labeled'!C3192</f>
        <v>I was simply trying to avoid JDK1.4 if possible, until the jump to 1.5. Personally, I use 1.5, so I'll go with the 1.4 for new classes approach.
 On ProxyWriter, I find the use of any dummy objects confusing, and try to use classes as they were designed. However, if you want to check in your version, I'm certainly not going to block it, its simply not the approach I would choose.</v>
      </c>
      <c r="B3192" s="9"/>
    </row>
    <row r="3193">
      <c r="A3193" s="10" t="str">
        <f>'Comments Labeled'!C3193</f>
        <v>Javadoc added, code tidied</v>
      </c>
      <c r="B3193" s="9"/>
    </row>
    <row r="3194">
      <c r="A3194" s="10" t="str">
        <f>'Comments Labeled'!C3194</f>
        <v>Created https://github.com/apache/commons-io/pull/55, easier to understand what I have in mind :)</v>
      </c>
      <c r="B3194" s="9"/>
    </row>
    <row r="3195">
      <c r="A3195" s="10" t="str">
        <f>'Comments Labeled'!C3195</f>
        <v>The TreeBag uses internally also a TreeMap, which requires that the used comparator must be consistent with equals, i.e. (compare(x,y) == 0) == x.equals\(y\).
 From your description I understand that your comparator violates this requirement, so this is not a bug, but could be an improvement.
 The attached bug has a few problems:
  * we can not add external dependencies to e.g. jena
  * missing test case</v>
      </c>
      <c r="B3195" s="9"/>
    </row>
    <row r="3196">
      <c r="A3196" s="10" t="str">
        <f>'Comments Labeled'!C3196</f>
        <v>Note: adding a method to an interface is binary compatible [1], however it will break source compatibility.
 [1] http://docs.oracle.com/javase/specs/jls/se7/html/jls-13.html#jls-13.5.3</v>
      </c>
      <c r="B3196" s="9"/>
    </row>
    <row r="3197">
      <c r="A3197" s="10" t="str">
        <f>'Comments Labeled'!C3197</f>
        <v>Personally, since [io] is now on Java 5, I would use JAXB and be done with it. No need to have XML reading and writing code here.</v>
      </c>
      <c r="B3197" s="9"/>
    </row>
    <row r="3198">
      <c r="A3198" s="10" t="str">
        <f>'Comments Labeled'!C3198</f>
        <v>Adding the exception would certainly break source compatibiltiy, but AFAIK not binary compat. Try it and see.
 However, I do not expect the stream to fail immediately; that does not seem natural to me.
 I would expect to be able to write an empty byte array to the stream and not trigger an exception.</v>
      </c>
      <c r="B3198" s="9"/>
    </row>
    <row r="3199">
      <c r="A3199" s="10" t="str">
        <f>'Comments Labeled'!C3199</f>
        <v>Using list() instead of listFiles() would be possible, but would only double the size of a directory that could be processed.
 The only way to truly fix the problem would be to use a method that provided access to the file names one by one, but there does not appear to be a method to do this.
 AFAICT FileUtils does not override anything - anyway, why would it be necessary to delay updating the mod. date on the target file?
 Personally, I don't think this is worth implementing. Users can always implement their own filtering to split the transfer into chunks. Or just make sure that directories don't contain so many files - this is likely to cause problems elsewhere as well.</v>
      </c>
      <c r="B3199" s="9"/>
    </row>
    <row r="3200">
      <c r="A3200" s="10" t="str">
        <f>'Comments Labeled'!C3200</f>
        <v>The patch.</v>
      </c>
      <c r="B3200" s="9"/>
    </row>
    <row r="3201">
      <c r="A3201" s="10" t="str">
        <f>'Comments Labeled'!C3201</f>
        <v>As a user I want to know: is the CircularFifoQueue current elements size equal to maximum FIFO Queue size or not.
 Because you make apropriate method as a private I have to check the source code and duplicate it.
 I don't want to know implementation of the CircularFifoQueue, but want to have API method to check CircularFifoQueue capacity.</v>
      </c>
      <c r="B3201" s="9"/>
    </row>
    <row r="3202">
      <c r="A3202" s="10" t="str">
        <f>'Comments Labeled'!C3202</f>
        <v>Thank You Gilles.</v>
      </c>
      <c r="B3202" s="9"/>
    </row>
    <row r="3203">
      <c r="A3203" s="10" t="str">
        <f>'Comments Labeled'!C3203</f>
        <v>There have been changes to the method updateCurrentIterator() between these
 versions that we need, so we can't just reverse the change. I'd love to fix any
 bug that can be identified cleanly. For now though I'm placing this in NEEDINFO
 awaiting a test case.</v>
      </c>
      <c r="B3203" s="9"/>
    </row>
    <row r="3204">
      <c r="A3204" s="10" t="str">
        <f>'Comments Labeled'!C3204</f>
        <v>Github user asfgit closed the pull request at:
  https://github.com/apache/commons-collections/pull/22</v>
      </c>
      <c r="B3204" s="9"/>
    </row>
    <row r="3205">
      <c r="A3205" s="10" t="str">
        <f>'Comments Labeled'!C3205</f>
        <v>svn ci -m "Fixing unnecessary null check in IteratorUtils per COLLECTIONS-319" src
 Sending src/java/org/apache/commons/collections/IteratorUtils.java
 Transmitting file data .
 Committed revision 767766.</v>
      </c>
      <c r="B3205" s="9"/>
    </row>
    <row r="3206">
      <c r="A3206" s="10" t="str">
        <f>'Comments Labeled'!C3206</f>
        <v>Good point, I've made it final
 http://svn.apache.org/viewvc?view=rev&amp;revision=645828</v>
      </c>
      <c r="B3206" s="9"/>
    </row>
    <row r="3207">
      <c r="A3207" s="10" t="str">
        <f>'Comments Labeled'!C3207</f>
        <v>Closing as fixed.</v>
      </c>
      <c r="B3207" s="9"/>
    </row>
    <row r="3208">
      <c r="A3208" s="10" t="str">
        <f>'Comments Labeled'!C3208</f>
        <v>Duplicates IO-560.</v>
      </c>
      <c r="B3208" s="9"/>
    </row>
    <row r="3209">
      <c r="A3209" s="10" t="str">
        <f>'Comments Labeled'!C3209</f>
        <v>Thanks for the report and patch.
 IO-390 was fixed using the private method technique (new methods were needed for that anyway) so decided to use the same technique here.
 URL: http://svn.apache.org/r1501744
 Log:
 IO-389 FileUtils.sizeOfDirectory can throw IllegalArgumentException
 Modified:
  commons/proper/io/trunk/src/changes/changes.xml
  commons/proper/io/trunk/src/main/java/org/apache/commons/io/FileUtils.java</v>
      </c>
      <c r="B3209" s="9"/>
    </row>
    <row r="3210">
      <c r="A3210" s="10" t="str">
        <f>'Comments Labeled'!C3210</f>
        <v>Patch for IOUtils.readFully(ReadableByteChannel)</v>
      </c>
      <c r="B3210" s="9"/>
    </row>
    <row r="3211">
      <c r="A3211" s="10" t="str">
        <f>'Comments Labeled'!C3211</f>
        <v>Patch applied in r1686472, thanks for the patch !
 r1686472 also will use jdk7 support if available</v>
      </c>
      <c r="B3211" s="9"/>
    </row>
    <row r="3212">
      <c r="A3212" s="10" t="str">
        <f>'Comments Labeled'!C3212</f>
        <v>Isn't that what we already have in FileFilterUtils?
 http://commons.apache.org/io/api-release/org/apache/commons/io/filefilter/FileFilterUtils.html
 New version attached - I don't think theres an intuitive way to do and/or together - so I've simplified by removing that, add singleton instances for AND/OR, added regex and provided better size / lastmodified methods.
  So for example, to create a file filter for the following conditions
  - Either, directories which are not hidden and not named ".svn"
  - or, files which have a suffix of ".java"
 {code}
  FileFilterBuilder directoryBuilder = FileFilterBuilder.AND
  .isDirectory()
  .isNotHidden()
  .not().name(".svn");
  FileFilterBuilder fileBuilder = FileFilterBuilder.AND
  .isFile()
  .suffix(".java");
  FileFilter filter = FileFilterBuilder.OR
  .add(directoryBuilder)
  .add(fileBuilder)
  .toFileFilter();
 {code}</v>
      </c>
      <c r="B3212" s="9"/>
    </row>
    <row r="3213">
      <c r="A3213" s="10" t="str">
        <f>'Comments Labeled'!C3213</f>
        <v>Agreed that "dependency free" is an aim for all Commons components, but in this case the API depends on an interface available from the base JDK. This seems to me different as the user doesn't have to use [collections] unless he needs a comparator that lives there. I'll leave my argument at that, however, since I'm not highly offended.</v>
      </c>
      <c r="B3213" s="9"/>
    </row>
    <row r="3214">
      <c r="A3214" s="10" t="str">
        <f>'Comments Labeled'!C3214</f>
        <v>Changed in revision 1681434.</v>
      </c>
      <c r="B3214" s="9"/>
    </row>
    <row r="3215">
      <c r="A3215" s="10" t="str">
        <f>'Comments Labeled'!C3215</f>
        <v>Your patch looks like its generated from CVS - but we moved to subversion a year or two ago. Even when I tried to fix it for SVN I get a message saying its outdated. Could you re-generate your patch using the latest trunk from subversion please:
 http://commons.apache.org/io/source-repository.html
 Also, from a quick scan of your proposed patch - adding a static String variable (i.e. dfPath) and updating it is a really bad idea since this method is not thread safe.</v>
      </c>
      <c r="B3215" s="9"/>
    </row>
    <row r="3216">
      <c r="A3216" s="10" t="str">
        <f>'Comments Labeled'!C3216</f>
        <v>Following the behaviour in the trunk and assigning entrySet now when entrySet() is invoked for the first time.</v>
      </c>
      <c r="B3216" s="9"/>
    </row>
    <row r="3217">
      <c r="A3217" s="10" t="str">
        <f>'Comments Labeled'!C3217</f>
        <v>No feedback, so closing as complete in rv439102 for v1.3</v>
      </c>
      <c r="B3217" s="9"/>
    </row>
    <row r="3218">
      <c r="A3218" s="10" t="str">
        <f>'Comments Labeled'!C3218</f>
        <v>In theory this is redundant, however in practice it is not.
 If off and len are both very large numbers, then (off + len) can wrap around to
 become negative. (This is a flaw in the Java language.) This test handles this
 (unlikely) case.</v>
      </c>
      <c r="B3218" s="9"/>
    </row>
    <row r="3219">
      <c r="A3219" s="10" t="str">
        <f>'Comments Labeled'!C3219</f>
        <v>Possible fixes:
 * A getter which clones a private array
 * non-modifiable list
 * API to check its input against the list and report if there are any illegals
 I think an API would be better as callers will have to implement it otherwise.
 According to the quoted URL, there may be other characters that the file system does not allow.
 This should be noted in the Javadoc.</v>
      </c>
      <c r="B3219" s="9"/>
    </row>
    <row r="3220">
      <c r="A3220" s="10" t="str">
        <f>'Comments Labeled'!C3220</f>
        <v>Agreed, but it should be javadoc'd in java.util.Arrays.asList as that's the location that is throwing the UnsupportedOperationException.
 SetUniqueList.decorate() isn't the one making the decision here; the coder is as they've chosen to pass in an unmodifiable list (though Arrays.asList doesn't make that clear, at least in the 1.5 javadoc).
 Resolving as nothing for us to do.</v>
      </c>
      <c r="B3220" s="9"/>
    </row>
    <row r="3221">
      <c r="A3221" s="10" t="str">
        <f>'Comments Labeled'!C3221</f>
        <v>"AFAICT there's no point calling stop outside the run loop, because the flag won't be checked."
 I added a call to stop() to play nice with [IO-345]: Supply a hook method allowing Tailer actively determining stop condition.
 This lets a Tailer subclass (as requested in IO-345) access the run value.
 "Also InterruptedException is an instance of Exception; no point in having a separate catch unless the code is different."
 The code in the two catche clauses _is_ different. For InterruptedException, interrupt() is called.
 It is more obvious like this: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stop(e);
 + Thread.currentThread().interrupt();
 + } catch (Exception e) { 
 + stop(e);
  } finally {
  IOUtils.closeQuietly(reader);
  }
  }
 + private void stop(Exception e) {
 + listener.handle(e);
 + stop();
 + }
 +
  /**
  * Allows the tailer to complete its current loop and return.
  */
 {noformat}</v>
      </c>
      <c r="B3221" s="9"/>
    </row>
    <row r="3222">
      <c r="A3222" s="10" t="str">
        <f>'Comments Labeled'!C3222</f>
        <v>I don't think so :)
 BTW, this ticket was raised as a replacement for the current *Utils way of doing it for the reasons above, not because they dont exist.
 1. We promote a better static constructor pattern to the community.
 2. Functors is likely to be split from collections
 3. It makes more sense to find a class and use it rather than a compilation
 4. These should not be in a *Utils class, but rather *s e.g. Predicates rather than PredicateUtils
 5. Java cannot attach new functions to an existing class (and extension is difficult). 
 6. Do *Utils have (classes x no of instantiators) number of methods for this?
 7. If so, maintenance is more difficult, and inconsistencies arise
 8. These inconsistencies are made more difficult with generics, as modifications are likely.
 9. See points 2-end of the ticket. 
 The generics collection is meant to be a rewrite and re-evaluation. Superfluous code that increases coding time and maintenance, in the face of a (IMHO) more elegant solution should be eliminated in this release (the final-clean-non deprecated version).</v>
      </c>
      <c r="B3222" s="9"/>
    </row>
    <row r="3223">
      <c r="A3223" s="10" t="str">
        <f>'Comments Labeled'!C3223</f>
        <v>When I started making my version of the search/replace InputStream, the one I posted above, I made it to subclass of FilterInputStream and implemented such as
 {code}
  public ByteArrayReplaceInputStream(InputStream in,PatternList list) throws IOException {
  super(in);
  if(in==null)
  throw new IllegalArgumentException("Input stream may not be null");
  this.itr=list.iterator();
  parse();
  }
  private void parse() throws IOException {
  byte[] srcbuf=new byte[1024];
  byte[] tmpbuf=new byte[1024];
  int size;
  while((size=in.read(tmpbuf))!=-1){
  int newcount=count+size;
  if(newcount&gt;srcbuf.length){
  byte newbuf[]=new byte[Math.max(srcbuf.length&lt;&lt;1,newcount)];
  System.arraycopy(srcbuf,0,newbuf,0,count);
  srcbuf=newbuf;
  }
  System.arraycopy(tmpbuf,0,srcbuf,count,size);
  count=newcount;
  }
  buf=new byte[count];
  ByteBuffer byteBuffer=ByteBuffer.wrap(srcbuf,0,count);
  count=0;
  itr.readLock();
  try{
  match(byteBuffer,itr.next(),0,byteBuffer.limit());
  }finally{
  itr.readUnlock();
  }
  }
 {code}
 but then I though the creation of this buffer at parse() method is so redundant and I decided to change it to be like ByteArrayInputStream. 
 Since your method does not buffer up the target byte sequence, I was hoping to get some help from you.</v>
      </c>
      <c r="B3223" s="9"/>
    </row>
    <row r="3224">
      <c r="A3224" s="10" t="str">
        <f>'Comments Labeled'!C3224</f>
        <v>I agree that it would make more sense to add the number of decimal places to show rather than number of total digets. the "byteCountToDisplaySize.patch" file has my implementation of this change along with supporting test cases. 
 I left the rounding the same as the original functionality.
 - barrust</v>
      </c>
      <c r="B3224" s="9"/>
    </row>
    <row r="3225">
      <c r="A3225" s="10" t="str">
        <f>'Comments Labeled'!C3225</f>
        <v>&gt; The choice to use new packages was I believe a recommendation
 &gt; from us, so as to ensure that both the generic and non-generic
 &gt; versions can be in the classpath at the same time. 
 If they only renamed org.apache.commons.collections to net.sf.collections15, that would still be manageable. However, what I was pointing to is, for example, that all predicates were moved from ...functors package under net.sf.collections15.functors.predicate package. Also, some new classes were introduced (e.g. AbstractPredicateDecorator, although in my opinion it's well justified, because it reduces code duplication). Such divergence will make propagation of changes/fixes from "classic" collections much more difficult.</v>
      </c>
      <c r="B3225" s="9"/>
    </row>
    <row r="3226">
      <c r="A3226" s="10" t="str">
        <f>'Comments Labeled'!C3226</f>
        <v>Added CircularFifoQueue (based on CircularFifoBuffer) in r1468578.</v>
      </c>
      <c r="B3226" s="9"/>
    </row>
    <row r="3227">
      <c r="A3227" s="10" t="str">
        <f>'Comments Labeled'!C3227</f>
        <v>Patches are welcome!</v>
      </c>
      <c r="B3227" s="9"/>
    </row>
    <row r="3228">
      <c r="A3228" s="10" t="str">
        <f>'Comments Labeled'!C3228</f>
        <v>Am removing the PatchAvailable keyword. Was rather naive of me...
 There are many considerations to be made before making any of those classes 
 Serializable. 
 1) If we make the CollectionWrapper class Serializable, then all the subclasses 
 seem to support Serializability - all of their member variables need to be 
 Serializable (e.g. Predicate and Factory interfaces?)
 2) I tried making just the PredicatedCollection Serializable. Had to break my 
 head for a couple of hours to figure out why it was throwing a 
 NotSerializableException. The TestPredicatedCollection was creating an 
 anonymous inner class for the Predicate and it being an instance inner class, 
 seems to be keeping a reference to the outer class. When the 
 PredicatedCollection is trying to Serialize the Predicate, it in turn tries to 
 Serialize the TestPredicatedCollection... Had to use new 
 CollectionUtils.InstanceofPredicate(String.class) instead...
 3) So, we have to decide what needs to be Serialized and then update the 
 testing harness for the same... Currently, the testing harness tries to 
 Serialize and then Deserialize all Serializable objects and compare them. For 
 that to succeed, need to update the equals() method too...</v>
      </c>
      <c r="B3228" s="9"/>
    </row>
    <row r="3229">
      <c r="A3229" s="10" t="str">
        <f>'Comments Labeled'!C3229</f>
        <v>What package should I put it in? Might '{{org.apache.commons.collections4.map}}' be the right place?</v>
      </c>
      <c r="B3229" s="9"/>
    </row>
    <row r="3230">
      <c r="A3230" s="10" t="str">
        <f>'Comments Labeled'!C3230</f>
        <v>The Hibernate ticket has been created as a subtask of http://opensource.atlassian.com/projects/hibernate/browse/HHH-2702 : "Officially Move to Java 1.4"
 It is assigned against Hibernate 3.3. I'm thinking that we should only support that version and above...</v>
      </c>
      <c r="B3230" s="9"/>
    </row>
    <row r="3231">
      <c r="A3231" s="10" t="str">
        <f>'Comments Labeled'!C3231</f>
        <v>Does anyone else have any objections to adding these methods?</v>
      </c>
      <c r="B3231" s="9"/>
    </row>
    <row r="3232">
      <c r="A3232" s="10" t="str">
        <f>'Comments Labeled'!C3232</f>
        <v>1/ You cannot fix natural hash codes in general. It works for Enums since they use always the same instance in the same VM.
 2/ I've added a test case that does something similar ... I missed Julian's TC, but yes, that test would be sufficient also
 3/ I had complaints against adding the "transient". I can run the TestAllPackages suite though and I assume (although I did not find where) that it also contains compatibility tests for serialization, since there are such objects in the data/test directory. This would prove Stephen's comment right that Java serialization can deal with the situation - at least in one direction. But I doubt it will work in the other direction i.e. an old version of CC can read such a serialized object. Therefore I'd simply remove the final. And IMHO it matters if the serialVersionUID changes, since the current code is only broken for a special use case ;-)</v>
      </c>
      <c r="B3232" s="9"/>
    </row>
    <row r="3233">
      <c r="A3233" s="10" t="str">
        <f>'Comments Labeled'!C3233</f>
        <v>The first test is not relevant anymore, as BeanMap has been removed.
 The second test checks symmetry of equals for the following scenario:
 {noformat}
  v1 = BoundedFifoBuffer
  v2 = TransformedBuffer(v1)
  v3 = UnmodifiableBuffer(v2)
  v2 == v3 &amp;&amp; v3 == v2
 {noformat}
 this fails because of AbstractCollectionDecorate#equals:
 {noformat}
  return object == this || decorated().equals(object);
 {noformat}
 now v3.equals(v2) evaluates to true, as v3.decorated() == v2
 the other way round, v2.equals(v3) if false, as v2.decorated() == v1, and v1 does not implement equals, thus the default Object.equals() is used, which just compares references.</v>
      </c>
      <c r="B3233" s="9"/>
    </row>
    <row r="3234">
      <c r="A3234" s="10" t="str">
        <f>'Comments Labeled'!C3234</f>
        <v>FileUtils patch applied
 EndianUtils patch not applied
 I don't have enough confidence in the tests and my Java primitive casting
 knowledge to say if this code is OK. Am operating on the 'if it ain't broke
 don't fix it' pattern.</v>
      </c>
      <c r="B3234" s="9"/>
    </row>
    <row r="3235">
      <c r="A3235" s="10" t="str">
        <f>'Comments Labeled'!C3235</f>
        <v>Looking at the code I don't immediately see how this is possible. Can you
 attach a testcase (simple main() harness or whatever) that reproduces the problem?</v>
      </c>
      <c r="B3235" s="9"/>
    </row>
    <row r="3236">
      <c r="A3236" s="10" t="str">
        <f>'Comments Labeled'!C3236</f>
        <v>Checked in FileDeleteStrategy, awaiting feedback</v>
      </c>
      <c r="B3236" s="9"/>
    </row>
    <row r="3237">
      <c r="A3237" s="10" t="str">
        <f>'Comments Labeled'!C3237</f>
        <v>Or move the throw InvalidClassException to a protected method that can be overridden to log the rejected classes.</v>
      </c>
      <c r="B3237" s="9"/>
    </row>
    <row r="3238">
      <c r="A3238" s="10" t="str">
        <f>'Comments Labeled'!C3238</f>
        <v>There is no problem at all. 
 It's just some other way to solve search replace stream. Mine just needs to buffer up everything before the parse occurs.
 I was just wondering if you know how not to buffer everything and filter the stream in my code, I appreciate it very much.
 I'll try using yours. Does yours support surround match?
 P.S.
 I'll just delete the source code.</v>
      </c>
      <c r="B3238" s="9"/>
    </row>
    <row r="3239">
      <c r="A3239" s="10" t="str">
        <f>'Comments Labeled'!C3239</f>
        <v>I have added a countMatches() method for this. Test the number of matches == 0 
 for none, ==1 for one match, &gt;= 1 for at lest one match and == size() for all 
 match.</v>
      </c>
      <c r="B3239" s="9"/>
    </row>
    <row r="3240">
      <c r="A3240" s="10" t="str">
        <f>'Comments Labeled'!C3240</f>
        <v>Great. 
 I like the "standardization" with the output of AbstractMap. I also like how 
 you've handled the label. But I'm still concerned at the handling of null 
 maps. If both label and map are null, then the call to this function 
 essentially vanishes.... Whether or not the label is printed out on the first 
 call, should the fact that the map is null at least be recorded with 
 a "null"? 
 I can provide a patch - one line change - if appropriate.</v>
      </c>
      <c r="B3240" s="9"/>
    </row>
    <row r="3241">
      <c r="A3241" s="10" t="str">
        <f>'Comments Labeled'!C3241</f>
        <v>The regular expression filter implementation from IO-74 has been implemented - see:
 http://svn.apache.org/viewvc/commons/proper/io/trunk/src/java/org/apache/commons/io/filefilter/RegexFileFilter.java?view=log</v>
      </c>
      <c r="B3241" s="9"/>
    </row>
    <row r="3242">
      <c r="A3242" s="10" t="str">
        <f>'Comments Labeled'!C3242</f>
        <v>Patches applied, thanks</v>
      </c>
      <c r="B3242" s="9"/>
    </row>
    <row r="3243">
      <c r="A3243" s="10" t="str">
        <f>'Comments Labeled'!C3243</f>
        <v>FileSystemUtils.freeSpaceKb(drive)
 New method that unifies result to be in kilobytes
 Please reopen if you believe that the new method returns the wrong result (I can
 on test on Windows)</v>
      </c>
      <c r="B3243" s="9"/>
    </row>
    <row r="3244">
      <c r="A3244" s="10" t="str">
        <f>'Comments Labeled'!C3244</f>
        <v>To match against Class objects you'd need to instantiate those Class objects based on the {{ObjectStreamClass}} that's passed to the {{ObjectInputStream.resolveClass}} method. You'd then have to be very careful not to initialize any unwanted classes, as that might execute arbitrary code.
 It's probably easier to keep things safe when working via class names only, for data that comes from the outside.</v>
      </c>
      <c r="B3244" s="9"/>
    </row>
    <row r="3245">
      <c r="A3245" s="10" t="str">
        <f>'Comments Labeled'!C3245</f>
        <v>Sebb,
 As I've learned from the Compress library, it's much faster to skip if you can. I.e., for SSD, to skip from one place to another is instantaneous, just updating a pointer really. That benefit quickly falls away if the library has to make many block reads (read, copy, toss) to get to the same place.</v>
      </c>
      <c r="B3245" s="9"/>
    </row>
    <row r="3246">
      <c r="A3246" s="10" t="str">
        <f>'Comments Labeled'!C3246</f>
        <v>The change to readFileToByteArray caused a regression, see IO-453</v>
      </c>
      <c r="B3246" s="9"/>
    </row>
    <row r="3247">
      <c r="A3247" s="10" t="str">
        <f>'Comments Labeled'!C3247</f>
        <v>test case added</v>
      </c>
      <c r="B3247" s="9"/>
    </row>
    <row r="3248">
      <c r="A3248" s="10" t="str">
        <f>'Comments Labeled'!C3248</f>
        <v>I would +1 Stephen's approach here. The biggest gotcha in the codebase WRT this is the pattern of {{TransformedFoo.decorate}}/{{decorateTransform}}. My preference is to call these {{transformingFoo}}/{{transformedFoo}}.</v>
      </c>
      <c r="B3248" s="9"/>
    </row>
    <row r="3249">
      <c r="A3249" s="10" t="str">
        <f>'Comments Labeled'!C3249</f>
        <v>I just published something similar, see http://blog2.vorburger.ch/2015/04/java-7-watchservice-based.html; DirectoryWatcher etc. src currently part of https://github.com/vorburger/HoTea - if this is of any interest to Apache Commons, feel free to use it..</v>
      </c>
      <c r="B3249" s="9"/>
    </row>
    <row r="3250">
      <c r="A3250" s="10" t="str">
        <f>'Comments Labeled'!C3250</f>
        <v>Patches applied with minor alterations (although it sounds like you should use 
 a DoubleOrderedMap...)
 Thanks</v>
      </c>
      <c r="B3250" s="9"/>
    </row>
    <row r="3251">
      <c r="A3251" s="10" t="str">
        <f>'Comments Labeled'!C3251</f>
        <v>Do you need the transformation to be visible via the map? Or, are you just looking to take the values from the map, transform them in some way, and then do something with them? If so, then try:
 Collection values = new HashSet(map.values());
 and play around with that values collection. Of course, you can use whatever type of collection you wish (LinkedList, ArrayList, TreeSet, etc.).</v>
      </c>
      <c r="B3251" s="9"/>
    </row>
    <row r="3252">
      <c r="A3252" s="10" t="str">
        <f>'Comments Labeled'!C3252</f>
        <v>UnmodifiableBuffer not necessary, because Queue is a java.util.Collection. So you can use java.util.Collections.unmodifiableCollection.
 ArrayStack is replaced with java.util.Collections.asLifoQueue (Java6) or java.util.ArrayDequeue (Java6).
 BoundedFifoBuffer is replaced with java.util.concurrent.ArrayBlockingQueue 
 CircularFifoBuffer is replaced with java.util.concurrent.ArrayBlockingQueue.
 PredicatedBuffer transfered into PredivatedBuffer
 PriorityBuffer is replaced with java.util.PriorityQueue
 SynchronizedBuffer is replaced with java.util.concurrent.SynchronizedQueue
 BlockingBuffer is replaced with java.util.concurrent.BlockingQueue (practical java.util.concurrent.ArrayBlockingQueue or java.util.concurrent.SynchronizedQueue)
 BoundedBuffer is replaced with java.util.concurrent.ArrayBlockingQueue
 TransformedBuffer transfered into TransformedQueue
 UnboundedFifoBuffer is replaced with java.util.concurrent.ArrayBlockingQueue
 CollectionUtils isFull() maxSize() java.util.concurrent.ArrayBlockingQueue or java.util.ArrayDequeue (Java6)
 BufferUnderflowException not necessary any more
 BufferOverflowException not necessary any more</v>
      </c>
      <c r="B3252" s="9"/>
    </row>
    <row r="3253">
      <c r="A3253" s="10" t="str">
        <f>'Comments Labeled'!C3253</f>
        <v>Thanks for the suggestion - you can now set a ThreadFactory on FileAlterationMonitor
 http://svn.apache.org/viewvc?view=revision&amp;revision=1052114</v>
      </c>
      <c r="B3253" s="9"/>
    </row>
    <row r="3254">
      <c r="A3254" s="10" t="str">
        <f>'Comments Labeled'!C3254</f>
        <v>Created an attachment (id=8095)
 This patch reduces the number of objects created in getCardinalityMap</v>
      </c>
      <c r="B3254" s="9"/>
    </row>
    <row r="3255">
      <c r="A3255" s="10" t="str">
        <f>'Comments Labeled'!C3255</f>
        <v>Appending or indexing on a character instead of a String is about 25% faster.
 If performances isn't an issue, then it should be left as people see as clearer.</v>
      </c>
      <c r="B3255" s="9"/>
    </row>
    <row r="3256">
      <c r="A3256" s="10" t="str">
        <f>'Comments Labeled'!C3256</f>
        <v>GitHub user vamsi-kavuri opened a pull request:
  https://github.com/apache/commons-collections/pull/30
  COLLECTIONS-662 : Override Jacoco version for Java9 compatibility
  Overriding Jacoco version fixed the failures in Java 9.
 You can merge this pull request into a Git repository by running:
  $ git pull https://github.com/vamsi-kavuri/commons-collections java9_compat
 Alternatively you can review and apply these changes as the patch at:
  https://github.com/apache/commons-collections/pull/30.patch
 To close this pull request, make a commit to your master/trunk branch
 with (at least) the following in the commit message:
  This closes #30
 ----
 commit 191826a52a3d77a821d3715cc4074ed6348b6e0a
 Author: Kavuri, Vamsi &lt;vamsi.kavuri@capitalone.com&gt;
 Date: 2017-10-12T04:04:10Z
  override jacoco version for java9 compatibiltiy
 commit 627b825a24eb03fb5d29f2eb5243034bafc12d94
 Author: Vamsi &lt;vamsi.kavuri@gmail.com&gt;
 Date: 2017-10-12T04:05:46Z
  Update pom.xml
 ----</v>
      </c>
      <c r="B3256" s="9"/>
    </row>
    <row r="3257">
      <c r="A3257" s="10" t="str">
        <f>'Comments Labeled'!C3257</f>
        <v>Hi Jan
 Thanks for the information.
 Are you really running without synchronisation?
 Is there any chance that mutliple threads are accessing the map?
 Robert</v>
      </c>
      <c r="B3257" s="9"/>
    </row>
    <row r="3258">
      <c r="A3258" s="10" t="str">
        <f>'Comments Labeled'!C3258</f>
        <v>The Javadoc has been updated to mention the possible slowness of the skip methods.
 If the user wants to use the faster (but possibly inaccurate) skip method, they can do so before calling copyLarge.</v>
      </c>
      <c r="B3258" s="9"/>
    </row>
    <row r="3259">
      <c r="A3259" s="10" t="str">
        <f>'Comments Labeled'!C3259</f>
        <v>Looking back thru the svn history this is the way it originally worked and the file.exists() check was added in r140382 [1] back in August 2003 (before IO 1.0 was released) - looking at the Bugzilla tickets 22075 (IO-62) and 22332 (IO-55) referenced in the log message there is no mention of this change - so it looks like it slipped in without explanation.
 I guess the main reasoning is that it allows people using that method to distinguish between files which don't exist(FileNotFoundException) and other problems(IOException) when trying to delete. If we remove that check as you suggest then any application relying on a FileNotFoundException being thrown for non-existant files will break.
 [1] http://svn.apache.org/viewvc?view=rev&amp;revision=140382</v>
      </c>
      <c r="B3259" s="9"/>
    </row>
    <row r="3260">
      <c r="A3260" s="10" t="str">
        <f>'Comments Labeled'!C3260</f>
        <v>My mistake. I had assumed BeanMap defined some specific toString() method. Why
 don't we just drop down to bean.toString() or "Map&lt;" + bean.toString() + "&gt;" or
 something like that?</v>
      </c>
      <c r="B3260" s="9"/>
    </row>
    <row r="3261">
      <c r="A3261" s="10" t="str">
        <f>'Comments Labeled'!C3261</f>
        <v>I would have committed it a while ago, but I don't remember my password. I used
 to use SSH to remember my password when using CVS. I have to figure out how to
 have my password reset.</v>
      </c>
      <c r="B3261" s="9"/>
    </row>
    <row r="3262">
      <c r="A3262" s="10" t="str">
        <f>'Comments Labeled'!C3262</f>
        <v>Created an attachment (id=12975)
 MultiKeyMap: Fixed wrong parameters in javadoc for method putAll</v>
      </c>
      <c r="B3262" s="9"/>
    </row>
    <row r="3263">
      <c r="A3263" s="10" t="str">
        <f>'Comments Labeled'!C3263</f>
        <v>I've done a bit more investigation of the actual source for commons.BinaryHeap,
 and I think that there might be a comparision missing from the remove() method
 of the Iterator returned by BinaryHeap.iterator(). This iterator is used by
 AbstractCollection to implement the remove(Object) method. 
 Attached is the code for the method remove(Object x) from my own implementation
 of BinaryHeap. Notice that after we swap the last element with the deleted
 element we need to do a comparision before deciding whether to percolate up or
 down the heap. The full code for my BinaryHeap is included at the end of this
 message.
  public boolean remove( Object x ) {
  return remove(indexOf(x));
  }
  public boolean remove( int index ) {
  if ( index &lt; 1 ) {
  return false;
  }
  Object x = get(size());
  set(index, x);
  contents.shrink();
  if ( index &lt;= size() ) {
  if ( index &gt; 1 &amp;&amp; compare(x, get(index/2)) &lt; 0 ) {
  percolateUp(index);
  } else {
  percolateDown(index);
  }
  }
  return true;
  }
 ------
 uk.ac.liv.util.BinaryHeap
 ------
 /*
  * JASA Java Auction Simulator API
  * Copyright (C) 2001-2003 Steve Phelps
  *
  * This program is free software; you can redistribute it and/or
  * modify it under the terms of the GNU General Public License as
  * published by the Free Software Foundation; either version 2 of
  * the License, or (at your option) any later version.
  *
  * This program is distributed in the hope that it will be useful,
  * but WITHOUT ANY WARRANTY; without even the implied warranty of
  * MERCHANTABILITY or FITNESS FOR A PARTICULAR PURPOSE.
  * See the GNU General Public License for more details.
  */
 package uk.ac.liv.util;
 import java.util.Comparator;
 import java.util.Iterator;
 import java.util.Collection;
 import java.util.Vector;
 import java.io.Serializable;
 /**
  * This Collection class represents a binary heap, also known as a priority queue.
  *
  * The underlying data structure is a Vector. Items are organised in such
  * a way that retrieving the smallest, or largest, item can be done in O(1) time.
  *
  * @author Steve Phelps
  * @version $Revision: 1.8 $
  *
  */
 public class BinaryHeap implements Collection, PriorityQueue, Serializable {
  /**
  * The default initial capacity of the underlying Vector.
  */
  static final int DEFAULT_CAPACITY = 100;
  /**
  * Used to assign a unique id to each heap.
  */
  static IdAllocator idAllocator = new IdAllocator();
  /**
  * A unique id for this heap. Its used mainly for debugging purposes.
  */
  long id;
  /**
  * The underlying Vector data structure holding the elements of the heap.
  */
  HeapContents contents;
  /**
  * The Comparator used to order items in the heap. If it is not present then the
  * compareTo method of the Comparable interface is used.
  */
  Comparator comparator;
  /**
  * Inner class used to iterate over items in the heap.
  */
  class HeapIterator implements Iterator {
  int currentIndex = 1;
  public HeapIterator() {
  }
  public boolean hasNext() {
  return currentIndex &lt;= size();
  }
  public Object next() {
  return get(currentIndex++);
  }
  public void remove() {
  }
  }
  /**
  * Construct the binary heap. Objects will be ordered according to the Comparable
  * interface.
  */
  public BinaryHeap( )
  {
  this(DEFAULT_CAPACITY);
  }
  /**
  * Construct the binary heap.
  *
  * @param comparator If this comparator is non-null then it is used to order
 items in the heap.
  * @param capacity The initial capacity of the underlying Vector
  */
  public BinaryHeap( Comparator comparator, int capacity ) {
  id = idAllocator.nextId();
  contents = new HeapContents(capacity);
  this.comparator = comparator;
  }
  /**
  * Construct the binary heap.
  * @param capacity The initial capcity of the underlying Vector
  */
  public BinaryHeap( int capacity ) {
  this(null, capacity);
  }
  public BinaryHeap( Comparator comparator ) {
  this(comparator, DEFAULT_CAPACITY);
  }
  /**
  * Compares two objects using either the heap's comparator, if it is present, or
  * the result of the compareTo method on o1. Both o1 and o2 must implement
  * Comparable if no comparator is present.
  *
  * @param o1 The first object to compare
  * @param o2 The second object to compare
  */
  public int compare( Object o1, Object o2 ) {
  if ( comparator != null ) {
  return comparator.compare(o1,o2);
  } else {
  return ((Comparable) o1).compareTo((Comparable) o2);
  }
  }
  public Iterator iterator() {
  return new HeapIterator();
  }
  /**
  * Transfer the first item of this heap into the second heap.
  *
  * @param toOther The heap to transfer to
  */
  public void transfer( PriorityQueue toOther ) {
  // if ( ! isEmpty() ) {
  toOther.insert(removeFirst());
  // }
  }
  /**
  * Insert into the priority queue, maintaining heap order.
  * Duplicates are allowed.
  *
  * @param x the item to insert.
  */
  public void insert( Object x ) {
  int index = size()+1;
  set(index, x);
  percolateUp(index);
  }
  public boolean add( Object x ) {
  insert(x);
  return true;
  }
  /**
  * Find the smallest item in the priority queue.
  *
  * @return the smallest item, or null, if empty.
  */
  public Object getFirst() {
  if( isEmpty() ) {
  return null;
  }
  return get(1);
  }
  /**
  * Test if the priority queue is logically empty.
  *
  * @return true if empty, false otherwise.
  */
  public boolean isEmpty() {
  return size() == 0;
  }
  public boolean retainAll( Collection other ) {
  throw new UnsupportedOperationException("BinaryHeap does not implement
 retainAll");
  }
  public boolean removeAll( Collection other ) {
  throw new UnsupportedOperationException("BinaryHeap does not implement
 removeAll");
  }
  public boolean addAll( Collection other ) {
  throw new UnsupportedOperationException("BinaryHeap does not implement addAll");
  }
  public boolean containsAll( Collection other ) {
  throw new UnsupportedOperationException("BinaryHeap does not implement
 containsAll");
  }
  /**
  * Make the priority queue logically empty.
  */
  public void clear() {
  contents.clear();
  }
  public int indexOf( Object key ) {
  for( int i=1; i&lt;=contents.getCurrentSize(); i++ ) {
  if ( key.equals(get(i)) ) {
  return i;
  }
  }
  return -1;
  }
  public Object pop() {
  return removeFirst();
  }
  public Object get() {
  return getFirst();
  }
  public Object peek() {
  return getFirst();
  }
  public boolean contains( Object key ) {
  return indexOf(key) &gt; 0;
  }
  public boolean remove( Object x ) {
  return remove(indexOf(x));
  }
  public boolean remove( int index ) {
  if ( index &lt; 1 ) {
  return false;
  }
  Object x = get(size());
  set(index, x);
  contents.shrink();
  if ( index &lt;= size() ) {
  if ( index &gt; 1 &amp;&amp; compare(x, get(index/2)) &lt; 0 ) {
  percolateUp(index);
  } else {
  percolateDown(index);
  }
  }
  return true;
  }
  /**
  * Remove the smallest item from the priority queue.
  * @return the smallest item, or null, if empty.
  */
  public Object removeFirst() {
  if( isEmpty() ) {
  return null;
  }
  Object minItem = getFirst();
  if ( size() &gt; 1 ) {
  set(1, get(size()));
  percolateDown(1);
  }
  contents.shrink();
  return minItem;
  }
  public String toString() {
  StringBuffer out = new StringBuffer("(" + getClass() + " id:" + id + "
 size:" + size() + " contents:(\n");
  Iterator i = new HeapIterator();
  while ( i.hasNext() ) {
  out.append("\t" + i.next() + "\n");
  }
  out.append("))");
  return out.toString();
  }
  public Object[] toArray() {
  return contents.toArray();
  }
  public Object[] toArray( Object[] a ) {
  return contents.toArray(a);
  }
  public int size() {
  return contents.getCurrentSize();
  }
  /**
  * Internal method to percolate down in the heap.
  *
  * @param hole the index at which the percolate begins.
  */
  protected void percolateDown( int hole ) {
  int child;
  Object tmp = get(hole);
  for( ; hole * 2 &lt;= size(); hole = child ) {
  child = hole * 2;
  if( child != size() &amp;&amp;
  compare(get(child+1), get(child)) &lt; 0 )
  child++;
  if( compare(get(child), tmp) &lt; 0 ) {
  set(hole, get(child));
  } else {
  break;
  }
  }
  set(hole, tmp);
  }
  protected void percolateUp( int hole ) {
  Object x = get(hole);
  for( ; hole &gt; 1 &amp;&amp; compare(x, get(hole/2)) &lt; 0; hole /= 2 ) {
  set(hole, get(hole/2));
  }
  set(hole,x);
  }
  protected void set( int index, Object x ) {
  contents.set(index, x);
  }
  protected Object get( int index ) {
  return contents.get(index);
  }
 }
 /**
  * Basically a wrapper for Vector with indexing starting at 1.
  */
 class HeapContents implements Serializable {
  /**
  * The underlying data
  */
  private Vector contents;
  /**
  * The current size of the heap.
  */
  private int currentSize, maxSize = 0;
  public HeapContents( int capacity ) {
  contents = new Vector(capacity);
  currentSize = 0;
  }
  protected void grow( int increment ) {
  currentSize += increment;
  contents.ensureCapacity(currentSize);
  }
  public void set( int index, Object obj ) {
  if ( index &gt; currentSize ) {
  grow(index-currentSize);
  }
  if ( index &gt; maxSize ) {
  maxSize = index;
  contents.add(index-1, obj);
  } else {
  contents.set(index-1, obj);
  }
  }
  public Object get( int index ) {
  return contents.get(index-1);
  }
  public void shrink() {
  currentSize--;
  }
  public int getCurrentSize() {
  return currentSize;
  }
  public void clear() {
  currentSize = 0;
  }
  public Object[] toArray() {
  return contents.toArray();
  }
  public Object[] toArray( Object[] a ) {
  return contents.toArray(a);
  }
 }</v>
      </c>
      <c r="B3263" s="9"/>
    </row>
    <row r="3264">
      <c r="A3264" s="10" t="str">
        <f>'Comments Labeled'!C3264</f>
        <v>Thanks Sebb. What about the comments in the middle of the long test. Do you
 think such kind of comments useful for debugging?
 -Sai
 --</v>
      </c>
      <c r="B3264" s="9"/>
    </row>
    <row r="3265">
      <c r="A3265" s="10" t="str">
        <f>'Comments Labeled'!C3265</f>
        <v>Classes are checked in.</v>
      </c>
      <c r="B3265" s="9"/>
    </row>
    <row r="3266">
      <c r="A3266" s="10" t="str">
        <f>'Comments Labeled'!C3266</f>
        <v>I would be +1 to remove the setArray method in these two classes.</v>
      </c>
      <c r="B3266" s="9"/>
    </row>
    <row r="3267">
      <c r="A3267" s="10" t="str">
        <f>'Comments Labeled'!C3267</f>
        <v>Not considered to be a useful addition anymore.</v>
      </c>
      <c r="B3267" s="9"/>
    </row>
    <row r="3268">
      <c r="A3268" s="10" t="str">
        <f>'Comments Labeled'!C3268</f>
        <v>Thanks everybody for your interest in this issue.
 I've talked about this issue with a developper mastering classloaders problems. It seems that the remaining thread surely causes a classoder leak. I think classloaders leaks will soon be a point of interest for a larger community, this issue will be benefic for commons.io.
 I think is that backward compatibility is important and that you should keep the thread automatically started.
 Be carrefull of several points about web containers environements :
 If the lib is deployed for any reason (this is not encouraged) in the classloader of the web container, the thread is shared by all applications deployed in the container. So an application stopping the thread would have an effect on other applications. Keeping all applications deployed isolated is very important. 
 But shall we let responsability to developpers to know if they have to stop the thread or not ? I don't think so. I can develop a lib that uses commons.io and I want my lib to be compatible with web containers environement, as commons.filepload for example. commons.filepload don't know if commons.io has to stop the thread or not because it doesn't know where the lib has been deployed. But commons.fileupload in my opinion should provide a way to release its resources, as a developper using copmmons.filepload don't have to know that commons.io is used for encapsulation reasons.
 So what is the solution ? 
 A common solution to this problems is to use classloaders. commons.io should provide a method to stop the thread, or better to release resources, as a user of commons.io I don't have to know about the thread. This method should take as parameter the classloader of the application requesting the resources release. If the given classloader is the same as the classloader of FileCleaner, this means that the lib has been deployed inside the war, so the thread should be stopped and all resources released. If the classloader is different, then the thread is owned by the container, so don't stop it. But release other resources associated to the given classloader (listeners, cache ...) that may cause a classloader leak.
 I hope I've been clear and my clues will help you. If any question remains, don't hesitate to ask for details, I watch this thread.</v>
      </c>
      <c r="B3268" s="9"/>
    </row>
    <row r="3269">
      <c r="A3269" s="10" t="str">
        <f>'Comments Labeled'!C3269</f>
        <v>URL: http://svn.apache.org/viewvc?rev=896739&amp;view=rev
 Log:
 IO-223 IOUtils.copy Javadoc inconsistency (return -1 vs. throw ArithmeticException)</v>
      </c>
      <c r="B3269" s="9"/>
    </row>
    <row r="3270">
      <c r="A3270" s="10" t="str">
        <f>'Comments Labeled'!C3270</f>
        <v>The Error is the score inside the 99.9% confidence interval.
 It is indeed surprising that the ThreadLocal variant is sometimes faster, but I had the same with my own (simpler) benchmark setup. It probably shows the general instability of such micro-benchmarks. The memory array test is indeed not very meaningful as it does not really reflect normal usage, but it is useful as stress test for the cost of array allocation as we will not run into general IO blocking issues.
 In my previous benchmark I also compared the common use-case of copying a file into memory, where the differences quickly disappeared as expected (the cost of the allocation is negligible to the cost of the stream copying from harddisk).
 Testing different buffer sizes would also makes sense, but at some point we have to stop as we have already proven that micro-optimization in this case does not make much sense.</v>
      </c>
      <c r="B3270" s="9"/>
    </row>
    <row r="3271">
      <c r="A3271" s="10" t="str">
        <f>'Comments Labeled'!C3271</f>
        <v>Sorry for the spurious files, i created the zip with the default utility in OS-X.
 I think the code addresses most of your questions already:
 - There are a few tests already (testXxxxSmallBlockSize()) that test the multi-block behaviour for lines that span a block (you can go down to a block size of 1 and it still works, that shows that the algorithm is solid I think)
 - I think it's clever to encode the newline characters - that way we automatically get the correct byte sequence for multi byte encodings (e.g. UTF-16) and if a one byte-per-char-encoding chose to use different bytes it would also work (performance is no issue for this as it happens only once)
 - I think about getNewLineMatchByteCount() to make it more efficient - although for the standard ISO case it ends up just being four byte comparisons instead of three. Should make almost no difference but on the pro side it makes the implementation nicely generic.
 - It's true, there is an issue with block-spanning newlines to be fixed. If a windows newline (\r\n) happens to span a block a wrong extra empty line will be returned.
 I'll provide a fix for the newline problem and will change totalBlockCount to long.</v>
      </c>
      <c r="B3271" s="9"/>
    </row>
    <row r="3272">
      <c r="A3272" s="10" t="str">
        <f>'Comments Labeled'!C3272</f>
        <v>Fixed thanks
 http://svn.apache.org/viewvc?view=rev&amp;revision=619156</v>
      </c>
      <c r="B3272" s="9"/>
    </row>
    <row r="3273">
      <c r="A3273" s="10" t="str">
        <f>'Comments Labeled'!C3273</f>
        <v>Ironically, this is the same bug that causes errors with the serialization tests in COLLECTIONS-240. containsAll fails because the elements are now all inside arraylists.</v>
      </c>
      <c r="B3273" s="9"/>
    </row>
    <row r="3274">
      <c r="A3274" s="10" t="str">
        <f>'Comments Labeled'!C3274</f>
        <v>svn ci -m "Applying suggested fix from Thomas Louis in COLLECTIONS-264 - the clear() and CollectionView.clear() methods were losing the TreeMap's comparator" src/
 Sending src/java/org/apache/commons/collections/FastTreeMap.java
 Transmitting file data .
 Committed revision 571412.</v>
      </c>
      <c r="B3274" s="9"/>
    </row>
    <row r="3275">
      <c r="A3275" s="10" t="str">
        <f>'Comments Labeled'!C3275</f>
        <v>I disagree. Not everyone turns on the compiler warning you mention, and the technique of using the subclass to access the static methods of the superclass is perfectly reasonable.
 One of the things that I find about open source is not closing down options unless you have to. You never know what a user will choose to do with our classes. In this case, subclassing causes us no harm, so we should allow it.</v>
      </c>
      <c r="B3275" s="9"/>
    </row>
    <row r="3276">
      <c r="A3276" s="10" t="str">
        <f>'Comments Labeled'!C3276</f>
        <v>@Sebb: FileUtils already has this other byteCountToDisplaySize() method, so I thought it was the right place to add it.
 Do you have a class you can suggest for adding this in Commons Lang?
 Cheers.</v>
      </c>
      <c r="B3276" s="9"/>
    </row>
    <row r="3277">
      <c r="A3277" s="10" t="str">
        <f>'Comments Labeled'!C3277</f>
        <v>Eclipse reports some additional things wrt overriding synchronized methods without proper synchronization:
  * put
  * putAll
  * remove
 We could also just simply state in the javadoc that the class is not thread-safe.</v>
      </c>
      <c r="B3277" s="9"/>
    </row>
    <row r="3278">
      <c r="A3278" s="10" t="str">
        <f>'Comments Labeled'!C3278</f>
        <v>Version 2.2 has been released and addresses this issue.</v>
      </c>
      <c r="B3278" s="9"/>
    </row>
    <row r="3279">
      <c r="A3279" s="10" t="str">
        <f>'Comments Labeled'!C3279</f>
        <v>*** COM-2570 has been marked as a duplicate of this bug. ***</v>
      </c>
      <c r="B3279" s="9"/>
    </row>
    <row r="3280">
      <c r="A3280" s="10" t="str">
        <f>'Comments Labeled'!C3280</f>
        <v>Hi Gary,
 Thanks for your feedback.
 I think that NPE scenario is handled by these lines in {{resourceToURL}}:
 {code}
  final URL resource = IOUtils.class.getResource(name);
  if (resource == null) {
  throw new IOException("Resource not found: " + name);
  }
 {code}
 Also other overloads delegate to {{resourceURL}} so they are covered too. Or is there another potential for {{NPE}} that I am missing?
 Regarding the best place for this method, I don't mind to move these methods if a better place in the Commons is suggested, but {{IOUtils}} already has these methods (and more) that deal with network IO:
 * [closeQuietly(java.net.Socket)|https://commons.apache.org/proper/commons-io/javadocs/api-2.5/org/apache/commons/io/IOUtils.html#closeQuietly(java.net.Socket)]
 * [closeQuietly(java.net.ServerSocket)|https://commons.apache.org/proper/commons-io/javadocs/api-2.5/org/apache/commons/io/IOUtils.html#closeQuietly(java.net.ServerSocket)]
 * [toByteArray(java.net.URL)|https://commons.apache.org/proper/commons-io/javadocs/api-2.5/org/apache/commons/io/IOUtils.html#toByteArray(java.net.URL)]
 * [toByteArray(java.net.URI)|https://commons.apache.org/proper/commons-io/javadocs/api-2.5/org/apache/commons/io/IOUtils.html#toByteArray(java.net.URI)]
 So probably {{IOUtils}} is not a bad place for these {{resourceTo...}} methods after all.
 Regards,
 Behrang</v>
      </c>
      <c r="B3280" s="9"/>
    </row>
    <row r="3281">
      <c r="A3281" s="10" t="str">
        <f>'Comments Labeled'!C3281</f>
        <v>In r1449519 I also removed the map field.
 Releasing collections-4 will also involve a package rename to org.apache.commons.collections4 which will make the serialization not backwards compatible anyway, so it makes sense to make this change now.
 Thanks for the report and patch!</v>
      </c>
      <c r="B3281" s="9"/>
    </row>
    <row r="3282">
      <c r="A3282" s="10" t="str">
        <f>'Comments Labeled'!C3282</f>
        <v>That really seems a synchronization issue on the client. I have done some tests
 here and the problem only occurs when there are non-thread-safe access to the
 map. Are there more references to this kind of error?</v>
      </c>
      <c r="B3282" s="9"/>
    </row>
    <row r="3283">
      <c r="A3283" s="10" t="str">
        <f>'Comments Labeled'!C3283</f>
        <v>I agree with James about TransformerUtils.nopTransformer() being slightly more elegant but I did make the decision with regards to passing null based on the fact that this indirection will cause a slight delay.
 With regards to the Null Pointer Exceptions I have removed the null checks for the Map and Collection, but have left them in for the Tranformers as this is what TransformedMap does. That said I have no strong opinion either way on removing these checks if you guys would prefer.
 Cheers,
 Dave</v>
      </c>
      <c r="B3283" s="9"/>
    </row>
    <row r="3284">
      <c r="A3284" s="10" t="str">
        <f>'Comments Labeled'!C3284</f>
        <v>proposal for an implementation for NodeListAsList, with Junit Tests. 
 NodeListAsList implements the Unmodifiable interface, because the org.w3c.NodeList has not support for adding/removing items. 
 In most cases the org.w3c.NodeList is used to iterate over the children of a parent node. So it may be a better idea to provide a NodeListUtils class with methods like
 {code}
  Iterable&lt;Node&gt; NodeListUtils.asIterable(org.w3c.NodeList) 
  Iterable&lt;Node&gt; NodeListUtils.getChildNodesAsIterable(org.w3c.NodeList)
 {code}
 instead of providing a 'crippled' List implementation (NodeListAsList). NodeListAsList could then be made a private inner class of NodeListUtils.</v>
      </c>
      <c r="B3284" s="9"/>
    </row>
    <row r="3285">
      <c r="A3285" s="10" t="str">
        <f>'Comments Labeled'!C3285</f>
        <v>bq. There is no point on keeping on counting once you overflow.
 True, but one has to detect the overflow in the first place.
 This adds extra code for every invocation.
 Overflow by upto Long.MAX_VALUE will result in a negative value, so the caller can detect many cases of overflow.
 Long.MAX_VALUE + Long.MAX_VALUE =&gt; -2
 So we could opt for option (2), and document the possible overflow.</v>
      </c>
      <c r="B3285" s="9"/>
    </row>
    <row r="3286">
      <c r="A3286" s="10" t="str">
        <f>'Comments Labeled'!C3286</f>
        <v>If I read you correctly, you want
 {code}
 FileUtils.listFiles(File, null, dirfilter)
 {code}
 to act as if you had coded
 {code}
 FileUtils.listFiles(File, TrueFileFilter.TRUE, dirfilter)
 {code}
 Is that correct?
 I don't think that is a good idea, because null means the opposite - i.e. FalseFileFilter.FALSE - for the directory filter parameter.
 That would be confusing.
 It also seems unnecessary, given that there is already a (singleton) object which can be used (i.e. TrueFileFilter.TRUE).</v>
      </c>
      <c r="B3286" s="9"/>
    </row>
    <row r="3287">
      <c r="A3287" s="10" t="str">
        <f>'Comments Labeled'!C3287</f>
        <v>Hi Dipanjan,
 the patch looks good (the files were duplicated though), just a few comments:
  * Set&lt;Entry&lt;K, Collection&lt;V&gt;&gt;&gt; entrySet():
  I am not so sure if this really makes sense, I think it would be better to have a method like Collection&lt;Entry&lt;K, V&gt; entries
  * boolean containsValue(Object key, Object value): to be consistent with removeMapping, I would propose to name it similar, either both 
  xxxMapping or xxxEntry, tbd
  * it would also be interesting to have a Bag&lt;K&gt; keys() method that returns a view of all keys and how many mappings there are for each, but see also below
  * size &amp;&amp; totalSize: I would prefer that size returns the total number of mappings (what totalSize does now). The number of keys can be retrieved with keySet().size() imho.
  * a putAll(K key, Iterable&lt;? extends V&gt; values) would be nice too
 Something we have not considered yet is the semantic of the actual Collection type used in the MultiValuedMap. It might have a List or Set behavior, i.e. allowing duplicates or not. We could make specific interfaces for the different types of MultiValuedMaps derived from MultiValuedMap.
 Regarding the Bag issue: actually I wanted to clean up the Bag interface to be fully Collection compliant for 4.0 but we decided to keep it as is. As a workaround there is now a CollectionBag decorator to make a Bag compliant to the Collection contract. We could also add now a new MultiValuedSet interface that is basically the same as a CollectionBag.
 What do you think?</v>
      </c>
      <c r="B3287" s="9"/>
    </row>
    <row r="3288">
      <c r="A3288" s="10" t="str">
        <f>'Comments Labeled'!C3288</f>
        <v>we are also seeing this issue when using Strings as keys into the LRUMap. We are
 using the Collections.synchronizedMap() call to synchronize access to the map as
 well.
 It also appears to us that this occurs when the cache fills.</v>
      </c>
      <c r="B3288" s="9"/>
    </row>
    <row r="3289">
      <c r="A3289" s="10" t="str">
        <f>'Comments Labeled'!C3289</f>
        <v>I'm gonna do some more testing on:
 1: Is there a reproducable 'break-even' bufferSize, where below that size allocating buffers directly is cheaper than doing it via ByteArrayThreadLocal? 
 And if there is such a boundary, can a simple check like below solve the issue? 
 if(bufferSize &lt; MIN_BUFFERSIZE_TO_USE_THREADLOCAL){
  // use new byte[]
 } else {
  // use ByteArrayThreadLocal
 }
 2: How does memory consumption behave in multithreaded scenarious? How does the number of threads impact the test results? Is there a plausible scenario where memory consumption becomes an issue?
 Hopefully tomorrow I can come up with some numbers.
 Regards
 Bernd</v>
      </c>
      <c r="B3289" s="9"/>
    </row>
    <row r="3290">
      <c r="A3290" s="10" t="str">
        <f>'Comments Labeled'!C3290</f>
        <v>But isn't accessing elements by key exactly what makes up a map (get by key, set
 by key) ? Couldn't you use ListOrderedMap
 (http://jakarta.apache.org/commons/collections/apidocs-COLLECTIONS_3_1/org/apache/commons/collections/map/ListOrderedMap.html)
 for your purposes ?</v>
      </c>
      <c r="B3290" s="9"/>
    </row>
    <row r="3291">
      <c r="A3291" s="10" t="str">
        <f>'Comments Labeled'!C3291</f>
        <v>Github user coveralls commented on the issue:
  https://github.com/apache/commons-collections/pull/30
  [![Coverage Status](https://coveralls.io/builds/13681730/badge)](https://coveralls.io/builds/13681730)
  Coverage remained the same at 86.616% when pulling **627b825a24eb03fb5d29f2eb5243034bafc12d94 on vamsi-kavuri:java9_compat** into **07de4dd578727555bb94ed421498f455838b317d on apache:master**.</v>
      </c>
      <c r="B3291" s="9"/>
    </row>
    <row r="3292">
      <c r="A3292" s="10" t="str">
        <f>'Comments Labeled'!C3292</f>
        <v>If COLLECTIONS-398-2.patch is applied (see COLLECTIONS-398) then the underlying code will support nulls.
 The null check in add() would obviously have to be disabled to allow null entries.
 Two possible approaches:
 - remove the restriction that nulls are not allowed; this would be a change in behaviour so might not be acceptable
 - add new ctors with a boolean parameter to specify whether nulls are allowed.</v>
      </c>
      <c r="B3292" s="9"/>
    </row>
    <row r="3293">
      <c r="A3293" s="10" t="str">
        <f>'Comments Labeled'!C3293</f>
        <v>The PDF says:
 {quote}
 I want to use the org.apache.commons.io.FileUtils.listFiles(File, IOFileFilter, IOFileFilter) api to list all the files except the files in subdirectory â€œseâ€_x009d_
 {quote}
 That could be coded as:
 {code}
 FileUtils.listFiles(directory, TrueFileFilter.TRUE, new NotFileFilter(new NameFileFilter("se")))
 {code}
 Note that you can also subclass AbstractFileFilter as follows:
 {code}
 new AbstractFileFilter() {
  @Override
  public boolean accept(File file) {
  return ! file.getName().contains("se");
  }
 }
 {code}
 No need to check if the file is a directory as the dirfilter is only called for directories.
 or you could use
 {code}
 new AbstractFileFilter() {
  @Override
  public boolean accept(File dir, String name) {
  return ! name.contains("se");
  }
 }
 {code}
 Both would be closer to the solutions shown in the PDF which check for "se" in the directory name</v>
      </c>
      <c r="B3293" s="9"/>
    </row>
    <row r="3294">
      <c r="A3294" s="10" t="str">
        <f>'Comments Labeled'!C3294</f>
        <v>Oops! Ignore the comment re TreeBidiMap. Not sure where I got that from.
 However, the following additional classes don't declare a serialVersionUID: 
 CompositeCollection
 CompositeSet
 EmptyMapMutator
 EmptySetMutator</v>
      </c>
      <c r="B3294" s="9"/>
    </row>
    <row r="3295">
      <c r="A3295" s="10" t="str">
        <f>'Comments Labeled'!C3295</f>
        <v>I think we should just reduce the size to fix the problem Igor found - so 30M is the nearest (rounded)</v>
      </c>
      <c r="B3295" s="9"/>
    </row>
    <row r="3296">
      <c r="A3296" s="10" t="str">
        <f>'Comments Labeled'!C3296</f>
        <v>Patches applied thanks. (I probably should have let you apply them :-)</v>
      </c>
      <c r="B3296" s="9"/>
    </row>
    <row r="3297">
      <c r="A3297" s="10" t="str">
        <f>'Comments Labeled'!C3297</f>
        <v>Created putIfNotNull and test method. Please take a look and any comments/feedback will be appreciated.</v>
      </c>
      <c r="B3297" s="9"/>
    </row>
    <row r="3298">
      <c r="A3298" s="10" t="str">
        <f>'Comments Labeled'!C3298</f>
        <v>I believe that a FixedOrderComparator would be a useful addition to 
 [collections]. It seems to fill an obvious gap.
 I would welcome an implementation in the correct package, with test cases 
 following the style of collections. 
 For your example code, I would suggest adding a List constructor to complement 
 the array one. I am also interested if you can provide javadoc for the Map 
 constructor as what it does is difficult to understand. The Map constructor 
 should also putAll() not assign.
 Stephen</v>
      </c>
      <c r="B3298" s="9"/>
    </row>
    <row r="3299">
      <c r="A3299" s="10" t="str">
        <f>'Comments Labeled'!C3299</f>
        <v>Hi Julien,
 even after deleting other versions from maven local repository, its still throwing the same exception</v>
      </c>
      <c r="B3299" s="9"/>
    </row>
    <row r="3300">
      <c r="A3300" s="10" t="str">
        <f>'Comments Labeled'!C3300</f>
        <v>Ah, sorry. The problem is with [line 1162 in FileUtils|https://commons.apache.org/proper/commons-io/javadocs/api-2.5/src-html/org/apache/commons/io/FileUtils.html#line.1130].</v>
      </c>
      <c r="B3300" s="9"/>
    </row>
    <row r="3301">
      <c r="A3301" s="10" t="str">
        <f>'Comments Labeled'!C3301</f>
        <v>Thank you for the fix!
 Can someone trigger a release build?</v>
      </c>
      <c r="B3301" s="9"/>
    </row>
    <row r="3302">
      <c r="A3302" s="10" t="str">
        <f>'Comments Labeled'!C3302</f>
        <v>Would be very nice; but a definite backwards compat issue. Marking as 4.0.
 I suspect the backwards compat pain outweighs the usefulness of having this.</v>
      </c>
      <c r="B3302" s="9"/>
    </row>
    <row r="3303">
      <c r="A3303" s="10" t="str">
        <f>'Comments Labeled'!C3303</f>
        <v>! /Users/mbenson/oss/asf/commons/trunks-proper/collections&gt; svn commit -m "[COLLECTIONS-255] re-address unused cache variable in TreeBidiMap" src/java/org/apache/commons/collections/bidimap/TreeBidiMap.java 
 Sending src/java/org/apache/commons/collections/bidimap/TreeBidiMap.java
 Transmitting file data .
 Committed revision 894500.</v>
      </c>
      <c r="B3303" s="9"/>
    </row>
    <row r="3304">
      <c r="A3304" s="10" t="str">
        <f>'Comments Labeled'!C3304</f>
        <v>I am considering changing the (first) implementation in CC with a more simple one: http://code.google.com/p/radixtree/</v>
      </c>
      <c r="B3304" s="9"/>
    </row>
    <row r="3305">
      <c r="A3305" s="10" t="str">
        <f>'Comments Labeled'!C3305</f>
        <v>Yes, thank you for pointing this out. I don't know how it's never bitten me before. Sorry for the trouble. Here is the code I should have used first:
 {code:title=ByteArray.java|borderStyle=solid}
 public class ByteArray {
 private volatile int hashCode = 0;
 private byte[] bytes = null;
 private final Object lock = new Object();
 public ByteArray(byte[] bytes) {
 this.bytes = bytes;
   }
  /**
  * Redefine the backing array
  * @param bytes original array
  */
  public void set(byte[] bytes) {
 synchronized (lock) {
   this.bytes = bytes;
 hashCode = 0;
  }
 }
 /**
 * @return original backing array
 */
 public byte[] get(){
 return bytes;
 }
 @Override
 public int hashCode() {
   synchronized (lock) {
 if (hashCode == 0) {
 int hash = 11;
 hashCode = 29 * hash + Arrays.hashCode(this.bytes);
 }
 }
 return hashCode;
 }
 @Override
 public boolean equals(Object obj) {
 if (obj == null) {
 return false;
 }
 if (getClass() != obj.getClass()) {
 return false;
 }
 final ByteArray other = (ByteArray) obj;
 if (!Arrays.equals(this.bytes, other.bytes)) {
 return false;
 }
 return true;
 }
 }
 {code}</v>
      </c>
      <c r="B3305" s="9"/>
    </row>
    <row r="3306">
      <c r="A3306" s="10" t="str">
        <f>'Comments Labeled'!C3306</f>
        <v>If the method currently returns void, there shouldn't be a problem with anyone's codebase once it returns a value. There wouldn't be compiled code today that would have a problem with this change. You disagree, I presume?</v>
      </c>
      <c r="B3306" s="9"/>
    </row>
    <row r="3307">
      <c r="A3307" s="10" t="str">
        <f>'Comments Labeled'!C3307</f>
        <v>Created an attachment (id=7453)
 license file to go in root directory.</v>
      </c>
      <c r="B3307" s="9"/>
    </row>
    <row r="3308">
      <c r="A3308" s="10" t="str">
        <f>'Comments Labeled'!C3308</f>
        <v>I like how you're extending the functionality to the Reader and Writer classes.
 {quote}
 1) Its a useful feature to be able to handle exceptions - not just in this use-case for tagging, but generally so IMO it would be good to move the exception handling into the Proxy stream implementations. We could provide a protected handleException(IOException) method that by default just re-throws the exception to keep compatibility, but a allows people to override for their own custom exception handling.
 {quote}
 Good idea.
 My only issue is with the return value in the handleException() method of ProxyInputStream and ProxyReader. For example the skip() method should never return -1 but there is no way (apart from parsing the stack trace) for handleException() to know which method invoked it and what return value would be appropriate. I'd rather have the handleException() method return nothing, and just add fixed "return -1" or "return 0" statements where needed. A subclass that needs to modify the return value based on a thrown exception should override the specific method with custom processing.
 {quote}
 2) Exceptions are Serializable and many stream implementations are not so I have some concern about holding a reference to the stream in the TaggedIOException. Also this could cause references to the stream being held longer than previously by the application and prevent/delay garbage collection. An alternative could be to store the identity hash code of the tag object instead.
 {quote}
 Good point, though I'm not so sure about using the identity hash for this. For most (all?) JVMs it will be unique to the tag object (at least as long as the object lives), but there's no guarantee that this actually is the case. Perhaps the tagged proxy classes should have a "private final Object tag = new Object();" tag object for this purpose. This would make the related IOUtils methods more complex, but see below for more on that.
 {quote}
 3) The current solution requires users to reference the concrete tagged stream implementations. While this is OK in your simple example within a single method its not good practice generally and will either encourage people to pollute their API with these tagged streams or require additional casting.
 {quote}
 I don't see a use case where you'd need to use casts or pollute APIs with these classes.
 {quote}
 I suggest we move the code for handling these streams into IOUtils - which also makes it more generic and available to re-use for other tagging requirements, not just by the throwing stream.
 {quote}
 I would rather put such static generic methods directly on the TaggedIOException class. This would make it easier to reuse just that class.
 In any case I would keep the current isCauseOf() and throwIfCauseOf() methods on the tagged stream classes, as IMHO the instance method call is clearer than a static IOUtils (or TaggedIOException) method call.</v>
      </c>
      <c r="B3308" s="9"/>
    </row>
    <row r="3309">
      <c r="A3309" s="10" t="str">
        <f>'Comments Labeled'!C3309</f>
        <v>Created an attachment (id=10951)
 test case patch</v>
      </c>
      <c r="B3309" s="9"/>
    </row>
    <row r="3310">
      <c r="A3310" s="10" t="str">
        <f>'Comments Labeled'!C3310</f>
        <v>I'm closing this as WONTFIX as theres not enough consensus on it for my liking - thanks for the feedback :)</v>
      </c>
      <c r="B3310" s="9"/>
    </row>
    <row r="3311">
      <c r="A3311" s="10" t="str">
        <f>'Comments Labeled'!C3311</f>
        <v>A patch containing the updates to FileFilterUtils and respective test cases in FileFilterTestCase. The patch was generated using the SVN diff tool in Eclipse. The patch adds the following methods to FileFilterUtils:
 public static List&lt;File&gt; filterList(List&lt;File&gt; fileList, IOFileFilter fileFilter);
 public static Set&lt;File&gt; filterSet(Set&lt;File&gt; fileSet, IOFileFilter fileFilter);
 public static &lt;T&gt; Map&lt;File, T&gt; filterMap(Map&lt;File, T&gt; fileMap, IOFileFilter fileFilter);</v>
      </c>
      <c r="B3311" s="9"/>
    </row>
    <row r="3312">
      <c r="A3312" s="10" t="str">
        <f>'Comments Labeled'!C3312</f>
        <v>I still think the setArray method should go away. Maybe they have been introduced to be able to reset the iterator, but this is now already supported via the ResettableIterator interface.</v>
      </c>
      <c r="B3312" s="9"/>
    </row>
    <row r="3313">
      <c r="A3313" s="10" t="str">
        <f>'Comments Labeled'!C3313</f>
        <v>[~jochen@apache.org]
 &gt;For the sake of binary compatibility, I'd suggest an alternate proposal
 I think the change is still binary compatible, but not API/behavioral compatible? Though I always get confused with these two...
 As it seems like a bug/regression added accidentally in 2.6, I thought it could still be fixed as in the pull request, and released in a 2.7 version. What do you think?</v>
      </c>
      <c r="B3313" s="9"/>
    </row>
    <row r="3314">
      <c r="A3314" s="10" t="str">
        <f>'Comments Labeled'!C3314</f>
        <v>Question: I believe to recall that we have discussed dropping BC for the next version anyways?
 If so: Do we really neeed to have sizeOf(dir) and sizeof(dir)AsBigInteger? I'd be in favour of
 having the latter only, with a long result.</v>
      </c>
      <c r="B3314" s="9"/>
    </row>
    <row r="3315">
      <c r="A3315" s="10" t="str">
        <f>'Comments Labeled'!C3315</f>
        <v>{noformat}
 commit -m "&lt;action issue="IO-360" dev="ggregory" type="add"&gt;Add API Charsets.requiredCharsets().&lt;/action&gt; 
 " C:/svn/org/apache/commons/trunks-proper/io/src/main/java/org/apache/commons/io/Charsets.java C:/svn/org/apache/commons/trunks-proper/io/src/test/java/org/apache/commons/io/CharsetsTestCase.java C:/svn/org/apache/commons/trunks-proper/io/src/changes/changes.xml
  Sending C:/svn/org/apache/commons/trunks-proper/io/src/changes/changes.xml
  Sending C:/svn/org/apache/commons/trunks-proper/io/src/main/java/org/apache/commons/io/Charsets.java
  Sending C:/svn/org/apache/commons/trunks-proper/io/src/test/java/org/apache/commons/io/CharsetsTestCase.java
  Transmitting file data ...
  Committed revision 1415693.
 {noformat}</v>
      </c>
      <c r="B3315" s="9"/>
    </row>
    <row r="3316">
      <c r="A3316" s="10" t="str">
        <f>'Comments Labeled'!C3316</f>
        <v>Attached patch with proposed solution. Again, new to the OSS/CollectionUtils scene (but looking to be involved), so be gentle :-)</v>
      </c>
      <c r="B3316" s="9"/>
    </row>
    <row r="3317">
      <c r="A3317" s="10" t="str">
        <f>'Comments Labeled'!C3317</f>
        <v>Hi Sebb,
 I got the same exception (java.lang.NoSuchMethodError: org.apache.commons.io.IOUtils.closeQuietly(Ljava/io/Closeable;)V)
 But I am now assured that this is an runtime issue. As I run the same code in standalone java class by adding commons-io-2.4 jar, I dont see the issue.
 I think at run time, its loading older version of commons-io jar hence the issue</v>
      </c>
      <c r="B3317" s="9"/>
    </row>
    <row r="3318">
      <c r="A3318" s="10" t="str">
        <f>'Comments Labeled'!C3318</f>
        <v>Created an attachment (id=6938)
 This patch replaces creation of Boolean objects with references to TRUE and FALSE</v>
      </c>
      <c r="B3318" s="9"/>
    </row>
    <row r="3319">
      <c r="A3319" s="10" t="str">
        <f>'Comments Labeled'!C3319</f>
        <v>I stumbled across this issue while tailing a file on a remote server via Samba.
 The clock on the server was running a few seconds ahead of my local machine which caused the file to be seen as newer even though it wasn't.
 I solved this by simply replacing the line:
 last = System.currentTimeMillis();
 With:
 last = file.lastModified();
 That way it doesn't matter if the clocks are not in perfect sync.</v>
      </c>
      <c r="B3319" s="9"/>
    </row>
    <row r="3320">
      <c r="A3320" s="10" t="str">
        <f>'Comments Labeled'!C3320</f>
        <v>I wonder if this is something we could/should implement in commons-parent.</v>
      </c>
      <c r="B3320" s="9"/>
    </row>
    <row r="3321">
      <c r="A3321" s="10" t="str">
        <f>'Comments Labeled'!C3321</f>
        <v>Jukka... I'm not going to tell you your code doesn't work, but it predictably suffers from the problems I told you about (reference my paragraph starting with "The 2nd thread is a ..."). Did you understand what I had to say? If you need an example, I'll elaborate giving you a hypothetical situation. Perhaps in spite of these problems, it may be something that people find useful provided that it's documentation heavily warn users of its limitations. Personally, I wouldn't use it. Is requiring a thread to avoid these problem all that bad any way?</v>
      </c>
      <c r="B3321" s="9"/>
    </row>
    <row r="3322">
      <c r="A3322" s="10" t="str">
        <f>'Comments Labeled'!C3322</f>
        <v>The patch looks good, just a few comments:
  * I would call the methods toString(...) to be consistent with Arrays.toString
  * the simple method with just a Transformer should return a string representation similar to Arrays.toString, namely [a,b,c,d]
  * the overloaded method may provide also arguments for the start and end string
  * an toString(Iterable) may also be useful
 Another thing is whether we add this also to CollectionUtils which already has a lot of method taking an Iterable or start a separate IteratorUtils class to which we move gradually the ones in CollectionUtils.</v>
      </c>
      <c r="B3322" s="9"/>
    </row>
    <row r="3323">
      <c r="A3323" s="10" t="str">
        <f>'Comments Labeled'!C3323</f>
        <v>The FastTreeMap class has been removed from trunk.
 There is no drop-in replacement, but one can use a ConcurrentHashMap from the java.util.concurrent package or a synchronized TreeMap.
 Please open new issue if you would like to have an equivalent class in collections 4.0.</v>
      </c>
      <c r="B3323" s="9"/>
    </row>
    <row r="3324">
      <c r="A3324" s="10" t="str">
        <f>'Comments Labeled'!C3324</f>
        <v>Created an attachment (id=16625)
 Proposed filters
 Removed @author tags (Commons convention?), brushed up Javadocs.</v>
      </c>
      <c r="B3324" s="9"/>
    </row>
    <row r="3325">
      <c r="A3325" s="10" t="str">
        <f>'Comments Labeled'!C3325</f>
        <v>Attached a patch with the TeeInputStream class and an associated test case.
 The TeeInputStream class is marked with "@since 1.4", hoping that the patch would make it for the 1.4 release.</v>
      </c>
      <c r="B3325" s="9"/>
    </row>
    <row r="3326">
      <c r="A3326" s="10" t="str">
        <f>'Comments Labeled'!C3326</f>
        <v>Looks reasonable, re-implemented in SVN as above.</v>
      </c>
      <c r="B3326" s="9"/>
    </row>
    <row r="3327">
      <c r="A3327" s="10" t="str">
        <f>'Comments Labeled'!C3327</f>
        <v>Committed to both trunk (539632) and the 1.3.x branch(539638).
 My understanding is that this is in time for 1.3.2.</v>
      </c>
      <c r="B3327" s="9"/>
    </row>
    <row r="3328">
      <c r="A3328" s="10" t="str">
        <f>'Comments Labeled'!C3328</f>
        <v>This is nothing to do with classloaders. All objects stored in a TreeBidiMap 
 must implement the Comparable interface. Object does not implement Comparable.
 If the javadoc doesn't say this it needs improving ;-)</v>
      </c>
      <c r="B3328" s="9"/>
    </row>
    <row r="3329">
      <c r="A3329" s="10" t="str">
        <f>'Comments Labeled'!C3329</f>
        <v>Ok agree, we can fix this in the next RC if one is needed, or for alpha2.</v>
      </c>
      <c r="B3329" s="9"/>
    </row>
    <row r="3330">
      <c r="A3330" s="10" t="str">
        <f>'Comments Labeled'!C3330</f>
        <v>Updating versions</v>
      </c>
      <c r="B3330" s="9"/>
    </row>
    <row r="3331">
      <c r="A3331" s="10" t="str">
        <f>'Comments Labeled'!C3331</f>
        <v>That updateIndex() method should actually be called reIndex() and I agree really
 should be on an impl instead of the interface.
 The key indexing of the ListOrderedMap is why I did this work. I needed to have
 a List over the values and direct access to entries by key.</v>
      </c>
      <c r="B3331" s="9"/>
    </row>
    <row r="3332">
      <c r="A3332" s="10" t="str">
        <f>'Comments Labeled'!C3332</f>
        <v>...yes I did! Thanks!</v>
      </c>
      <c r="B3332" s="9"/>
    </row>
    <row r="3333">
      <c r="A3333" s="10" t="str">
        <f>'Comments Labeled'!C3333</f>
        <v>Thanks for the report. Fixed in SVN:
 URL: http://svn.apache.org/viewvc?rev=919101&amp;view=rev
 Log:
 IO-231 FileUtils generate wrong exception message in isFileNewer method
 Modified:
  commons/proper/io/trunk/src/java/org/apache/commons/io/FileUtils.java
  commons/proper/io/trunk/src/test/org/apache/commons/io/FileUtilsTestCase.java</v>
      </c>
      <c r="B3333" s="9"/>
    </row>
    <row r="3334">
      <c r="A3334" s="10" t="str">
        <f>'Comments Labeled'!C3334</f>
        <v>I agree with Stephen K that the Transformer&lt;I, O&gt; contract is incorrect - I'm currently genericising CollectionUtils and have to omit any changes to Transformer related methods due to compiler bustage. 
 Transformer&lt;? super E, ? extends E&gt; looks right to me.</v>
      </c>
      <c r="B3334" s="9"/>
    </row>
    <row r="3335">
      <c r="A3335" s="10" t="str">
        <f>'Comments Labeled'!C3335</f>
        <v>From the dev list...
 On 10/13/07, Antonio Gallardo &lt;agallardo@agssa.net&gt; wrote:
 &gt; Hi Niall,
 &gt; 
 &gt; Thanks for taking care of the issue, however it is not clear to me from
 &gt; the javadocs that we should expect an IllegalArgumentException returning
 &gt; from equalsNormalizedOnSystem(). IMHO, it states it calls first the
 &gt; normalize() and based on the javadocs of normalize(), it should silently
 &gt; fix, the link. On the javados, there is:
 Unfortunately until today I had never looked at or used the normalize code - so I don't know what the original intention was. The javadocs for the normalize() method do say "the normalized filename, or null if invalid" for the return value (see http://tinyurl.com/2tczc8). So it seems clear that errors return null (and there are tests for error conditions in the test case (see http://tinyurl.com/3bh7ml).
 On that basis I believe that we must cater for errors in the equals method. As it stands I think my change to throw an IllegalArgumentException with a relevant message and in the right place is better than a misleading NullPointerException elsewhere. However I am happy for anyone else to come up with better suggestions.
 Whether a value like "//file.txt" should be causing a normalize error is another question though...
 &gt; //foo/.//bar --&gt; /foo/bar
 &gt; 
 &gt; Hence a user could assume that
 &gt; 
 &gt; //file.txt --&gt; /file.txt and not an IllegalArgumentException
 &gt; 
 &gt; Is that correct?
 Tracking through your issue one of the first things the doNormalize() method does is call getPrefixLength() and if it returns a negative value, then it returns null - indicating invalid.
 In getPrefixLength() there is code that if the first two characters are file separators (which they are in your case) then it returns -1 if there are no other separator characters - so thats triggering the error here.
 Therefore seems that someone has specifically coded to cause an error in your scenario. Hopefully someone with better knowledge will jump in and talk more sense than I can. Sorry :(</v>
      </c>
      <c r="B3335" s="9"/>
    </row>
    <row r="3336">
      <c r="A3336" s="10" t="str">
        <f>'Comments Labeled'!C3336</f>
        <v>Patches applied, thanks</v>
      </c>
      <c r="B3336" s="9"/>
    </row>
    <row r="3337">
      <c r="A3337" s="10" t="str">
        <f>'Comments Labeled'!C3337</f>
        <v>One downside though is that these methods currently produce consistent file names with the same separator - if you had a file name with mixed separators it would have inconsistent results. I have added flavours of the two methods where you can specify unix or windows style separators using a boolean parameter:
  public static String normalize(String filename, boolean unixSeparator)
  public static String normalizeNoEndSeparator(String filename, boolean unixSeparator)
 http://svn.apache.org/viewvc?view=rev&amp;revision=723186</v>
      </c>
      <c r="B3337" s="9"/>
    </row>
    <row r="3338">
      <c r="A3338" s="10" t="str">
        <f>'Comments Labeled'!C3338</f>
        <v>Some benchmarks I did with my own test harness. The numbers are the actual number of executions of the test code within 1s, averaged over a total of 10 runs.
 Copying an ByteArrayInputStream:
 {noformat}
 Stream Length=100
 =====================================================
 Method mean stdev
 -----------------------------------------------------
 copy(i, o) 493703 34613
 copyLarge(i, o, arr) 12205585 234018
 copyLarge(i, o, tl.get()) 10590205 206625
 Diff tl/arr 0.87x
 Diff tl/plain 21.45x
 =====================================================
 Stream Length=1000
 =====================================================
 Method mean stdev
 -----------------------------------------------------
 copy(i, o) 502246 11686
 copyLarge(i, o, arr) 5553711  159619
 copyLarge(i, o, tl.get()) 4880272  232972
 Diff tl/arr 0.88x
 Diff tl/plain 9.72x
 =====================================================
 Stream Length=10000
 =====================================================
 Method mean stdev
 -----------------------------------------------------
 copy(i, o) 317060 4488
 copyLarge(i, o, arr) 253169  12052
 copyLarge(i, o, tl.get()) 522264  12864
 Diff tl/arr  2.06x
 Diff tl/plain 1.65x
 =====================================================
 Stream Length=100000
 =====================================================
 Method mean stdev
 -----------------------------------------------------
 copy(i, o) 47718 392
 copyLarge(i, o, arr) 52298  447
 copyLarge(i, o, tl.get()) 51703  907
 Diff tl/arr 0.99x
 Diff tl/plain 1.08x
 =====================================================
 Stream Length=1000000
 =====================================================
 Method mean stdev
 -----------------------------------------------------
 copy(i, o) 4396 310
 copyLarge(i, o, arr) 4483  420
 copyLarge(i, o, tl.get()) 4646  87
 Diff tl/arr 1.04x
 Diff tl/plain 1.06x
 =====================================================
 {noformat}
 Reading a 3MB large file into memory:
 {noformat}
 =====================================================
 Method mean stdev
 -----------------------------------------------------
 copy(i, o)  238 4
 copyLarge(i, o, arr) 248  4
 copyLarge(i, o, tl.get()) 250  4
 Diff tl/arr 1.01x
 Diff tl/plain 1.05x
 =====================================================
 {noformat}
 It is obvious that the performance depends whether the stream copying is IO-bound or not.
 Even though I did take care of warm-up runs, the noise during the execution can affect performance quite a lot as you can see from the standard deviation and the fact that sometimes the ThreadLocal verions is faster, sometimes the array version. So I would not trust my own benchmark too much in this regard but I just wanted to quickly disprove your benchmark.
 The reason you see such amazing speedups is simply because you do not copy the streams correctly:
 {code}
  @Override
  public void run()
  {
  for(int i = 0; i &lt; runs; i++){
  try {
  IOUtils.copy(inputStream, outputStream);
  } catch (IOException e) {
  System.err.println(e.getMessage());
  }
  }
  }
 {code}
 You just call copy again and again on the same streams, but not resetting or re-initializing them properly again. This basically means that after the first copy, all subsequent calls immediately return as the input stream is already exhausted. So the test results are just wrong.</v>
      </c>
      <c r="B3338" s="9"/>
    </row>
    <row r="3339">
      <c r="A3339" s="10" t="str">
        <f>'Comments Labeled'!C3339</f>
        <v>Ye, you are totally right. Good point.</v>
      </c>
      <c r="B3339" s="9"/>
    </row>
    <row r="3340">
      <c r="A3340" s="10" t="str">
        <f>'Comments Labeled'!C3340</f>
        <v>I added a warning to the method doc. The basic problem is that: do you want to display 100 MB as 99 MB? There just arent enough chars to display a meaningful representation when maxChars &lt;= 2. 0 GB isn't 0 B, so 0 GB is compatible with everything from 0 B to 500 MB.... so, basically, just don't use maxChars &lt;= 2.
 To put it another way: "0 GB" implies a precision at the GB level whereas 99 MB would imply a range of 98.5 ... 99.5 MB.</v>
      </c>
      <c r="B3340" s="9"/>
    </row>
    <row r="3341">
      <c r="A3341" s="10" t="str">
        <f>'Comments Labeled'!C3341</f>
        <v>So the "compromise" I made was to use WeakReference? And your point is what? I introduced WRs to get rid of the 'memory could get through the roof'-argument, although no one was able to show me any data suggesting that memory could be a problem. Now you come along and claim that I have to 'make compromises to the usecase'. So what do you wanna tell me? How would static buffers be helpful? You understand that the problem is thread synchronization, do you?</v>
      </c>
      <c r="B3341" s="9"/>
    </row>
    <row r="3342">
      <c r="A3342" s="10" t="str">
        <f>'Comments Labeled'!C3342</f>
        <v>#ERROR!</v>
      </c>
      <c r="B3342" s="9"/>
    </row>
    <row r="3343">
      <c r="A3343" s="10" t="str">
        <f>'Comments Labeled'!C3343</f>
        <v>The closeQuietly methods have been deprecated in favour of try with resources.
 See IO-505</v>
      </c>
      <c r="B3343" s="9"/>
    </row>
    <row r="3344">
      <c r="A3344" s="10" t="str">
        <f>'Comments Labeled'!C3344</f>
        <v>Would have been nice to svn:copy the original from Tika - that way Jukka is credited in the svn history - adding wipes that out.
 On the constructors - it should have the missing (pre-JDK1.6) two "Throwable" constructors as a minimum:
  CausedIOException(String, Throwable)
  CausedIOException(Throwable)
 ...but I don't see any harm adding all four (default and String) for completeness</v>
      </c>
      <c r="B3344" s="9"/>
    </row>
    <row r="3345">
      <c r="A3345" s="10" t="str">
        <f>'Comments Labeled'!C3345</f>
        <v>Same applies to testMarkReset(String); it also assumes one byte per char.</v>
      </c>
      <c r="B3345" s="9"/>
    </row>
    <row r="3346">
      <c r="A3346" s="10" t="str">
        <f>'Comments Labeled'!C3346</f>
        <v>applied http://svn.apache.org/r1634738
 Thanks!</v>
      </c>
      <c r="B3346" s="9"/>
    </row>
    <row r="3347">
      <c r="A3347" s="10" t="str">
        <f>'Comments Labeled'!C3347</f>
        <v>If the intended use of this method is to perform a best efforts attempt to close the inputStream and not to worry about exceptions; doesn't it make sense to simply catch Exceptions instead of just IOExceptions. I agree that in this case the NullPointerException should not be thrown in the first place; so the core java FilterInputStream; and/or the JarURLConnectopm$JarUrlInputStream sub-class is at fault; but there could be any number of other poor inputStream implementations out there; and closing them quietly is still the goal of this utility method. Otherwise the user may be forced to re-wrap the call to closeQuietly with another try-catch; which makes closeQuietly redundant.</v>
      </c>
      <c r="B3347" s="9"/>
    </row>
    <row r="3348">
      <c r="A3348" s="10" t="str">
        <f>'Comments Labeled'!C3348</f>
        <v>The ExtendedProperties behaves in the same way as the java.util.Properties class. Values are trimmed on both sides, thus in your test case the two keys are both associated with an empty String as expected.
 I do not see a problem with this.</v>
      </c>
      <c r="B3348" s="9"/>
    </row>
    <row r="3349">
      <c r="A3349" s="10" t="str">
        <f>'Comments Labeled'!C3349</f>
        <v>ReverseListIterator added</v>
      </c>
      <c r="B3349" s="9"/>
    </row>
    <row r="3350">
      <c r="A3350" s="10" t="str">
        <f>'Comments Labeled'!C3350</f>
        <v>Hi,
 Any update about this merge or fix to have 2 digits precision?</v>
      </c>
      <c r="B3350" s="9"/>
    </row>
    <row r="3351">
      <c r="A3351" s="10" t="str">
        <f>'Comments Labeled'!C3351</f>
        <v>Serialization isn't an issue, I don't see the point of changing that.</v>
      </c>
      <c r="B3351" s="9"/>
    </row>
    <row r="3352">
      <c r="A3352" s="10" t="str">
        <f>'Comments Labeled'!C3352</f>
        <v>I don't think the skipFully() method works as intended the way it's currently implemented. As said in the InputStream.skip() javadocs: "The skip method may, for a variety of reasons, end up skipping over some smaller number of bytes, possibly 0." Thus the skipFully() method should always fall back to read() when the skip() method returns something less than the number of bytes requested.
 As an added complexity, note that a FileInputStream allows skipping any number of bytes past the end of the file! If we want to detect that case, the skipFully() method should first skip() n-1 bytes and then try to read() all the remaining bytes.</v>
      </c>
      <c r="B3352" s="9"/>
    </row>
    <row r="3353">
      <c r="A3353" s="10" t="str">
        <f>'Comments Labeled'!C3353</f>
        <v>I like the style. Attached is another take on this.
 The main class is {{Iter}} that provides two styles:
 * A style like the FluentIterator style of method chaining.
 * Static methods to provide short sequences to that one-step operations can be applied to regular iterators and iterables 
 Also includes a "PeekIterator" for looking one step ahead.
 The function-application style is useful for short sequences; the chainign is better for longer sequences.
 {noformat}
  iter = Iter.removeNulls(iter) ;
 {noformat}
 Example of each style: (example.IterExample.java):
 {noformat}
  List&lt;Integer&gt; x = Arrays.asList(1,2,3,2,3) ;
  // Chaining style
  Iter&lt;String&gt; iter = Iter.iter(x)
  .filter(new Filter&lt;Integer&gt;() {
  @Override public boolean accept(Integer item)
  { return item.intValue() &gt;= 2 ; }})
  .distinct()
  .append(x.iterator())
  .map(new Transform&lt;Integer,String&gt;() {
  @Override public String convert(Integer item)
  { return "["+String.valueOf(item)+"]" ; }}) ;
  System.out.println(iter.toList());
 {noformat}
 and
 {noformat} 
  List&lt;Integer&gt; x = Arrays.asList(1,2,3,2,3) ;
  // Function application style.
  Iterator&lt;Integer&gt; it = Iter.filter(x, new Filter&lt;Integer&gt;() {
  @Override public boolean accept(Integer item)
  { return item.intValue() &gt;= 2 ; }}) ;
  it = Iter.distinct(it) ;
  it = Iter.concat(it, x.iterator()) ;
  Iterator&lt;String&gt; its = Iter.map(it, new Transform&lt;Integer,String&gt;() {
  @Override public String convert(Integer item)
  { return "["+String.valueOf(item)+"]" ; }}) ;
  List&lt;String&gt; y = Iter.toList(its) ;
  System.out.println(y);
  }
 {noformat}</v>
      </c>
      <c r="B3353" s="9"/>
    </row>
    <row r="3354">
      <c r="A3354" s="10" t="str">
        <f>'Comments Labeled'!C3354</f>
        <v>ByteArrayOutputStream.write(InputStream) added in revision 609421.</v>
      </c>
      <c r="B3354" s="9"/>
    </row>
    <row r="3355">
      <c r="A3355" s="10" t="str">
        <f>'Comments Labeled'!C3355</f>
        <v>Fixed in 5f88079956ba7fc4551a5fc51dc28d82e33dc65f</v>
      </c>
      <c r="B3355" s="9"/>
    </row>
    <row r="3356">
      <c r="A3356" s="10" t="str">
        <f>'Comments Labeled'!C3356</f>
        <v>{noformat}
 commit -m "[IO-426] Add API IOUtils.closeQuietly(Closeable...)" C:/vcs/svn/apache/commons/trunks-proper/io/src/main/java/org/apache/commons/io/FileUtils.java C:/vcs/svn/apache/commons/trunks-proper/io/src/main/java/org/apache/commons/io/IOUtils.java C:/vcs/svn/apache/commons/trunks-proper/io/src/changes/changes.xml C:/vcs/svn/apache/commons/trunks-proper/io/src/test/java/org/apache/commons/io/IOUtilsTestCase.java
  Sending C:/vcs/svn/apache/commons/trunks-proper/io/src/changes/changes.xml
  Sending C:/vcs/svn/apache/commons/trunks-proper/io/src/main/java/org/apache/commons/io/FileUtils.java
  Sending C:/vcs/svn/apache/commons/trunks-proper/io/src/main/java/org/apache/commons/io/IOUtils.java
  Sending C:/vcs/svn/apache/commons/trunks-proper/io/src/test/java/org/apache/commons/io/IOUtilsTestCase.java
  Transmitting file data ...
  Committed revision 1565317.
 {noformat}</v>
      </c>
      <c r="B3356" s="9"/>
    </row>
    <row r="3357">
      <c r="A3357" s="10" t="str">
        <f>'Comments Labeled'!C3357</f>
        <v>Note IdentityMap is gone.</v>
      </c>
      <c r="B3357" s="9"/>
    </row>
    <row r="3358">
      <c r="A3358" s="10" t="str">
        <f>'Comments Labeled'!C3358</f>
        <v>Nice find Joe, patches applied to trunk.
 svn ci -m "Applying Joe Kelly's fix for COLLECTIONS-249 - SetUniqueList.addAll(int, Collection&gt; ) was always inserting at the end of the list" 
 Sending RELEASE-NOTES.html
 Sending src/java/org/apache/commons/collections/list/SetUniqueList.java
 Sending src/test/org/apache/commons/collections/list/TestSetUniqueList.java
 Transmitting file data ...
 Committed revision 531027.</v>
      </c>
      <c r="B3358" s="9"/>
    </row>
    <row r="3359">
      <c r="A3359" s="10" t="str">
        <f>'Comments Labeled'!C3359</f>
        <v>It was to make it follow the lead of deleteQuietly and pass the return up. 
 I'd view a force delete as "rm -f", and that doesn't blow up if the file doesn't exist. Throwing an exception is odd.</v>
      </c>
      <c r="B3359" s="9"/>
    </row>
    <row r="3360">
      <c r="A3360" s="10" t="str">
        <f>'Comments Labeled'!C3360</f>
        <v>Actually to think about it, the patch submitted should not break a majority of 
 existing files. 
 When loading, it would condense 2 successive back-slashes in the input file 
 into 1, but will read in a single back-slash as is.
 I would recommend changing the method save() - the other options seem more 
 confusing, imho. This would also make the properties file outputted more 
 compatible with the java.util.Properties file. Currently, the commas in the 
 values are not escaped, i.e. if you save and load a value with an embeded 
 comma, it will come back as an array/vector.</v>
      </c>
      <c r="B3360" s="9"/>
    </row>
    <row r="3361">
      <c r="A3361" s="10" t="str">
        <f>'Comments Labeled'!C3361</f>
        <v>Ah, I didn't notice that. However, at least the typo can be fixed.
 I'll submit this bug in the sourceforge collections15 project.</v>
      </c>
      <c r="B3361" s="9"/>
    </row>
    <row r="3362">
      <c r="A3362" s="10" t="str">
        <f>'Comments Labeled'!C3362</f>
        <v>Applied, with some changes. Instead of adding these new filters as is, I merged 
 them into the existing And and Or filters. This is nice! I also had to exclude 
 the abstract test cases in the Maven build file, so that JUnit doesn't try to 
 run them directly.
 Available in the 20041025 nightly build. Thanks for the contribution!</v>
      </c>
      <c r="B3362" s="9"/>
    </row>
    <row r="3363">
      <c r="A3363" s="10" t="str">
        <f>'Comments Labeled'!C3363</f>
        <v>Created an attachment (id=15231)
 Patch to add move(src,dest) to FileUtils</v>
      </c>
      <c r="B3363" s="9"/>
    </row>
    <row r="3364">
      <c r="A3364" s="10" t="str">
        <f>'Comments Labeled'!C3364</f>
        <v>"uneccessary code rework" is not really so significant if Closure still exists. However, on thinking, "Processor extends Closure" was for backwards compat. In a new version (generics) it would probably be "Closure extends Processor" so the deprecated interface is not everywhere.
 Procedure sounds good to me; action not so good - Action.execute() does not not read too well.
 Perhaps this may not be so much for lispers etc - it's just that I learnt a lot of good terminology from using the collections package, and as far as I can see, this is the only problematic interface - I had to look up this term, and then find that it's not appropriate. It also doesn't follow that apache should be messy just because the rest of java is inconsistent.
 It doesn't really affect me in the end - I have my own interface that I use. It's more for completeness/the community.</v>
      </c>
      <c r="B3364" s="9"/>
    </row>
    <row r="3365">
      <c r="A3365" s="10" t="str">
        <f>'Comments Labeled'!C3365</f>
        <v>Changed remaining fields to scope package private.</v>
      </c>
      <c r="B3365" s="9"/>
    </row>
    <row r="3366">
      <c r="A3366" s="10" t="str">
        <f>'Comments Labeled'!C3366</f>
        <v>Hi Thomas,
 thanks for taking care of this. Is there a reason why you didn't change 
 {{After the above code is executed, &lt;code&gt;date&lt;/code&gt; will contain a new &lt;code&gt;Date&lt;/code&gt; instance.}}
 to 
 {{After the above code is executed, &lt;code&gt;date&lt;/code&gt; will refer to a new &lt;code&gt;Date&lt;/code&gt; instance.}}
 as I suggested? IMHO the date variable is a reference to an instance of type {{Date}}. So "refer to" is a bit more precise than "contain a".
 Regards,
 Benedikt</v>
      </c>
      <c r="B3366" s="9"/>
    </row>
    <row r="3367">
      <c r="A3367" s="10" t="str">
        <f>'Comments Labeled'!C3367</f>
        <v>Created an attachment (id=17305)
 source code fro file and directly pollers and associated test cases</v>
      </c>
      <c r="B3367" s="9"/>
    </row>
    <row r="3368">
      <c r="A3368" s="10" t="str">
        <f>'Comments Labeled'!C3368</f>
        <v>I changed the path, so that it uses the first option mentioned above: create a new method listFilesAndDirs, which is like listFiles, but include the subdirectories themselves.
 Also added an equivalent iterateFilesAndDirs.</v>
      </c>
      <c r="B3368" s="9"/>
    </row>
    <row r="3369">
      <c r="A3369" s="10" t="str">
        <f>'Comments Labeled'!C3369</f>
        <v>OK tried the latest change - runs fine with maven, fails in IOUtulsTestCase in 
 ant - bizarre. Then if I add the new LockableFileWriterTest into the mix starts 
 failing in different places in both ant and maven!
 Can't understand why, but at some point in the process my W2K machine decides 
 to stop creating the test/io directory when mkdirs() is called in setup. 
 Without someone else with a W2K m/c verifying this, then I assume its something 
 to do with my m/c - so I'm going to close this as INVALID.
 Sorry for the noise, I'll just test builds out on Windows XP in future.</v>
      </c>
      <c r="B3369" s="9"/>
    </row>
    <row r="3370">
      <c r="A3370" s="10" t="str">
        <f>'Comments Labeled'!C3370</f>
        <v>Found this, which has a table indicating case sensitivity for file systems:
  http://en.wikipedia.org/wiki/Filename
 Besides the OSX (HFS+) and VMS systems already mentioned the other case-insensitive file systems don't seem relevant anymore (i.e. Amiga*, PDP-11, RT-11)
 So looks like OSX is in the same boat as VMS - may or may not be case-sensitive.</v>
      </c>
      <c r="B3370" s="9"/>
    </row>
    <row r="3371">
      <c r="A3371" s="10" t="str">
        <f>'Comments Labeled'!C3371</f>
        <v>Oh, I just found out, you could also add an import statement of 
 import java.util.Map.Entry;
 to the Classes.</v>
      </c>
      <c r="B3371" s="9"/>
    </row>
    <row r="3372">
      <c r="A3372" s="10" t="str">
        <f>'Comments Labeled'!C3372</f>
        <v>I am tailing with the fixed Tailer (commons-io 2.4.0) a log4j log file and I still see the issue. Despite the fact that the log file was neither rotated nor new data was added, the position is being reset to 0, causing the Tailer re-reading the monitored file from the begining. 
 Since log4j's asynchronous logger is used to log into the monitored file, it might happen, that the modifiedDate is set before the content is actually flushed to the file. 
 I assume reseting position was added to cover the case, when the monitored file is overriden. I think it is imposiilble for the Tailer to determine this. The current implementation covers only the case, when the file length is equal to the last read position. If the file legth after being overriden is higher than the last read position, then the Tailer will assume data was normally appended and process the file from the last read position. 
 Assuming the data is only appended to the file, I'd just get rid of the reseting position feature from Tailer to resolve the issue finally.</v>
      </c>
      <c r="B3372" s="9"/>
    </row>
    <row r="3373">
      <c r="A3373" s="10" t="str">
        <f>'Comments Labeled'!C3373</f>
        <v>In r1457527, moved IdentityMap to tests: it is replaced by java.util.IdentityHashMap, but still used by ReferenceIdentityMapTest.</v>
      </c>
      <c r="B3373" s="9"/>
    </row>
    <row r="3374">
      <c r="A3374" s="10" t="str">
        <f>'Comments Labeled'!C3374</f>
        <v>Closing, we released version 2.1.</v>
      </c>
      <c r="B3374" s="9"/>
    </row>
    <row r="3375">
      <c r="A3375" s="10" t="str">
        <f>'Comments Labeled'!C3375</f>
        <v>ReferenceIdentityMap now committed to the CVS</v>
      </c>
      <c r="B3375" s="9"/>
    </row>
    <row r="3376">
      <c r="A3376" s="10" t="str">
        <f>'Comments Labeled'!C3376</f>
        <v>Thanks</v>
      </c>
      <c r="B3376" s="9"/>
    </row>
    <row r="3377">
      <c r="A3377" s="10" t="str">
        <f>'Comments Labeled'!C3377</f>
        <v>Committed back in April.</v>
      </c>
      <c r="B3377" s="9"/>
    </row>
    <row r="3378">
      <c r="A3378" s="10" t="str">
        <f>'Comments Labeled'!C3378</f>
        <v>I want to work on this. I want to submit a patch in a day or two.</v>
      </c>
      <c r="B3378" s="9"/>
    </row>
    <row r="3379">
      <c r="A3379" s="10" t="str">
        <f>'Comments Labeled'!C3379</f>
        <v>The collection views are now backed by the parent collection, even in fast mode.</v>
      </c>
      <c r="B3379" s="9"/>
    </row>
    <row r="3380">
      <c r="A3380" s="10" t="str">
        <f>'Comments Labeled'!C3380</f>
        <v>I did improve the implementation by re-using a CollatingIterator, and also decided to rename the merge methods to collate, which is clearer imho (in r1476770).</v>
      </c>
      <c r="B3380" s="9"/>
    </row>
    <row r="3381">
      <c r="A3381" s="10" t="str">
        <f>'Comments Labeled'!C3381</f>
        <v>[~kinow] No feedback from his side, so I'd start implementing some example cases on the weekend.</v>
      </c>
      <c r="B3381" s="9"/>
    </row>
    <row r="3382">
      <c r="A3382" s="10" t="str">
        <f>'Comments Labeled'!C3382</f>
        <v>Created an attachment (id=10361)
 Adds TransformingPredicate</v>
      </c>
      <c r="B3382" s="9"/>
    </row>
    <row r="3383">
      <c r="A3383" s="10" t="str">
        <f>'Comments Labeled'!C3383</f>
        <v>@Niall, thanks! Much appreciated. Looking forward to 2.1.</v>
      </c>
      <c r="B3383" s="9"/>
    </row>
    <row r="3384">
      <c r="A3384" s="10" t="str">
        <f>'Comments Labeled'!C3384</f>
        <v>In r1481605 done for CollectionUtils:
  * find
  * forAllDo
  * forAllButLastDo
  * select
  * selectRejected
  * collate</v>
      </c>
      <c r="B3384" s="9"/>
    </row>
    <row r="3385">
      <c r="A3385" s="10" t="str">
        <f>'Comments Labeled'!C3385</f>
        <v>I agree (even wrote a quick test to make sure). I've committed the change to the javadoc.
 svn ci -m "Updating javadoc as per COLLECTIONS-262 - the firstKey and lastKey javadoc methods were back to front for parts of their description" src/java/org/apache/commons/collections/map/AbstractLinkedMap.java
 Sending src/java/org/apache/commons/collections/map/AbstractLinkedMap.java
 Transmitting file data .
 Committed revision 608030.</v>
      </c>
      <c r="B3385" s="9"/>
    </row>
    <row r="3386">
      <c r="A3386" s="10" t="str">
        <f>'Comments Labeled'!C3386</f>
        <v>Done</v>
      </c>
      <c r="B3386" s="9"/>
    </row>
    <row r="3387">
      <c r="A3387" s="10" t="str">
        <f>'Comments Labeled'!C3387</f>
        <v>Github user drajakumar closed the pull request at:
  https://github.com/apache/commons-collections/pull/57</v>
      </c>
      <c r="B3387" s="9"/>
    </row>
    <row r="3388">
      <c r="A3388" s="10" t="str">
        <f>'Comments Labeled'!C3388</f>
        <v>Closing, we released version 2.1.</v>
      </c>
      <c r="B3388" s="9"/>
    </row>
    <row r="3389">
      <c r="A3389" s="10" t="str">
        <f>'Comments Labeled'!C3389</f>
        <v>See also IO-320.</v>
      </c>
      <c r="B3389" s="9"/>
    </row>
    <row r="3390">
      <c r="A3390" s="10" t="str">
        <f>'Comments Labeled'!C3390</f>
        <v>Patch deprecating methods FileSystemUtils.freeSpaceKb().</v>
      </c>
      <c r="B3390" s="9"/>
    </row>
    <row r="3391">
      <c r="A3391" s="10" t="str">
        <f>'Comments Labeled'!C3391</f>
        <v>Hi,
 Here is the latest output of our documentation inference tool. It renames all
 variable names and (hopefully) makes the test easier to read.
 The comments generated by our research tool are shown in the form of:
 {code}
 //Test passes if: xxxx (it indicates changes that will make a failed test pass)
 {code}
 Each piece of comments (not the combination of them) provides a way to correct the failed test.
 We hope such additional information will help developers understand/fix the test faster/better.
 So, it would be great if anyone can take a look at the reported bug to:
 (1) confirm is it a real bug?
 (2) is such comment information useful? If not, please give us feedback so we can do our best
  to improve our tool!
 Thank you!
 -Sai
 {code}
 public void test0() {
  ListOrderedSet listOrderedSet0 = new ListOrderedSet();
  List list0 = listOrderedSet0.asList();
  List list1 = listOrderedSet0.asList();
  listOrderedSet0.clear();
  Integer i0 = new Integer((-1));
  ListOrderedSet listOrderedSet1 = new ListOrderedSet();
  Integer i1 = new Integer((-1));
  ListOrderedSet listOrderedSet2 = new ListOrderedSet();
  List list2 = listOrderedSet2.asList();
  ListOrderedSet listOrderedSet3 = ListOrderedSet.decorate((Set)listOrderedSet2);
  boolean b0 = listOrderedSet1.addAll(i1, (Collection)listOrderedSet2);
  boolean b1 = listOrderedSet0.addAll(i0, (Collection)listOrderedSet2);
  ListOrderedSet listOrderedSet4 = new ListOrderedSet();
  List list3 = listOrderedSet4.asList();
  List list4 = listOrderedSet4.asList();
  ListOrderedSet listOrderedSet5 = new ListOrderedSet();
  List list5 = listOrderedSet5.asList();
  ListOrderedSet listOrderedSet6 = ListOrderedSet.decorate((Set)listOrderedSet5);
  ListOrderedSet listOrderedSet7 = new ListOrderedSet();
  List list6 = listOrderedSet7.asList();
  ListOrderedSet listOrderedSet8 = ListOrderedSet.decorate((Set)listOrderedSet5, list6);
  boolean b2 = listOrderedSet4.containsAll((Collection)list6);
  ListOrderedSet listOrderedSet9 = ListOrderedSet.decorate((Set)listOrderedSet0, list6);
  ListOrderedSet listOrderedSet10 = new ListOrderedSet();
  int i2 = listOrderedSet10.size();
  boolean b3 = listOrderedSet0.add((Object)i2);
  //Test passes if line is: Integer s0 = new Integer(0)
  Short s0 = new Short((short)1);
  //Test passes if s0 is not added to listOrderedSet0
  boolean b4 = listOrderedSet0.add((Object)s0);
  ListOrderedSet listOrderedSet11 = new ListOrderedSet();
  List list7 = listOrderedSet11.asList();
  List list8 = listOrderedSet11.asList();
  listOrderedSet11.clear();
  Integer i3 = new Integer((-1));
  ListOrderedSet listOrderedSet12 = new ListOrderedSet();
  Integer i4 = new Integer((-1));
  ListOrderedSet listOrderedSet13 = new ListOrderedSet();
  List list9 = listOrderedSet13.asList();
  ListOrderedSet listOrderedSet14 = ListOrderedSet.decorate((Set)listOrderedSet13);
  boolean b5 = listOrderedSet12.addAll(i4, (Collection)listOrderedSet13);
  boolean b6 = listOrderedSet11.addAll(i3, (Collection)listOrderedSet13);
  ListOrderedSet listOrderedSet15 = new ListOrderedSet();
  List list10 = listOrderedSet15.asList();
  List list11 = listOrderedSet15.asList();
  ListOrderedSet listOrderedSet16 = new ListOrderedSet();
  List list12 = listOrderedSet16.asList();
  ListOrderedSet listOrderedSet17 = ListOrderedSet.decorate((Set)listOrderedSet16);
  ListOrderedSet listOrderedSet18 = new ListOrderedSet();
  List list13 = listOrderedSet18.asList();
  ListOrderedSet listOrderedSet19 = ListOrderedSet.decorate((Set)listOrderedSet16, list13);
  boolean b7 = listOrderedSet15.containsAll((Collection)list13);
  ListOrderedSet listOrderedSet20 = ListOrderedSet.decorate((Set)listOrderedSet11, list13);
  ListOrderedSet listOrderedSet21 = new ListOrderedSet();
  int i5 = listOrderedSet21.size();
  //Test passes if i5 is not added to listOrderedSet11
  boolean b8 = listOrderedSet11.add((Object)i5);
  boolean b9 = listOrderedSet0.removeAll((Collection)listOrderedSet11);
  // Checks the contract: equals-hashcode on listOrderedSet0 and listOrderedSet20
  assertTrue("Contract failed: equals-hashcode on listOrderedSet0 and listOrderedSet20", listOrderedSet0.equals(listOrderedSet20) ? listOrderedSet0.hashCode() == listOrderedSet20.hashCode() : true);
  // Checks the contract: equals-hashcode on listOrderedSet9 and listOrderedSet20
  assertTrue("Contract failed: equals-hashcode on listOrderedSet9 and listOrderedSet20", listOrderedSet9.equals(listOrderedSet20) ? listOrderedSet9.hashCode() == listOrderedSet20.hashCode() : true);
  // Checks the contract: equals-hashcode on listOrderedSet11 and listOrderedSet9
  assertTrue("Contract failed: equals-hashcode on listOrderedSet11 and listOrderedSet9", listOrderedSet11.equals(listOrderedSet9) ? listOrderedSet11.hashCode() == listOrderedSet9.hashCode() : true);
  // Checks the contract: equals-hashcode on listOrderedSet20 and listOrderedSet9
  assertTrue("Contract failed: equals-hashcode on listOrderedSet20 and listOrderedSet9", listOrderedSet20.equals(listOrderedSet9) ? listOrderedSet20.hashCode() == listOrderedSet9.hashCode() : true);
  // Checks the contract: equals-symmetric on listOrderedSet0 and listOrderedSet20.
  assertTrue("Contract failed: equals-symmetric on listOrderedSet0 and listOrderedSet20.", listOrderedSet0.equals(listOrderedSet20) == listOrderedSet20.equals(listOrderedSet0));
  // Checks the contract: equals-symmetric on listOrderedSet11 and listOrderedSet9.
  assertTrue("Contract failed: equals-symmetric on listOrderedSet11 and listOrderedSet9.", listOrderedSet11.equals(listOrderedSet9) == listOrderedSet9.equals(listOrderedSet11));
  }
 {code}</v>
      </c>
      <c r="B3391" s="9"/>
    </row>
    <row r="3392">
      <c r="A3392" s="10" t="str">
        <f>'Comments Labeled'!C3392</f>
        <v>*** This bug has been marked as a duplicate of 31433 ***</v>
      </c>
      <c r="B3392" s="9"/>
    </row>
    <row r="3393">
      <c r="A3393" s="10" t="str">
        <f>'Comments Labeled'!C3393</f>
        <v>Integrated in commons-collections #16 (See [https://builds.apache.org/job/commons-collections/16/])
  [COLLECTIONS-389] Fixed javadoc, thanks to Shin Hwei Tan. (Revision 1311337)
  Result = SUCCESS
 tn : http://svn.apache.org/viewvc/?view=rev&amp;rev=1311337
 Files : 
 * /commons/proper/collections/trunk/src/main/java/org/apache/commons/collections/TransformerUtils.java</v>
      </c>
      <c r="B3393" s="9"/>
    </row>
    <row r="3394">
      <c r="A3394" s="10" t="str">
        <f>'Comments Labeled'!C3394</f>
        <v>You are missing a "c" in your methodname:
 public static Checksum cheksum(File file, Checksum checksum)
 should be
 public static Checksum checksum(File file, Checksum checksum)</v>
      </c>
      <c r="B3394" s="9"/>
    </row>
    <row r="3395">
      <c r="A3395" s="10" t="str">
        <f>'Comments Labeled'!C3395</f>
        <v>The code would probably be simplified by using copyLarge for the case where len == -1 (otherwise it has to keep checking for this).
 Also, unless the copyLarge methods are enhanced to allow the buffer or its size to be specified, it would be more consistent to use the same buffer size as the copyLarge methods, and omit the size parameter.</v>
      </c>
      <c r="B3395" s="9"/>
    </row>
    <row r="3396">
      <c r="A3396" s="10" t="str">
        <f>'Comments Labeled'!C3396</f>
        <v>Also an alternative to throwing UnsupportedOperationException would be to throw InvalidClassException (which is an ObjectStreamException)</v>
      </c>
      <c r="B3396" s="9"/>
    </row>
    <row r="3397">
      <c r="A3397" s="10" t="str">
        <f>'Comments Labeled'!C3397</f>
        <v>The default buffer size of 4096 was chosen because it gives good performance.
 Have you any performance tests that show otherwise?
 If so, we can consider implementing this for all the copyLarge methods, see: IO-308
 bq. Is the check for len == -1 really a performance issue
 Code no longer checks the length twice; I reimplemented the loop in order to support returning the copied length.</v>
      </c>
      <c r="B3397" s="9"/>
    </row>
    <row r="3398">
      <c r="A3398" s="10" t="str">
        <f>'Comments Labeled'!C3398</f>
        <v>How about just {{selectAndReject}} as the name of the method? That is what it is doing.</v>
      </c>
      <c r="B3398" s="9"/>
    </row>
    <row r="3399">
      <c r="A3399" s="10" t="str">
        <f>'Comments Labeled'!C3399</f>
        <v>If we break BC, then we can just change the return type of the current methods. 
 Separately, we can add a org.apache.commons.io.FileUtils.byteCountToDisplaySize(BigInteger) and make the long version call the BigInteger version.</v>
      </c>
      <c r="B3399" s="9"/>
    </row>
    <row r="3400">
      <c r="A3400" s="10" t="str">
        <f>'Comments Labeled'!C3400</f>
        <v>Attaching Dusan's changes as a patch as it's hard to work with old copies.</v>
      </c>
      <c r="B3400" s="9"/>
    </row>
    <row r="3401">
      <c r="A3401" s="10" t="str">
        <f>'Comments Labeled'!C3401</f>
        <v>Changed in r1457508.</v>
      </c>
      <c r="B3401" s="9"/>
    </row>
    <row r="3402">
      <c r="A3402" s="10" t="str">
        <f>'Comments Labeled'!C3402</f>
        <v>Change made. Thanks for the test and code.</v>
      </c>
      <c r="B3402" s="9"/>
    </row>
    <row r="3403">
      <c r="A3403" s="10" t="str">
        <f>'Comments Labeled'!C3403</f>
        <v>Created an attachment (id=13418)
 Patch to fix bug.</v>
      </c>
      <c r="B3403" s="9"/>
    </row>
    <row r="3404">
      <c r="A3404" s="10" t="str">
        <f>'Comments Labeled'!C3404</f>
        <v>Changed to 30MB</v>
      </c>
      <c r="B3404" s="9"/>
    </row>
    <row r="3405">
      <c r="A3405" s="10" t="str">
        <f>'Comments Labeled'!C3405</f>
        <v>Created an attachment (id=1998)
 Patch for this bug that makes Bag conform to Collection contract.</v>
      </c>
      <c r="B3405" s="9"/>
    </row>
    <row r="3406">
      <c r="A3406" s="10" t="str">
        <f>'Comments Labeled'!C3406</f>
        <v>Yes, the API contract is a little different than the original skip. The problem is that it causes skips and reads with skips to be needlessly slow in many cases. Anyone using these general-purpose APIs suddenly has a millstone on their foot without noticing.</v>
      </c>
      <c r="B3406" s="9"/>
    </row>
    <row r="3407">
      <c r="A3407" s="10" t="str">
        <f>'Comments Labeled'!C3407</f>
        <v>Created an attachment (id=10546)
 a more complex UML diagram of the changed AbstractHashedMap class and its relation to some of the new classes I will be adding later</v>
      </c>
      <c r="B3407" s="9"/>
    </row>
    <row r="3408">
      <c r="A3408" s="10" t="str">
        <f>'Comments Labeled'!C3408</f>
        <v>Thanks for fixing so fast!</v>
      </c>
      <c r="B3408" s="9"/>
    </row>
    <row r="3409">
      <c r="A3409" s="10" t="str">
        <f>'Comments Labeled'!C3409</f>
        <v>This issue is not reproduced on revision 982449 (trunk). An exception is throwned because the source and the target directories are the same, and no infinite loop is run. 
 The aim of this issue (ie throwing an exception or creating a directory D:\a\a as required) should be precised by project leaders.
 The following code extract is testing the new execution.
 {noformat} 
 public void testCopyDirectoryToItself() throws Exception {
  File sourceDir = new File(getTestDirectory(), "source");
  if (!sourceDir.exists())
  sourceDir.mkdirs();
  File childDir = new File(sourceDir, "child");
  if (!childDir.exists())
  childDir.mkdirs();
  File file = new File(sourceDir, "file");
  createFile(file, 12345);
  try {
  FileUtils.copyDirectory(sourceDir, sourceDir);
  fail();
  } catch( IOException ex) { 
  }
 }
 {noformat} 
 Hope this could help.</v>
      </c>
      <c r="B3409" s="9"/>
    </row>
    <row r="3410">
      <c r="A3410" s="10" t="str">
        <f>'Comments Labeled'!C3410</f>
        <v>Thank you for the patch. 2 files did not apply cleanly so I excluded those.
 {noformat}
 commit -m "[IO-352] Spelling fixes." (17 paths specified)
  Sending C:/svn/org/apache/commons/trunks-proper/io/RELEASE-NOTES.txt
  Sending C:/svn/org/apache/commons/trunks-proper/io/build.xml
  Sending C:/svn/org/apache/commons/trunks-proper/io/src/changes/changes.xml
  Sending C:/svn/org/apache/commons/trunks-proper/io/src/changes/release-notes.vm
  Sending C:/svn/org/apache/commons/trunks-proper/io/src/main/java/org/apache/commons/io/EndianUtils.java
  Sending C:/svn/org/apache/commons/trunks-proper/io/src/main/java/org/apache/commons/io/IOUtils.java
  Sending C:/svn/org/apache/commons/trunks-proper/io/src/main/java/org/apache/commons/io/ThreadMonitor.java
  Sending C:/svn/org/apache/commons/trunks-proper/io/src/main/java/org/apache/commons/io/comparator/ExtensionFileComparator.java
  Sending C:/svn/org/apache/commons/trunks-proper/io/src/main/java/org/apache/commons/io/comparator/NameFileComparator.java
  Sending C:/svn/org/apache/commons/trunks-proper/io/src/main/java/org/apache/commons/io/comparator/PathFileComparator.java
  Sending C:/svn/org/apache/commons/trunks-proper/io/src/main/java/org/apache/commons/io/filefilter/TrueFileFilter.java
  Sending C:/svn/org/apache/commons/trunks-proper/io/src/main/java/org/apache/commons/io/input/ReversedLinesFileReader.java
  Sending C:/svn/org/apache/commons/trunks-proper/io/src/main/java/org/apache/commons/io/output/ByteArrayOutputStream.java
  Sending C:/svn/org/apache/commons/trunks-proper/io/src/site/xdoc/mail-lists.xml
  Sending C:/svn/org/apache/commons/trunks-proper/io/src/site/xdoc/upgradeto1_1.xml
  Sending C:/svn/org/apache/commons/trunks-proper/io/src/test/java/org/apache/commons/io/DirectoryWalkerTestCase.java
  Sending C:/svn/org/apache/commons/trunks-proper/io/src/test/java/org/apache/commons/io/DirectoryWalkerTestCaseJava4.java
  Transmitting file data ...
  Committed revision 1401522.
 {noformat}</v>
      </c>
      <c r="B3410" s="9"/>
    </row>
    <row r="3411">
      <c r="A3411" s="10" t="str">
        <f>'Comments Labeled'!C3411</f>
        <v>Stephen, I have tested that the compiler options work by building with maven (tried both m1 and m2) under JDK 1.5 and then running a small test class using JDK 1.3. If required I can commit this along with small ant script to run the JDK 1.3 test</v>
      </c>
      <c r="B3411" s="9"/>
    </row>
    <row r="3412">
      <c r="A3412" s="10" t="str">
        <f>'Comments Labeled'!C3412</f>
        <v>Patch applied, thanks</v>
      </c>
      <c r="B3412" s="9"/>
    </row>
    <row r="3413">
      <c r="A3413" s="10" t="str">
        <f>'Comments Labeled'!C3413</f>
        <v>Another problem we are going to face is that some of the current implementation decisions are not compatible with generics.
 First of all, static singleton instances of e.g. various EmptyIterator's and trivial functors cannot be made generic. They can be wrapped in a static generified getInstance() method, which would still contain an unchecked cast.
 Second, there are many "graceful fallback" cases, which become tricky with generics. Let's take TransformIterator as an example. Constructing it without a transformer is equivalent to constructing it with a NOPTransformer. However, NOPTransformer introduces a certain relation between expected input and output types: output type must be assignable from input type. There is no such relation (in fact, no relation at all) between generic parameter types for generic Transformer interface.</v>
      </c>
      <c r="B3413" s="9"/>
    </row>
    <row r="3414">
      <c r="A3414" s="10" t="str">
        <f>'Comments Labeled'!C3414</f>
        <v>Consider whether FileCleaner could open up a callback for the delete and do so in 1.3, or close as a WONTFIX.</v>
      </c>
      <c r="B3414" s="9"/>
    </row>
    <row r="3415">
      <c r="A3415" s="10" t="str">
        <f>'Comments Labeled'!C3415</f>
        <v>Created an attachment (id=5228)
 BlockingQueue subclass that allows infinite number of entries</v>
      </c>
      <c r="B3415" s="9"/>
    </row>
    <row r="3416">
      <c r="A3416" s="10" t="str">
        <f>'Comments Labeled'!C3416</f>
        <v>I would not use BigInteger as it is not necessary.</v>
      </c>
      <c r="B3416" s="9"/>
    </row>
    <row r="3417">
      <c r="A3417" s="10" t="str">
        <f>'Comments Labeled'!C3417</f>
        <v>I couldn't think of sensible names for new methods - for example copyFilePreserve() would probably be confusing because copyFile(File, File) does "preserve" and it doesn't really reflect that an exception will be thrown if not preserved - which is the difference with copyFile(). Something like copyFileThrowExceptionIfDatesNotPreserved() isn't very pleasant.
 On the "returning boolean" suggestion - it seems slightly unnatural/odd to return a boolean from a copy method that means "dates preserved or not" - the natural meaning in my mind would be to indicate whether a file was copied or not - for example:
 {code}
 if (FileUtils.copyFile(source, dest)) {
  // ?means dates preserved, not file copied?
 }
 {code}
 Another idea would be to add an enum for the three types of behaviour:
  * Don't Preserve Dates
  * Preserve Dates
  * Preserve Dates and throw exception</v>
      </c>
      <c r="B3417" s="9"/>
    </row>
    <row r="3418">
      <c r="A3418" s="10" t="str">
        <f>'Comments Labeled'!C3418</f>
        <v>{quote}
 Properly moving to org.apache.commons means a bunch of redirects being put in the maven repository.
 {quote}
 Do we need those redirects? I think the 1.x releases could well remain at their current location at commons-io, and we'd just put new 2.x releases in org/apache/commons. An upgrade from 1.4 to 2.0 would require changing the dependency setting from
 {code:xml}
 &lt;dependency&gt;
  &lt;groupId&gt;commons-io&lt;/groupId&gt;
  &lt;artifactId&gt;commons-io&lt;/artifactId&gt;
  &lt;version&gt;1.4&lt;/version&gt;
 &lt;/dependency&gt;
 {code}
 to
 {code:xml}
 &lt;dependency&gt;
  &lt;groupId&gt;org.apache.commons&lt;/groupId&gt;
  &lt;artifactId&gt;commons-io&lt;/artifactId&gt;
  &lt;version&gt;2.0&lt;/version&gt;
 &lt;/dependency&gt;
 {code}</v>
      </c>
      <c r="B3418" s="9"/>
    </row>
    <row r="3419">
      <c r="A3419" s="10" t="str">
        <f>'Comments Labeled'!C3419</f>
        <v>&gt; I do not know exactly why sorted collections have no wildcard type in java.util.Collections
 See comments from 10/5. I figured that it's because of the head/tail/sub-methods (which don't exist for Bag implementations). No big deal either way.</v>
      </c>
      <c r="B3419" s="9"/>
    </row>
    <row r="3420">
      <c r="A3420" s="10" t="str">
        <f>'Comments Labeled'!C3420</f>
        <v>Hi Thomas,
 I looked at your patch and it looks pretty good, thanks for that.
 As you pointed out yourself, maybe a better solution would be to provide static helper methods to more easily iterate on a w3c DOM list.
 Feel free to provide a patch for that too.
 Thanks,
 Thomas</v>
      </c>
      <c r="B3420" s="9"/>
    </row>
    <row r="3421">
      <c r="A3421" s="10" t="str">
        <f>'Comments Labeled'!C3421</f>
        <v>Github user coveralls commented on the issue:
  https://github.com/apache/commons-collections/pull/37
  [![Coverage Status](https://coveralls.io/builds/17407790/badge)](https://coveralls.io/builds/17407790)
  Coverage increased (+0.007%) to 86.582% when pulling **faf27f611f4429c77a800124b5fb6f641f871c0f on sfuhrm:COLLECTIONS-673** into **13ba1cc91ea441ab012fa4e9724fbca397f1b1cf on apache:master**.</v>
      </c>
      <c r="B3421" s="9"/>
    </row>
    <row r="3422">
      <c r="A3422" s="10" t="str">
        <f>'Comments Labeled'!C3422</f>
        <v>Apostolos thanks for your suggestion - I changed the method to always return false for Windows:
 http://svn.apache.org/viewvc?view=revision&amp;revision=1002416</v>
      </c>
      <c r="B3422" s="9"/>
    </row>
    <row r="3423">
      <c r="A3423" s="10" t="str">
        <f>'Comments Labeled'!C3423</f>
        <v>Github user garydgregory commented on the issue:
  https://github.com/apache/commons-collections/pull/57
  You did not have to close the PR, I was hoping you would provide a more complete solution ;-)</v>
      </c>
      <c r="B3423" s="9"/>
    </row>
    <row r="3424">
      <c r="A3424" s="10" t="str">
        <f>'Comments Labeled'!C3424</f>
        <v>Just a mere 'touch &lt;file&gt;' triggers a complete reload of the file. I can not imagine that that is wanted behaviour.</v>
      </c>
      <c r="B3424" s="9"/>
    </row>
    <row r="3425">
      <c r="A3425" s="10" t="str">
        <f>'Comments Labeled'!C3425</f>
        <v>That's why I asked about your use case as I do not fully understand why you need this information in the first place.
 This is an internal detail of the circular fifo queue and normally should not concern a user.</v>
      </c>
      <c r="B3425" s="9"/>
    </row>
    <row r="3426">
      <c r="A3426" s="10" t="str">
        <f>'Comments Labeled'!C3426</f>
        <v>scratches head and thinks 'NestedException' :)</v>
      </c>
      <c r="B3426" s="9"/>
    </row>
    <row r="3427">
      <c r="A3427" s="10" t="str">
        <f>'Comments Labeled'!C3427</f>
        <v>Ah, indeed; we have upgraded to 2.01 in our trunk but the released version was 1.4. Sorry about that.
 Its unlikely that it will be possible to run a test but I'll try to get some more details about what is on the other end of the network connection.</v>
      </c>
      <c r="B3427" s="9"/>
    </row>
    <row r="3428">
      <c r="A3428" s="10" t="str">
        <f>'Comments Labeled'!C3428</f>
        <v>Sigh..I really didn't want to turn this into a quasi-religious discussion about the merits of Javas already messed up exception handling. You do not have to agree with using IAE; I don't agree with a lot of things either :-)
 I actually agree with you that using IAE could be considered "inconsistent" under the assumption that "the majority of methods out there do not check their parameters". However, the rest of commons-* (in this case IO) _does_, so within the boundaries of *this library* the assumption is false. My main beef with throwing NPE is that is effectively inverts the meaning of the exception, thus making it arbitrary. Whether we check &amp; throw exceptions or not at all is an entirely different aspect.
 Finally I do take issue with your statement that "The argument that people will catch NullPointerException isn't valid", if only because I have _seen_ precisely that in oh so holy "production code", belive it or not - and yes it did cover up unrelated NPEs. Why people do that is irrelevant. People do a lot of stupid things, but that doesn't mean that a library should encourage or enable them to do so.</v>
      </c>
      <c r="B3428" s="9"/>
    </row>
    <row r="3429">
      <c r="A3429" s="10" t="str">
        <f>'Comments Labeled'!C3429</f>
        <v>Same patch, next attempt</v>
      </c>
      <c r="B3429" s="9"/>
    </row>
    <row r="3430">
      <c r="A3430" s="10" t="str">
        <f>'Comments Labeled'!C3430</f>
        <v>Or even a pull request. Then people can comment there too. Just include the issue ID (i.e. COLLECTIONS-600) and the ASF bot will copy comments in that pull requests to this ticket.
 Thanks!
 Bruno</v>
      </c>
      <c r="B3430" s="9"/>
    </row>
    <row r="3431">
      <c r="A3431" s="10" t="str">
        <f>'Comments Labeled'!C3431</f>
        <v>Yep, still there in the latest JDK:
  [junit] Running org.apache.commons.io.FileCleanerTestCase
  [junit] Tests run: 5, Failures: 0, Errors: 0, Time elapsed: 226.987 sec</v>
      </c>
      <c r="B3431" s="9"/>
    </row>
    <row r="3432">
      <c r="A3432" s="10" t="str">
        <f>'Comments Labeled'!C3432</f>
        <v>Hi Thomas,
 Did you find time to look at the last patch I submitted. I am not very confident about the implementation of ListValuedMap, so it would be great if you can please review it. Then I will add the docs and the tests.
 I have started work on the MultiMapUtils (let me know if I should change this name) and will submit a first cut soon.</v>
      </c>
      <c r="B3432" s="9"/>
    </row>
    <row r="3433">
      <c r="A3433" s="10" t="str">
        <f>'Comments Labeled'!C3433</f>
        <v>Also, while I was at it I fixed a concurrency bug in TestTailerListener causing intermittent test failures (the lines list needed to be thread safe).</v>
      </c>
      <c r="B3433" s="9"/>
    </row>
    <row r="3434">
      <c r="A3434" s="10" t="str">
        <f>'Comments Labeled'!C3434</f>
        <v>Created an attachment (id=8557)
 Last cleanups for StandardModificationHandler - no import change</v>
      </c>
      <c r="B3434" s="9"/>
    </row>
    <row r="3435">
      <c r="A3435" s="10" t="str">
        <f>'Comments Labeled'!C3435</f>
        <v>The logic in AllPredicate isn't right, but the tests don't catch it. Can you add
 some tests and resubmit please :-)</v>
      </c>
      <c r="B3435" s="9"/>
    </row>
    <row r="3436">
      <c r="A3436" s="10" t="str">
        <f>'Comments Labeled'!C3436</f>
        <v>Created an attachment (id=7454)
 IOUtil renamed to IOUtils</v>
      </c>
      <c r="B3436" s="9"/>
    </row>
    <row r="3437">
      <c r="A3437" s="10" t="str">
        <f>'Comments Labeled'!C3437</f>
        <v>New patch to also address the following issues:
 # URL decoding should use UTF-8
 # URL decoding should be lenient
 Rationale for 1. is to bring the method in sync with the behavior of the decoding done by the JDK, i.e. the output from
 {code:java}
 URI url = new URI("file:/home/%C3%A4%C3%B6%C3%BC%C3%9F");
 System.out.println(new File(url));
 System.out.println(FileUtils.toFile(url.toURL()));
 {code}
 is currently
 {noformat}
 /home/Ã¤Ã¶Ã¼ÃŸ
 /home/ÃƒÂ¤ÃƒÂ¶ÃƒÂ¼Ãƒ?
 {noformat}
 Rationale for 2. is to better work with invalid URLs returned by bad class loaders. There are still enough class loader implementations out that will return a URL like "file:/&lt;snip&gt;/%file.txt" when queried for a resource named "%file.txt", i.e. the URL is not encoded at all and can as such potentially include literal percent characters. Hence I believe it is preferable for the method to simply pass such characters literally through instead of failing with an exception.</v>
      </c>
      <c r="B3437" s="9"/>
    </row>
    <row r="3438">
      <c r="A3438" s="10" t="str">
        <f>'Comments Labeled'!C3438</f>
        <v>Created an attachment (id=7761)
 adds data/test directory to test classpath</v>
      </c>
      <c r="B3438" s="9"/>
    </row>
    <row r="3439">
      <c r="A3439" s="10" t="str">
        <f>'Comments Labeled'!C3439</f>
        <v>Yes, an exception on add() makes most sense. However, if there is a Comparator then the instanceof check should not happen.</v>
      </c>
      <c r="B3439" s="9"/>
    </row>
    <row r="3440">
      <c r="A3440" s="10" t="str">
        <f>'Comments Labeled'!C3440</f>
        <v>Digging in further, the piece of code that needs to be modifiable is sitting in a private nested class of 
 FileCleaner called Tracker. So not something that FileUpload has any access to - or anyone can unless 
 IO opens up such a feature.
 Something like:
 public FileCleaner(Class trackerClass)
 and user's could extend the Tracker class (if made more public).
 Or have a cleanRequestListener observable pattern to decouple the tracking from the deleting and have 
 user's set that.</v>
      </c>
      <c r="B3440" s="9"/>
    </row>
    <row r="3441">
      <c r="A3441" s="10" t="str">
        <f>'Comments Labeled'!C3441</f>
        <v>Whilst it is marginally shorter, IMO it's less obvious what is happening.
 The only part of the original that is verbose is the for loop, and there are other ways to express that.
 Without the shorthand method, the code would be:
 {code}
 row = new ArrayList&lt;Object&gt;(numColumns);
 row.addAll(Collections.nCopies(numColumns, null));
 {code}
 Similar amount of code, and IMO no harder to follow than the proposed addition.
 Sorry, but without a more compelling example, I personally don't think the new method is VFM (value for money, or in this case maintenance).</v>
      </c>
      <c r="B3441" s="9"/>
    </row>
    <row r="3442">
      <c r="A3442" s="10" t="str">
        <f>'Comments Labeled'!C3442</f>
        <v>Added in r1477312.</v>
      </c>
      <c r="B3442" s="9"/>
    </row>
    <row r="3443">
      <c r="A3443" s="10" t="str">
        <f>'Comments Labeled'!C3443</f>
        <v>I believe that this requirement can be met by a minor adjustment to ListOrderedMap.
 ListOrderedMap.ValuesView is currently an instanceof Collection. If it were
 extended to implement List, then the list of values would be immediately
 available (just cast values() to List).</v>
      </c>
      <c r="B3443" s="9"/>
    </row>
    <row r="3444">
      <c r="A3444" s="10" t="str">
        <f>'Comments Labeled'!C3444</f>
        <v>Using varargs instead of an array changes the API slightly, in that one can additionally call the method with no parameters, e.g.
 FileUtils.toURLs()
 This is not particularly useful - it's equivalent to passing an empty array - but should probably be added to the unit tests if implemented.
 As to supporting Collections: the proposal would add 6 new methods.
 Assuming that there is a use case for supporting collections as input, it ought to be sufficient to add just the following:
 List&lt;File&gt; toFiles(Collection&lt;URL&gt;)
 List&lt;URL&gt; toURLs(Collection&lt;File&gt;)
 Is there really a use case for the additional conversions to/from arrays?</v>
      </c>
      <c r="B3444" s="9"/>
    </row>
    <row r="3445">
      <c r="A3445" s="10" t="str">
        <f>'Comments Labeled'!C3445</f>
        <v>I have attached the classes that I had written to go with this change, in case at a future time they may 
 be useful to someone. I was just writing these as an exercise, so they won't do me much good.
 The licence is the apache licence.</v>
      </c>
      <c r="B3445" s="9"/>
    </row>
    <row r="3446">
      <c r="A3446" s="10" t="str">
        <f>'Comments Labeled'!C3446</f>
        <v>Yes, FileFilterUtils covers the Factory pattern, but it doesn't really reduce the required typing (or more importantly for those with a modern IDE, the amount of characters on a line). For example, the only benefit of {{FileFilterUtils.suffixFileFilter(".java")}} (or {{suffixFileFilter(".java")}} with static imports) over {{new SuffixFileFilter(".java")}} is one less import statement.
 What's your use case for adding the Builder class? Do you just want to reduce the amount of typing when creating complex filters, or are your incrementally building filters based on user input or some parsed filter description?</v>
      </c>
      <c r="B3446" s="9"/>
    </row>
    <row r="3447">
      <c r="A3447" s="10" t="str">
        <f>'Comments Labeled'!C3447</f>
        <v>Late mod. date updating would be needed in edge cases around merging directories and detecting if a file had successfully been copied. This is due to "holes" that could form between batches.
 After talking with others today, we came up with the idea of using a Incremental file filter that does the copy operation, and then returns false, so that the list of Files does not grow.
 My estimation of memory usage is actually fully incorrect - listFiles() is far worse:
 # It calls {{list()}} (everything does, it's a native method)
 # It allocates a new Array for the files
 # It creates the files and (on linux) resolves a new string for the full path of the file. So the deeper this directory is that has many files, the longer the path will be (I was only doing one short directory name when I said double memory usage)
 * If you're using the {{listFiles(FileFilter)}} method, an {{ArrayList}} is populated, and then copied to an array at the end, using more memory.
 *Notes:*
 * Trying to find out how much memory is used *while* {{File}} is performing it's internal copies and resolves is not trivial
 * my memory use calculations (107 bytes vs 60 bytes for 10 char files in a 4 char directory) were after I'd done {{System.gc()}}. 
 * If I skipped the {{gc}} the Files took 167 bytes at the point of measuring after a 5 second sleep
 * Our ant tests (where this all started) seems to indicate that (for 500,000 files, under the same conditions as my test above)
 ** {{File.list()}} (which ant's copy initially uses) requires around 30Mb
 ** {{File.listFiles()}} (which commons-io uses) requires around 150Mb
 ** These requirements were found by limiting the JVM Xmx settings until the respective {{File.list*()}} passed without a OOME.
 I will post more conclusive results soon once I've done some more tests using Xmx with only the directory listing methods.</v>
      </c>
      <c r="B3447" s="9"/>
    </row>
    <row r="3448">
      <c r="A3448" s="10" t="str">
        <f>'Comments Labeled'!C3448</f>
        <v>GitHub user ecki opened a pull request:
  https://github.com/apache/commons-io/pull/33
  [IO-531] JavaDoc to describe accept-any file filter
 You can merge this pull request into a Git repository by running:
  $ git pull https://github.com/ecki/commons-io patch-1
 Alternatively you can review and apply these changes as the patch at:
  https://github.com/apache/commons-io/pull/33.patch
 To close this pull request, make a commit to your master/trunk branch
 with (at least) the following in the commit message:
  This closes #33
 ----
 commit 118d673fd7f8ac9bc9e342c0a3bbea05236e4b83
 Author: Bernd &lt;bernd@eckenfels.net&gt;
 Date: 2017-04-20T20:05:48Z
  [IO-531] JavaDoc to describe accept-any file filter
 ----</v>
      </c>
      <c r="B3448" s="9"/>
    </row>
    <row r="3449">
      <c r="A3449" s="10" t="str">
        <f>'Comments Labeled'!C3449</f>
        <v>As suggested and discussed, I added static check methods to the TaggedIOException class and made the tags Serializable in revision 803310.
 Each tagged stream uses a random UUID as an exception tag that is guaranteed (in all practical cases) to remain unique to the originating stream even if the exception is serialized and passed to another JVM.
 Resolving as fixed for Commons IO 2.0. I updated the @since tags in the source to refer to IO 2.0 as it seems like we're not planning a 1.5 release anymore.</v>
      </c>
      <c r="B3449" s="9"/>
    </row>
    <row r="3450">
      <c r="A3450" s="10" t="str">
        <f>'Comments Labeled'!C3450</f>
        <v>I realize that but for some reason the JDT compiler in my Eclipse 3.5 installation is insisting on it, so I just give in...</v>
      </c>
      <c r="B3450" s="9"/>
    </row>
    <row r="3451">
      <c r="A3451" s="10" t="str">
        <f>'Comments Labeled'!C3451</f>
        <v>Thanks for the patch.
 There's a minor issue with the patch, which is that the conversion from bytes to String relies on the default encoding.
 This was probably true of the original implementation.
 Perhaps the class needs to support methods which take an encoding parameter?</v>
      </c>
      <c r="B3451" s="9"/>
    </row>
    <row r="3452">
      <c r="A3452" s="10" t="str">
        <f>'Comments Labeled'!C3452</f>
        <v>As an update, I have just downloaded and tried using Collections 2.1.1 - that
 works as expected. I will investigate the differences and try to post a patch.</v>
      </c>
      <c r="B3452" s="9"/>
    </row>
    <row r="3453">
      <c r="A3453" s="10" t="str">
        <f>'Comments Labeled'!C3453</f>
        <v>Here's the 2.1.1 to trunk diff for that method:
 {code:java}
  protected void updateCurrentIterator() {
  if (currentIterator == null) {
 - currentIterator = (Iterator) iteratorChain.get(0);
 + if (iteratorChain.isEmpty()) {
 + currentIterator = EmptyIterator.INSTANCE;
 + } else {
 + currentIterator = (Iterator) iteratorChain.get(0);
 + }
  // set last used iterator here, in case the user calls remove
  // before calling hasNext() or next() (although they shouldn't)
  lastUsedIterator = currentIterator;
 - return;
  }
 - if (currentIteratorIndex == (iteratorChain.size() - 1)) {
 - return;
 - }
 -
 - while (currentIterator.hasNext() == false) {
 - ++currentIteratorIndex;
 + while (currentIterator.hasNext() == false &amp;&amp; currentIteratorIndex &lt; iteratorChain.size() - 1) {
 + currentIteratorIndex++;
  currentIterator = (Iterator) iteratorChain.get(currentIteratorIndex);
 -
 - if (currentIteratorIndex == (iteratorChain.size() - 1)) {
 - return;
 - }
  }
  }
 {code}</v>
      </c>
      <c r="B3453" s="9"/>
    </row>
    <row r="3454">
      <c r="A3454" s="10" t="str">
        <f>'Comments Labeled'!C3454</f>
        <v>Done.</v>
      </c>
      <c r="B3454" s="9"/>
    </row>
    <row r="3455">
      <c r="A3455" s="10" t="str">
        <f>'Comments Labeled'!C3455</f>
        <v>Patches welcome!</v>
      </c>
      <c r="B3455" s="9"/>
    </row>
    <row r="3456">
      <c r="A3456" s="10" t="str">
        <f>'Comments Labeled'!C3456</f>
        <v>Thanks for the patch Jukka - I've applied it
 http://svn.apache.org/viewvc?view=revision&amp;revision=1002796</v>
      </c>
      <c r="B3456" s="9"/>
    </row>
    <row r="3457">
      <c r="A3457" s="10" t="str">
        <f>'Comments Labeled'!C3457</f>
        <v>Fixed in r1311366.
 Additionally I have added a first unit test and fixed more javadoc issues in the class.</v>
      </c>
      <c r="B3457" s="9"/>
    </row>
    <row r="3458">
      <c r="A3458" s="10" t="str">
        <f>'Comments Labeled'!C3458</f>
        <v>Is there a test case that shows that subset() is broken as a result of the previously-applied patch?</v>
      </c>
      <c r="B3458" s="9"/>
    </row>
    <row r="3459">
      <c r="A3459" s="10" t="str">
        <f>'Comments Labeled'!C3459</f>
        <v>raised pr [https://github.com/apache/commons-collections/pull/57]Â as fix for this but CI build job is failing with error which is not related to my change. Can you kindly help on where i am going wrong, thank you!
 [https://travis-ci.org/apache/commons-collections/jobs/452504978]
 Â</v>
      </c>
      <c r="B3459" s="9"/>
    </row>
    <row r="3460">
      <c r="A3460" s="10" t="str">
        <f>'Comments Labeled'!C3460</f>
        <v>Created an attachment (id=5410)
 Unit tests for FixedOrderComparator</v>
      </c>
      <c r="B3460" s="9"/>
    </row>
    <row r="3461">
      <c r="A3461" s="10" t="str">
        <f>'Comments Labeled'!C3461</f>
        <v>This work is very good quality, and would be exactly what I would do in a 
 private library.
 Regrettably commons collections must preserve the integrity of the HashEntry 
 abstract class and cannot change it to an interface.
 If an AbstractHashedSet ever gets created then an interface design should be 
 used.
 Thanks for the code, unfortunately closing as wontfix due to backwards 
 compatability.</v>
      </c>
      <c r="B3461" s="9"/>
    </row>
    <row r="3462">
      <c r="A3462" s="10" t="str">
        <f>'Comments Labeled'!C3462</f>
        <v>Integrated in commons-collections #20 (See [https://builds.apache.org/job/commons-collections/20/])
  [COLLECTIONS-406] Improved ListUtils.subtract to O(n) performance. Thanks to Adrian Nistor for reporting and providing a patch. (Revision 1345644)
  Result = SUCCESS
 tn : http://svn.apache.org/viewvc/?view=rev&amp;rev=1345644
 Files : 
 * /commons/proper/collections/trunk/src/main/java/org/apache/commons/collections/ListUtils.java
 * /commons/proper/collections/trunk/src/test/java/org/apache/commons/collections/TestListUtils.java</v>
      </c>
      <c r="B3462" s="9"/>
    </row>
    <row r="3463">
      <c r="A3463" s="10" t="str">
        <f>'Comments Labeled'!C3463</f>
        <v>The issue deals with best practices coding Java 5. Raw types should not be favored. You will remove warnings, but why not add type safety? Closing it as WONTFIX is inappropriate; it is not a known issue that will never be fixed. Someone will eventually do it :-) Raw types are may be phased out one day by the compiler, as the JSL warns. Just make it low priority and Future release.</v>
      </c>
      <c r="B3463" s="9"/>
    </row>
    <row r="3464">
      <c r="A3464" s="10" t="str">
        <f>'Comments Labeled'!C3464</f>
        <v>GitHub user gonmarques opened a pull request:
  https://github.com/apache/commons-collections/pull/7
  COLLECTIONS-550
  [COLLECTIONS-550] Provide a simple way for creating an arbitrary String representation of a given Iterable
 You can merge this pull request into a Git repository by running:
  $ git pull https://github.com/gonmarques/commons-collections COLLECTIONS-550
 Alternatively you can review and apply these changes as the patch at:
  https://github.com/apache/commons-collections/pull/7.patch
 To close this pull request, make a commit to your master/trunk branch
 with (at least) the following in the commit message:
  This closes #7
 ----
 commit e777ed516564b9125483e6a7a1535b82abe8c8a5
 Author: GonÃ§alo Marques &lt;goncalodinismarques@gmail.com&gt;
 Date: 2015-01-24T16:46:11Z
  COLLECTIONS-550
 ----</v>
      </c>
      <c r="B3464" s="9"/>
    </row>
    <row r="3465">
      <c r="A3465" s="10" t="str">
        <f>'Comments Labeled'!C3465</f>
        <v>Instantiating the java.lang.Class object for a class is probably not terribly risky, but there are certainly scenarios where untrusted classes could be loaded... if their static initializers are run, there is an opportunity for Bad Things to happen.
 But if you were worried about such a thing, you'd use a ClassNameMatcher instead.
 To improve performance, one could keep a lookup table of className -&gt; java.lang.Class that you update only when the class name is acceptable. That would allow you to safely perform type-checking in a ClassMatcher, but only under certain conditions.
 For instance, let's say that I am willing to allow java.util.List and anything that implements that interface (dangerous, but illustrative). If I have a com.foo.SpecialList, the only way to check to see whether com.foo.SpecialList will be acceptable is to check the class hierarchy to see if it implements that interface (or any others registered, of course). I don't see a way around this unless you want to use commons-bcel to inspect .class files without formally-loading them into the ClassLoader and risking the execution of their static initializers.
 Without something like a ClassMatcher, it will often be very difficult to specify every possible class that you might want to allow for deserialization.</v>
      </c>
      <c r="B3465" s="9"/>
    </row>
    <row r="3466">
      <c r="A3466" s="10" t="str">
        <f>'Comments Labeled'!C3466</f>
        <v>Fix in SVN revision 170210, thanks for the report</v>
      </c>
      <c r="B3466" s="9"/>
    </row>
    <row r="3467">
      <c r="A3467" s="10" t="str">
        <f>'Comments Labeled'!C3467</f>
        <v>On Windows 2000 using JDK 1.4.2_07 and testing with maven also caused 
 FileUtilsTestCase to fail - but FileCleanerTestCase and 
 FileUtilsListFilesTestCase also failed
 1) FileCleanerTestCase.testFileCleaner() failed with the following error:
 java.io.FileNotFoundException: C:\svn\commons\io\test\io\file-test.txt (Access 
 is denied)
 2) FileUtilsListFilesTestCase - both test methods failed with the following 
 error:
 java.io.FileNotFoundException: C:\svn\commons\io\test\io\list-files\dummy-
 build.xml (Access is denied)
 3) FileUtilsTestCase failed (39 out of 42 tests had an ERROR) with the 
 following error:
 Cannot create file XXXXX as the parent directory does not exist
 After applying the change to FileUtilsTestCase that resolved the problems in 
 ant - the number of failing tests reduced to 12 out of 42 (same error) for the 
 following methods:
  testTouch,
  testIterateFiles,
  testReadFileToString,
  testReadFileToByteArray,
  testReadLines,
  testWriteStringToFile1,
  testWriteStringToFile2,
  testWriteByteArrayToFile,
  testWriteLines_4arg,
  testWriteLines_4arg_Writer_nullData,
  testWriteLines_4arg_nullSeparator,
  testWriteLines_3arg_nullSeparator
 FileCleanerTestCase and FileUtilsListFilesTestCase continued to fail with the 
 same issue.</v>
      </c>
      <c r="B3467" s="9"/>
    </row>
    <row r="3468">
      <c r="A3468" s="10" t="str">
        <f>'Comments Labeled'!C3468</f>
        <v>(From update of attachment 17006)
 It would be a pity if all my effort goes to trash.</v>
      </c>
      <c r="B3468" s="9"/>
    </row>
    <row r="3469">
      <c r="A3469" s="10" t="str">
        <f>'Comments Labeled'!C3469</f>
        <v>New code applied, and removeExtension rewritten to depend on getExtension for this logic.
 Unit tests improved.</v>
      </c>
      <c r="B3469" s="9"/>
    </row>
    <row r="3470">
      <c r="A3470" s="10" t="str">
        <f>'Comments Labeled'!C3470</f>
        <v>Afaict, there is no plan to provide a -deprecated.jar for these removed classes. As we will move the package to collections4, anybody willing to upgrade to collections4 will have to make some effort anyway.</v>
      </c>
      <c r="B3470" s="9"/>
    </row>
    <row r="3471">
      <c r="A3471" s="10" t="str">
        <f>'Comments Labeled'!C3471</f>
        <v>bq. I'd suggest adding the name of the class rejected to the InvalidClassException
 I intentionally didn't do that as security folks sometimes complain that these sorts of things disclose too much information to an attacker. If adding the name is fine with the usual Commons best practices I'm fine with that.
 I'll look at your other comments later today, hopefully.</v>
      </c>
      <c r="B3471" s="9"/>
    </row>
    <row r="3472">
      <c r="A3472" s="10" t="str">
        <f>'Comments Labeled'!C3472</f>
        <v>(Nobody asked me if I granted a license or not.)
 I hereby grant copyright to the ASF, and ASL v2 license. I have an ICLA on file with the ASF.
 FWIW I'm now an ASF member (PMC member to Apache Lucene project).</v>
      </c>
      <c r="B3472" s="9"/>
    </row>
    <row r="3473">
      <c r="A3473" s="10" t="str">
        <f>'Comments Labeled'!C3473</f>
        <v>Updated title to reflect that actually the CircularFifoQueue has been updated due to the changes applied for COLLECTIONS-432.</v>
      </c>
      <c r="B3473" s="9"/>
    </row>
    <row r="3474">
      <c r="A3474" s="10" t="str">
        <f>'Comments Labeled'!C3474</f>
        <v>I've just discovered https://issues.apache.org/jira/browse/IO-453
 The code that uses file.length() has already been removed in preparation for the 2.5 release.</v>
      </c>
      <c r="B3474" s="9"/>
    </row>
    <row r="3475">
      <c r="A3475" s="10" t="str">
        <f>'Comments Labeled'!C3475</f>
        <v>I would agree with you both except that the implementations I attached include singletons for both "normal" and reverse options - so for example the requested features from IO-142 which prompted this:
 For last modified order:
  Collections.sort(list, LastModifiedFileComparator.LASTMODIFIED_COMPARATOR);
 For reverse last modified order:
  Collections.sort(list, LastModifiedFileComparator.LASTMODIFIED_REVERSE);
 For file name order:
  Collections.sort(list, NameFileComparator.NAME_COMPARATOR);
 For reverse file name order:
  Collections.sort(list, NameFileComparator.NAME_REVERSE));
 Obviously I could remove the reverse options (and implementation) - but this seems useful?</v>
      </c>
      <c r="B3475" s="9"/>
    </row>
    <row r="3476">
      <c r="A3476" s="10" t="str">
        <f>'Comments Labeled'!C3476</f>
        <v>Patch so build.xml will download emma jars if needed. I'm not sure how to modify the maven project.xml file to do the same.</v>
      </c>
      <c r="B3476" s="9"/>
    </row>
    <row r="3477">
      <c r="A3477" s="10" t="str">
        <f>'Comments Labeled'!C3477</f>
        <v>Created an attachment (id=14130)
 This patch to SetUniqueList passes the tests</v>
      </c>
      <c r="B3477" s="9"/>
    </row>
    <row r="3478">
      <c r="A3478" s="10" t="str">
        <f>'Comments Labeled'!C3478</f>
        <v>Wildcard matching such as {{withClass("com.bar.Bar*")}} uses a syntax which AFAIK is not directly supported by Java or Commons.
 Implementation will require analysis of the parameter in order to either convert it to a Java regex or to directly implement the new search syntax.
 This is likely to be non-trivial.
 Also the syntax will need to be clearly documented and tested.
 The other fixed parameter syntaxes look OK.</v>
      </c>
      <c r="B3478" s="9"/>
    </row>
    <row r="3479">
      <c r="A3479" s="10" t="str">
        <f>'Comments Labeled'!C3479</f>
        <v>bq. I don't believe the FileSystemUtils changes will make any difference to their operation
 I'm not sure whether you did not read my mentioned mail post or it just wasn't clear enough, so I will try to explain again. The correctness of {{FileSystemUtils}} depends on its capability to correctly detect the underlying OS. This detection is based on recognition of known OS names which - for resiliency - is intended to be case-insensitive. If you're familar with the Unicode standard, you will remember that character casing for Non-English languages is a non-trivial thing. As just one example, the Turkish language defines the lower case form of "I" to be "Ä±" (dotless i). In other words, if a JVM runs on the Turkish locale and the system property "os.name" returns "IRIX", "UNIX", "MPE/IX" or "SOLARIS", the unpatched {{FileSystemUtils}} will not detect the OS. As a consequence, {{freeSpaceOs()}} fails with an exception.
 So when you doubt the patch will make a difference to the operation, is that because you believe the outlined preconditions will never occur or because an exception doesn't make a difference to you?
 bq. the package-private IOCase convertCase() method is only used by the FilenameUtils's wildcardMatch() method
 Just one question for my own understanding: Is {{wildcardMatch()}} meant to be platform-dependent? In other words, would it be considered correct for the method if a call with argument {{IOCase.INSENSITIVE}} returns different matches based on the user's locale?
 bq. it seems wrong to me to hard-code English in principle
 "believe", "seems"... with all respect, correctness is nothing about a gut feeling. I have no problems if somebody proves me wrong, but such a proof must be based on specs, APIs or otherwise authorative materials.
 From the API docs for [{{String.toLowerCase()}}|http://java.sun.com/javase/6/docs/api/java/lang/String.html#toLowerCase()]:
 bq. To obtain correct results for locale insensitive strings, use toLowerCase(Locale.ENGLISH)
 I believe that file names should be understood as locale insensitive strings, as a matter of interoperability, but that assumption might be wrong.
 Using the English locale for the case conversion will not limit the code to ASCII characters, if this was your concern. It will merely fix the behavior of {{String.to*erCase()}} to platform-independent conversion rules. If you look at the source code for {{to*erCase()}} you will notice that is has an {{if}} for the languages "tr", "az" and "lt". The selection of Locale.ENGLISH is quite arbitrary, Locale.GERMAN or Locale.FRENCH will equally work well, the key point is to avoid the {{if}} regardless of the user's locale.
 Back to Unicode, case conversions can be defined in terms of isolated 1:1 character mappings or context-sensitive m:n mappings matching some written language. In most cases (e.g. when you don't want to produce text for human consumption), Java codes seeks for platform-independence which implies locale-independence. Unicode offers this via the 1:1 character mappings, available via {{Character.to*erCase()}} and {{String.equalsIgnoreCase()}}. If one wants to approximate this behavior using {{String.to*erCase()}}, one must lock the locale.</v>
      </c>
      <c r="B3479" s="9"/>
    </row>
    <row r="3480">
      <c r="A3480" s="10" t="str">
        <f>'Comments Labeled'!C3480</f>
        <v>Dear Colbert
 Apparently issue tracking for Commons Collections has been migrated to JIRA recently, so I had to copy our latest discussion postings here.
 I checked out collections15 from SourceForge CVS and had a closer look at the code. Here are my observations:
 1. It apparently started as a separate project, and has never been endorsed by ASF
 2. The author(s) repackaged many classes (especially functors). This is very bad, because it makes synchronisation with the baseline extremely complicated. The project seems to be stalled and based on a dated stable release of collections.
 3. The overall quality of "generification" is rather good (the author(s) obviously studied the aforementioned tutorial), but could be better.
 I would really love to hear a voice of ASF committers (James?). Without any active support from Jakarta members the "generification" project is doomed. IMO, if this project is to be started, it should be placed into Jakarta incubator and follow the normal evolution path. I have also got some "generified" collections code that I'd be happy to share.
 Another issue raised is: which version is to become the main branch. Having worked in the investment banking industry for the last 4 years, I can say from my experience that there is a huge number of legacy projects there, many of which are still rinning on JDK 1.3. And an upgrade to a newer version of the JDK carries with it a significant element of risk (and potential losses may amount to millions). And there are many other long-running projects that will require at least JDK 1.3 compatibility for years to come. Having said that, I think the current version of collections should still be considered as the base, and collections-1.5 codebase should be branched off it and it should absord all changes made later on the main branch.
 On the other hand, collections-1.5 may get rid of deprecated classes right at the start. We can also use the other niceties of java 5, like varargs and foreach, e.g.:
  public AllPredicate(Predicate... predicates) {....}
 I am ready to contribute to this project if there is any interest from the community.</v>
      </c>
      <c r="B3480" s="9"/>
    </row>
    <row r="3481">
      <c r="A3481" s="10" t="str">
        <f>'Comments Labeled'!C3481</f>
        <v>I have committed the File iterators. Thanks.
 The line iterator is more complicated than your implementation however. The
 reason why we need a line iterator is so that a user can iterate through a very
 large file line by line without having to load it all into memory. (There should
 probably also be a char by char and byte by byte iterator for the same reason)
 I will open a thread on the mailing list to discuss this.</v>
      </c>
      <c r="B3481" s="9"/>
    </row>
    <row r="3482">
      <c r="A3482" s="10" t="str">
        <f>'Comments Labeled'!C3482</f>
        <v>I have enabled zero iterators in the chain.</v>
      </c>
      <c r="B3482" s="9"/>
    </row>
    <row r="3483">
      <c r="A3483" s="10" t="str">
        <f>'Comments Labeled'!C3483</f>
        <v>This should really be the Map component, but I don't have edit rights.</v>
      </c>
      <c r="B3483" s="9"/>
    </row>
    <row r="3484">
      <c r="A3484" s="10" t="str">
        <f>'Comments Labeled'!C3484</f>
        <v>Sorry didn't see your comment - think I was uploading my suggested patch at the time - I'd prefer returning the boolean.</v>
      </c>
      <c r="B3484" s="9"/>
    </row>
    <row r="3485">
      <c r="A3485" s="10" t="str">
        <f>'Comments Labeled'!C3485</f>
        <v>links from home fixed</v>
      </c>
      <c r="B3485" s="9"/>
    </row>
    <row r="3486">
      <c r="A3486" s="10" t="str">
        <f>'Comments Labeled'!C3486</f>
        <v>AFAICT it does not quite address CSV-222, because it will strip out characters from anywhere, rather than outside tokens.
 However it may perhaps solve the OPs issue.
 Also, the class has wider application than just CSV. Seems to me it belongs in IO or TEXT.
 I'm not sure that it matters that the collection may be modified by the caller of CharacterSetFilterReader.
 The caller can provide an immutable Set. Might be useful to provide input as an array of ints.</v>
      </c>
      <c r="B3486" s="9"/>
    </row>
    <row r="3487">
      <c r="A3487" s="10" t="str">
        <f>'Comments Labeled'!C3487</f>
        <v>Ok, I've tested the patch for a few days now. The problem has not reoccured anymore whereas before it used to happen multiple times per day. I have attached the patch.</v>
      </c>
      <c r="B3487" s="9"/>
    </row>
    <row r="3488">
      <c r="A3488" s="10" t="str">
        <f>'Comments Labeled'!C3488</f>
        <v>The Findbugs explanation is:
 {quote}
 The entrySet() method is allowed to return a view of the underlying Map in which an Iterator and Map.Entry. This clever idea was used in several Map implementations, but introduces the possibility of nasty coding mistakes. If a map m returns such an iterator for an entrySet, then c.addAll(m.entrySet()) will go badly wrong. All of the Map implementations in OpenJDK 1.7 have been rewritten to avoid this, you should to.
 {quote}
 We should follow the Findbugs advice here.
 The additional overhead is likely to be quite small.
 Any errors caused by not fixing the bug may be extremely tricky to find.</v>
      </c>
      <c r="B3488" s="9"/>
    </row>
    <row r="3489">
      <c r="A3489" s="10" t="str">
        <f>'Comments Labeled'!C3489</f>
        <v>Maven redirects work, but Maven Central policy is not to allow changes to existing releases (partly because 3rd party repos might not pick up changes anyway). This effectively stops redirects from being useful.
 So any change to the Maven id needs to be accompanied by a package change, which is very disruptive.</v>
      </c>
      <c r="B3489" s="9"/>
    </row>
    <row r="3490">
      <c r="A3490" s="10" t="str">
        <f>'Comments Labeled'!C3490</f>
        <v>I checked it in. Didn't see that little bit about svnpasswd on the FAQ site. 
 Guess it boiled down to RTFM.</v>
      </c>
      <c r="B3490" s="9"/>
    </row>
    <row r="3491">
      <c r="A3491" s="10" t="str">
        <f>'Comments Labeled'!C3491</f>
        <v>Applied patch with modifications for java 5 generics and unit test in r1451337.
 Thanks for the patch!</v>
      </c>
      <c r="B3491" s="9"/>
    </row>
    <row r="3492">
      <c r="A3492" s="10" t="str">
        <f>'Comments Labeled'!C3492</f>
        <v>Has this happened very often? Or just the once?
 According to [1], error code 128 means: ERROR_WAIT_NO_CHILDREN - There are no child processes to wait for.
 Not sure why this should happen here - maybe the OS shell terminated abruptly.
 However, it seems to me that the caller [2] should be able to handle the error without shutting the system down.
 Errors sometimes happen when calling external processes; applications should be able to handle these gracefully.
 In this case I would expect it to log an error, and continue.
 May I suggest you try running a stand-alone program that calls FileSystemUtils.freeSpaceKb() every so often, and see what happens?
 [1] http://msdn.microsoft.com/en-us/library/ms681382%28VS.85%29.aspx
 [2] com.proficiency.cg.core.utils.job.ServerDiskSpaceChecker.isDiskSpaceAvailable</v>
      </c>
      <c r="B3492" s="9"/>
    </row>
    <row r="3493">
      <c r="A3493" s="10" t="str">
        <f>'Comments Labeled'!C3493</f>
        <v>I copied the BoundedInputStream from Apache JackRabbit:
  http://svn.apache.org/viewvc?view=revision&amp;revision=1002430
 I removed the int size limitation:
  http://svn.apache.org/viewvc?view=revision&amp;revision=1002432
 ..and added a test case
  http://svn.apache.org/viewvc?view=revision&amp;revision=1002440</v>
      </c>
      <c r="B3493" s="9"/>
    </row>
    <row r="3494">
      <c r="A3494" s="10" t="str">
        <f>'Comments Labeled'!C3494</f>
        <v>See also [IO-381].</v>
      </c>
      <c r="B3494" s="9"/>
    </row>
    <row r="3495">
      <c r="A3495" s="10" t="str">
        <f>'Comments Labeled'!C3495</f>
        <v>Created an attachment (id=5230)
 PropertiesUtil.java</v>
      </c>
      <c r="B3495" s="9"/>
    </row>
    <row r="3496">
      <c r="A3496" s="10" t="str">
        <f>'Comments Labeled'!C3496</f>
        <v>Sorry, but I'm still not clear what you want the null parameter to do.
 Can you provide a test case?
 Or at least a description of a simple directory structure and the results you want to get.
 This will be needed to generate a unit test for any changes that might be made.</v>
      </c>
      <c r="B3496" s="9"/>
    </row>
    <row r="3497">
      <c r="A3497" s="10" t="str">
        <f>'Comments Labeled'!C3497</f>
        <v>Created an attachment (id=7449)
 updated refs to IOUtil and EndianUtil</v>
      </c>
      <c r="B3497" s="9"/>
    </row>
    <row r="3498">
      <c r="A3498" s="10" t="str">
        <f>'Comments Labeled'!C3498</f>
        <v>Composition diagram before refactoring.
 Dubious dependencies in red.</v>
      </c>
      <c r="B3498" s="9"/>
    </row>
    <row r="3499">
      <c r="A3499" s="10" t="str">
        <f>'Comments Labeled'!C3499</f>
        <v>I have committed {{IO-487-accept-reject-2.patch}} with minor javadoc changes as http://svn.apache.org/r1715217</v>
      </c>
      <c r="B3499" s="9"/>
    </row>
    <row r="3500">
      <c r="A3500" s="10" t="str">
        <f>'Comments Labeled'!C3500</f>
        <v>I find the method name "readFrom" confusing as its actually writing to the ByteArrayOutputStream - why not just write(InputStream)?</v>
      </c>
      <c r="B3500" s="9"/>
    </row>
    <row r="3501">
      <c r="A3501" s="10" t="str">
        <f>'Comments Labeled'!C3501</f>
        <v>wow. Round and round. Maybe we should leave things as-is, and provide runtime tests that require a writable location and test the case-sensitivity of a given volume at RT. Maybe that's useful and maybe it isn't, but at least we can be explicit about what we're doing and provide better guarantees. Note: AFAICT, you must know (or be able to create) an existing file in order to make Java 5 on OS X tell you via canonical files whether the disk is case-sensitive. I don't know what that actually indicates is going on in the java.io.File implementation, obviously.</v>
      </c>
      <c r="B3501" s="9"/>
    </row>
    <row r="3502">
      <c r="A3502" s="10" t="str">
        <f>'Comments Labeled'!C3502</f>
        <v>In SVN.</v>
      </c>
      <c r="B3502" s="9"/>
    </row>
    <row r="3503">
      <c r="A3503" s="10" t="str">
        <f>'Comments Labeled'!C3503</f>
        <v>Do you think it makes sense to have a MapIterator mapIterator() method for MultiValuedMap? I saw that it has been used widely in Map implementations and IMHO I think it would be a good addition. 
 In case we do add it, should it be a part of MultiValuedMap or should we have a separated interface like IterableMultiValuedMap which would add the mapIterator() method? Personally, I feel that we can have it in MultiValuedMap itself. 
 Let me know your thoughts, then I can work on this.</v>
      </c>
      <c r="B3503" s="9"/>
    </row>
    <row r="3504">
      <c r="A3504" s="10" t="str">
        <f>'Comments Labeled'!C3504</f>
        <v>Is this equivalent to part of IO-233?</v>
      </c>
      <c r="B3504" s="9"/>
    </row>
    <row r="3505">
      <c r="A3505" s="10" t="str">
        <f>'Comments Labeled'!C3505</f>
        <v>Good to know that it's easy to unambiguously detect CR and LF.
 There seems to be a lot of spurious files in the zip archive.
 I'm not sure that the getNewLineMatchByteCount() is as efficient as BufferedReader.readLine() - it seems to process characters multiple times. It could probably be improved by just checking current and previous chars. Also, I don't think it's necessary to encode \n or \r - just use the appropriate characters.
 There are no tests for multi-block files where there may be lines spanning blocks.
 Indeed the CRLF pair may span blocks; I'm not convinced that the code handles that correctly.
 In order for getNewLineMatchByteCount() to detect all CRLF pairs, it generally needs at least 2 characters to be present; this does not seem to be guaranteed.
 Note: could use a smaller block size to make the test files smaller; probably sensible to compare the results with a forward line reader. It would then be simple to have a directory of various different test files - read the file forward and store the lines; ensure that the reverse reader matches the reversed lines.
 The field totalBlockCount needs to be a long, not an int.
 Might simplify the code to use empty arrays rather than null.</v>
      </c>
      <c r="B3505" s="9"/>
    </row>
    <row r="3506">
      <c r="A3506" s="10" t="str">
        <f>'Comments Labeled'!C3506</f>
        <v>Due to the order of the arguments of the assertEquals, we were calling TreeMap#equals, which would create a normal iterator instead of calling mapIterator().
 This would change the modCount in the parent, resulting finally in the concurrent modification exception.</v>
      </c>
      <c r="B3506" s="9"/>
    </row>
    <row r="3507">
      <c r="A3507" s="10" t="str">
        <f>'Comments Labeled'!C3507</f>
        <v>Created an attachment (id=17186)
 TestSuite for java 1.4</v>
      </c>
      <c r="B3507" s="9"/>
    </row>
    <row r="3508">
      <c r="A3508" s="10" t="str">
        <f>'Comments Labeled'!C3508</f>
        <v>BeanMap&lt; bean.toString() &gt; it is.</v>
      </c>
      <c r="B3508" s="9"/>
    </row>
    <row r="3509">
      <c r="A3509" s="10" t="str">
        <f>'Comments Labeled'!C3509</f>
        <v>Created an attachment (id=17678)
 patch to implement proposed changes</v>
      </c>
      <c r="B3509" s="9"/>
    </row>
    <row r="3510">
      <c r="A3510" s="10" t="str">
        <f>'Comments Labeled'!C3510</f>
        <v>Patch applied, thanks!
 http://svn.apache.org/viewvc?view=rev&amp;revision=721610</v>
      </c>
      <c r="B3510" s="9"/>
    </row>
    <row r="3511">
      <c r="A3511" s="10" t="str">
        <f>'Comments Labeled'!C3511</f>
        <v>Github user chtompki commented on the issue:
  https://github.com/apache/commons-collections/pull/9
  @gonmarques - Do you mind rebasing this work onto the `master` branch and opening a new pull request?</v>
      </c>
      <c r="B3511" s="9"/>
    </row>
    <row r="3512">
      <c r="A3512" s="10" t="str">
        <f>'Comments Labeled'!C3512</f>
        <v>Patch with the serialisation with writeObject and readObject-methods</v>
      </c>
      <c r="B3512" s="9"/>
    </row>
    <row r="3513">
      <c r="A3513" s="10" t="str">
        <f>'Comments Labeled'!C3513</f>
        <v>Ok, I will then mark it as to be fixed for 3.2.2 in case somebody is really willing to make a new point release for the 3.x branch.</v>
      </c>
      <c r="B3513" s="9"/>
    </row>
    <row r="3514">
      <c r="A3514" s="10" t="str">
        <f>'Comments Labeled'!C3514</f>
        <v>GitHub user ahmet-celik opened a pull request:
  https://github.com/apache/commons-io/pull/13
  Cleaning directories after each test run, to prevent repository pollution.
  https://issues.apache.org/jira/browse/IO-511
 You can merge this pull request into a Git repository by running:
  $ git pull https://github.com/ahmet-celik/commons-io testDirectoryPollution
 Alternatively you can review and apply these changes as the patch at:
  https://github.com/apache/commons-io/pull/13.patch
 To close this pull request, make a commit to your master/trunk branch
 with (at least) the following in the commit message:
  This closes #13
 ----
 commit d35cb11e24e03ab4447c452f91ecff01b6d92555
 Author: Ahmet Celik &lt;ahmetcelik@utexas.edu&gt;
 Date: 2016-06-23T17:14:45Z
  Cleaning directories after each test run, to prevent file pollution.
 ----</v>
      </c>
      <c r="B3514" s="9"/>
    </row>
    <row r="3515">
      <c r="A3515" s="10" t="str">
        <f>'Comments Labeled'!C3515</f>
        <v>Stephen was the one with those concerns though. Then again, his comment above might predate that.</v>
      </c>
      <c r="B3515" s="9"/>
    </row>
    <row r="3516">
      <c r="A3516" s="10" t="str">
        <f>'Comments Labeled'!C3516</f>
        <v>The solution used for java.util.HashMap as well as for the others now is to silently increase the map size by 1. This is fine for these maps, where the size doesn't really matter.
 In the case of the LRUMap, size is important and the user is explicitly choosing a particular size. Silent increment would imply to violate these explicit wishes. IMO, that's not an option.</v>
      </c>
      <c r="B3516" s="9"/>
    </row>
    <row r="3517">
      <c r="A3517" s="10" t="str">
        <f>'Comments Labeled'!C3517</f>
        <v>Agreed, but I think UnsupportedOperationException describes things better. InvalidClassException implies that the class to be deserialized can't be found, while UnsupportedOperationException makes it clear that class deserialization is not supported (or allowed).
 Either one is fine with me.</v>
      </c>
      <c r="B3517" s="9"/>
    </row>
    <row r="3518">
      <c r="A3518" s="10" t="str">
        <f>'Comments Labeled'!C3518</f>
        <v>Bugzilla migration seems to have messed up this call</v>
      </c>
      <c r="B3518" s="9"/>
    </row>
    <row r="3519">
      <c r="A3519" s="10" t="str">
        <f>'Comments Labeled'!C3519</f>
        <v>Sounds good. Just take a look at some existing tests for other iterators and include one in your patch.
 Looking forward to review your first contribution.</v>
      </c>
      <c r="B3519" s="9"/>
    </row>
    <row r="3520">
      <c r="A3520" s="10" t="str">
        <f>'Comments Labeled'!C3520</f>
        <v>Hi Sam,
 it has been a long time, but I took the time to look at code at the googlecode repository and after some cleanup committed it to commons-collections in r1365732. The status is pretty good imho, but would require more unit tests and more javadoc. So further help is very welcome!
 Thanks,
 Thomas</v>
      </c>
      <c r="B3520" s="9"/>
    </row>
    <row r="3521">
      <c r="A3521" s="10" t="str">
        <f>'Comments Labeled'!C3521</f>
        <v>Possible fix attached</v>
      </c>
      <c r="B3521" s="9"/>
    </row>
    <row r="3522">
      <c r="A3522" s="10" t="str">
        <f>'Comments Labeled'!C3522</f>
        <v>However, in both cases I think the expected length should be 1, not 0, as the prefix will be "/", not "" (these are absolute pathnames)</v>
      </c>
      <c r="B3522" s="9"/>
    </row>
    <row r="3523">
      <c r="A3523" s="10" t="str">
        <f>'Comments Labeled'!C3523</f>
        <v>The reason would be consistency. Normally all decorators, see also other packages, have a static factory method.
 But I have to admit that some things are not consistent:
  * some decorators have a private constructor, mainly when they are supposed to be final, e.g. unmodifiable
  * some have a protected constructor to allow sub-classing
  * some have a public constructor that does not validate the input
 This needs to be further cleaned up in a reasonable way. For iterators I am not yet decided, and another thing to consider is to shift our focus more on Iterables rather than on Iterators, see COLLECTIONS-442, which I want to tackle next.</v>
      </c>
      <c r="B3523" s="9"/>
    </row>
    <row r="3524">
      <c r="A3524" s="10" t="str">
        <f>'Comments Labeled'!C3524</f>
        <v>Patch to make filefilter fields final (also fixes 1 string.toString() call)</v>
      </c>
      <c r="B3524" s="9"/>
    </row>
    <row r="3525">
      <c r="A3525" s="10" t="str">
        <f>'Comments Labeled'!C3525</f>
        <v>URL: http://svn.apache.org/r1468938
 Log:
 IO-346 Add ByteArrayOutputStream.toInputStream()
 Modified:
  commons/proper/io/trunk/src/changes/changes.xml
  commons/proper/io/trunk/src/main/java/org/apache/commons/io/output/ByteArrayOutputStream.java
  commons/proper/io/trunk/src/test/java/org/apache/commons/io/output/ByteArrayOutputStreamTestCase.java</v>
      </c>
      <c r="B3525" s="9"/>
    </row>
    <row r="3526">
      <c r="A3526" s="10" t="str">
        <f>'Comments Labeled'!C3526</f>
        <v>Yeah, this one is interesting. In COLLECTIONS-239, the way it works is (afaik) by design and so that one should be a WONTFIX.
 In this case, I think the same kind of problem exists. The statement of 'here I am on "0"' in inaccurate, instead 'here' is the space between "0" and "1", not one of the elements. If we think of things as existing at an element and not the space between, then the example above begins pointing at "2", and in the non looping case it begins pointing at a null value that is prior to the list. That feels very odd.
 I can see why these semantics don't give people what they want. Pointing at elements, while confusing at the boundaries, does make more sense in their use cases. I wonder if it would all be simpler if we didn't have the bad two-in-one next() previous() methods but used getNext() and moveToNext() semantics.</v>
      </c>
      <c r="B3526" s="9"/>
    </row>
    <row r="3527">
      <c r="A3527" s="10" t="str">
        <f>'Comments Labeled'!C3527</f>
        <v>There is nothing to fix. This is a utility function and, yes, if an application uses it incorrectly it might be used for a malfunction, but it is in the responsibility of the application to guard the call.</v>
      </c>
      <c r="B3527" s="9"/>
    </row>
    <row r="3528">
      <c r="A3528" s="10" t="str">
        <f>'Comments Labeled'!C3528</f>
        <v>ok, I will see if I find some time the next days to clean up my code and attach it here.</v>
      </c>
      <c r="B3528" s="9"/>
    </row>
    <row r="3529">
      <c r="A3529" s="10" t="str">
        <f>'Comments Labeled'!C3529</f>
        <v>Hi Sebb,
 Here are some results I've gathered for different sizes:
  Size Fixed Original
  1000000 0m1.696s 27m35.343s
  500000 0m1.392s 11m22.767s
  100000 0m1.172s 0m1.136s
  10000 0m1.068s 0m1.132s
  1000 0m0.972s 0m0.988s
  100 0m0.968s 0m0.936s
  10 0m0.948s 0m0.908s</v>
      </c>
      <c r="B3529" s="9"/>
    </row>
    <row r="3530">
      <c r="A3530" s="10" t="str">
        <f>'Comments Labeled'!C3530</f>
        <v>[~garydgregory] Thanks for reviewing + accepting!</v>
      </c>
      <c r="B3530" s="9"/>
    </row>
    <row r="3531">
      <c r="A3531" s="10" t="str">
        <f>'Comments Labeled'!C3531</f>
        <v>Revised patch for cancel functionality</v>
      </c>
      <c r="B3531" s="9"/>
    </row>
    <row r="3532">
      <c r="A3532" s="10" t="str">
        <f>'Comments Labeled'!C3532</f>
        <v>Fixed Javadoc issues on Java 1.8. Running `mvn clean javadoc:javadoc` now passes with:
 {noformat}
 Apache Maven 3.3.9 (bb52d8502b132ec0a5a3f4c09453c07478323dc5; 2015-11-11T05:41:47+13:00)
 Maven home: /opt/maven
 Java version: 1.8.0_144, vendor: Oracle Corporation
 Java home: /usr/lib/jvm/java-8-oracle/jre
 Default locale: en_US, platform encoding: UTF-8
 OS name: "linux", version: "4.4.0-93-generic", arch: "amd64", family: "unix"
 {noformat}
 Output:
 {noformat}
 ...
 [INFO] Executing tasks
 main:
 [INFO] Executed tasks
 [INFO] 
 [INFO] &lt;&lt;&lt; maven-javadoc-plugin:2.10.3:javadoc (default-cli) &lt; generate-sources @ commons-collections4 &lt;&lt;&lt;
 [INFO] 
 [INFO] --- maven-javadoc-plugin:2.10.3:javadoc (default-cli) @ commons-collections4 ---
 [INFO] ------------------------------------------------------------------------
 [INFO] BUILD SUCCESS
 [INFO] ------------------------------------------------------------------------
 [INFO] Total time: 8.722 s
 [INFO] Finished at: 2017-09-12T22:30:44+12:00
 [INFO] Final Memory: 23M/244M
 [INFO] ------------------------------------------------------------------------
 {noformat}</v>
      </c>
      <c r="B3532" s="9"/>
    </row>
    <row r="3533">
      <c r="A3533" s="10" t="str">
        <f>'Comments Labeled'!C3533</f>
        <v>Closing for 4.1. Please provide further feedback on separate tickets.</v>
      </c>
      <c r="B3533" s="9"/>
    </row>
    <row r="3534">
      <c r="A3534" s="10" t="str">
        <f>'Comments Labeled'!C3534</f>
        <v>Created an attachment (id=10781)
 patch for FilenameUtils</v>
      </c>
      <c r="B3534" s="9"/>
    </row>
    <row r="3535">
      <c r="A3535" s="10" t="str">
        <f>'Comments Labeled'!C3535</f>
        <v>An implementation of that handles partial keys.</v>
      </c>
      <c r="B3535" s="9"/>
    </row>
    <row r="3536">
      <c r="A3536" s="10" t="str">
        <f>'Comments Labeled'!C3536</f>
        <v>One other thought - maybe the affected methods in IOUtils should do something consistent in the event of the files being larger the 2GB:
  - return a negative value, e.g. -1
  - return the Integer maximum value</v>
      </c>
      <c r="B3536" s="9"/>
    </row>
    <row r="3537">
      <c r="A3537" s="10" t="str">
        <f>'Comments Labeled'!C3537</f>
        <v>Reformat to make stacktrace easier to read</v>
      </c>
      <c r="B3537" s="9"/>
    </row>
    <row r="3538">
      <c r="A3538" s="10" t="str">
        <f>'Comments Labeled'!C3538</f>
        <v>Hmm I feared that it would be too easy to create other, similar exploits with still serializable classes.
 btw. for the same DOS attack, the guava lib might be exploitable as well. The lib also provides predicates and functions that can be chained in a way or another and are serializable.</v>
      </c>
      <c r="B3538" s="9"/>
    </row>
    <row r="3539">
      <c r="A3539" s="10" t="str">
        <f>'Comments Labeled'!C3539</f>
        <v>I prefer a fail-fast approach.
 btw. a successful attack will call the transform as part of the call to readObject, thus it will fail during de-serialization.</v>
      </c>
      <c r="B3539" s="9"/>
    </row>
    <row r="3540">
      <c r="A3540" s="10" t="str">
        <f>'Comments Labeled'!C3540</f>
        <v>[~saipraneethn] Nothing would make me happier.</v>
      </c>
      <c r="B3540" s="9"/>
    </row>
    <row r="3541">
      <c r="A3541" s="10" t="str">
        <f>'Comments Labeled'!C3541</f>
        <v>Thanks Mark. Patch applied.
 svn ci -m "Applying Mark Shead's patch to COLLECTIONS-359. The intersection method was not handling duplicates correctly. "
 Sending src/java/org/apache/commons/collections/ListUtils.java
 Sending src/test/org/apache/commons/collections/TestListUtils.java
 Transmitting file data ..
 Committed revision 965173.</v>
      </c>
      <c r="B3541" s="9"/>
    </row>
    <row r="3542">
      <c r="A3542" s="10" t="str">
        <f>'Comments Labeled'!C3542</f>
        <v>IMHO, the UNC for "\\" not "//" See: http://en.wikipedia.org/wiki/Path_%28computing%29#Uniform_Naming_Convention
 Hence // should be fixed to a single slash. Makes sense?</v>
      </c>
      <c r="B3542" s="9"/>
    </row>
    <row r="3543">
      <c r="A3543" s="10" t="str">
        <f>'Comments Labeled'!C3543</f>
        <v>GitHub user grimreaper opened a pull request:
  https://github.com/apache/commons-collections/pull/45
  [COLLECTIONS-691] Use boolean operator for boolean result
 You can merge this pull request into a Git repository by running:
  $ git pull https://github.com/grimreaper/commons-collections eax/shortcirc/boolean
 Alternatively you can review and apply these changes as the patch at:
  https://github.com/apache/commons-collections/pull/45.patch
 To close this pull request, make a commit to your master/trunk branch
 with (at least) the following in the commit message:
  This closes #45
 ----
 commit 8fa281bfec681db294cf64672de10e860a5dbdc6
 Author: Eitan Adler &lt;lists@...&gt;
 Date: 2018-07-23T07:34:21Z
  [COLLECTIONS-691] Use boolean operator for boolean result
 ----</v>
      </c>
      <c r="B3543" s="9"/>
    </row>
    <row r="3544">
      <c r="A3544" s="10" t="str">
        <f>'Comments Labeled'!C3544</f>
        <v>This is most likely a bug in VAJ. A subclass inherits all accessible
 (non-private) inner classes from its basetype just like it would inherit
 accessible fields. Thus for subtypes of Map, its perfectly valid to access Entry
 directly without the starting "Map.".</v>
      </c>
      <c r="B3544" s="9"/>
    </row>
    <row r="3545">
      <c r="A3545" s="10" t="str">
        <f>'Comments Labeled'!C3545</f>
        <v>This is clearly an IO class.</v>
      </c>
      <c r="B3545" s="9"/>
    </row>
    <row r="3546">
      <c r="A3546" s="10" t="str">
        <f>'Comments Labeled'!C3546</f>
        <v>Just to be clear, you are telling me that given a UTF-16 String, calling getBytes("UTF-16") against it yields incorrect results? Is this a bug logged with Sun?</v>
      </c>
      <c r="B3546" s="9"/>
    </row>
    <row r="3547">
      <c r="A3547" s="10" t="str">
        <f>'Comments Labeled'!C3547</f>
        <v>IO 2.0 is currently compatible with the last release - this can be considered if/when we decide to break backward compatibility</v>
      </c>
      <c r="B3547" s="9"/>
    </row>
    <row r="3548">
      <c r="A3548" s="10" t="str">
        <f>'Comments Labeled'!C3548</f>
        <v>Hi Claude,
 this sounds good, would you mind creating a separate issue for the iterator, so that we can better keep track of the changes.
 Thanks,
 Thomas</v>
      </c>
      <c r="B3548" s="9"/>
    </row>
    <row r="3549">
      <c r="A3549" s="10" t="str">
        <f>'Comments Labeled'!C3549</f>
        <v>Committed first cut as sizeOf[Directory]AsBigInteger</v>
      </c>
      <c r="B3549" s="9"/>
    </row>
    <row r="3550">
      <c r="A3550" s="10" t="str">
        <f>'Comments Labeled'!C3550</f>
        <v>Github user asfgit closed the pull request at:
  https://github.com/apache/commons-collections/pull/39</v>
      </c>
      <c r="B3550" s="9"/>
    </row>
    <row r="3551">
      <c r="A3551" s="10" t="str">
        <f>'Comments Labeled'!C3551</f>
        <v>The reason these classes are final is because their behavior is well defined and not supposed to be changed by sub-classes.
 To prevent sub-classing, they are marked as final.</v>
      </c>
      <c r="B3551" s="9"/>
    </row>
    <row r="3552">
      <c r="A3552" s="10" t="str">
        <f>'Comments Labeled'!C3552</f>
        <v>I don't see any benefit to restricting a users choices. Your preference might not be to use inheritance, but that shouldn't restrict others. I find having a MyCompanyUtils class extend *Utils is quite useful. I might add an additional overload to a method. In Eclipse, it will show me all of the possible overloads of a method. If I then choose one in the super class, I may go ahead and accept the auto-correct. I might decide to add overloads which accept an array instead of a collection, and want to be able to view them side by side with the other static functions.
 I have a StringUtils class which extends the commons.lang.StringUtils. I generally create this in every project, and it grows as I add String related static functions. 
 Making a class final might have had a performance improvement in Java 1.0, but in modern JVMs it has no affect. I think the Open/Closed principle indicates that you should make your classes open for extension if possible.</v>
      </c>
      <c r="B3552" s="9"/>
    </row>
    <row r="3553">
      <c r="A3553" s="10" t="str">
        <f>'Comments Labeled'!C3553</f>
        <v>On further thought I think it's inevitable that the extra thread is needed for a truly robust solution. I'll take another look at the patches and see if I can merge the two approaches.</v>
      </c>
      <c r="B3553" s="9"/>
    </row>
    <row r="3554">
      <c r="A3554" s="10" t="str">
        <f>'Comments Labeled'!C3554</f>
        <v>Note that this does not appear to be a threading issue - the testSynchronizedRemoveFromMapIterator test fails even with only one thread. Similarly for testSynchronizedRemoveFromKeySet.
 Perhaps there should be separate single-threaded tests - or at least, the tests should check a single thread first before attempting multiple threads.
 BTW, I added some detail to the ConcurrentModificationException, this shows that the check that is failing is 1001!=1000 (single thread test)
 i.e. the expectedModCount is one less than the parent.modCount. Looks like one of the methods is not updating expectedModCount correctly.</v>
      </c>
      <c r="B3554" s="9"/>
    </row>
    <row r="3555">
      <c r="A3555" s="10" t="str">
        <f>'Comments Labeled'!C3555</f>
        <v>Fixed in CVS head, thanks</v>
      </c>
      <c r="B3555" s="9"/>
    </row>
    <row r="3556">
      <c r="A3556" s="10" t="str">
        <f>'Comments Labeled'!C3556</f>
        <v>Just for the record, openProcessStream(String[] params) forwards the String array 1:1 to Runtime.getRuntime().exec(params), so this API is as dangerous or not dangerous to use like the normal system class. Iff there is a vulnerability then it is in the application code. (there are executor frameworks which are doing much more wrong :)</v>
      </c>
      <c r="B3556" s="9"/>
    </row>
    <row r="3557">
      <c r="A3557" s="10" t="str">
        <f>'Comments Labeled'!C3557</f>
        <v>P.S. Occasionally my W2K machine can be a bit flaky - but usually a reboot 
 sorts it out (I tried that and reran the tests, but no change).</v>
      </c>
      <c r="B3557" s="9"/>
    </row>
    <row r="3558">
      <c r="A3558" s="10" t="str">
        <f>'Comments Labeled'!C3558</f>
        <v>URL: http://svn.apache.org/r1545141
 Log:
 IO-410 Readfully() That Returns A Byte Array
 Modified:
  commons/proper/io/trunk/src/changes/changes.xml
  commons/proper/io/trunk/src/main/java/org/apache/commons/io/IOUtils.java
  commons/proper/io/trunk/src/test/java/org/apache/commons/io/IOUtilsTestCase.java</v>
      </c>
      <c r="B3558" s="9"/>
    </row>
    <row r="3559">
      <c r="A3559" s="10" t="str">
        <f>'Comments Labeled'!C3559</f>
        <v>Much, much faster:
  [junit] Running org.apache.commons.io.FileCleanerTestCase
  [junit] Tests run: 5, Failures: 0, Errors: 0, Time elapsed: 9.996 sec
 I'll go ahead and update the test case with that change. Nice debug job :)</v>
      </c>
      <c r="B3559" s="9"/>
    </row>
    <row r="3560">
      <c r="A3560" s="10" t="str">
        <f>'Comments Labeled'!C3560</f>
        <v>As I see it, the closeQuietly() method is intended to be used where one does not care about the success/failure, i.e. as a useful shorthand for
 {code}
 try (
  in.close();
 } catch (IOexception ieo) {
  // ignored
 }
 {code}
 So I agree with Neil here - if you want to get the Exception, use plain close().</v>
      </c>
      <c r="B3560" s="9"/>
    </row>
    <row r="3561">
      <c r="A3561" s="10" t="str">
        <f>'Comments Labeled'!C3561</f>
        <v>HashedMap already implements a shallow clone, ie the entries are put into the cloned map.
 This behavior is equivalent to the one in the proposed patch.
 A real "deep" clone would clone all map entries and put them into the cloned map.</v>
      </c>
      <c r="B3561" s="9"/>
    </row>
    <row r="3562">
      <c r="A3562" s="10" t="str">
        <f>'Comments Labeled'!C3562</f>
        <v>Created an attachment (id=8495)
 Fix JDK 1.4.2 Javadoc errors for API classes.</v>
      </c>
      <c r="B3562" s="9"/>
    </row>
    <row r="3563">
      <c r="A3563" s="10" t="str">
        <f>'Comments Labeled'!C3563</f>
        <v>Hello I am reporting a similar problem which makes LRUMap useless. I am using 
 LRUMap as a synchronizedMap. I can confirm that this problem only occurs when 
 the LRUMap becomes full, but not right away. The problem may or may not arise 
 (there is no pattern). I am using LRUMap in a web environment to cache some 
 stuff - the cache size is 40000. Once the problem starts the problem 
 continues with each next put.
 java.lang.NullPointerException 
 org/apache/commons/collections/map/LRUMap.addMapping
 (IILjava/lang/Object;Ljava/lang/Object;)V+0 (LRUMap.java:227) 
 org/apache/commons/collections/map/AbstractHashedMap.put
 (Ljava/lang/Object;Ljava/lang/Object;)Ljava/lang/Object;+0 
 (AbstractHashedMap.java:269) 
 java/util/Collections$SynchronizedMap.put(Ljava/lang/Object;Ljava/lang/Object;)
 Ljava/lang/Object;+11 (Collections.java:1432)</v>
      </c>
      <c r="B3563" s="9"/>
    </row>
    <row r="3564">
      <c r="A3564" s="10" t="str">
        <f>'Comments Labeled'!C3564</f>
        <v>However for smaller data sets, adding the extra conversion would probably reduce performance.
 Have you tested that?</v>
      </c>
      <c r="B3564" s="9"/>
    </row>
    <row r="3565">
      <c r="A3565" s="10" t="str">
        <f>'Comments Labeled'!C3565</f>
        <v>Something to decide before the next release. Properly moving to org.apache.commons means a bunch of redirects being put in the maven repository.</v>
      </c>
      <c r="B3565" s="9"/>
    </row>
    <row r="3566">
      <c r="A3566" s="10" t="str">
        <f>'Comments Labeled'!C3566</f>
        <v>You might know the charset in advance, but if you're not using BOMInputStream or the likes (i.e. you have a Reader or simply a String passed to you) you can't know if a BOM was present unless you check the first char and compare it to '\uFEFF':
 {code:java}
 public String stripBom(@Nonnull String s) {
  return s.isEmpty() || s.charAt(0) != ByteOrderMark.BOM_CHAR ? s : s.substring(1);
 }
 {code}
 I think BOM_CHAR is preferable since ByteOrderMark is BOM so it makes ByteOrderMark.BOM look like "salsa sauce".</v>
      </c>
      <c r="B3566" s="9"/>
    </row>
    <row r="3567">
      <c r="A3567" s="10" t="str">
        <f>'Comments Labeled'!C3567</f>
        <v>I have copied the code from BeanUtils MemoryLeakTestCase to try and force garbage collection. Hopefully that will be more successful in ytour environment, but if not then it should now throw an exception rather than hanging
 http://svn.apache.org/viewvc?view=rev&amp;revision=723153</v>
      </c>
      <c r="B3567" s="9"/>
    </row>
    <row r="3568">
      <c r="A3568" s="10" t="str">
        <f>'Comments Labeled'!C3568</f>
        <v>Created an attachment (id=12800)
 wildcard filter source code</v>
      </c>
      <c r="B3568" s="9"/>
    </row>
    <row r="3569">
      <c r="A3569" s="10" t="str">
        <f>'Comments Labeled'!C3569</f>
        <v>&gt; The problem with the current behaviour on VMS is that the implicit (default) choice is not guaranteed to be correct.
 OK well I gave my opnion - "from my PoV that doesn't add anything to IO or help OpenVMS users - as it stands currently it doesn't work for OpenVMS users who wants "case-insensitive" - with that kind of change it doesn't work for ALL OpenVMS users - plus it messes up any existing OpenVMS users who have been relying on the current behaviour." If you want to change the JavaDoc to put a note about OpenVMS, thats fine by me - personally I'm against throwing the exceptions since it adds unecessary additional complexity that solves nothing for no-one. OpenVMS users need to choose the correct IOCase flavour they want to use and understand the implications of such in their enviroment.
 &gt; There is still the general problem that the separator character and case-sensitivity are not related in any way.
 Why should they be? I don't see any problem with FilenameUtils.SYSTEM_SEPARATOR on OpenVMS and I don't see any reason why the separator character should be linked to case sensitivity of file names. To be honest, just saying "theres is still the general problem..." is too vague - please be specific about actual problems in Commons IO and what you propose should be done about it.</v>
      </c>
      <c r="B3569" s="9"/>
    </row>
    <row r="3570">
      <c r="A3570" s="10" t="str">
        <f>'Comments Labeled'!C3570</f>
        <v>An alternative would be to create ChunkedOutputStream and ChunkedWriter classes.</v>
      </c>
      <c r="B3570" s="9"/>
    </row>
    <row r="3571">
      <c r="A3571" s="10" t="str">
        <f>'Comments Labeled'!C3571</f>
        <v>I've read that discussion previously but I strongly disagree that all exceptions 
 should be RuntimeExceptions. The InterruptedException does throw a wrench in 
 the design in this case but there's got to be a better solution than making 
 *all* exceptions unchecked.</v>
      </c>
      <c r="B3571" s="9"/>
    </row>
    <row r="3572">
      <c r="A3572" s="10" t="str">
        <f>'Comments Labeled'!C3572</f>
        <v>Created an attachment (id=8522)
 Additional Javadoc issues.</v>
      </c>
      <c r="B3572" s="9"/>
    </row>
    <row r="3573">
      <c r="A3573" s="10" t="str">
        <f>'Comments Labeled'!C3573</f>
        <v>Please use the InvalidClassException with a proper reason (e.g. "security restrictions: class rejected"). We had to detect that even recent jBoss releases start to behave very badly if the object serialization is broken in an unexpected way (we managed to throw a NPE). A restart of jBoss was actually the only way to solve the issue until the next NPE happened. This might apply to other app servers, too.</v>
      </c>
      <c r="B3573" s="9"/>
    </row>
    <row r="3574">
      <c r="A3574" s="10" t="str">
        <f>'Comments Labeled'!C3574</f>
        <v>Thanks Thomas. 
 I am a bit stuck/confused here and need your help. I was implementing an abstract class for ListValuedMap. But since now we return a WrappedCollection from get, for ListValuedMap we need to return a WrappedList. Also the ListIterator has add() method and this should also add a mapping if not present. I have implemented all this in AbstractListValuedMap and added a factory method in MultiValuedHashMap to instantiate the abstract class anonymously. But I am not quite confident about this. Please review the implementation (MultiValuedMap_7.patch) and let me know your thoughts. I haven't added any documentation or much tests for this yet as this is for your review. Let me know what you think.
 Regarding the MuliValuedMapUtil name, do you think MultiMapUtils make sense? We can later add utils methods for MultiKeyMap here when we move MultiKeyMap to the multimap package.</v>
      </c>
      <c r="B3574" s="9"/>
    </row>
    <row r="3575">
      <c r="A3575" s="10" t="str">
        <f>'Comments Labeled'!C3575</f>
        <v>See comment.</v>
      </c>
      <c r="B3575" s="9"/>
    </row>
    <row r="3576">
      <c r="A3576" s="10" t="str">
        <f>'Comments Labeled'!C3576</f>
        <v>Hi [~mingleizhang],
 Please feel free to provide a pull request on GitHub with a unit test.
 https://github.com/apache/commons-collections
 Are you expecting that such a change would be in the 3.x AND 4.x (master) branches?
 Gary</v>
      </c>
      <c r="B3576" s="9"/>
    </row>
    <row r="3577">
      <c r="A3577" s="10" t="str">
        <f>'Comments Labeled'!C3577</f>
        <v>Please feel free to provide a PR on GitHub: https://github.com/apache/commons-collections</v>
      </c>
      <c r="B3577" s="9"/>
    </row>
    <row r="3578">
      <c r="A3578" s="10" t="str">
        <f>'Comments Labeled'!C3578</f>
        <v>I do not think we should throw an exception. The {{freeSpace}} method sounds like a minefield as it is because "Javadoc says it does not normalise the value". If we re-implement the method, then we are changing the documented behavior, bleh. I don't want to explain how that is OK, it does not feel right.
 What about:
 - We document {{File}} usage as the class level.
 - freeSpace stays deprecated, document {{File}} methods.
 - re-implementing {{freeSpaceKb}} methods using {{File}}. These methods do not have to be deprecated because they return values in Kb instead of bytes so there is some sort of extra value there.
 Thoughts?</v>
      </c>
      <c r="B3578" s="9"/>
    </row>
    <row r="3579">
      <c r="A3579" s="10" t="str">
        <f>'Comments Labeled'!C3579</f>
        <v>Looking at this - sorry for lack of response, not much activity in this component but as I answered your previous mail I felt I should look over at it.
 I don't see an obvious 'homepage' link. The first is a transient code review, the next two are forked source trees and the last is a search page. Searching for collections, I don't see a good page there, instead the search results offer a download, a manifest and a summary.
 Collections and other Commons libraries have been packaged for other UNIX distributions, so I'm not sure there's any value in documenting that it's available in OpenSolaris.</v>
      </c>
      <c r="B3579" s="9"/>
    </row>
    <row r="3580">
      <c r="A3580" s="10" t="str">
        <f>'Comments Labeled'!C3580</f>
        <v>Hi Gary,
 I added unit tests for NPE.
 Also what pattern do you suggest for unit test method names?
 Looks like some test methods are {{camelCase}} (e.g. {{testAsBufferedOutputStreamWithBufferSize}}) and some are {{camelCase_MixedWithUnderscore}} (e.g. {{testToByteArray_InputStream_SizeIllegal}}).
 Or are you suggesting to rename, for example, {{testResourceToString_ExistingResourceAtRootPackage}} to {{testResourceToString_ShouldReadExistingResourceAtRootPackage}}?
 Cheers,
 Behrang</v>
      </c>
      <c r="B3580" s="9"/>
    </row>
    <row r="3581">
      <c r="A3581" s="10" t="str">
        <f>'Comments Labeled'!C3581</f>
        <v>Applied patch in r1457410.</v>
      </c>
      <c r="B3581" s="9"/>
    </row>
    <row r="3582">
      <c r="A3582" s="10" t="str">
        <f>'Comments Labeled'!C3582</f>
        <v>I haven't investigated this closely but I must say that I'm VERY reluctant to 
 place a System.gc() call in a library. It may be ok in certain applications 
 (like Ant) but not in Commons IO. I'd rather check your application to see if 
 there are any streams that are not properly closed (in a try..finally 
 section). Or is there a bug report in Sun's bug parade that documents this 
 behaviour as a real bug?</v>
      </c>
      <c r="B3582" s="9"/>
    </row>
    <row r="3583">
      <c r="A3583" s="10" t="str">
        <f>'Comments Labeled'!C3583</f>
        <v>Additional javadoc added to CVS</v>
      </c>
      <c r="B3583" s="9"/>
    </row>
    <row r="3584">
      <c r="A3584" s="10" t="str">
        <f>'Comments Labeled'!C3584</f>
        <v>Yes. Here is how.
  public static final FileType get
  (File file)
  {
  if (file==null) {
  return UNKNOWN;
  }
  try {
  if (!file.exists()) {
  return NONEXISTENT;
  }
  if (file.getCanonicalFile().equals(file.getAbsoluteFile())) {
  if (file.isDirectory()) {
  return DIR;
  }
  if (file.isFile()) {
  return FILE;
  }
  } else {
  if (file.isDirectory()) {
  return LINK_DIR;
  }
  if (file.isFile()) {
  return LINK_FILE;
  }
  }
  } catch (IOException ex) {
  // CANNOT_GET_TYPE
  }
  return UNKNOWN;
  }</v>
      </c>
      <c r="B3584" s="9"/>
    </row>
    <row r="3585">
      <c r="A3585" s="10" t="str">
        <f>'Comments Labeled'!C3585</f>
        <v>You're right.Â This isn't necessary.Â Closing.</v>
      </c>
      <c r="B3585" s="9"/>
    </row>
    <row r="3586">
      <c r="A3586" s="10" t="str">
        <f>'Comments Labeled'!C3586</f>
        <v>Directly using an externally provided collection/array in an class is always a bad idea. Locking the iterator would be not useful, as the provided list would be externally modifiable, leading to undefined behavior.
 The usual good pattern is to copy the arguments to an internal collection, which is not much overhead but prevents any side-effects.
 The current constructors already allow to provide a list as input, which entries will be added to the chain.</v>
      </c>
      <c r="B3586" s="9"/>
    </row>
    <row r="3587">
      <c r="A3587" s="10" t="str">
        <f>'Comments Labeled'!C3587</f>
        <v>I disagree with two things in the changes made to my patch, though a bunch of 
 the others are great! I also have a question about one of your comments.... 
 1) Some maps are allowed to have null keys. Since the label field, during 
 recursion, contains the key, the guard within verbosePrintInternal as 
 currently stated will not print out any entry associated with a null key. 
 2) I think that even when a nested map is present, the type of the map should 
 be printed out in debug mode. 
 3) You note that, in dealing with nested maps, it would make sense to have a 
 stack. I can see that - otherwise, there's the possibility of infinite 
 recursion. Is it acceptable to add an internal stack, and then add 
 synchorization to the stack within utilities of this sort?</v>
      </c>
      <c r="B3587" s="9"/>
    </row>
    <row r="3588">
      <c r="A3588" s="10" t="str">
        <f>'Comments Labeled'!C3588</f>
        <v>I've changed these from deprecated to throw an exception instead (although I'm open to -1/MIN_VALUE/MAX_VALUE too)
 The reason is that most users will probably only care about smaller files, and inconveniencing the many for the few is too harsh a response to this problem.The javadoc together with an exception would seem to be a safe way to deal with the problem.
 This call is now awaiting feedback or closure.</v>
      </c>
      <c r="B3588" s="9"/>
    </row>
    <row r="3589">
      <c r="A3589" s="10" t="str">
        <f>'Comments Labeled'!C3589</f>
        <v>That's right, I was not very specific:
 If you are on 
 http://jakarta.apache.org/commons/collections/
 Then click on the left-hand frame's "Download" link, you are directed to
 http://jakarta.apache.org/site/sourceindex.cgi#commons-collections
 instead of
 http://jakarta.apache.org/site/binindex.cgi#commons-collections
 which is probably not what is intended.</v>
      </c>
      <c r="B3589" s="9"/>
    </row>
    <row r="3590">
      <c r="A3590" s="10" t="str">
        <f>'Comments Labeled'!C3590</f>
        <v>Looks good, thanks!</v>
      </c>
      <c r="B3590" s="9"/>
    </row>
    <row r="3591">
      <c r="A3591" s="10" t="str">
        <f>'Comments Labeled'!C3591</f>
        <v>This is also {{DelacretazObjectInputStream}} ... ;-)</v>
      </c>
      <c r="B3591" s="9"/>
    </row>
    <row r="3592">
      <c r="A3592" s="10" t="str">
        <f>'Comments Labeled'!C3592</f>
        <v>Hi Brahim,
 I really appreciate your work, and if we would do a greenfield project, this would be the right way to go.
 Doing such a fundamental change in a matured library like collections is not easy and would certainly be very controversial, thus I close this for now as Won't fix. If you are still determined to push collections in this direction for a potential 5.0 release, I would suggest to discuss the change on the mailinglist to get feedback from the community and if positive we can re-open the issue.
 Thanks,
 Thomas</v>
      </c>
      <c r="B3592" s="9"/>
    </row>
    <row r="3593">
      <c r="A3593" s="10" t="str">
        <f>'Comments Labeled'!C3593</f>
        <v>Reopen/reclose to deal with migration bug.</v>
      </c>
      <c r="B3593" s="9"/>
    </row>
    <row r="3594">
      <c r="A3594" s="10" t="str">
        <f>'Comments Labeled'!C3594</f>
        <v>An easy change to make (obviously); but TestMultiHashMap doesn't extend AbstractTestMap and get the automatic Serialization testing, so need to either a) duplicate said testing or b) figure out how to make MultiHashMap fit the TestMap contract. 12 Failures and 4 errors for a simple try.</v>
      </c>
      <c r="B3594" s="9"/>
    </row>
    <row r="3595">
      <c r="A3595" s="10" t="str">
        <f>'Comments Labeled'!C3595</f>
        <v>A unit test in JUnit format to reproduce the problem. The last line results in a NullPointerException.</v>
      </c>
      <c r="B3595" s="9"/>
    </row>
    <row r="3596">
      <c r="A3596" s="10" t="str">
        <f>'Comments Labeled'!C3596</f>
        <v>URL: http://svn.apache.org/viewvc?rev=919691&amp;view=rev
 Log:
 IO-194 FreeSpaceKb() with no input arguments
 Modified:
  commons/proper/io/trunk/src/java/org/apache/commons/io/FileSystemUtils.java</v>
      </c>
      <c r="B3596" s="9"/>
    </row>
    <row r="3597">
      <c r="A3597" s="10" t="str">
        <f>'Comments Labeled'!C3597</f>
        <v>Created an attachment (id=18143)
 FileUtils.checksum() implementation &amp; testcase
 I fixed the typo, thank you Sven.</v>
      </c>
      <c r="B3597" s="9"/>
    </row>
    <row r="3598">
      <c r="A3598" s="10" t="str">
        <f>'Comments Labeled'!C3598</f>
        <v>I am encountering the same issue with commons-io 2.4 and using the Tailer class. I assume we could manually build a commons-io class and use that in Java before an official release comes out with a patch suggested by the above two people.</v>
      </c>
      <c r="B3598" s="9"/>
    </row>
    <row r="3599">
      <c r="A3599" s="10" t="str">
        <f>'Comments Labeled'!C3599</f>
        <v>The project has already been moved to standard maven layout by sebb.</v>
      </c>
      <c r="B3599" s="9"/>
    </row>
    <row r="3600">
      <c r="A3600" s="10" t="str">
        <f>'Comments Labeled'!C3600</f>
        <v>Not sure if this warrants a new bug but CompositeCollection constructor + addComposited method still accepting arrays rather than varargs.</v>
      </c>
      <c r="B3600" s="9"/>
    </row>
    <row r="3601">
      <c r="A3601" s="10" t="str">
        <f>'Comments Labeled'!C3601</f>
        <v>List added and tested, thanks</v>
      </c>
      <c r="B3601" s="9"/>
    </row>
    <row r="3602">
      <c r="A3602" s="10" t="str">
        <f>'Comments Labeled'!C3602</f>
        <v>The actual problem seems to me to be a gap in the test suite.</v>
      </c>
      <c r="B3602" s="9"/>
    </row>
    <row r="3603">
      <c r="A3603" s="10" t="str">
        <f>'Comments Labeled'!C3603</f>
        <v>Stephen, thanks for helping with this...
 "I believe that the intention was that all invalid inputs would result in null, not an exception, so the fix is incorrect. (But it should also not throw NPE)"
 The problem is in the equals method which returns a primitive boolean, so returning null is not an option. It calls the normalize() method on the file names, so the question is what should that method do if the "normalized" file names are null? Currently it causes a confusing NPE - if an exception is not correct in the equals method then the question is what to do? Perhaps it should continue, but use the un-normalized file name for any that are invalid?
 "Two options:
 a) clarify that if the double slash is at the start, it has to refer to a UNC name
 b) handle the case that a double slash at the start should be just normalized to a single slash if it is not a UNC name."
 Seems to me that since the current "normalize" contract is to return null for invalid names then isn't option b) effectively changing the contract of that method? Or is it that although a file name such as //foo.txt is not a valid UNC name - it should be considered a valid file name?</v>
      </c>
      <c r="B3603" s="9"/>
    </row>
    <row r="3604">
      <c r="A3604" s="10" t="str">
        <f>'Comments Labeled'!C3604</f>
        <v>I suggest that code to correct that bug:
  public static void writeLines(final Collection&lt;?&gt; lines, String lineEnding, final OutputStream output, final Charset encoding)
  throws IOException {
  if (lines == null) {
  return;
  }
  if (lineEnding == null) {
  lineEnding = LINE_SEPARATOR;
  }
  final Charset cs = Charsets.toCharset(encoding);
  StringBuilder stringBuilder = new StringBuilder();
  for (final Object line : lines) {
  if (line != null) {
   stringBuilder.append(line.toString());
  }
  stringBuilder.append(lineEnding);
  }
  output.write(stringBuilder.toString().getBytes(cs));
  }
  public static void writeLines(final Collection&lt;?&gt; lines, String lineEnding,
  final Writer writer) throws IOException {
  if (lines == null) {
  return;
  }
  if (lineEnding == null) {
  lineEnding = LINE_SEPARATOR;
  }
  StringBuilder stringBuilder = new StringBuilder();
  for (final Object line : lines) {
  if (line != null) {
   stringBuilder.append(line.toString());
  }
  stringBuilder.append(lineEnding);
  }
  writer.write(stringBuilder.toString());
  }</v>
      </c>
      <c r="B3604" s="9"/>
    </row>
    <row r="3605">
      <c r="A3605" s="10" t="str">
        <f>'Comments Labeled'!C3605</f>
        <v>Documented in r1651098.
 Thanks for the report!</v>
      </c>
      <c r="B3605" s="9"/>
    </row>
    <row r="3606">
      <c r="A3606" s="10" t="str">
        <f>'Comments Labeled'!C3606</f>
        <v>During the merge of the generics branch, I had to revert this fix. It needs to be refactored/reapplied in the new generics modified code.</v>
      </c>
      <c r="B3606" s="9"/>
    </row>
    <row r="3607">
      <c r="A3607" s="10" t="str">
        <f>'Comments Labeled'!C3607</f>
        <v>I think the method is quite reasonable but I was unsure about the name.</v>
      </c>
      <c r="B3607" s="9"/>
    </row>
    <row r="3608">
      <c r="A3608" s="10" t="str">
        <f>'Comments Labeled'!C3608</f>
        <v>Created an attachment (id=17194)
 Test case for a COM-2138 version 2.0
 It was a good idea to use seeded random generator for Collections.shuffle(). So
 i was able to find much more suitable test case. This test case has TreeList
 size only 5 nodes and the point of inconsistece of listIterator is known too.
 It can be much more easy to solve that bug with this test case than with
 previous one.</v>
      </c>
      <c r="B3608" s="9"/>
    </row>
    <row r="3609">
      <c r="A3609" s="10" t="str">
        <f>'Comments Labeled'!C3609</f>
        <v>As theres been no response can we close this as fixed in 1.3?</v>
      </c>
      <c r="B3609" s="9"/>
    </row>
    <row r="3610">
      <c r="A3610" s="10" t="str">
        <f>'Comments Labeled'!C3610</f>
        <v>GitHub user zhangminglei opened a pull request:
  https://github.com/apache/commons-collections/pull/33
  [COLLECTIONS-664] Add a class that extend a load method which accept â€¦
  â€¦a filename.
 You can merge this pull request into a Git repository by running:
  $ git pull https://github.com/zhangminglei/commons-collections COLLECTIONS-664
 Alternatively you can review and apply these changes as the patch at:
  https://github.com/apache/commons-collections/pull/33.patch
 To close this pull request, make a commit to your master/trunk branch
 with (at least) the following in the commit message:
  This closes #33
 ----
 commit 3ee56fdce999bcf5164c0339601546c2b9b2cd70
 Author: zhangminglei &lt;zml13856086071@163.com&gt;
 Date: 2017-11-06T09:06:47Z
  [COLLECTIONS-664] Add a class that extend a load method which accept a filename.
 ----</v>
      </c>
      <c r="B3610" s="9"/>
    </row>
    <row r="3611">
      <c r="A3611" s="10" t="str">
        <f>'Comments Labeled'!C3611</f>
        <v>Reopen/reclose to deal with migration bug.</v>
      </c>
      <c r="B3611" s="9"/>
    </row>
    <row r="3612">
      <c r="A3612" s="10" t="str">
        <f>'Comments Labeled'!C3612</f>
        <v>There are plans to actually do this, but the priority is currently on releasing 4.0</v>
      </c>
      <c r="B3612" s="9"/>
    </row>
    <row r="3613">
      <c r="A3613" s="10" t="str">
        <f>'Comments Labeled'!C3613</f>
        <v>GitHub user sfuhrm opened a pull request:
  https://github.com/apache/commons-collections/pull/37
  COLLECTIONS-673: Fix inspired by the Guava partition() implementation
  A fix for the COLLECTIONS-673 bug and a unit test proving the fix for the shown defect.
  See https://issues.apache.org/jira/browse/COLLECTIONS-673
 You can merge this pull request into a Git repository by running:
  $ git pull https://github.com/sfuhrm/commons-collections COLLECTIONS-673
 Alternatively you can review and apply these changes as the patch at:
  https://github.com/apache/commons-collections/pull/37.patch
 To close this pull request, make a commit to your master/trunk branch
 with (at least) the following in the commit message:
  This closes #37
 ----
 commit faf27f611f4429c77a800124b5fb6f641f871c0f
 Author: Stephan Fuhrmann &lt;s@...&gt;
 Date: 2018-06-09T17:30:13Z
  COLLECTIONS-673: Fix inspired by the Guava partition() implementation
 ----</v>
      </c>
      <c r="B3613" s="9"/>
    </row>
    <row r="3614">
      <c r="A3614" s="10" t="str">
        <f>'Comments Labeled'!C3614</f>
        <v>Looks good, just a few remarks:
  * I would call it PredicatedBuilder or PredicatedCollectionBuilder
  * rename the add[All]Conditionally to add[All]: no need to mention Conditionally as this is the purpose of the builder imho
  * add also a create for PredicatedCollection
  * the naming convention to create the Predicated objects follows more the guava style, maybe createXXX would be more suitable for collections</v>
      </c>
      <c r="B3614" s="9"/>
    </row>
    <row r="3615">
      <c r="A3615" s="10" t="str">
        <f>'Comments Labeled'!C3615</f>
        <v>1. Just because there is nothing like this currently in [csv] doesn't mean another approach wouldn't be in-scope.
 2. WRT the idea of treating a CSV "file" as a sort of matrix or spreadsheet, you may also want to have a look at the [flatfile] sandbox component which could also be used for CSV. It's currently more of a record-at-a-time approach, but the indexing idea is there.</v>
      </c>
      <c r="B3615" s="9"/>
    </row>
    <row r="3616">
      <c r="A3616" s="10" t="str">
        <f>'Comments Labeled'!C3616</f>
        <v>I'm about to upload a FixedOrderComparator class and a unit test class. I'm new
 here, so I'm not sure what the next step is. I didn't see a release form (like
 FSF has, to assume liability for previously copyrighted code).
 I'm guessing that since I'm not a CVS committer I leave the bug status as new,
 there's a vote, and if people like it then it gets assigned to a CVS committer.</v>
      </c>
      <c r="B3616" s="9"/>
    </row>
    <row r="3617">
      <c r="A3617" s="10" t="str">
        <f>'Comments Labeled'!C3617</f>
        <v>Thanks Thomas for the quick fix</v>
      </c>
      <c r="B3617" s="9"/>
    </row>
    <row r="3618">
      <c r="A3618" s="10" t="str">
        <f>'Comments Labeled'!C3618</f>
        <v>Created an attachment (id=18206)
 Enhancement of ListIteratorWrapper</v>
      </c>
      <c r="B3618" s="9"/>
    </row>
    <row r="3619">
      <c r="A3619" s="10" t="str">
        <f>'Comments Labeled'!C3619</f>
        <v>Made change in r1353172.
 Thanks for the report!</v>
      </c>
      <c r="B3619" s="9"/>
    </row>
    <row r="3620">
      <c r="A3620" s="10" t="str">
        <f>'Comments Labeled'!C3620</f>
        <v>Hi, [~garydgregory] I would think this change should be in 3.X, then 4.X master branches can rebase code from 3.X. As I found its affects versions is 3.1.</v>
      </c>
      <c r="B3620" s="9"/>
    </row>
    <row r="3621">
      <c r="A3621" s="10" t="str">
        <f>'Comments Labeled'!C3621</f>
        <v>Semantically hasNext() referes to last returned value ('last' field) (in java.util.Iterator ). 
 Why hasPrevious() should use 'next' field (in LinkIterator)?</v>
      </c>
      <c r="B3621" s="9"/>
    </row>
    <row r="3622">
      <c r="A3622" s="10" t="str">
        <f>'Comments Labeled'!C3622</f>
        <v>Collections 4 introduced an Equator interface for this purpose, which is already used in some places.</v>
      </c>
      <c r="B3622" s="9"/>
    </row>
    <row r="3623">
      <c r="A3623" s="10" t="str">
        <f>'Comments Labeled'!C3623</f>
        <v>Thanks for the fix - I have applied the change:
 http://svn.apache.org/viewvc?view=revision&amp;revision=1052095</v>
      </c>
      <c r="B3623" s="9"/>
    </row>
    <row r="3624">
      <c r="A3624" s="10" t="str">
        <f>'Comments Labeled'!C3624</f>
        <v>Created an attachment (id=12136)
 TestLoopingListIterator.java - The JUnit tests</v>
      </c>
      <c r="B3624" s="9"/>
    </row>
    <row r="3625">
      <c r="A3625" s="10" t="str">
        <f>'Comments Labeled'!C3625</f>
        <v>I've attached a proposed patch for this enchancement. Note i haven't generated diff files but simply 
 jar'd up the changed files.</v>
      </c>
      <c r="B3625" s="9"/>
    </row>
    <row r="3626">
      <c r="A3626" s="10" t="str">
        <f>'Comments Labeled'!C3626</f>
        <v>This seems to be done now</v>
      </c>
      <c r="B3626" s="9"/>
    </row>
    <row r="3627">
      <c r="A3627" s="10" t="str">
        <f>'Comments Labeled'!C3627</f>
        <v>Updated class along with unit tests.</v>
      </c>
      <c r="B3627" s="9"/>
    </row>
    <row r="3628">
      <c r="A3628" s="10" t="str">
        <f>'Comments Labeled'!C3628</f>
        <v>Patch applied, thanks Arun and Kirk.
 By the way, it seems to me that if one calls load(InputStream in,String
 encoding) with some non-null encoding then we shouldn't be attempting other
 encodings (what if some other encoding "works" but isn't right?), but this isn't
 substantially different from the previous behavior.</v>
      </c>
      <c r="B3628" s="9"/>
    </row>
    <row r="3629">
      <c r="A3629" s="10" t="str">
        <f>'Comments Labeled'!C3629</f>
        <v>Note that this is already feasible, by using IOUtils.copy and NullOuputStream:
 {code}
 InputStream in = ...
 try {
  IOUtils.copy(in, new NullOutputStream());
 } finally {
  in.close();
 }
 {code}</v>
      </c>
      <c r="B3629" s="9"/>
    </row>
    <row r="3630">
      <c r="A3630" s="10" t="str">
        <f>'Comments Labeled'!C3630</f>
        <v>{quote}
 Regarding MultiValuedSet vs Bag:
 The MultiValuedSet I had in mind (probably a bad name) is the same as the CollectionBag is now, it counts the number of times an object is in this Set the same as the Bag does, but follows the Collection contract. I would see it as a design goal to make all collection classes compliant with the Collection contract. This would make the use of collections less error-prone, but I understand that there are people who value the Bag interface as it is now.
 {quote}
 In that case we can have a separate set of implementations for MultiValuedSet (I actually like this name) and maybe retire CollectionBag at some time (as of now it lack documentation &amp; the methods in the Java docs has Violation marked as the docs are getting inherited from Bag). Till this is decided, should I add a Bag&lt;K&gt; keyBag() (making it similar to keySet method) method? Later we can also have a MultiValuedSet&lt;K&gt; keys() too. Let me know.
 I have almost completed the rest of the changes, will submit another patch soon.</v>
      </c>
      <c r="B3630" s="9"/>
    </row>
    <row r="3631">
      <c r="A3631" s="10" t="str">
        <f>'Comments Labeled'!C3631</f>
        <v>Committed revision 1295587.</v>
      </c>
      <c r="B3631" s="9"/>
    </row>
    <row r="3632">
      <c r="A3632" s="10" t="str">
        <f>'Comments Labeled'!C3632</f>
        <v>Anything more I need to do to have this included in next release?</v>
      </c>
      <c r="B3632" s="9"/>
    </row>
    <row r="3633">
      <c r="A3633" s="10" t="str">
        <f>'Comments Labeled'!C3633</f>
        <v>In r1493922, I have removed the setArray methods and the default constructors.
 The fields have been made final if possible (apart from the actual index used for the iteration). I have kept them protected to make the access in the derived classes (ArrayListIterator, ObjectArrayListIterator) easier.</v>
      </c>
      <c r="B3633" s="9"/>
    </row>
    <row r="3634">
      <c r="A3634" s="10" t="str">
        <f>'Comments Labeled'!C3634</f>
        <v>bq. Wish I could think of a good example for a platform-dependent use-case, but I feel sure that someone will need it ...
 You're perfectly right, just because one cannot spontaneouly think up a use-case doesn't mean there is none. My only wish is that the behavior of {{IOCase.INSENSITIVE}} is changed to be locale-independent as proposed. Basically because I consider this the major use-case which people had implicitly in mind when they used this matching in existing code. To support the other use-case: What about simply adding a new {{IOCase.INSENSITIVE_LOCALE_AWARE}} or something?</v>
      </c>
      <c r="B3634" s="9"/>
    </row>
    <row r="3635">
      <c r="A3635" s="10" t="str">
        <f>'Comments Labeled'!C3635</f>
        <v>My only concern is that the long-term plan for {{[collections]}}, AFAIK, was to remove its functor types in favor of the Commons {{[functor]}} API. Since {{functor}}'s API has now been split to a separate artifact it wouldn't be that hard to simply depend on it in {{collections}}; however {{functor}} has yet to be released. :|</v>
      </c>
      <c r="B3635" s="9"/>
    </row>
    <row r="3636">
      <c r="A3636" s="10" t="str">
        <f>'Comments Labeled'!C3636</f>
        <v>Thank you all for your contributions.
 Please verify the code in git master, and close this issue if all is OK.</v>
      </c>
      <c r="B3636" s="9"/>
    </row>
    <row r="3637">
      <c r="A3637" s="10" t="str">
        <f>'Comments Labeled'!C3637</f>
        <v>The respective classes (Buffer, and BeanMap) have been removed for 4.0 so this is not going to be fixed anymore.
 The same problem may be still present with the Queue implementations, though the Queue interface states:
 {noformat}
 Queue implementations generally do not define element-based versions of methods equals and hashCode but instead inherit the identity based versions from class Object, because element-based equality is not always well-defined for queues with the same elements but different ordering properties. 
 {noformat}
 Thus we should keep it as it is atm, imho.</v>
      </c>
      <c r="B3637" s="9"/>
    </row>
    <row r="3638">
      <c r="A3638" s="10" t="str">
        <f>'Comments Labeled'!C3638</f>
        <v>Reopen/reclose to deal with migration bug.</v>
      </c>
      <c r="B3638" s="9"/>
    </row>
    <row r="3639">
      <c r="A3639" s="10" t="str">
        <f>'Comments Labeled'!C3639</f>
        <v>IMO minimumSize and maximumSize indicate that both are "inclusive" and therefore its unecessary to rename the parameters. I agree that the javadoc could be clearer in the method description and will fix that. Something like
  /**
  * Returns a filter that accepts files whose size is &lt;= minimum size
  * and &gt;= maximum size.
  */
 Currently this method implementation adds 1 to the maximumSize specified to achieve the &lt;= maximum - but I've just opened a bug (IO-89) relating to the inconsistency in SizeFileFilter (and AgeFileFilter) which it would be good to resolve before fixing this.</v>
      </c>
      <c r="B3639" s="9"/>
    </row>
    <row r="3640">
      <c r="A3640" s="10" t="str">
        <f>'Comments Labeled'!C3640</f>
        <v>Brydie, thanks for the patch and Attila for the solution. I have applied a slightly modified form, which includes null checks - which if you could run the tests would be great because I'm on windows :(
 http://svn.apache.org/viewvc?view=rev&amp;revision=684715
 http://svn.apache.org/viewvc?view=rev&amp;revision=684716</v>
      </c>
      <c r="B3640" s="9"/>
    </row>
    <row r="3641">
      <c r="A3641" s="10" t="str">
        <f>'Comments Labeled'!C3641</f>
        <v>Created an attachment (id=16665)
 java file
 Java source code for LRUMap with debugging</v>
      </c>
      <c r="B3641" s="9"/>
    </row>
    <row r="3642">
      <c r="A3642" s="10" t="str">
        <f>'Comments Labeled'!C3642</f>
        <v>The patch was created with Eclipse and contains the sizeOf() method described in the description, as well as a test case for it.</v>
      </c>
      <c r="B3642" s="9"/>
    </row>
    <row r="3643">
      <c r="A3643" s="10" t="str">
        <f>'Comments Labeled'!C3643</f>
        <v>In git master.</v>
      </c>
      <c r="B3643" s="9"/>
    </row>
    <row r="3644">
      <c r="A3644" s="10" t="str">
        <f>'Comments Labeled'!C3644</f>
        <v>Added a putAllWriteable(BeanMap) method that will let you only copy the
 writeable properties. Didn't want to override putAll(Map) because it would
 break backwards compatibility, and in most cases it really is an exception to
 try to put a read-only property.</v>
      </c>
      <c r="B3644" s="9"/>
    </row>
    <row r="3645">
      <c r="A3645" s="10" t="str">
        <f>'Comments Labeled'!C3645</f>
        <v>This is just like http://google-collections.googlecode.com/svn/trunk/javadoc/com/google/common/base/Predicate.html and http://google-collections.googlecode.com/svn/trunk/javadoc/com/google/common/base/Predicates.html, except it's ugly and my hands hurt just looking at the example code above.
 Nicer would be something like:
 import static org.apache.commons.io.filefilter.IOFileFilters.*;
 scanDirectory(new File("."), and(suffix(".xml"), not(name("bad"))));</v>
      </c>
      <c r="B3645" s="9"/>
    </row>
    <row r="3646">
      <c r="A3646" s="10" t="str">
        <f>'Comments Labeled'!C3646</f>
        <v>AFAICT only the part before the colon is returned in directory searches etc, so the file name would have to come from elsewhere.
 i.e. it should be sanitised by the caller before use.</v>
      </c>
      <c r="B3646" s="9"/>
    </row>
    <row r="3647">
      <c r="A3647" s="10" t="str">
        <f>'Comments Labeled'!C3647</f>
        <v>{noformat}
 commit -m "[IO-502] Exceptions are suppressed incorrectly when copying files. 2nd patch." -N E:/vcs/svn/apache/commons/trunks-proper/io/src/main/java/org/apache/commons/io/FileSystemUtils.java
  Sending E:/vcs/svn/apache/commons/trunks-proper/io/src/main/java/org/apache/commons/io/FileSystemUtils.java
  Transmitting file data ...
  Committed revision 1741296.
 {noformat}
 Please verify and fix.
 Thank you!</v>
      </c>
      <c r="B3647" s="9"/>
    </row>
    <row r="3648">
      <c r="A3648" s="10" t="str">
        <f>'Comments Labeled'!C3648</f>
        <v>Herman, I don't think anyone's looking at this. I would say that the tailer is flawed and should not be used. It's no better than reading the file via standard Java methods. I had really hoped to leverage this, but such is the way with open source :-(</v>
      </c>
      <c r="B3648" s="9"/>
    </row>
    <row r="3649">
      <c r="A3649" s="10" t="str">
        <f>'Comments Labeled'!C3649</f>
        <v>In this part of the patch:
 {code:java}
 Index: src/main/java/org/apache/commons/io/FileUtils.java
 ===================================================================
 --- src/main/java/org/apache/commons/io/FileUtils.java (Revision 1740841)
 +++ src/main/java/org/apache/commons/io/FileUtils.java (Arbeitskopie)
 @@ -1154,6 +1154,18 @@
  }
  pos += bytesCopied;
  }
 +
 + output.close();
 + output = null;
 +
 + fos.close();
 + fos = null;
 +
 + input.close();
 + input = null;
 +
 + fis.close();
 + fis = null;
  } finally {
  IOUtils.closeQuietly(output, fos, input, fis);
  }
 {code}
 ... some exceptions are still dropped on the floor. For example, output.close() works but fos.close() fails, then you do not "see" other failures. So what we really trying to do here, hide all except the 1st failure? But then, what is the proper order all the of close() calls. Should other errors then at least be printed on the console? Yikes. Sounds like a mess!
 A change like this could also trip up existing apps in the case where exceptions are now thrown. But it seems quite legitimate to me... I would not care that the input fails to close but I sure do care about the output. 
 Perhaps, always throwing an exception on closing the output and ignoring exceptions on closing the input would be best?
 Thoughts?</v>
      </c>
      <c r="B3649" s="9"/>
    </row>
    <row r="3650">
      <c r="A3650" s="10" t="str">
        <f>'Comments Labeled'!C3650</f>
        <v>I added reserved file names with data for Windows only for now. I think that for windows, there need to be a provision to reject "." and "..". What about for Linux and Mac?
 Also TODO is to come up with a solution for FS names instead of OS names. A backstop based on OS would be good too.</v>
      </c>
      <c r="B3650" s="9"/>
    </row>
    <row r="3651">
      <c r="A3651" s="10" t="str">
        <f>'Comments Labeled'!C3651</f>
        <v>Javadoc should always say if null is allowed, and if so, what null means.
 The Javadoc should also say if methods can return null, and if so, under which circumstances.
 But unless null is documented as allowable, the caller should assume it is not allowed.
 If an NPE then occurs, then the first thing to check the parameters.
 For example, try the following:
 {code}
 char []ca = null;
 new String(ca);
 {code}
 Running the code generates an NPE. 
 Note that the Javadoc does not state this; it is assumed.
 ==
 There is one occasion when it might perhaps be worth checking for null (or at least documenting the behaviour).
 That is where the NPE occurs somewhere remote from the called method. That is not the case here.</v>
      </c>
      <c r="B3651" s="9"/>
    </row>
    <row r="3652">
      <c r="A3652" s="10" t="str">
        <f>'Comments Labeled'!C3652</f>
        <v>Implementation finalized together with tests. Pending review from the community.</v>
      </c>
      <c r="B3652" s="9"/>
    </row>
    <row r="3653">
      <c r="A3653" s="10" t="str">
        <f>'Comments Labeled'!C3653</f>
        <v>I also don't see how changing a return type from "void" to return something is going to ever break compatibility for someone. However nothing has changed since Stephens comment - we were already on Java 1.5 then and I don't see how upgrading to Java 1.5 means binary incompatibility is no longer a problem?</v>
      </c>
      <c r="B3653" s="9"/>
    </row>
    <row r="3654">
      <c r="A3654" s="10" t="str">
        <f>'Comments Labeled'!C3654</f>
        <v>This file contains two unit tests (for JUnit) to reproduce the problems.</v>
      </c>
      <c r="B3654" s="9"/>
    </row>
    <row r="3655">
      <c r="A3655" s="10" t="str">
        <f>'Comments Labeled'!C3655</f>
        <v>That makes more sense now, but I think it would be overkill to introduce a new interface here.
 Using Charset would be better IMO.
 Using Charset would convert the checked {{UnsupportedEncodingException}} into the unchecked {{UnsupportedCharsetException}}.
 This should simplify application code that does not already catch {{IOException}}, though of course in Commons IO many methods throw IOE already.
 AFAICT, parameters would need to be changed to use (e.g.) {{Charset.forName("UTF-8")}} instead of {{"UTF-8"}} so user code would be slightly longer.</v>
      </c>
      <c r="B3655" s="9"/>
    </row>
    <row r="3656">
      <c r="A3656" s="10" t="str">
        <f>'Comments Labeled'!C3656</f>
        <v>Hi All:
 The current patch for {{resourceToString}} and {{resourceToByteArray}} will throw an {{NullPointerException}} when the input is bogus. You should most likely detect the null value and throw an {{IllegalArgumentException}}.
 I usually end up with the kind of code in this proposal somewhere in most of my projects. But where does it belong in Commons? One could argue that the URL and URI APIs belong in Commons Net.
 The {{resourcesTo*}} methods I usually put in a {{ResourceUtils}} class and call them {{get&lt;ReturnType&gt;()}} or {{readAs&lt;ReturnType}}&gt;; the {{to}} prefix is not appropriate IMO because you are not _converting_ anything, you are reading from a resource. 
 I also usually end up needing a variant that takes a {{ClassLoader}} so the resource can be found in the right place in more complex use-cases.
 Dealing with Charsets is a must in my day to day work, so I am not surprised when it shows up in APIs. Relying on the default platform encoding is usually problematic when you are moving files around different machines.
 Gary</v>
      </c>
      <c r="B3656" s="9"/>
    </row>
    <row r="3657">
      <c r="A3657" s="10" t="str">
        <f>'Comments Labeled'!C3657</f>
        <v>Circumvent compilation error
 --
 [ERROR] /C:/commons-collections4-4.0-src/src/main/java/org/apache/commons/collections4/comparators/ReverseComparator.java:[64,85] incompatible types:
 bad type in conditional expression
  java.util.Comparator&lt;capture#1 of ? super E&gt; cannot be converted to java.util.Comparator&lt;E&gt;</v>
      </c>
      <c r="B3657" s="9"/>
    </row>
    <row r="3658">
      <c r="A3658" s="10" t="str">
        <f>'Comments Labeled'!C3658</f>
        <v>BoundedFifoBuffer will be removed in favor of java.util.concurrent.ArrayBlockingQueue, see COLLECTIONS-432.</v>
      </c>
      <c r="B3658" s="9"/>
    </row>
    <row r="3659">
      <c r="A3659" s="10" t="str">
        <f>'Comments Labeled'!C3659</f>
        <v>And how do you run jbehave?</v>
      </c>
      <c r="B3659" s="9"/>
    </row>
    <row r="3660">
      <c r="A3660" s="10" t="str">
        <f>'Comments Labeled'!C3660</f>
        <v>Created an attachment (id=10758)
 patch for FilenameUtils</v>
      </c>
      <c r="B3660" s="9"/>
    </row>
    <row r="3661">
      <c r="A3661" s="10" t="str">
        <f>'Comments Labeled'!C3661</f>
        <v>That sounds great! I will make those changes and wrap this up tomorrow.</v>
      </c>
      <c r="B3661" s="9"/>
    </row>
    <row r="3662">
      <c r="A3662" s="10" t="str">
        <f>'Comments Labeled'!C3662</f>
        <v>Hello [~ohadr],
 Case-sensitivity for file names depends on the file system. The Javadoc for this method specifies "The extension check is case-sensitive on all platforms." There is nothing to fix in this API IMO.
 Â</v>
      </c>
      <c r="B3662" s="9"/>
    </row>
    <row r="3663">
      <c r="A3663" s="10" t="str">
        <f>'Comments Labeled'!C3663</f>
        <v>Currently FileUtils has readFileToString(File, String).
 So your suggestion is two-fold:
 1) Provide a String overload for the File part.
 2) Provide a default encoding part.
 We intentionally do not do 1). It would bloat our API and is a bad habit; new File() is a good thing to do 
 so we make the user do it.
 I'm less sure on the decision (see javadoc for readFileToString) to not have a default encoding option. 
 Anyone know the reasons for that off the top of their head?</v>
      </c>
      <c r="B3663" s="9"/>
    </row>
    <row r="3664">
      <c r="A3664" s="10" t="str">
        <f>'Comments Labeled'!C3664</f>
        <v>A WildcardUtils class has been committed in the find/ subpackage to get the ball
 rolling, though I suspect things might move around a bit before the next release
 package-wise.
 WildcardFilter could sit on top of this.</v>
      </c>
      <c r="B3664" s="9"/>
    </row>
    <row r="3665">
      <c r="A3665" s="10" t="str">
        <f>'Comments Labeled'!C3665</f>
        <v>I am not a fan of the conditional Java 1.4 code. Let's release 1.4 without it and then set the requirement for IO 1.5 to Java 1.4.</v>
      </c>
      <c r="B3665" s="9"/>
    </row>
    <row r="3666">
      <c r="A3666" s="10" t="str">
        <f>'Comments Labeled'!C3666</f>
        <v>I believe I got them all. Let me know if you see any stragglers.</v>
      </c>
      <c r="B3666" s="9"/>
    </row>
    <row r="3667">
      <c r="A3667" s="10" t="str">
        <f>'Comments Labeled'!C3667</f>
        <v>Created an attachment (id=17341)
 LineIteratorTestCase - JUnit Test for LineIterator</v>
      </c>
      <c r="B3667" s="9"/>
    </row>
    <row r="3668">
      <c r="A3668" s="10" t="str">
        <f>'Comments Labeled'!C3668</f>
        <v>Attached a proposed patch that adds such protected hook methods and adapts some of the existing stream decorator classes to use those hooks. The implementation is quite similar to that of the handleIOException() method we added already earlier.
 This change adds the overhead of two method calls to each read and write method, but I don't see that as a problem as any performance-sensitive client will use the reasonably sized buffers so the extra methods are only called once every n bytes read or written.</v>
      </c>
      <c r="B3668" s="9"/>
    </row>
    <row r="3669">
      <c r="A3669" s="10" t="str">
        <f>'Comments Labeled'!C3669</f>
        <v>Actually, I am doing 
 FileSystemUtils.freeSpaceKb("d:/", 15000);</v>
      </c>
      <c r="B3669" s="9"/>
    </row>
    <row r="3670">
      <c r="A3670" s="10" t="str">
        <f>'Comments Labeled'!C3670</f>
        <v>Actually I am using a CircularFifoBuffer in my class, which extends the
 ...collections.buffer.BoundedFifoBuffer.</v>
      </c>
      <c r="B3670" s="9"/>
    </row>
    <row r="3671">
      <c r="A3671" s="10" t="str">
        <f>'Comments Labeled'!C3671</f>
        <v>The class doesn't necessarily block, so I don't think it should have "blocking"
 in the name. If you supply a negative number (the default) for the timeout
 value, it doesn't wait at all, but immediately throws a BufferOverflowException.
 The use case is so that any buffer implementation can be made to have a maximum
 size. That way, we don't need to have classes called BoundedFifoBuffer and the
 like. We could just have FifoBuffer (which would by default be unbounded). If
 you want it to be bounded, just wrap it with a BoundedBuffer.</v>
      </c>
      <c r="B3671" s="9"/>
    </row>
    <row r="3672">
      <c r="A3672" s="10" t="str">
        <f>'Comments Labeled'!C3672</f>
        <v>CompositeCollection is a decorator for existing collections. Operations shall not alter the backing collections. To support a unified view on collections with a fast contains, users should better use a CompositeSet and convert the collections to a set themselves.</v>
      </c>
      <c r="B3672" s="9"/>
    </row>
    <row r="3673">
      <c r="A3673" s="10" t="str">
        <f>'Comments Labeled'!C3673</f>
        <v>Thanks for the patch! Applied together with other small fixes in r1361590.</v>
      </c>
      <c r="B3673" s="9"/>
    </row>
    <row r="3674">
      <c r="A3674" s="10" t="str">
        <f>'Comments Labeled'!C3674</f>
        <v>OK I don't buy the jar size argument :) - but the second point about ignoring cancellation requests is valid, which is why I proposed removing those checks and the isCancelled() method. You're right though it doesn't leave much - except a bit of plumbing that makes it slightly easier for people to implement.
 What CancellationException gives you is 1) The ability to trap that behaviour and 2) extend the behaviour to pass additional info to the handleCancelled() method. I also think that using an exception improves the readability/simplicity of the class and gives people the option to choose where in the DirectoryWalker structure to implement cancellation decision logic.
 Following your comments about exceptions I now think we sould add IOException to every method and have the cancel exception extend IOException.
 Attaching a patch with what I'd like to see it look like - haven't updated the class javadocs or tests, will do if this gets agreement.</v>
      </c>
      <c r="B3674" s="9"/>
    </row>
    <row r="3675">
      <c r="A3675" s="10" t="str">
        <f>'Comments Labeled'!C3675</f>
        <v>I get test failures with this patch. Two of them are simply the absence of the
 canonical serialized form files. The other is an NPE at line 200 in
 DefaultMapBag. I suspect we'd need to make DefaultMapBag serializable as well.</v>
      </c>
      <c r="B3675" s="9"/>
    </row>
    <row r="3676">
      <c r="A3676" s="10" t="str">
        <f>'Comments Labeled'!C3676</f>
        <v>Patch file of changes.</v>
      </c>
      <c r="B3676" s="9"/>
    </row>
    <row r="3677">
      <c r="A3677" s="10" t="str">
        <f>'Comments Labeled'!C3677</f>
        <v>I'll be happy to. I'm working on it now. I'm not sure how platform-independent the test code needs to be, but I'll give it a fair shot and hopefully you'll be able to guide me to a better iteration.</v>
      </c>
      <c r="B3677" s="9"/>
    </row>
    <row r="3678">
      <c r="A3678" s="10" t="str">
        <f>'Comments Labeled'!C3678</f>
        <v>The patch was created with Eclipse. The patch converts the IOCase class to a Java 1.5+ enumeration. No changes were necessary for the test cases, and all test cases pass.</v>
      </c>
      <c r="B3678" s="9"/>
    </row>
    <row r="3679">
      <c r="A3679" s="10" t="str">
        <f>'Comments Labeled'!C3679</f>
        <v>In my opinion, design-wise the best alternative would be to use the java.nio.charset classes. Some time ago I used this approach to write an OutputStream implementation that decodes the stream, decomposes it into lines and sends them to a logger. I've refactored this code to isolate the character decoding part. This gives a WriterOutputStream, which would be the natural counterpart to the ReaderInputStream discussed here. The code can be found here (I agree to donate it to Commons IO):
 https://spring-derby.svn.sourceforge.net/svnroot/spring-derby/trunk/src/main/java/net/sf/springderby/WriterOutputStream.java</v>
      </c>
      <c r="B3679" s="9"/>
    </row>
    <row r="3680">
      <c r="A3680" s="10" t="str">
        <f>'Comments Labeled'!C3680</f>
        <v>Indeed, thanks for the hint, I totally missed the Range class in commons-lang.
 So there is no need to further add such support to collections, but I still think this implementation has its use.</v>
      </c>
      <c r="B3680" s="9"/>
    </row>
    <row r="3681">
      <c r="A3681" s="10" t="str">
        <f>'Comments Labeled'!C3681</f>
        <v>Closing as WONTFIX - too specific for commons collections</v>
      </c>
      <c r="B3681" s="9"/>
    </row>
    <row r="3682">
      <c r="A3682" s="10" t="str">
        <f>'Comments Labeled'!C3682</f>
        <v>Pushing to 3.4</v>
      </c>
      <c r="B3682" s="9"/>
    </row>
    <row r="3683">
      <c r="A3683" s="10" t="str">
        <f>'Comments Labeled'!C3683</f>
        <v>Nice patch.
 svn ci -m "Applying Fredrik Kjellberg's patch that adds getIteratorIndex() as per COLLECTIONS-289" src
 Sending src/java/org/apache/commons/collections/iterators/CollatingIterator.java
 Sending src/test/org/apache/commons/collections/iterators/TestCollatingIterator.java
 Transmitting file data ..
 Committed revision 638693.</v>
      </c>
      <c r="B3683" s="9"/>
    </row>
    <row r="3684">
      <c r="A3684" s="10" t="str">
        <f>'Comments Labeled'!C3684</f>
        <v>Created an attachment (id=7764)
 Updated test data loading.</v>
      </c>
      <c r="B3684" s="9"/>
    </row>
    <row r="3685">
      <c r="A3685" s="10" t="str">
        <f>'Comments Labeled'!C3685</f>
        <v>Is there some advantages to having those factory methods? The class has public constructors. And I see that mostly it's the EmptyIterators and the UnmodifiableIterators that have them, which make sense for them because of how they function.
 To be honest, after reviewing the code, it seems the factory methods are unnecessary, like the getIterator method.</v>
      </c>
      <c r="B3685" s="9"/>
    </row>
    <row r="3686">
      <c r="A3686" s="10" t="str">
        <f>'Comments Labeled'!C3686</f>
        <v>Checking in on the status of this nice contrib...
 Sam, I think looks good. I'd add ASL to each class and I'd change the packaging to org.apache.....
 Is this you can do, so we can get this in?</v>
      </c>
      <c r="B3686" s="9"/>
    </row>
    <row r="3687">
      <c r="A3687" s="10" t="str">
        <f>'Comments Labeled'!C3687</f>
        <v>thanks [~garydgregory] for your supoer-quick reply.
 Â 
 In my case, I have an extension (the param) "jpg". On the file-system (windows in my case), there is a file "something.JPG". Due to the way the method is implemented now, I have to pass 2 extensions - "jpg" and "JPG", not to mention all other permutations (jPg, JPg, etc). otherwise, the method isExtension() returns false, and it is wrong...
 Â 
 I think the right way is to allow (by a param) the caller to decide whether he wants to check case-sensitive or not.... and it should be very easy fix, because there is already the method FilenameUtils.equals()....
 Â 
 what do you think?</v>
      </c>
      <c r="B3687" s="9"/>
    </row>
    <row r="3688">
      <c r="A3688" s="10" t="str">
        <f>'Comments Labeled'!C3688</f>
        <v>Thank you !</v>
      </c>
      <c r="B3688" s="9"/>
    </row>
    <row r="3689">
      <c r="A3689" s="10" t="str">
        <f>'Comments Labeled'!C3689</f>
        <v>These two proposals seem like a bad idea.
 1) FileUtils operates on Files. Thats why its named as is. File objects are just
 a much more reliable way to hold and manage files.
 2) Using a default encoding is bad practice. The default may vary between a
 development PC and live Unix box. Also, UTF8 would be much preferred in most
 situations.
 There may be a separate call for methods that hard code the UTF8 encoding, but
 thats a different call, and the methods would be named xxxUTF8().</v>
      </c>
      <c r="B3689" s="9"/>
    </row>
    <row r="3690">
      <c r="A3690" s="10" t="str">
        <f>'Comments Labeled'!C3690</f>
        <v>done for bags in r1353148.</v>
      </c>
      <c r="B3690" s="9"/>
    </row>
    <row r="3691">
      <c r="A3691" s="10" t="str">
        <f>'Comments Labeled'!C3691</f>
        <v>In git master.</v>
      </c>
      <c r="B3691" s="9"/>
    </row>
    <row r="3692">
      <c r="A3692" s="10" t="str">
        <f>'Comments Labeled'!C3692</f>
        <v>A full set of utility classes for the functors in [collections] has now been 
 added, including FactoryUtils which contains a factory similar to this one.</v>
      </c>
      <c r="B3692" s="9"/>
    </row>
    <row r="3693">
      <c r="A3693" s="10" t="str">
        <f>'Comments Labeled'!C3693</f>
        <v>I would argue that the contract of Iterable suggests implicitly that multiple .iterator() calls will return multiple Iterator instances. This is not necessarily about resetting the original instance so much as "forking" it. I would either make this the default behavior of IteratorIterable, or forego the public constructor in favor of descriptive factory methods, e.g.:
 {{IteratorIterable.adaptForSingleUse(Iterator)}}
 {{IteratorIterable.adaptForMultipleUse(Iterator)}}</v>
      </c>
      <c r="B3693" s="9"/>
    </row>
    <row r="3694">
      <c r="A3694" s="10" t="str">
        <f>'Comments Labeled'!C3694</f>
        <v>*** COM-2167 has been marked as a duplicate of this bug. ***</v>
      </c>
      <c r="B3694" s="9"/>
    </row>
    <row r="3695">
      <c r="A3695" s="10" t="str">
        <f>'Comments Labeled'!C3695</f>
        <v>I totally agree, it is very hard to discriminate between the different use cases. It might only be possible with Java 7. What do you mean with (cf. backup) by the way?
 My case occurs on Linux (Debian) where I wrote a tool to tail GlassFish log files and out put them to Kafka. Every now and then it spits out the entire log file again, which makes the Tailer useless for me. I have a suspicion that the problem might be related to the fact that the 'last' is set to System.currentTimeMillis() instead of to file.lastModified(). Maybe there is a granularity difference between the two, where the FS rounds the last modified upwards? If I stat the file then it always has a 1 sec precision. That would explain it I guess. I will patch it here and run a test today.</v>
      </c>
      <c r="B3695" s="9"/>
    </row>
    <row r="3696">
      <c r="A3696" s="10" t="str">
        <f>'Comments Labeled'!C3696</f>
        <v>Created an attachment (id=17185)
 TestSuite</v>
      </c>
      <c r="B3696" s="9"/>
    </row>
    <row r="3697">
      <c r="A3697" s="10" t="str">
        <f>'Comments Labeled'!C3697</f>
        <v>Note, AbstractDualBidiMap.java is a false positive. Nothing to worry about there.</v>
      </c>
      <c r="B3697" s="9"/>
    </row>
    <row r="3698">
      <c r="A3698" s="10" t="str">
        <f>'Comments Labeled'!C3698</f>
        <v>The git migration closed all the open pull requests. Would it be reasonable to rebase to {{master}} and reopen?</v>
      </c>
      <c r="B3698" s="9"/>
    </row>
    <row r="3699">
      <c r="A3699" s="10" t="str">
        <f>'Comments Labeled'!C3699</f>
        <v>Github user zhangminglei commented on the issue:
  https://github.com/apache/commons-collections/pull/33
  Hello, @kinow, Could you please take a look on this PR? Thanks!</v>
      </c>
      <c r="B3699" s="9"/>
    </row>
    <row r="3700">
      <c r="A3700" s="10" t="str">
        <f>'Comments Labeled'!C3700</f>
        <v>It's probably the same, but how many objects are you creating your way? How many lines of code are you writing?
 BTW, DeferredOutputStream is a decorator as well, but:
 1 - it's "dangerous" because if you don't reach the threshold value and close the stream, you'll lose everything
 2- once the threshold has been reached it behaves exacly the same as the default implementations.</v>
      </c>
      <c r="B3700" s="9"/>
    </row>
    <row r="3701">
      <c r="A3701" s="10" t="str">
        <f>'Comments Labeled'!C3701</f>
        <v>There is no surprise here to get a ClassCastException as you provide a wrong key to the tailMap() method.
 {noformat}
  org.apache.commons.collections4.trie.PatriciaTrie var0 = new org.apache.commons.collections4.trie.PatriciaTrie();
  org.apache.commons.collections4.Transformer var1 = org.apache.commons.collections4.functors.ExceptionTransformer.exceptionTransformer();
  java.util.SortedMap var2 = org.apache.commons.collections4.MapUtils.lazySortedMap((java.util.SortedMap)var0, (org.apache.commons.collections4.Transformer)var1);
  java.util.SortedMap var3 = var2.tailMap((java.lang.Object)var2);
 {noformat}
 So var2 is a PatriciaTrie, and you try to construct a tailMap with the trie itself as key. Of course this will result in a ClassCastException, the only surprise here is that it is not thrown immediately.
 Trying the same with a java.util.TreeMap will throw the ClassCastException immediately during the call to tailMap.</v>
      </c>
      <c r="B3701" s="9"/>
    </row>
    <row r="3702">
      <c r="A3702" s="10" t="str">
        <f>'Comments Labeled'!C3702</f>
        <v>I've comitted a change for cancellation based on this patch but without the exception. I used a boolean instead. It also allows cancellation to be ignored if required.</v>
      </c>
      <c r="B3702" s="9"/>
    </row>
    <row r="3703">
      <c r="A3703" s="10" t="str">
        <f>'Comments Labeled'!C3703</f>
        <v>There was talk, but no concrete proposal/patches put forward</v>
      </c>
      <c r="B3703" s="9"/>
    </row>
    <row r="3704">
      <c r="A3704" s="10" t="str">
        <f>'Comments Labeled'!C3704</f>
        <v>Patch applied,
 thanks</v>
      </c>
      <c r="B3704" s="9"/>
    </row>
    <row r="3705">
      <c r="A3705" s="10" t="str">
        <f>'Comments Labeled'!C3705</f>
        <v>"No reflection is used anymore" sounds like a really good thing. Might I ask when you expect a release of collecions4 to be out? Thanks!</v>
      </c>
      <c r="B3705" s="9"/>
    </row>
    <row r="3706">
      <c r="A3706" s="10" t="str">
        <f>'Comments Labeled'!C3706</f>
        <v>I'm happy with throwing the exception.
 How about the same behaviour in IOUtils - add 2 new copyLarge() methods and throw an ArithmeticException in the original copy() methods if they exceed 2GB?
 I tried to attach a patch for this but got an error saying:
 "Exception trying to establish attachment directory. Check that the application server and JIRA have permissions to write to it: com.atlassian.jira.web.util.AttachmentException: Cannot write to attachment directory. Check that the application server and JIRA have permissions to write to: /usr/local/tomcat/tomcat-jira/attachments/IO/IO-84"
 Something along the following lines though:
  public static int copy(InputStream input, OutputStream output)
  throws IOException {
  long count = copyLarge(input, output);
  if (count &gt; (long)Integer.MAX_VALUE) {
  throw new ArithmeticException("The byte count " + count + " is too large to be converted to an int");
  }
  return (int)count;
  }
  public static long copyLarge(InputStream input, OutputStream output)
  throws IOException {
  byte[] buffer = new byte[DEFAULT_BUFFER_SIZE];
  long count = 0;
  int n = 0;
  while (-1 != (n = input.read(buffer))) {
  output.write(buffer, 0, n);
  count += n;
  }
  return count;
  }</v>
      </c>
      <c r="B3706" s="9"/>
    </row>
    <row r="3707">
      <c r="A3707" s="10" t="str">
        <f>'Comments Labeled'!C3707</f>
        <v>I'm pretty sure this is fixed as of May 17th 2001, with version 1.3 of 
 FastHashMap and FastTreeMap, but I don't have a Linux/JDK 1.2.2 environment to 
 test it on. - rw</v>
      </c>
      <c r="B3707" s="9"/>
    </row>
    <row r="3708">
      <c r="A3708" s="10" t="str">
        <f>'Comments Labeled'!C3708</f>
        <v>entrySet is used by public Set&lt;Map.Entry&lt;K, V&gt;&gt; entrySet()</v>
      </c>
      <c r="B3708" s="9"/>
    </row>
    <row r="3709">
      <c r="A3709" s="10" t="str">
        <f>'Comments Labeled'!C3709</f>
        <v>Created an attachment (id=6901)
 A patch that fixes two {@link} tags</v>
      </c>
      <c r="B3709" s="9"/>
    </row>
    <row r="3710">
      <c r="A3710" s="10" t="str">
        <f>'Comments Labeled'!C3710</f>
        <v>This call is also being used to add the 'create parent folders' behaviour to other methods in FileUtils. See the release notes for details.</v>
      </c>
      <c r="B3710" s="9"/>
    </row>
    <row r="3711">
      <c r="A3711" s="10" t="str">
        <f>'Comments Labeled'!C3711</f>
        <v>Thanks for the input Bernd.
 I would have used Long.MAX_VALUE, but I recently ran into this problem:
 https://bugs.openjdk.java.net/browse/JDK-6720170
 So Integer.MAX_VALUE is safer and probably suffices from a performance view.
 {code}
 public static void consumeAll(final InputStream is) throws IOException{
  while (EOF != is.read(SKIP_BYTE_BUFFER));
  }
 {code}</v>
      </c>
      <c r="B3711" s="9"/>
    </row>
    <row r="3712">
      <c r="A3712" s="10" t="str">
        <f>'Comments Labeled'!C3712</f>
        <v>Version 2.2 has been released and addresses this issue.</v>
      </c>
      <c r="B3712" s="9"/>
    </row>
    <row r="3713">
      <c r="A3713" s="10" t="str">
        <f>'Comments Labeled'!C3713</f>
        <v>bq. ...we can reuse FilenameUtils.wildcardMatch(String, String)...
 Ah great, I'll implement the accept/reject variant now.</v>
      </c>
      <c r="B3713" s="9"/>
    </row>
    <row r="3714">
      <c r="A3714" s="10" t="str">
        <f>'Comments Labeled'!C3714</f>
        <v>Created an attachment (id=10782)
 patch for FilenameUtilsTestCase.java</v>
      </c>
      <c r="B3714" s="9"/>
    </row>
    <row r="3715">
      <c r="A3715" s="10" t="str">
        <f>'Comments Labeled'!C3715</f>
        <v>Hi Thomas,
 oops, I definitly do not feel criticized - I am sorry if my comment sounds this way. In fact this issue is a interesting programming challenge. Regardless of the efforts: I am convinced that SetUniqueList's 'mixture' of List API and Set behavior makes it very difficult to provide a simple, intuitive and consistent implementation of the sublist() method.
 So I would appreciate the decision to let sublist() return an unmodifiable list.</v>
      </c>
      <c r="B3715" s="9"/>
    </row>
    <row r="3716">
      <c r="A3716" s="10" t="str">
        <f>'Comments Labeled'!C3716</f>
        <v>Ok, thanks for clarifying - I thought as much, but wanted to bring it to the dev's attention.
 I need the feature in my software because it executes arbitrary files at runtime so, in my case, I implemented a `FileVisitor`, almost exactly as Oracle's example:
 [https://docs.oracle.com/javase/7/docs/api/java/nio/file/FileVisitor.html]
 (again, just in case other devs need it)</v>
      </c>
      <c r="B3716" s="9"/>
    </row>
    <row r="3717">
      <c r="A3717" s="10" t="str">
        <f>'Comments Labeled'!C3717</f>
        <v>The name isn't included on purpose to avoid disclosing too much information to an attacker.
 That said, we could display the name only when a debug mode is enabled.</v>
      </c>
      <c r="B3717" s="9"/>
    </row>
    <row r="3718">
      <c r="A3718" s="10" t="str">
        <f>'Comments Labeled'!C3718</f>
        <v>I couldn't change LazyList as that would be backwards incompatible.
 Instead, I added GrowthList, with methods for set and add(int,).</v>
      </c>
      <c r="B3718" s="9"/>
    </row>
    <row r="3719">
      <c r="A3719" s="10" t="str">
        <f>'Comments Labeled'!C3719</f>
        <v>Seems to me that the suggested patch is fine.
 It closes the output objects first, so those take precedence over input.
 It also closes the channel before the stream.
 Is there really any point in trying to capture further close errors once the first error has occurred?
 Would that provide any useful information?</v>
      </c>
      <c r="B3719" s="9"/>
    </row>
    <row r="3720">
      <c r="A3720" s="10" t="str">
        <f>'Comments Labeled'!C3720</f>
        <v>The TestHashMap.java file was removed from the repository on 2002/06/18
 05:41:11, because it is no longer needed.</v>
      </c>
      <c r="B3720" s="9"/>
    </row>
    <row r="3721">
      <c r="A3721" s="10" t="str">
        <f>'Comments Labeled'!C3721</f>
        <v>Fixed in r1592882.
 Thanks for the report!</v>
      </c>
      <c r="B3721" s="9"/>
    </row>
    <row r="3722">
      <c r="A3722" s="10" t="str">
        <f>'Comments Labeled'!C3722</f>
        <v>unit test</v>
      </c>
      <c r="B3722" s="9"/>
    </row>
    <row r="3723">
      <c r="A3723" s="10" t="str">
        <f>'Comments Labeled'!C3723</f>
        <v>I think a better fix might be to correct the Javadoc.</v>
      </c>
      <c r="B3723" s="9"/>
    </row>
    <row r="3724">
      <c r="A3724" s="10" t="str">
        <f>'Comments Labeled'!C3724</f>
        <v>@Sebb, I think you bring up a good point. I don't have any reason to believe that the entire directory is being deleted, but it is definitely being cleared on a regular basis (deleting all files and sub directories). Attached, you will find a "v2" of the test package which more closely emulates this behavior. The exceptions still exist in these cases.
 Additionally, I am attaching an example stack trace from our production application where these issues started popping up. (Just for reference, the version of Spring-Web we're using is 3.1.2-RELEASE; however the file management is still all being performed by Commons-FileUpload and Commons-IO.)</v>
      </c>
      <c r="B3724" s="9"/>
    </row>
    <row r="3725">
      <c r="A3725" s="10" t="str">
        <f>'Comments Labeled'!C3725</f>
        <v>As I said before, I'm unsure of the use case outside mocking, but this is a strange world, and someone will probably think of one... perhaps in a pipeline of some kind.
 Certainly, the 'mock' name is inappropriate, and I agree that they are a parallel to the 'null' ones, but the 'null' name may be inappropriate here, not sure.
 I suggest that we accept them as the parallel to the null inputs. Can you rename them to Null* (unless anyone can think of a better name) add to the release notes.</v>
      </c>
      <c r="B3725" s="9"/>
    </row>
    <row r="3726">
      <c r="A3726" s="10" t="str">
        <f>'Comments Labeled'!C3726</f>
        <v>Looking at List.add(int, Object), the supported range is index &gt;= 0 &amp;&amp; index &lt;= size(), so I guess we should do the same here.</v>
      </c>
      <c r="B3726" s="9"/>
    </row>
    <row r="3727">
      <c r="A3727" s="10" t="str">
        <f>'Comments Labeled'!C3727</f>
        <v>My preference is for a compromise: extractSingleton. This seems to me the best complement to Collections.singleton().</v>
      </c>
      <c r="B3727" s="9"/>
    </row>
    <row r="3728">
      <c r="A3728" s="10" t="str">
        <f>'Comments Labeled'!C3728</f>
        <v>{code}
 $ svn ci -m "IO-511: After a few unit tests, a few newly created directories not cleaned completely. Thanks to Ahmet Celik. This also closes #13 from GitHub."
 Sending src/changes/changes.xml
 Sending src/test/java/org/apache/commons/io/FileDeleteStrategyTestCase.java
 Sending src/test/java/org/apache/commons/io/FileUtilsCleanDirectoryTestCase.java
 Sending src/test/java/org/apache/commons/io/FileUtilsFileNewerTestCase.java
 Sending src/test/java/org/apache/commons/io/FileUtilsListFilesTestCase.java
 Sending src/test/java/org/apache/commons/io/output/LockableFileWriterTest.java
 Transmitting file data ......done
 Committing transaction...
 Committed revision 1750250.
 {code}
 Thank you!</v>
      </c>
      <c r="B3728" s="9"/>
    </row>
    <row r="3729">
      <c r="A3729" s="10" t="str">
        <f>'Comments Labeled'!C3729</f>
        <v>Github user PascalSchumacher commented on the issue:
  https://github.com/apache/commons-collections/pull/30
  Thanks!</v>
      </c>
      <c r="B3729" s="9"/>
    </row>
    <row r="3730">
      <c r="A3730" s="10" t="str">
        <f>'Comments Labeled'!C3730</f>
        <v>Attaching patches for IOUtils, CountingInputStream and CountingOutputStream to return Integer.MAX_VALUE if the size is larger than 2GB (plus test cases)</v>
      </c>
      <c r="B3730" s="9"/>
    </row>
    <row r="3731">
      <c r="A3731" s="10" t="str">
        <f>'Comments Labeled'!C3731</f>
        <v>Change FileWriter to FileOutputStream</v>
      </c>
      <c r="B3731" s="9"/>
    </row>
    <row r="3732">
      <c r="A3732" s="10" t="str">
        <f>'Comments Labeled'!C3732</f>
        <v>Thanks for your perserverance!
 I had problems with committing the .txt files, as SVN tried to add SVN eol-style:native. This would have broken the tests, so they were renamed as .bin and stored as application/octet-stream.
 Made some minor code changes:
 - more final fields
 - added extra BufferedReader comparison tests</v>
      </c>
      <c r="B3732" s="9"/>
    </row>
    <row r="3733">
      <c r="A3733" s="10" t="str">
        <f>'Comments Labeled'!C3733</f>
        <v>Hi Thomas,
 Yes, you are absolutely right, my patch:
 "if (!(remove instanceof java.util.Set&lt;?&gt;)) remove = new HashSet&lt;Object&gt;(remove);"
 assumes that anything else except Set has slow contains(), which is
 false.
 Maybe the best tradeoff is to document this problem, just like you
 said, and handle the most common case of slow contains(), i.e., when
 the collection is a list:
 "if (remove instanceof java.util.List) remove = new HashSet&lt;Object&gt;(remove);"
 The scalable solution would be to have a helper method, presumably in
 CollectionUtils:
 public static &lt;E&gt; Collection&lt;E&gt; createFastContainsCollection(Collection&lt;E&gt; c) {
  return (c instanceof List&lt;E&gt;) ? new HashSet&lt;E&gt;(c) : c;
 }
 and use it when the complexity of contains() affects the complexity of
 the algorithm. This is similar with choosing your algorithm based on
 if a collection implements java.util.RandomAccess or not.
 Best,
 Adrian</v>
      </c>
      <c r="B3733" s="9"/>
    </row>
    <row r="3734">
      <c r="A3734" s="10" t="str">
        <f>'Comments Labeled'!C3734</f>
        <v>Thanks for the bug report and fix. Applied on SVN.</v>
      </c>
      <c r="B3734" s="9"/>
    </row>
    <row r="3735">
      <c r="A3735" s="10" t="str">
        <f>'Comments Labeled'!C3735</f>
        <v>Fixed, good catch, thanks</v>
      </c>
      <c r="B3735" s="9"/>
    </row>
    <row r="3736">
      <c r="A3736" s="10" t="str">
        <f>'Comments Labeled'!C3736</f>
        <v>Created an attachment (id=12137)
 SynchronizedBidiMap.java - Implementation</v>
      </c>
      <c r="B3736" s="9"/>
    </row>
    <row r="3737">
      <c r="A3737" s="10" t="str">
        <f>'Comments Labeled'!C3737</f>
        <v>In r1581553, I have committed the a cleaned up version of the patches.
 Some things that I changes:
  * removed size(Object) and iterator(Object), see rationale below
  * added a ListValuedMap interface
  * improved documentation
 There is still a lot of things todo:
  * add bulk test similar to Map that test operations on all the returned collections from the interface
  * the retrieval methods for a Key like get(Object) should never return a null Collection, this would simplify the interface and one 
  can always safely operate on the returned result, e.g. get(key1).add(value);
  * a MapIterator would make sense imho
  * the Unmodifiable decorator is not yet fully unmodifiable, i.e. the result returned by entries() can be modified
  * add a SetValuedMap interface
  * support also sorted maps
  * add a Util class for factory methods to create various typical types of MultiValuedMaps, e.g. a method 
  createArrayListValuedHashMap(), I would prefer this over specific types to avoid bloat
  * maybe add a Builder to easily create a MultiValuedMap by specifying the map and collection type
  * add a method asMap() to the interface which returns a Map view
  * we should support an estimated value collection size parameter which initializes the created collection to this initial size as the default sizes may not appropriate in many cases.
 @Transformed: if we allow transformers to other types we would break the contract, so this is not possible right now. It is still possible by using raw types, but this is a general problem affecting all collection types and should thus be discussed separately.
 Anyway, great work so far.</v>
      </c>
      <c r="B3737" s="9"/>
    </row>
    <row r="3738">
      <c r="A3738" s="10" t="str">
        <f>'Comments Labeled'!C3738</f>
        <v>IIRC, [io] now uses singletons with meaningful names, so that they can be statically imported.</v>
      </c>
      <c r="B3738" s="9"/>
    </row>
    <row r="3739">
      <c r="A3739" s="10" t="str">
        <f>'Comments Labeled'!C3739</f>
        <v>Ok thanks, javadoc has been corrected, and I also added since tags.
 We may also add explicit IteratorUtils.asIterable methods for convenience as you proposed.
 I wanted to keep the generic way:
  * add static factory method to create a specific iterator (over NodeList)
  * use generic asIterable(Iterator) to create the actual Iterable object
 Of course, this means you have to type more, but would this be acceptable?</v>
      </c>
      <c r="B3739" s="9"/>
    </row>
    <row r="3740">
      <c r="A3740" s="10" t="str">
        <f>'Comments Labeled'!C3740</f>
        <v>Added in r1457533.
 Thanks for the report.</v>
      </c>
      <c r="B3740" s="9"/>
    </row>
    <row r="3741">
      <c r="A3741" s="10" t="str">
        <f>'Comments Labeled'!C3741</f>
        <v>Thanks for the report; added the test case:
 URL: http://svn.apache.org/viewvc?rev=1406222&amp;view=rev
 Log:
 IO-356 CharSequenceInputStream#reset() behaves incorrectly in case when buffer size is not dividable by data size
 Add test case showing the issue
 Modified:
  commons/proper/io/trunk/src/test/java/org/apache/commons/io/input/CharSequenceInputStreamTest.java
 If the code "bbuf.limit(0);" is added to the reset() method the tests run OK.
 However I'm not 100% sure that's the full solution; perhaps others can comment?</v>
      </c>
      <c r="B3741" s="9"/>
    </row>
    <row r="3742">
      <c r="A3742" s="10" t="str">
        <f>'Comments Labeled'!C3742</f>
        <v>Closing, we released version 2.1.</v>
      </c>
      <c r="B3742" s="9"/>
    </row>
    <row r="3743">
      <c r="A3743" s="10" t="str">
        <f>'Comments Labeled'!C3743</f>
        <v>I agree with Asaf.Â This improved method would be a useful addition to this class.
 Can this be merged?</v>
      </c>
      <c r="B3743" s="9"/>
    </row>
    <row r="3744">
      <c r="A3744" s="10" t="str">
        <f>'Comments Labeled'!C3744</f>
        <v>Fixed in commit 1686826.</v>
      </c>
      <c r="B3744" s="9"/>
    </row>
    <row r="3745">
      <c r="A3745" s="10" t="str">
        <f>'Comments Labeled'!C3745</f>
        <v>You meant comparators package of course...
 Thanks</v>
      </c>
      <c r="B3745" s="9"/>
    </row>
    <row r="3746">
      <c r="A3746" s="10" t="str">
        <f>'Comments Labeled'!C3746</f>
        <v>I agree with Holger on this, an IllegalArgumentException is more meaningfull than just a plain NPE (even with a detailled message).
 My 2 cents,
 Julien</v>
      </c>
      <c r="B3746" s="9"/>
    </row>
    <row r="3747">
      <c r="A3747" s="10" t="str">
        <f>'Comments Labeled'!C3747</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3747" s="9"/>
    </row>
    <row r="3748">
      <c r="A3748" s="10" t="str">
        <f>'Comments Labeled'!C3748</f>
        <v>bq. What's the use case for this feature?
 For example to place some input files on the test class path to fetch from when invoking File-based APIs.</v>
      </c>
      <c r="B3748" s="9"/>
    </row>
    <row r="3749">
      <c r="A3749" s="10" t="str">
        <f>'Comments Labeled'!C3749</f>
        <v>"Jorg Schaible suggested[2] that the compiler options be kept at JDK 1.3 so that, apart from new JDK 1.4 dependant features, Commons IO would still operate under JDK 1.3."
 If this can be achieved, I withdraw any previous opposition to this idea, as I think this is a very pragmatic approach.</v>
      </c>
      <c r="B3749" s="9"/>
    </row>
    <row r="3750">
      <c r="A3750" s="10" t="str">
        <f>'Comments Labeled'!C3750</f>
        <v>Do you know if /-c works on older versions of Windows?</v>
      </c>
      <c r="B3750" s="9"/>
    </row>
    <row r="3751">
      <c r="A3751" s="10" t="str">
        <f>'Comments Labeled'!C3751</f>
        <v>On Windows, the sym link is called an NTFS junction point. This has been available since Windows 2000 according to https://en.wikipedia.org/wiki/NTFS_symbolic_link
 {noformat}
 MKLINK [[/D] | [/H] | [/J]] Link Target
  /D Creates a directory symbolic link. Default is a file
  symbolic link.
  /H Creates a hard link instead of a symbolic link.
  /J Creates a Directory Junction.
  Link specifies the new symbolic link name.
  Target specifies the path (relative or absolute) that the new link
  refers to.
 {noformat}
 Can you inlude Windows support in your patch? I am on Windows myself.
 Thank you!</v>
      </c>
      <c r="B3751" s="9"/>
    </row>
    <row r="3752">
      <c r="A3752" s="10" t="str">
        <f>'Comments Labeled'!C3752</f>
        <v>Created an attachment (id=8015)
 ZIP of three AVL classes</v>
      </c>
      <c r="B3752" s="9"/>
    </row>
    <row r="3753">
      <c r="A3753" s="10" t="str">
        <f>'Comments Labeled'!C3753</f>
        <v>It's a new patch with unit test. In function testIO398(), I simulate the rotate behavior which file can not be created immediately.</v>
      </c>
      <c r="B3753" s="9"/>
    </row>
    <row r="3754">
      <c r="A3754" s="10" t="str">
        <f>'Comments Labeled'!C3754</f>
        <v>Patch applied, thanks</v>
      </c>
      <c r="B3754" s="9"/>
    </row>
    <row r="3755">
      <c r="A3755" s="10" t="str">
        <f>'Comments Labeled'!C3755</f>
        <v>Updated Patch and Unit Test</v>
      </c>
      <c r="B3755" s="9"/>
    </row>
    <row r="3756">
      <c r="A3756" s="10" t="str">
        <f>'Comments Labeled'!C3756</f>
        <v>I do like using the EasyMock library, but I'm not sure if there's enough of a need for it in the Collections project. It would be another build dependecy (obviously not a runtime dependency). 
 The patch looks good, but we'd have to modify the ant and maven build script to include EasyMock.</v>
      </c>
      <c r="B3756" s="9"/>
    </row>
    <row r="3757">
      <c r="A3757" s="10" t="str">
        <f>'Comments Labeled'!C3757</f>
        <v>Sure thing. Let me work on it. Thanks.
 Should I just replace the attached files here when I'm done?</v>
      </c>
      <c r="B3757" s="9"/>
    </row>
    <row r="3758">
      <c r="A3758" s="10" t="str">
        <f>'Comments Labeled'!C3758</f>
        <v>Hello everybody! 
 I wasn't able to work on this one after all. However, I started today from scratch and have a progress on counted AVL-tree: insert, lookup and deletion implemented. Just lacks the actual counts needed for making it an order statistic tree. Question: what interfaces should I implement? java.util.Set seems like natural choice, but there might be more. What would be your opinion on this one?</v>
      </c>
      <c r="B3758" s="9"/>
    </row>
    <row r="3759">
      <c r="A3759" s="10" t="str">
        <f>'Comments Labeled'!C3759</f>
        <v>CountingInputStream and CountingOutputStream also suffer from the same issue - however they were recently deprecated, although I'm not sure why.</v>
      </c>
      <c r="B3759" s="9"/>
    </row>
    <row r="3760">
      <c r="A3760" s="10" t="str">
        <f>'Comments Labeled'!C3760</f>
        <v>Good idea.</v>
      </c>
      <c r="B3760" s="9"/>
    </row>
    <row r="3761">
      <c r="A3761" s="10" t="str">
        <f>'Comments Labeled'!C3761</f>
        <v>Collections 4.0 still targets java 1.5 thus we can not add the new navigable interfaces which are only available from java 1.6.
 Postponing to a later release.</v>
      </c>
      <c r="B3761" s="9"/>
    </row>
    <row r="3762">
      <c r="A3762" s="10" t="str">
        <f>'Comments Labeled'!C3762</f>
        <v>In the past, I have created a closure implementation whose execute method delegates to an abstract method that allows throwing of exceptions. The attached patch contains the implementation. The benefit of using this closure extension is that it has no impact on the existing API and can be used in conjunction with all the existing functors.
 If others agree with this approach I can commit it along with some test cases.</v>
      </c>
      <c r="B3762" s="9"/>
    </row>
    <row r="3763">
      <c r="A3763" s="10" t="str">
        <f>'Comments Labeled'!C3763</f>
        <v>Fixing unused return value of BigInteger.add()</v>
      </c>
      <c r="B3763" s="9"/>
    </row>
    <row r="3764">
      <c r="A3764" s="10" t="str">
        <f>'Comments Labeled'!C3764</f>
        <v>Hi Niall,
 Thanks for responding. The March 15 deadline was just to get a response of some kind. Since you responded, I will be patient and wait for a review.</v>
      </c>
      <c r="B3764" s="9"/>
    </row>
    <row r="3765">
      <c r="A3765" s="10" t="str">
        <f>'Comments Labeled'!C3765</f>
        <v>Added testcase in r1686461 that shows IO-423 fixed this too</v>
      </c>
      <c r="B3765" s="9"/>
    </row>
    <row r="3766">
      <c r="A3766" s="10" t="str">
        <f>'Comments Labeled'!C3766</f>
        <v>Might I ask for any progress on this matter.
 What's currently the best option if I need collections in 1.5 or 1.6?</v>
      </c>
      <c r="B3766" s="9"/>
    </row>
    <row r="3767">
      <c r="A3767" s="10" t="str">
        <f>'Comments Labeled'!C3767</f>
        <v>Is there something in particular that makes the openide implementation superior to one already living in the ASF? The Piped*Stream implementation? I am still scarred from some of the hacking I have had to do to deal with Piped*Stream interaction and threads in Ant code. What about this implementation is so attractive?</v>
      </c>
      <c r="B3767" s="9"/>
    </row>
    <row r="3768">
      <c r="A3768" s="10" t="str">
        <f>'Comments Labeled'!C3768</f>
        <v>I think this still applies. Witness following test code:
 List emptyList = new ArrayList();
 List nonEmptyList = new ArrayList();
 nonEmptyList.add(new Object());
 IteratorChain it = new IteratorChain(new Iterator[]
  {emptyList.iterator(), nonEmptyList.iterator()});
 System.out.println("Next? " + it.hasNext()); // prints false
 System.out.println("Next again? " + it.hasNext()); // prints true
 Have tried this with both 3.0 and 3.1 releases.</v>
      </c>
      <c r="B3768" s="9"/>
    </row>
    <row r="3769">
      <c r="A3769" s="10" t="str">
        <f>'Comments Labeled'!C3769</f>
        <v>Github user asfgit closed the pull request at:
  https://github.com/apache/commons-collections/pull/55</v>
      </c>
      <c r="B3769" s="9"/>
    </row>
    <row r="3770">
      <c r="A3770" s="10" t="str">
        <f>'Comments Labeled'!C3770</f>
        <v>It's unfortunately not enough to check for illegal characters. "aux.txt" or "nul.txt" are also illegal because of the file's basename matching a device name.</v>
      </c>
      <c r="B3770" s="9"/>
    </row>
    <row r="3771">
      <c r="A3771" s="10" t="str">
        <f>'Comments Labeled'!C3771</f>
        <v>I think the reconstruction provided by Thomas is enough to solve your purpose.</v>
      </c>
      <c r="B3771" s="9"/>
    </row>
    <row r="3772">
      <c r="A3772" s="10" t="str">
        <f>'Comments Labeled'!C3772</f>
        <v>Please provide a test case that shows the issue</v>
      </c>
      <c r="B3772" s="9"/>
    </row>
    <row r="3773">
      <c r="A3773" s="10" t="str">
        <f>'Comments Labeled'!C3773</f>
        <v>Fixed http://svn.apache.org/viewvc?view=rev&amp;revision=661658</v>
      </c>
      <c r="B3773" s="9"/>
    </row>
    <row r="3774">
      <c r="A3774" s="10" t="str">
        <f>'Comments Labeled'!C3774</f>
        <v>OK heres a patch replacing the exception I added. It only compares the "un-normalized" file names if they are both invalid</v>
      </c>
      <c r="B3774" s="9"/>
    </row>
    <row r="3775">
      <c r="A3775" s="10" t="str">
        <f>'Comments Labeled'!C3775</f>
        <v>Sounds like the file does not have a trailing EOL.
 Since Tailer reads complete lines, it won't see the last (incomplete) line.
 I'm not sure there is any way around this without breaking existing functionality.
 How can Tailer know when the last line is complete if it does not have an EOL?</v>
      </c>
      <c r="B3775" s="9"/>
    </row>
    <row r="3776">
      <c r="A3776" s="10" t="str">
        <f>'Comments Labeled'!C3776</f>
        <v>That's why I suggested having an "Unknown" state for the system default.
 I'm not sure whether case-sensitve is yet the most common setting.
 If the code is not changed, at least the Javadoc needs to make clear that the SYSTEM setting for VMS is arbitrary, and does not relate to any host settings.</v>
      </c>
      <c r="B3776" s="9"/>
    </row>
    <row r="3777">
      <c r="A3777" s="10" t="str">
        <f>'Comments Labeled'!C3777</f>
        <v>Created an attachment (id=18033)
 Source code for unit test</v>
      </c>
      <c r="B3777" s="9"/>
    </row>
    <row r="3778">
      <c r="A3778" s="10" t="str">
        <f>'Comments Labeled'!C3778</f>
        <v>Thank you for commenting. I didn't quite get what you are trying to convey. Is there a such thing as commons-text?</v>
      </c>
      <c r="B3778" s="9"/>
    </row>
    <row r="3779">
      <c r="A3779" s="10" t="str">
        <f>'Comments Labeled'!C3779</f>
        <v>Applied the patch with a few minor modifications and additional tests in r1470159:
  * minor formatting, variable renaming
  * TreeList.addAll now increases the modCount with the number of elements rather than just by one
 Thanks for the patch!</v>
      </c>
      <c r="B3779" s="9"/>
    </row>
    <row r="3780">
      <c r="A3780" s="10" t="str">
        <f>'Comments Labeled'!C3780</f>
        <v>I found the same problem for overloaded method CollectionUtils#public static void addAll(Collection collection,Iterator iterator) and CollectionUtils#public static void addAll(Collection collection,Enumeration enumeration)</v>
      </c>
      <c r="B3780" s="9"/>
    </row>
    <row r="3781">
      <c r="A3781" s="10" t="str">
        <f>'Comments Labeled'!C3781</f>
        <v>Do you have any particular examples/test cases in mind where there are problems, or is this theoretical?</v>
      </c>
      <c r="B3781" s="9"/>
    </row>
    <row r="3782">
      <c r="A3782" s="10" t="str">
        <f>'Comments Labeled'!C3782</f>
        <v>Reminder that you said "Patch to follow" :)</v>
      </c>
      <c r="B3782" s="9"/>
    </row>
    <row r="3783">
      <c r="A3783" s="10" t="str">
        <f>'Comments Labeled'!C3783</f>
        <v>Generic PredicateUtils independently resolved (I didn't know about these JIRA issues ;) ) in svn rev 738956</v>
      </c>
      <c r="B3783" s="9"/>
    </row>
    <row r="3784">
      <c r="A3784" s="10" t="str">
        <f>'Comments Labeled'!C3784</f>
        <v>The blacklist part is more or less equivalent to a PredicatedList with a specific predicate.
 The lockable aspect sounds a bit to specific for a general-purpose lib as collections. I would rather suggest to replace your instance with an immutable version of the list or wrap it in an UnmodifiableList decorator.</v>
      </c>
      <c r="B3784" s="9"/>
    </row>
    <row r="3785">
      <c r="A3785" s="10" t="str">
        <f>'Comments Labeled'!C3785</f>
        <v>Fix version is set to 4.1 and this improvement is not in the 3.2.2 release as this was bugfix only.</v>
      </c>
      <c r="B3785" s="9"/>
    </row>
    <row r="3786">
      <c r="A3786" s="10" t="str">
        <f>'Comments Labeled'!C3786</f>
        <v>In git master.</v>
      </c>
      <c r="B3786" s="9"/>
    </row>
    <row r="3787">
      <c r="A3787" s="10" t="str">
        <f>'Comments Labeled'!C3787</f>
        <v>Fixed testcase, mea culpa.</v>
      </c>
      <c r="B3787" s="9"/>
    </row>
    <row r="3788">
      <c r="A3788" s="10" t="str">
        <f>'Comments Labeled'!C3788</f>
        <v>Sorry for the delay, will take a look at your patch this weekend!</v>
      </c>
      <c r="B3788" s="9"/>
    </row>
    <row r="3789">
      <c r="A3789" s="10" t="str">
        <f>'Comments Labeled'!C3789</f>
        <v>There's no patch attached.</v>
      </c>
      <c r="B3789" s="9"/>
    </row>
    <row r="3790">
      <c r="A3790" s="10" t="str">
        <f>'Comments Labeled'!C3790</f>
        <v>URL: http://svn.apache.org/r1470725
 Log:
 IO-379 CharSequenceInputStream - add tests for available()
  Fix code so it really does reflect a minimum available.
 Modified:
  commons/proper/io/trunk/src/changes/changes.xml
  commons/proper/io/trunk/src/main/java/org/apache/commons/io/input/CharSequenceInputStream.java
  commons/proper/io/trunk/src/test/java/org/apache/commons/io/input/CharSequenceInputStreamTest.java</v>
      </c>
      <c r="B3790" s="9"/>
    </row>
    <row r="3791">
      <c r="A3791" s="10" t="str">
        <f>'Comments Labeled'!C3791</f>
        <v>Attached a patch with the following changes:
  * renamed to PredicatedCollectionBuilder
  * moved to collection package
  * added methods to create predicated bags and queues
  * renamed some methods:
  ** newXXX -&gt; asXXX
  ** add[All]IfAccepted -&gt; add[All]
  * added a method to retrieve the rejected elements
  * improved javadoc</v>
      </c>
      <c r="B3791" s="9"/>
    </row>
    <row r="3792">
      <c r="A3792" s="10" t="str">
        <f>'Comments Labeled'!C3792</f>
        <v>I'm proposing either to replace or supplement this method by something that emulates the output of "ls -lh" for the units. I'm attaching a patch with new function byteCountToHumanReadableGnu with unit tests. It is consistent with my tests of "ls -lh" on Redhat Linux. I think that's a format that a lot of people are used to and would be happy to use even if it's a bit odd sometimes.</v>
      </c>
      <c r="B3792" s="9"/>
    </row>
    <row r="3793">
      <c r="A3793" s="10" t="str">
        <f>'Comments Labeled'!C3793</f>
        <v>Thanks for the patch - I modified it slightly, refactoring the code to delegate to a new method copyInputStreamToFile()
 http://svn.apache.org/viewvc?view=revision&amp;revision=995076
 http://svn.apache.org/viewvc?view=revision&amp;revision=995078</v>
      </c>
      <c r="B3793" s="9"/>
    </row>
    <row r="3794">
      <c r="A3794" s="10" t="str">
        <f>'Comments Labeled'!C3794</f>
        <v>I like {{UnsupportedOperationException}} better FWIW.</v>
      </c>
      <c r="B3794" s="9"/>
    </row>
    <row r="3795">
      <c r="A3795" s="10" t="str">
        <f>'Comments Labeled'!C3795</f>
        <v>Remove more copy-paste duplication</v>
      </c>
      <c r="B3795" s="9"/>
    </row>
    <row r="3796">
      <c r="A3796" s="10" t="str">
        <f>'Comments Labeled'!C3796</f>
        <v>I suspect that whether this issue belongs to a bug, instead, I think it should be a performance issue.</v>
      </c>
      <c r="B3796" s="9"/>
    </row>
    <row r="3797">
      <c r="A3797" s="10" t="str">
        <f>'Comments Labeled'!C3797</f>
        <v>Sorry, but I still don't follow - AFAICT it's not possible to hide base class static methods.
 Can you provide a simple example?</v>
      </c>
      <c r="B3797" s="9"/>
    </row>
    <row r="3798">
      <c r="A3798" s="10" t="str">
        <f>'Comments Labeled'!C3798</f>
        <v>Created an attachment (id=7763)
 Deprecated string methods</v>
      </c>
      <c r="B3798" s="9"/>
    </row>
    <row r="3799">
      <c r="A3799" s="10" t="str">
        <f>'Comments Labeled'!C3799</f>
        <v>Sorry, didn't find the duplicate #32575 before.
 *** This bug has been marked as a duplicate of 32575 ***</v>
      </c>
      <c r="B3799" s="9"/>
    </row>
    <row r="3800">
      <c r="A3800" s="10" t="str">
        <f>'Comments Labeled'!C3800</f>
        <v>btw. this Stackoverflow question about ThreadLocals sums it up quite good imho: http://stackoverflow.com/questions/817856/when-and-how-should-i-use-a-threadlocal-variable
 You should really know when to use ThreadLocals and in which context.</v>
      </c>
      <c r="B3800" s="9"/>
    </row>
    <row r="3801">
      <c r="A3801" s="10" t="str">
        <f>'Comments Labeled'!C3801</f>
        <v>Guava has a Range class, which may be also interesting for collections. There we could bundle such functionality, e.g. with a asList method.
 But for now this is already quite fine imho.</v>
      </c>
      <c r="B3801" s="9"/>
    </row>
    <row r="3802">
      <c r="A3802" s="10" t="str">
        <f>'Comments Labeled'!C3802</f>
        <v>Here is the updated source file.
 Hope this help.</v>
      </c>
      <c r="B3802" s="9"/>
    </row>
    <row r="3803">
      <c r="A3803" s="10" t="str">
        <f>'Comments Labeled'!C3803</f>
        <v>It looks like conversion to an enum may not break compatibility; Clirr does not complain, though it does report the following informationals for IOCase:
 Added java.lang.Comparable to the set of implemented interfaces
 Added java.lang.Enum to the list of superclasses
 Method 'public org.apache.commons.io.IOCase valueOf(java.lang.String)' has been added
 Method 'public org.apache.commons.io.IOCase[] values()' has been added
 Ideally still need to check that code compiled against 2.4 will still work.</v>
      </c>
      <c r="B3803" s="9"/>
    </row>
    <row r="3804">
      <c r="A3804" s="10" t="str">
        <f>'Comments Labeled'!C3804</f>
        <v>Github user asfgit closed the pull request at:
  https://github.com/apache/commons-io/pull/20</v>
      </c>
      <c r="B3804" s="9"/>
    </row>
    <row r="3805">
      <c r="A3805" s="10" t="str">
        <f>'Comments Labeled'!C3805</f>
        <v>Created an attachment (id=8525)
 Javadoc issues with test framework</v>
      </c>
      <c r="B3805" s="9"/>
    </row>
    <row r="3806">
      <c r="A3806" s="10" t="str">
        <f>'Comments Labeled'!C3806</f>
        <v>As always, a good test case makes all the difference.
 Fixed in SVN 370952</v>
      </c>
      <c r="B3806" s="9"/>
    </row>
    <row r="3807">
      <c r="A3807" s="10" t="str">
        <f>'Comments Labeled'!C3807</f>
        <v>The problem with unconditionally using extra memory in the hope that it will improve performance is that users who don't want or need it have no choice.
 Commons code may be used in devices with limited memory; we should not assume that memory is not an issue.
 Whereas if such copying is not done automatically, at least users who want to trade memory for speed can do so.</v>
      </c>
      <c r="B3807" s="9"/>
    </row>
    <row r="3808">
      <c r="A3808" s="10" t="str">
        <f>'Comments Labeled'!C3808</f>
        <v>Committed in svn 1798499.</v>
      </c>
      <c r="B3808" s="9"/>
    </row>
    <row r="3809">
      <c r="A3809" s="10" t="str">
        <f>'Comments Labeled'!C3809</f>
        <v>Fixed. Thanks for spotting this problem!</v>
      </c>
      <c r="B3809" s="9"/>
    </row>
    <row r="3810">
      <c r="A3810" s="10" t="str">
        <f>'Comments Labeled'!C3810</f>
        <v>URL: http://svn.apache.org/r1477514
 Log:
 COLLECTIONS-458 AbstractUntypedCollectionDecorator&lt;E, D&gt; is not used
 Removed:
  commons/proper/collections/trunk/src/main/java/org/apache/commons/collections4/collection/AbstractUntypedCollectionDecorator.java
 Modified:
  commons/proper/collections/trunk/src/changes/changes.xml</v>
      </c>
      <c r="B3810" s="9"/>
    </row>
    <row r="3811">
      <c r="A3811" s="10" t="str">
        <f>'Comments Labeled'!C3811</f>
        <v>Oops. I think I forgot this interface.
 The problem with the Set interface is that there is no way to get the object that is in the set.
 This interface ads that method.
 package org.apache.commons.collections.set;
 /**
  * This method should really be part of the set interface.
  * Date: Feb 13, 2004
  * Time: 8:53:46 AM
  * author: hjs
  */
 public interface Sets {
  /**
  * Returns the Object contained in the Set that equals o
  * @param o the hook to catch the fish
  * @return the fish
  */
  Object doesContain(Object o);
 }</v>
      </c>
      <c r="B3811" s="9"/>
    </row>
    <row r="3812">
      <c r="A3812" s="10" t="str">
        <f>'Comments Labeled'!C3812</f>
        <v>Here's a test</v>
      </c>
      <c r="B3812" s="9"/>
    </row>
    <row r="3813">
      <c r="A3813" s="10" t="str">
        <f>'Comments Labeled'!C3813</f>
        <v>svn ci -m "Adding the predicate to the IllegalArgumentException as per COLLECTIONS-280" src
 Sending src/java/org/apache/commons/collections/collection/PredicatedCollection.java
 Transmitting file data .
 Committed revision 641165.</v>
      </c>
      <c r="B3813" s="9"/>
    </row>
    <row r="3814">
      <c r="A3814" s="10" t="str">
        <f>'Comments Labeled'!C3814</f>
        <v>Hello,
 I'm sorry but i don't agree with you. You already said that composition/delegating are tedious and hard to maintain - this means useless work initially AND afterwards. If someone is afraid that extending the Utiliy classes could create the problems you are listing - he is free to use composition the way he likes. As for me - i don't need this added complexity in 90% of my work.</v>
      </c>
      <c r="B3814" s="9"/>
    </row>
    <row r="3815">
      <c r="A3815" s="10" t="str">
        <f>'Comments Labeled'!C3815</f>
        <v>The problem was in BoundedFifoBuffer's iterator.remove method. The shift
 operation was not correctly incrementing / decrementing array indexes. Changes
 have been committed to fix this. Should be fixed in the nightly build starting
 1/15/05.</v>
      </c>
      <c r="B3815" s="9"/>
    </row>
    <row r="3816">
      <c r="A3816" s="10" t="str">
        <f>'Comments Labeled'!C3816</f>
        <v>Make sure to change the javadoc for all the read and readFully methods as well, as a typical user like myself expects reasonable performance from these methods.
 Seems to set a bad precedent for usability of Apache Commons.</v>
      </c>
      <c r="B3816" s="9"/>
    </row>
    <row r="3817">
      <c r="A3817" s="10" t="str">
        <f>'Comments Labeled'!C3817</f>
        <v>Thank you for your response.
 I once used the {{MapIterator}}, sadly I found out that it doesn't support what I try to achieve:
 {code} @Test
 public void testWhatINeedToWork() {
 // ArrayListValuedHashMap&lt;Integer, Integer&gt; multiMap = new ArrayListValuedHashMap&lt;&gt;();
 MultiValuedMap&lt;Integer, Integer&gt; multiMap = new HashSetValuedHashMap&lt;&gt;();
 multiMap.put(1, 10);
 multiMap.put(1, 11);
 multiMap.put(2, 20);
 Iterator&lt;Integer&gt; it = multiMap.mapIterator();
 for (MapIterator&lt;Integer, Integer&gt; iterator = multiMap.mapIterator(); iterator.hasNext();) {
 iterator.next();
 Integer value = iterator.getValue();
 if ((value % 2) == 0) {
 // Integer is immutable, we need to replace using setValue(.)
 iterator.setValue(value * 2);
 }
 }
 }{code}
 My issue was that {{MapIterator.setValue(.)}} is not supported.
 (My current workaround is storing the elements I need to change in a list, and pushing them back in the map afterwards)
 I understand the difficulty in implementing it for {{HashSetValuedHashMap}} though, as the {{HashSet.iterator}} doesn't support it either (sadly, that's what I need).
 I observed that {{ArrayListValuedHashMap}} doesn't support {{setValue(.)}} either (should be possible, as {{ArrayList.listIterator}} has this feature.</v>
      </c>
      <c r="B3817" s="9"/>
    </row>
    <row r="3818">
      <c r="A3818" s="10" t="str">
        <f>'Comments Labeled'!C3818</f>
        <v>GitHub user luccioman opened a pull request:
  https://github.com/apache/commons-io/pull/51
  [IO-557] Perform locale independant upper case conversions.
  To handle properly lower cased character encoding name in XML prolog
  with any default system locale, notably Turkish which has specific rules for case conversion of dotted and dotless i characters.
  Fixes issue [IO-557](https://issues.apache.org/jira/browse/IO-557).
 You can merge this pull request into a Git repository by running:
  $ git pull https://github.com/luccioman/commons-io case_conversion
 Alternatively you can review and apply these changes as the patch at:
  https://github.com/apache/commons-io/pull/51.patch
 To close this pull request, make a commit to your master/trunk branch
 with (at least) the following in the commit message:
  This closes #51
 ----
 commit 9969d9b4fbe25c136031d70734de286a4e08ff7a
 Author: luccioman &lt;luccioman@users.noreply.github.com&gt;
 Date: 2017-12-18T08:37:06Z
  Perform locale independant upper case conversions.
  To handle properly lower cased character encoding name in XML prolog
  with any default system locale, notably Turkish.
 ----</v>
      </c>
      <c r="B3818" s="9"/>
    </row>
    <row r="3819">
      <c r="A3819" s="10" t="str">
        <f>'Comments Labeled'!C3819</f>
        <v>I agree with your points. I guess that if the xxxCommand implementations are hidden, then the append methods from EditScript will be changed to package visibility? This is OK, of course, as they are used only while building the edit script, which is done internally. What must remain visible to the user is the visit method (and probably also getLCSLength and getModifications), and the CommandVisitor interface.</v>
      </c>
      <c r="B3819" s="9"/>
    </row>
    <row r="3820">
      <c r="A3820" s="10" t="str">
        <f>'Comments Labeled'!C3820</f>
        <v>Antonio,
 Tthanks for reporting this - I have added null checks after the file names have been "normalized" and if theres an error (i.e. they return null) then its now throwing an IllegalArgumentException with the message "Error normalizing one or both of the file names" - hopefully that will make it less confusing if errors occur when the names are "normalized".
 http://svn.apache.org/viewvc?view=rev&amp;revision=584325</v>
      </c>
      <c r="B3820" s="9"/>
    </row>
    <row r="3821">
      <c r="A3821" s="10" t="str">
        <f>'Comments Labeled'!C3821</f>
        <v>Regarding the various usability suggestions I think those are good ideas. OTOH the code in its current form might be good enough for a first release which will help gather feedback from users. I'll be busy with other things myself for the next ten days or so, don't wait for me!</v>
      </c>
      <c r="B3821" s="9"/>
    </row>
    <row r="3822">
      <c r="A3822" s="10" t="str">
        <f>'Comments Labeled'!C3822</f>
        <v>That's why I set the fix version to 3.x</v>
      </c>
      <c r="B3822" s="9"/>
    </row>
    <row r="3823">
      <c r="A3823" s="10" t="str">
        <f>'Comments Labeled'!C3823</f>
        <v>UTF-32LE_BOM encoded sample file.</v>
      </c>
      <c r="B3823" s="9"/>
    </row>
    <row r="3824">
      <c r="A3824" s="10" t="str">
        <f>'Comments Labeled'!C3824</f>
        <v>Hard to test (anyone got an AIX?) but we signed up for that by having a method that wasn't platform independent.</v>
      </c>
      <c r="B3824" s="9"/>
    </row>
    <row r="3825">
      <c r="A3825" s="10" t="str">
        <f>'Comments Labeled'!C3825</f>
        <v>This behavior of not transforming elements already present is not specified in 
 the CollectionUtils docs:
 http://jakarta.apache.org/commons/collections/apidocs-
 COLLECTIONS_3_1/org/apache/commons/collections/CollectionUtils.html#transformedC
 ollection(java.util.Collection,%20org.apache.commons.collections.Transformer)
 Besides, how else am I supposed to transform (read: map) a Collection other 
 than with that method?</v>
      </c>
      <c r="B3825" s="9"/>
    </row>
    <row r="3826">
      <c r="A3826" s="10" t="str">
        <f>'Comments Labeled'!C3826</f>
        <v>Fixed in git master. Please verify and close.</v>
      </c>
      <c r="B3826" s="9"/>
    </row>
    <row r="3827">
      <c r="A3827" s="10" t="str">
        <f>'Comments Labeled'!C3827</f>
        <v>Hi,
 thanks for the bug report. Such automated test generation tools can be really helpful and interesting, but I do have a hard time trying to understand this testcase. Has there been any improvement to your test tool wrt to understanding the tested scenario?
 I adapted the testcase for the latest trunk (4.0-SNAPSHOT) by simply changing the decorate methods with the corresponding listOrderedSet.
 The test fails here:
 {noformat}
  assertTrue("Contract failed: equals-hashcode on var0 and var50", var0.equals(var50) ? var0.hashCode() == var50.hashCode() : true);
 {noformat}
 When looking at the testcase, var50 is initialized as follows:
 {noformat}
  org.apache.commons.collections.set.ListOrderedSet var50 = org.apache.commons.collections.set.ListOrderedSet.listOrderedSet((java.util.Set)var28, var47);
 {noformat}
 according to the contract of the decorate/listOrderedSet static factory method, the provided List and Set have to be empty and not null. This is not true for your testcase, as the provided argument var28 is not empty.
 So I have to reject this testcase as invalid, but would be interested to see advancements in this field.</v>
      </c>
      <c r="B3827" s="9"/>
    </row>
    <row r="3828">
      <c r="A3828" s="10" t="str">
        <f>'Comments Labeled'!C3828</f>
        <v>An interesting idea, however I sense that it might confuse the intent of the class for a limited use case.</v>
      </c>
      <c r="B3828" s="9"/>
    </row>
    <row r="3829">
      <c r="A3829" s="10" t="str">
        <f>'Comments Labeled'!C3829</f>
        <v>Fixed in trunk. Please verify and close.</v>
      </c>
      <c r="B3829" s="9"/>
    </row>
    <row r="3830">
      <c r="A3830" s="10" t="str">
        <f>'Comments Labeled'!C3830</f>
        <v>Closing as INVALID as no info provided. Please reopen if you provide info.</v>
      </c>
      <c r="B3830" s="9"/>
    </row>
    <row r="3831">
      <c r="A3831" s="10" t="str">
        <f>'Comments Labeled'!C3831</f>
        <v>There is a similar ticket for openjdk from 2004, with a comment from Josh Bloch: https://bugs.openjdk.java.net/browse/JDK-5028425?page=com.atlassian.streams.streams-jira-plugin:activity-stream-issue-tab</v>
      </c>
      <c r="B3831" s="9"/>
    </row>
    <row r="3832">
      <c r="A3832" s="10" t="str">
        <f>'Comments Labeled'!C3832</f>
        <v>Yes. Thanks for resolving the issue and adding the changes.xml entry. I forgot to do that. :( Sorry.</v>
      </c>
      <c r="B3832" s="9"/>
    </row>
    <row r="3833">
      <c r="A3833" s="10" t="str">
        <f>'Comments Labeled'!C3833</f>
        <v>No worries about the svn copy, I'm not too attached on my version of the class. :-)
 IOExceptionWithCause sounds good. With CauseIOException I was trying (clumsily, I admit) to keep the class name as a kind of a compound word. ExtendedIOException would also work, but IOExceptionWithCause is more accurate.
 I'm with Gary on that a String-only constructor is not needed. In fact it might even be worth it to enforce that such an exception always comes with a non-null root cause exception.</v>
      </c>
      <c r="B3833" s="9"/>
    </row>
    <row r="3834">
      <c r="A3834" s="10" t="str">
        <f>'Comments Labeled'!C3834</f>
        <v>It is likely that this is the correct behaviour, as ReferenceMap specifically
 exists to release keys and values when they are no longer referenced by the rest
 of the program. Since this gc can occur at any point in time, there can be a
 difference between the size seen in an iteration as opposed to the size seen via
 size().
 Please reopen with a full junit test case if you believe you are seeing a
 genuine error.</v>
      </c>
      <c r="B3834" s="9"/>
    </row>
    <row r="3835">
      <c r="A3835" s="10" t="str">
        <f>'Comments Labeled'!C3835</f>
        <v>Strange that file.exists() should not cause a handle refresh whereas it appears file.length() does.
 But it's not a full solution as file.length() can be zero for a file that does exist.
 Perhaps it works for you because none of your files are empty?
 Might be better to check for lastModified != 0, as that would potentially work with empty files too.
 Nevertheless, all code should still allow for the fact that files can appear/disappear between the check and the next file operation. Potentially even on local storage if a hardware fault occurs.</v>
      </c>
      <c r="B3835" s="9"/>
    </row>
    <row r="3836">
      <c r="A3836" s="10" t="str">
        <f>'Comments Labeled'!C3836</f>
        <v>Not sure I follow the use case for this.
 The utility classes only have static methods which cannot be overridden.
 How would it help if the ctors were not private?</v>
      </c>
      <c r="B3836" s="9"/>
    </row>
    <row r="3837">
      <c r="A3837" s="10" t="str">
        <f>'Comments Labeled'!C3837</f>
        <v>This is already fixed in trunk.</v>
      </c>
      <c r="B3837" s="9"/>
    </row>
    <row r="3838">
      <c r="A3838" s="10" t="str">
        <f>'Comments Labeled'!C3838</f>
        <v>I don't see the point of this now since deleteQuietly was introduced in 1.4 - why break compatibility on forceDelete to make it work like deleteQuietly - when people can just use deleteQuietly? Seems to me like we now provide two good options with both forceDelete() and deleteQuietly() for whatever people prefer - either return a boolean or throw an exception.
 I think this ticket just predated deleteQuietly() (IO-135) and we should now close it as WONT FIX.</v>
      </c>
      <c r="B3838" s="9"/>
    </row>
    <row r="3839">
      <c r="A3839" s="10" t="str">
        <f>'Comments Labeled'!C3839</f>
        <v>Created an attachment (id=13126)
 TreeBidiMap: Changing @param index to @param type in some methods</v>
      </c>
      <c r="B3839" s="9"/>
    </row>
    <row r="3840">
      <c r="A3840" s="10" t="str">
        <f>'Comments Labeled'!C3840</f>
        <v>Ok, So I created a JavaFX application and packed it natively for Mac OS X. This native app is called "JCal.app". It's basically a directory for Mac (as far as I know). When you open it's content (right click -&gt; Show Contents) and go to "JCal.app/MacOS/" you will find a file called JCal (which is an Unix Executable file).
 Now lets say that this particular is in my downloads folder and I want to copy it to Applications folder, I would do the following 
 FileUtils.copyDirectoryToDirectory(FileUtils.getFile(System.getProperty("user.home") + "/Downloads/JCal.app"), FileUtils.getFile("/Applications/"));
 which should copy the complete directory (in this case JCal.app) to Applications folder. Now the directory is getting copied but which this is happening the Unix executable file gets corrupted and turned in a known text file with question marks and symbols. This should not happen.</v>
      </c>
      <c r="B3840" s="9"/>
    </row>
    <row r="3841">
      <c r="A3841" s="10" t="str">
        <f>'Comments Labeled'!C3841</f>
        <v>Yes, that is what I was looking for, thanks.
 I am attaching a patch to this ticket.</v>
      </c>
      <c r="B3841" s="9"/>
    </row>
    <row r="3842">
      <c r="A3842" s="10" t="str">
        <f>'Comments Labeled'!C3842</f>
        <v>Methods renamed to buffer()</v>
      </c>
      <c r="B3842" s="9"/>
    </row>
    <row r="3843">
      <c r="A3843" s="10" t="str">
        <f>'Comments Labeled'!C3843</f>
        <v>Second version of the patch, replacing arrays by List in the SequenceComparator constructor.</v>
      </c>
      <c r="B3843" s="9"/>
    </row>
    <row r="3844">
      <c r="A3844" s="10" t="str">
        <f>'Comments Labeled'!C3844</f>
        <v>Created an attachment (id=17300)
 Patch to iterate the lines in a file and the files in a directory
 please ignore the patch text in the bug description. I didn't see a way to get
 it into the bug submission, so I put it in there.</v>
      </c>
      <c r="B3844" s="9"/>
    </row>
    <row r="3845">
      <c r="A3845" s="10" t="str">
        <f>'Comments Labeled'!C3845</f>
        <v>Just to be clear on that, we need to be sure that we are not mixing up here with a mathematical range definition and a list containing integers in a certain range.
 After some thoughts, I am now in favor of rejecting other numbers than int, as this would be the same behavior as for an List&lt;Integer&gt;. E.g. creating a list of integers in the range of 0 to 10 and calling list.contains(1.2) returns false, so in order for a range list to be a replacement (see Liskov substitution principle) for an integer list we should make sure the behavior is the same.</v>
      </c>
      <c r="B3845" s="9"/>
    </row>
    <row r="3846">
      <c r="A3846" s="10" t="str">
        <f>'Comments Labeled'!C3846</f>
        <v>WildcardFilter deprecated to new class WildcardFileFilter
 WildcardFileFilter does not filter out directories, but does give control over case-sensitivity.</v>
      </c>
      <c r="B3846" s="9"/>
    </row>
    <row r="3847">
      <c r="A3847" s="10" t="str">
        <f>'Comments Labeled'!C3847</f>
        <v>"COM-1711" now is FILEUPLOAD-85</v>
      </c>
      <c r="B3847" s="9"/>
    </row>
    <row r="3848">
      <c r="A3848" s="10" t="str">
        <f>'Comments Labeled'!C3848</f>
        <v>correction of reformatting problem</v>
      </c>
      <c r="B3848" s="9"/>
    </row>
    <row r="3849">
      <c r="A3849" s="10" t="str">
        <f>'Comments Labeled'!C3849</f>
        <v>It uses the default encoding.
 This means that the behaviour is locale-dependent.</v>
      </c>
      <c r="B3849" s="9"/>
    </row>
    <row r="3850">
      <c r="A3850" s="10" t="str">
        <f>'Comments Labeled'!C3850</f>
        <v>Github user asfgit closed the pull request at:
  https://github.com/apache/commons-io/pull/13</v>
      </c>
      <c r="B3850" s="9"/>
    </row>
    <row r="3851">
      <c r="A3851" s="10" t="str">
        <f>'Comments Labeled'!C3851</f>
        <v>Same for "separatorsToSystem", "getName", "getBaseName", "removeExtension" from FilenameUtils.</v>
      </c>
      <c r="B3851" s="9"/>
    </row>
    <row r="3852">
      <c r="A3852" s="10" t="str">
        <f>'Comments Labeled'!C3852</f>
        <v>Note also that the starting directory is not subject to the directory filter; the Javadoc says:
 bq. * @param dirFilter optional filter to apply when finding subdirectories.</v>
      </c>
      <c r="B3852" s="9"/>
    </row>
    <row r="3853">
      <c r="A3853" s="10" t="str">
        <f>'Comments Labeled'!C3853</f>
        <v>Fixed in r1365749. Thanks for the report and patch!</v>
      </c>
      <c r="B3853" s="9"/>
    </row>
    <row r="3854">
      <c r="A3854" s="10" t="str">
        <f>'Comments Labeled'!C3854</f>
        <v>This vulnerability puts the whole library at risk of being vetoed in places where security is tight. If InvokerTransformer has to be kept, can it be moved to a different artifacts? Or could we have a build that doesn't contain it (like with a "secure" qualifier).</v>
      </c>
      <c r="B3854" s="9"/>
    </row>
    <row r="3855">
      <c r="A3855" s="10" t="str">
        <f>'Comments Labeled'!C3855</f>
        <v>Thanks much for the code review and commit.
 FYI, the tests for the existing #writeByteArrayToFile methods use the platform default charset for String encoding. Is there a reason to prefer UTF-8 (those were the only modifications I saw in the unit tests)? If so, I can submit a patch to update the existing tests as well.</v>
      </c>
      <c r="B3855" s="9"/>
    </row>
    <row r="3856">
      <c r="A3856" s="10" t="str">
        <f>'Comments Labeled'!C3856</f>
        <v>Github user asfgit closed the pull request at:
  https://github.com/apache/commons-io/pull/33</v>
      </c>
      <c r="B3856" s="9"/>
    </row>
    <row r="3857">
      <c r="A3857" s="10" t="str">
        <f>'Comments Labeled'!C3857</f>
        <v>An important fix for 1.3.</v>
      </c>
      <c r="B3857" s="9"/>
    </row>
    <row r="3858">
      <c r="A3858" s="10" t="str">
        <f>'Comments Labeled'!C3858</f>
        <v>Github user asfgit closed the pull request at:
  https://github.com/apache/commons-io/pull/29</v>
      </c>
      <c r="B3858" s="9"/>
    </row>
    <row r="3859">
      <c r="A3859" s="10" t="str">
        <f>'Comments Labeled'!C3859</f>
        <v>Since the comment in the patch indicates that the code was copied from the JDK, we cannot apply this patch - at least not the new method, only the unit test. Frank, you do not own the rights at this source code and therefore we cannot add it to our code base and relicense it. It's simply illegal.</v>
      </c>
      <c r="B3859" s="9"/>
    </row>
    <row r="3860">
      <c r="A3860" s="10" t="str">
        <f>'Comments Labeled'!C3860</f>
        <v>I'm not subscribed to commons-dev anymore, so if you have any questions, please
 just drop me an email. Thanks!</v>
      </c>
      <c r="B3860" s="9"/>
    </row>
    <row r="3861">
      <c r="A3861" s="10" t="str">
        <f>'Comments Labeled'!C3861</f>
        <v>Added test case, and fixed Unix to work with another format</v>
      </c>
      <c r="B3861" s="9"/>
    </row>
    <row r="3862">
      <c r="A3862" s="10" t="str">
        <f>'Comments Labeled'!C3862</f>
        <v>Another idea we could consider, if trusting some packages or classes by default isn't desirable we could provide one or several preconfigured instances of ValidatingObjectInputStream. For example {{ValidatingObjectInputStream.DEFAULT}} would provide an implementation accepting basic types (java.lang.*, Date, URL, etc). {{ValidatingObjectInputStream.ALL}} would accept everything and would then be restricted with {{reject()}} calls.
 The preconfigured instances can either be provided as static fields ({{ValidatingObjectInputStream}} will have to become immutable similarly to {{CSVFormat}}) or by static methods.</v>
      </c>
      <c r="B3862" s="9"/>
    </row>
    <row r="3863">
      <c r="A3863" s="10" t="str">
        <f>'Comments Labeled'!C3863</f>
        <v>Thought I would give a quick summary of the core of this feature, which is two interfaces and four classes:
 1) Interfaces
 FileListener - listens for file/directory create, change and delete events
 FileObserver - checks the file system for changes and notifies registered listeners (core method is checkAndNotify())
 2) Implementations
 FileListenerAdaptor - do nothing convenience FileListener implementation
 AbstractFileObserver - basic FileObserver plumbing - checkAndNotify() not implemented
 FileObserverImpl - core class providing checkAndNotify() implementation (extends AbstractFileObserver)
 FileMonitor - Runnable which periodically executes checkAndNotify() of registered FileObserver
 The heart of all of this is the logic in FileObserverImpl which does the main task of identifying new, modified and deleted files/directories and notifying the listeners.</v>
      </c>
      <c r="B3863" s="9"/>
    </row>
    <row r="3864">
      <c r="A3864" s="10" t="str">
        <f>'Comments Labeled'!C3864</f>
        <v>Allows Ant to download JUnit as well.</v>
      </c>
      <c r="B3864" s="9"/>
    </row>
    <row r="3865">
      <c r="A3865" s="10" t="str">
        <f>'Comments Labeled'!C3865</f>
        <v>Sometimes what is obvious is not true ;-)
 I decided to to test IO 2.0 with the test cases from IO 1.4.
 Create the jars:
 - mvn jar:test-jar in IO 1.4
 - mvn jar:jar in IO 2.0
 Then use JUnit command-line mode:
 {code}
 set CLASSPATH=junit-3.8.2.jar;commons-io-1.4-tests.jar;commons-io-2.0-SNAPSHOT.jar
 java junit.textui.TestRunner org.apache.commons.io.FileUtilsTestCase
 ....
 There were 2 errors:
 1) testCopyFile1ToDir(org.apache.commons.io.FileUtilsTestCase)java.lang.NoSuchMethodError: 
  org.apache.commons.io.FileUtils.copyFileToDirectory(Ljava/io/File;Ljava/io/File;)V
  at org.apache.commons.io.FileUtilsTestCase.testCopyFile1ToDir(FileUtilsTestCase.java:881)
  at sun.reflect.NativeMethodAccessorImpl.invoke0(Native Method)
  at sun.reflect.NativeMethodAccessorImpl.invoke(NativeMethodAccessorImpl.java:39)
  at sun.reflect.DelegatingMethodAccessorImpl.invoke(DelegatingMethodAccessorImpl.java:25)
 2) testCopyFile2ToDir(org.apache.commons.io.FileUtilsTestCase)java.lang.NoSuchMethodError: 
  org.apache.commons.io.FileUtils.copyFileToDirectory(Ljava/io/File;Ljava/io/File;)V
  at org.apache.commons.io.FileUtilsTestCase.testCopyFile2ToDir(FileUtilsTestCase.java:906)
  at sun.reflect.NativeMethodAccessorImpl.invoke0(Native Method)
  at sun.reflect.NativeMethodAccessorImpl.invoke(NativeMethodAccessorImpl.java:39)
  at sun.reflect.DelegatingMethodAccessorImpl.invoke(DelegatingMethodAccessorImpl.java:25)
 {code}
 Oops!
 The return type IS part of the signature that the JVM looks for when resolving method calls.
 So the jar is clearly not a drop-in replacement for IO 1.4
 Note: the same test ran fine with commons-io-1.4.jar (as expected).
 However, the suggestion still has merit.</v>
      </c>
      <c r="B3865" s="9"/>
    </row>
    <row r="3866">
      <c r="A3866" s="10" t="str">
        <f>'Comments Labeled'!C3866</f>
        <v>Agreed that the name should currently be isIllegalWindowsFileNameChar.
 Also I think it would make sense to add a package-protected string copy:
  static final String WINDOWS_ILLEGAL_FILE_NAME_String = new String(WINDOWS_ILLEGAL_FILE_NAME_CHARS);
 This could then be used in a unit test to check that the array really is sorted.
 I did wonder about making it a public String, but I'm not sure it would be useful given the non-printable characters.
 It could always be made public later if a use-case is found for it.</v>
      </c>
      <c r="B3866" s="9"/>
    </row>
    <row r="3867">
      <c r="A3867" s="10" t="str">
        <f>'Comments Labeled'!C3867</f>
        <v>Fixed thanks</v>
      </c>
      <c r="B3867" s="9"/>
    </row>
    <row r="3868">
      <c r="A3868" s="10" t="str">
        <f>'Comments Labeled'!C3868</f>
        <v>Hi Thomas,
 &gt; A user can always solve the performance problem him/herself by
 &gt; putting the elements in a set and provide this as parameter to
 &gt; retainAll.
 Yes, but:
 (1) typically users spend (a lot) of time making the code work
 correctly. Users don't want to spend time with optimizations if they
 can avoid it.
 (2) users needs to identify this call as a potential optimization
 point, which is not easy if the buggy case is not triggered during
 testing. Furthermore, if the program-wide slowdown is small but
 non-negligible (e.g., 10%), users may view it as unfortunate but
 legitimate, i.e., users may not realize it can be improved.
 (3) the user needs figure out there is a easy and fast way to optimize
 this code. This requires the user to look inside the method
 implementation.
 No user will do the above, so it is better to do it automatically if
 we can. And in this case we can do it easily and transparently in the
 library. If we can optimize something, we should do it.
 &gt; at the expense of additional space complexity.
 Yes. But typically we have memory available, speed is more difficult
 to get. And the additional space is linear in the size of c, whereas
 the time improvement is huge. And the added memory is less than half
 the memory used by the SetUniqueList and is very short lived. So the
 added memory is not a problem.
 &gt; The described problem also applies to almost all collection types 
 Yes, but "others do it too" is not a reason for us to not improve if
 we can.
 Overall, it is your decision. I just feel that if we can help the
 developers, we should do it. And if others don't do it, that's their
 problem, not ours.
 Best,
 Adrian</v>
      </c>
      <c r="B3868" s="9"/>
    </row>
    <row r="3869">
      <c r="A3869" s="10" t="str">
        <f>'Comments Labeled'!C3869</f>
        <v>Ok. Thanks for the swift assistance!</v>
      </c>
      <c r="B3869" s="9"/>
    </row>
    <row r="3870">
      <c r="A3870" s="10" t="str">
        <f>'Comments Labeled'!C3870</f>
        <v>The original version of the patch was developed against commons-collections 3.1.
 Now 3.2 is the latest stable release and I updated the patched files accordingly.</v>
      </c>
      <c r="B3870" s="9"/>
    </row>
    <row r="3871">
      <c r="A3871" s="10" t="str">
        <f>'Comments Labeled'!C3871</f>
        <v>Created an attachment (id=12429)
 example code</v>
      </c>
      <c r="B3871" s="9"/>
    </row>
    <row r="3872">
      <c r="A3872" s="10" t="str">
        <f>'Comments Labeled'!C3872</f>
        <v>I do not know exactly why sorted collections have no wildcard type in java.util.Collections, but I assume it has something to do with the Comparator being used to sort the items. 
 One of the requirements is that for no pair of elements in the collection, the comparator may throw a ClassCastException.
 Now, when enabling wildcards for sorted collections one can do the following (without a warning):
 {noformat}
  SortedBag&lt;B&gt; bagB = new TreeBag&lt;B&gt;(new Comparator&lt;B&gt;() {
  public int compare(B o1, B o2) {
  return o1.hashCode() - o2.hashCode();
  }
  });
  bagB.add(new B());
  SortedBag&lt;A&gt; bagA = UnmodifiableSortedBag.&lt;A&gt;unmodifiableSortedBag(bagB);
  SortedBag&lt;A&gt; bagA2 = new TreeBag&lt;A&gt;(bagA.comparator());
  bagA2.addAll(bagA);
  bagA2.add(new C());
 {noformat}
 This will result in a ClassCastException when you try to add a C object to bagA2. This is maybe a bit far-fetched, but perfectly valid when allowing wildcard types for a SortedBag.</v>
      </c>
      <c r="B3872" s="9"/>
    </row>
    <row r="3873">
      <c r="A3873" s="10" t="str">
        <f>'Comments Labeled'!C3873</f>
        <v>Code from this call, plus other code applied
 Thanks</v>
      </c>
      <c r="B3873" s="9"/>
    </row>
    <row r="3874">
      <c r="A3874" s="10" t="str">
        <f>'Comments Labeled'!C3874</f>
        <v>This method was removed in November 2002 as it didn't do anything:
  public void putAll(Map mapToPut) {
  super.putAll(mapToPut);
  }
 so, the removal of the method is not the problem.
 The problem is that this test case will never have worked.</v>
      </c>
      <c r="B3874" s="9"/>
    </row>
    <row r="3875">
      <c r="A3875" s="10" t="str">
        <f>'Comments Labeled'!C3875</f>
        <v>Fixed in r1686477, thanks for the patch !</v>
      </c>
      <c r="B3875" s="9"/>
    </row>
    <row r="3876">
      <c r="A3876" s="10" t="str">
        <f>'Comments Labeled'!C3876</f>
        <v>Change made to CVS to add isSetSupported.
 Stephen</v>
      </c>
      <c r="B3876" s="9"/>
    </row>
    <row r="3877">
      <c r="A3877" s="10" t="str">
        <f>'Comments Labeled'!C3877</f>
        <v>Created an attachment (id=12455)
 ConditionalAndFileFilterTestCase.java</v>
      </c>
      <c r="B3877" s="9"/>
    </row>
    <row r="3878">
      <c r="A3878" s="10" t="str">
        <f>'Comments Labeled'!C3878</f>
        <v>This could not be implemented. The Collection and Map interfaces cannot be implemented by the same class due to to clashing return types on remove(Object)</v>
      </c>
      <c r="B3878" s="9"/>
    </row>
    <row r="3879">
      <c r="A3879" s="10" t="str">
        <f>'Comments Labeled'!C3879</f>
        <v>What is the reason for rounding down?
 bq. it would have to display the value 2047 as 1.9990234375KB which is not very readable.
 This can easily be turned into "1.9" (or "1.99"), which is readable and way more accurate.
 Because of the current behaviour, any project I've been on ends up writing its own byteCountToDisplaySize method and not using FileUtils.
 Who needs a method that returns "1 GB" for a 1.99GB file?</v>
      </c>
      <c r="B3879" s="9"/>
    </row>
    <row r="3880">
      <c r="A3880" s="10" t="str">
        <f>'Comments Labeled'!C3880</f>
        <v>Added javadoc clarification in r1596050.
 Thanks for the report!</v>
      </c>
      <c r="B3880" s="9"/>
    </row>
    <row r="3881">
      <c r="A3881" s="10" t="str">
        <f>'Comments Labeled'!C3881</f>
        <v>the attached implements SortedBidiMap. Can someone now close the issue?</v>
      </c>
      <c r="B3881" s="9"/>
    </row>
    <row r="3882">
      <c r="A3882" s="10" t="str">
        <f>'Comments Labeled'!C3882</f>
        <v>bq. Also, is there a util that lets us know what the max file name length is for a file? If there is, it would be trivial to add the check in to make sure it isn't too long.
 I don't think so. It is OS-specific. There is usually a limit on pathname segments as well as total pathname length.
 But I don't see any point in checking the length.
 There are other reasons why file creation may fail later; the application needs to handle these anyway.</v>
      </c>
      <c r="B3882" s="9"/>
    </row>
    <row r="3883">
      <c r="A3883" s="10" t="str">
        <f>'Comments Labeled'!C3883</f>
        <v>Integrated in commons-collections #40 (See [https://builds.apache.org/job/commons-collections/40/])
  [COLLECTIONS-324] Made protected fields final to improve thread-safety. Thanks to sebb for the report. (Revision 1353172)
  Result = SUCCESS
 tn : http://svn.apache.org/viewvc/?view=rev&amp;rev=1353172
 Files : 
 * /commons/proper/collections/trunk/src/main/java/org/apache/commons/collections/comparators/TransformingComparator.java</v>
      </c>
      <c r="B3883" s="9"/>
    </row>
    <row r="3884">
      <c r="A3884" s="10" t="str">
        <f>'Comments Labeled'!C3884</f>
        <v>We are introducing an incompatible change. The more people know about it, the better.</v>
      </c>
      <c r="B3884" s="9"/>
    </row>
    <row r="3885">
      <c r="A3885" s="10" t="str">
        <f>'Comments Labeled'!C3885</f>
        <v>MockInputStream and MockReader have been renamed to NullInputStream and NullReader</v>
      </c>
      <c r="B3885" s="9"/>
    </row>
    <row r="3886">
      <c r="A3886" s="10" t="str">
        <f>'Comments Labeled'!C3886</f>
        <v>Created an attachment (id=17330)
 Patch to fix the win2k issues in io tests</v>
      </c>
      <c r="B3886" s="9"/>
    </row>
    <row r="3887">
      <c r="A3887" s="10" t="str">
        <f>'Comments Labeled'!C3887</f>
        <v>applied http://svn.apache.org/r1634731
 Thanks!</v>
      </c>
      <c r="B3887" s="9"/>
    </row>
    <row r="3888">
      <c r="A3888" s="10" t="str">
        <f>'Comments Labeled'!C3888</f>
        <v>It seems to me that you cannot control what happens on disk outside an app 100% of the time, so this solution should work all the time.</v>
      </c>
      <c r="B3888" s="9"/>
    </row>
    <row r="3889">
      <c r="A3889" s="10" t="str">
        <f>'Comments Labeled'!C3889</f>
        <v>I am working on your patch but I am not finished yet, so you can attach a patch containing all of your changes which is easier to handle for me.
 There are several things I am working on and I am planning to commit a first version till the weekend.</v>
      </c>
      <c r="B3889" s="9"/>
    </row>
    <row r="3890">
      <c r="A3890" s="10" t="str">
        <f>'Comments Labeled'!C3890</f>
        <v>Note: it would still need to create primitive classes, either by delegation or by creating them directly.</v>
      </c>
      <c r="B3890" s="9"/>
    </row>
    <row r="3891">
      <c r="A3891" s="10" t="str">
        <f>'Comments Labeled'!C3891</f>
        <v>as far as I can see, the numbers show two things:
 - fixed arrays do not provide a measurable performance benefit over threadlocals
 - for small to medium size buffers, there is a enormous performance benefit for threadlocals, compared to the current implementation
 furthermore, the memory profile improves with the patch, resulting in fewer gc-runs and better response times. 
 so thomas, please tell me: if a free 100 to 700% performance increase for small to medium size streams, paired with an improved memory profile does not convince you, what would? Is seven times faster not fast enough for you? could you please, pretty please with sugar on top, answer me this question? thank you!
 Regards
 Bernd</v>
      </c>
      <c r="B3891" s="9"/>
    </row>
    <row r="3892">
      <c r="A3892" s="10" t="str">
        <f>'Comments Labeled'!C3892</f>
        <v>Note: this method becomes redundant on Java 1.6+, as the java.io.File class finally has getFreeSpace()/getUsableSpace() etc.</v>
      </c>
      <c r="B3892" s="9"/>
    </row>
    <row r="3893">
      <c r="A3893" s="10" t="str">
        <f>'Comments Labeled'!C3893</f>
        <v>Gary - right now I think we are trying to settle on an API. If there is consensus, I would be happy to write unit tests.</v>
      </c>
      <c r="B3893" s="9"/>
    </row>
    <row r="3894">
      <c r="A3894" s="10" t="str">
        <f>'Comments Labeled'!C3894</f>
        <v>Updated documentation so that the violations are clearly marked. Will fix in a
 later release.</v>
      </c>
      <c r="B3894" s="9"/>
    </row>
    <row r="3895">
      <c r="A3895" s="10" t="str">
        <f>'Comments Labeled'!C3895</f>
        <v>In SVN.</v>
      </c>
      <c r="B3895" s="9"/>
    </row>
    <row r="3896">
      <c r="A3896" s="10" t="str">
        <f>'Comments Labeled'!C3896</f>
        <v>I agree it - should be fixed at some point.</v>
      </c>
      <c r="B3896" s="9"/>
    </row>
    <row r="3897">
      <c r="A3897" s="10" t="str">
        <f>'Comments Labeled'!C3897</f>
        <v>Thanks for the patch Nikunj, I looked at this again and have applied aslightly modified version:
  - I made the new toInputStream() method in ByteArrayOutputStream private and copied the static method from IOUtils into ByteArrayOutputStream - this removes the safety/consistency issue I had
  - I used Jukka's suggestion/improvement of using ByteArrayOutputStream's write(InputStream) suggestion which further removes array copying
 http://svn.apache.org/viewvc?view=rev&amp;revision=723507</v>
      </c>
      <c r="B3897" s="9"/>
    </row>
    <row r="3898">
      <c r="A3898" s="10" t="str">
        <f>'Comments Labeled'!C3898</f>
        <v>This was fixed in Fedora 24. There is a patch available you could use to build with Java 8 in Fedora 21:
 https://pkgs.fedoraproject.org/cgit/rpms/apache-commons-collections.git/tree/0001-Port-to-Java-8.patch</v>
      </c>
      <c r="B3898" s="9"/>
    </row>
    <row r="3899">
      <c r="A3899" s="10" t="str">
        <f>'Comments Labeled'!C3899</f>
        <v>I agree wikth Henri and it would break the Iterable contract IMO since if it was used more than once it could cause problems trying to re-process a Reader again. Closing as WONTFIX</v>
      </c>
      <c r="B3899" s="9"/>
    </row>
    <row r="3900">
      <c r="A3900" s="10" t="str">
        <f>'Comments Labeled'!C3900</f>
        <v>This issue is still present in 2.5-SNAPSHOT and I think found why, at least for my application.
 The problem is on some OSes 'File.lastmodified()' is cached until an event e.g. File.close(). This at least happens on Windows in some circumstances. I was monitoring a log4net file on a IIS application.
 *Reference* : http://blogs.technet.com/b/asiasupp/archive/2010/12/14/file-date-modified-property-are-not-updating-while-modifying-a-file-without-closing-it.aspx
 This means that the file will grow in reported size as it remains open, but the 'lastmodified()' result will remain constant until that other application closes the file.
 Tailer does something very puzzling. It will call seek(0) in this case...
 {code:title=Tailer.java|borderStyle=solid}
  } else if (newer) {
  /*
  * This can happen if the file is truncated or overwritten with the exact same length of
  * information. In cases like this, the file position needs to be reset
  */
  position = 0;
  reader.seek(position); // cannot be null here
  // Now we can read new lines
  position = readLines(reader);
  last = file.lastModified();
  }
 {code}
 Shouldn't Tailer throw an exception in the worse case? But I would argue that seeing the lastmodified update but not seeing the size update isn't really an exception condition. The file could have been 'touched', lastmodified manually set other ways, etc.
 By the way, [~kgr] also proposed similar in September 2013. [~spullara] also proposed this in February 2015.
 There can be a 'useFileTimestamps' flag which would allow users to ignore the lastmodified() related tests. Using filesize as the only method of detecting change.</v>
      </c>
      <c r="B3900" s="9"/>
    </row>
    <row r="3901">
      <c r="A3901" s="10" t="str">
        <f>'Comments Labeled'!C3901</f>
        <v>As all the methods of FileSystemUtils are now deprecated, should we not deprecate the whole class as well?</v>
      </c>
      <c r="B3901" s="9"/>
    </row>
    <row r="3902">
      <c r="A3902" s="10" t="str">
        <f>'Comments Labeled'!C3902</f>
        <v>I agree with Arun's removal of the synchronized key on these two methods. As 
 he correctly points out it will not, in general, prevent overlapping use of 
 System.out.</v>
      </c>
      <c r="B3902" s="9"/>
    </row>
    <row r="3903">
      <c r="A3903" s="10" t="str">
        <f>'Comments Labeled'!C3903</f>
        <v>Nit: LastmodifiedFileComparator should be LastModifiedFileComparator</v>
      </c>
      <c r="B3903" s="9"/>
    </row>
    <row r="3904">
      <c r="A3904" s="10" t="str">
        <f>'Comments Labeled'!C3904</f>
        <v>Patches applied. Thanks.</v>
      </c>
      <c r="B3904" s="9"/>
    </row>
    <row r="3905">
      <c r="A3905" s="10" t="str">
        <f>'Comments Labeled'!C3905</f>
        <v>Added the class name in the InvalidClassException, as discussed above - [~adrianc@hlmksw.com] is right that it doesn't provided any additional info to a potential attacker. http://svn.apache.org/r1715221</v>
      </c>
      <c r="B3905" s="9"/>
    </row>
    <row r="3906">
      <c r="A3906" s="10" t="str">
        <f>'Comments Labeled'!C3906</f>
        <v>I do not like the fact that there is a Random instance in CollectionUtils that can not be initialized with a seed. Thus the getRandom(Collection) method will not be deterministic.
 Also passing an empty Collection should be handled gracefully. Ideally the method should return an Optional instance, but this is only available starting with Java 8 (and adding our own version does not make sense imho).
 Postponing to a later release, as it is not really critical and only a nice-to-have feature.</v>
      </c>
      <c r="B3906" s="9"/>
    </row>
    <row r="3907">
      <c r="A3907" s="10" t="str">
        <f>'Comments Labeled'!C3907</f>
        <v>As the result of a previous submission of patches (COM-635) I already had 
 planned some work to prevent this kind of recursion. I attach a patch which 
 actually does multiple things....
 1) Modifies test cases to make duplicate any tests available for debugPrint 
 apply to verbosePrint and vice-versa (there were a few tests present for one 
 and not the other, and it seemed easy to do). 
 2) Updates verbosePrintInternal to also pass an internal stack of previously 
 visited maps. If a previously visited map is seen again, the text "(ancestor
 [i] Map) is printed out as the value of the Map, where i refers to level of 
 ancestor - the parent of the current Map is 0, the parent's parent 1, and so 
 on.... 
 3) Modified the test in the previously attached patch (&lt;a 
 href="showattachment.cgi?attach_id=8120"&gt;attachment=8120&lt;/a&gt;); effectively 
 replacing it with an alternate version that tests for the behaviour mentioned 
 in #2 above. If the test is executed on unmodified code, an OutOfMemory error 
 should be generated as previously. Also added an equivalent test for 
 verbosePrint. 
 Area of Concern 1 - the mechanism used for preventing infinitely recursive 
 printing makes sense to me. However, the exact notation for the text to print 
 out when an ancestor map is included within the current map was something that 
 I made up. Anyone have better suggestions? I just tried to go with something 
 like the "(this Map)" text used for identifying the current map when one is 
 included within itself.
 Area of Concern 2 - The code recursively passes a stack of previously 
 navigated maps along with the recursive call to print child maps. Each 
 element of the child's values is checked for existence in the stack in order 
 to determine if the notation listed above should be used. However, the check 
 is done with Stack.contains(). Is this guaranteed to work? I 
 assume .contains calls .equals on members of the stack to determine if any 
 specific element is already present. I'm not sure what the guarantees are 
 when you call .equals on a self-referencing Map. It worked for the testcase 
 with a TreeMap on the IBM JDK 1.3, but will it work in general?</v>
      </c>
      <c r="B3907" s="9"/>
    </row>
    <row r="3908">
      <c r="A3908" s="10" t="str">
        <f>'Comments Labeled'!C3908</f>
        <v>Github user zhangminglei commented on the issue:
  https://github.com/apache/commons-collections/pull/33
  The CI error seems does not relevant to this PR.</v>
      </c>
      <c r="B3908" s="9"/>
    </row>
    <row r="3909">
      <c r="A3909" s="10" t="str">
        <f>'Comments Labeled'!C3909</f>
        <v>In git master.</v>
      </c>
      <c r="B3909" s="9"/>
    </row>
    <row r="3910">
      <c r="A3910" s="10" t="str">
        <f>'Comments Labeled'!C3910</f>
        <v>Why do you expect any reaction, if you report probable vulnerabilities for ancient versions of this component? Version 1.2 was released 8 years ago. So please do us all a favor and run your tests against a current release and report back, if you found something there.</v>
      </c>
      <c r="B3910" s="9"/>
    </row>
    <row r="3911">
      <c r="A3911" s="10" t="str">
        <f>'Comments Labeled'!C3911</f>
        <v>The threshold is a transient field that is either provided or calculated from the intialCapacity. Concrete implementations of AbstractHashedMap are required to create a proper instance during de-serialization.</v>
      </c>
      <c r="B3911" s="9"/>
    </row>
    <row r="3912">
      <c r="A3912" s="10" t="str">
        <f>'Comments Labeled'!C3912</f>
        <v>Patch applied (with couple of tweaks) thanks.</v>
      </c>
      <c r="B3912" s="9"/>
    </row>
    <row r="3913">
      <c r="A3913" s="10" t="str">
        <f>'Comments Labeled'!C3913</f>
        <v>I can reproduce this by not synchronizing access to the LRUMap.
 Thus there are now two possible causes of this:
 - Mutable keys (map keys must not be changed)
 - Not correctly synchronized (use Collections.synchronizedMap)
 Please check your code to ensure that you are using the collections correctly.</v>
      </c>
      <c r="B3913" s="9"/>
    </row>
    <row r="3914">
      <c r="A3914" s="10" t="str">
        <f>'Comments Labeled'!C3914</f>
        <v>Rounding is one issue, but the inconsistent precision is another one. Showing "923 bytes" and then just "1 KB" is not ok. It should rather say "round to N chars", ie. "1.1 KB".</v>
      </c>
      <c r="B3914" s="9"/>
    </row>
    <row r="3915">
      <c r="A3915" s="10" t="str">
        <f>'Comments Labeled'!C3915</f>
        <v>Ick, Simon's suggestion looks painful :)
 +1 on this not being in scope for IO. Also, the interface/plugin bit would not be relevant for IO, instead 
 it's something that should be suggested for FileUpload to allow people to customise the deletion (by 
 calling wipe etc).</v>
      </c>
      <c r="B3915" s="9"/>
    </row>
    <row r="3916">
      <c r="A3916" s="10" t="str">
        <f>'Comments Labeled'!C3916</f>
        <v>Thanks for the reply Vera; please don't take my comment as a negative view. 
 Definitely a good idea to bring it up to the FileUpload guys too - both IO and FileUpload are looking to do a new release soon and the question of whether this should hold up those releases should be asked. I'll bring that up on the commons-dev@ mailing list.</v>
      </c>
      <c r="B3916" s="9"/>
    </row>
    <row r="3917">
      <c r="A3917" s="10" t="str">
        <f>'Comments Labeled'!C3917</f>
        <v>You suggest workaround for every user instead make method accessiable that looks like public API.</v>
      </c>
      <c r="B3917" s="9"/>
    </row>
    <row r="3918">
      <c r="A3918" s="10" t="str">
        <f>'Comments Labeled'!C3918</f>
        <v>Does not fail on Jenkins:
 https://builds.apache.org/view/Apache%20Commons/job/Commons-Collections-Java8/1/console
 The error looks like it may be an ordering issue.
 Could be due to a test bug, a code bug or a JVM bug.</v>
      </c>
      <c r="B3918" s="9"/>
    </row>
    <row r="3919">
      <c r="A3919" s="10" t="str">
        <f>'Comments Labeled'!C3919</f>
        <v>In this case we should not implement the BidiMap interface to avoid confusion.
 We could create a MultiBidiMap interface similar to the MultiMap one for ordinary Maps.</v>
      </c>
      <c r="B3919" s="9"/>
    </row>
    <row r="3920">
      <c r="A3920" s="10" t="str">
        <f>'Comments Labeled'!C3920</f>
        <v>Github user asfgit closed the pull request at:
  https://github.com/apache/commons-collections/pull/38</v>
      </c>
      <c r="B3920" s="9"/>
    </row>
    <row r="3921">
      <c r="A3921" s="10" t="str">
        <f>'Comments Labeled'!C3921</f>
        <v>bq. No tabs.
 The file io-291-simple.diff still contains some tabs.
 By the way, when uploading a replacement patch, please delete any file(s) that are totally superseded by the new patch.
 Unfortunately JIRA does not have any way to mark patches as obsolete.</v>
      </c>
      <c r="B3921" s="9"/>
    </row>
    <row r="3922">
      <c r="A3922" s="10" t="str">
        <f>'Comments Labeled'!C3922</f>
        <v>Still awaiting a test case against 3.2</v>
      </c>
      <c r="B3922" s="9"/>
    </row>
    <row r="3923">
      <c r="A3923" s="10" t="str">
        <f>'Comments Labeled'!C3923</f>
        <v>I think, the generic way you propose is ok. I suggest to close the issue.
 Thomas.</v>
      </c>
      <c r="B3923" s="9"/>
    </row>
    <row r="3924">
      <c r="A3924" s="10" t="str">
        <f>'Comments Labeled'!C3924</f>
        <v>Agree, that it is easy to resolve, but UNIX and Windows have different set of symbols allowed in file name.</v>
      </c>
      <c r="B3924" s="9"/>
    </row>
    <row r="3925">
      <c r="A3925" s="10" t="str">
        <f>'Comments Labeled'!C3925</f>
        <v>Great! Thanks!</v>
      </c>
      <c r="B3925" s="9"/>
    </row>
    <row r="3926">
      <c r="A3926" s="10" t="str">
        <f>'Comments Labeled'!C3926</f>
        <v>I didn't mean to provoke every one by the last comment I made. I just came up with an idea and I wanted to share. Thats's all and nothing more.
 I needed to work on CSV file with different multibyte characters that are superset of ASCII and csv libraries in sandbox has some issue handling them.
 Even the RFC 4180 ABNF fails to cover non ascii characters(i.e. mulibyte characters) as possible values of CSV and I modifed in the code above.(I neede to use MS932 and JIS208 to filter out some platform independent characters) I have not looked at the flatfile sandbox, but I'll look at it.
 Thank you Matt.(I could have used antlr for the Parsing part I did in the code above,but I think antlr is overkill if it could be done custom LL parser.
 yours definately need it as it discussed something about DSL in document.)
  My approach may be totally wrong but I'd be prealsed if any part of this code snippet shared some idea
 with comitters of apache commented here.</v>
      </c>
      <c r="B3926" s="9"/>
    </row>
    <row r="3927">
      <c r="A3927" s="10" t="str">
        <f>'Comments Labeled'!C3927</f>
        <v>Created an attachment (id=5409)
 FixedOrderComparator, proposed solution</v>
      </c>
      <c r="B3927" s="9"/>
    </row>
    <row r="3928">
      <c r="A3928" s="10" t="str">
        <f>'Comments Labeled'!C3928</f>
        <v>As already noted, listFiles() uses a private File constructor to create the File instances.
 This is able to bypass the normalisation which the public ctors have to perform, so list() + new File() is less efficient than listFiles().
 By the way, most OSes will have a backup tool which is likely to be considerably more efficient than Ant or Commons IO.</v>
      </c>
      <c r="B3928" s="9"/>
    </row>
    <row r="3929">
      <c r="A3929" s="10" t="str">
        <f>'Comments Labeled'!C3929</f>
        <v>This little class recreates the bug. It must have something to do with the
 automatic remove (which increases the member attribute start), because if there
 is no overflow (and thus automatic remove) the problem does not occur. I hope
 this helps.
 import java.util.Collection;
 import java.util.Iterator;
 import org.apache.commons.collections.buffer.CircularFifoBuffer;
 public class Test {
 /**
 * @param args
 */
 public static void main(String[] args) {
 Collection&lt;String&gt; breadCrumbs = new CircularFifoBuffer(4);
 breadCrumbs.add("1");
 breadCrumbs.add("2");
 breadCrumbs.add("3");
 breadCrumbs.add("4");
 breadCrumbs.add("5");
 String current = "2";
 Iterator&lt;String&gt; iter = breadCrumbs.iterator();
 boolean remove = false;
 while (iter.hasNext()) {
 String temp = iter.next();
 if (remove) {
 iter.remove();
 }
 if (current.equals(temp)) {
 remove = true;
 }
 }
 if (!remove) {
 breadCrumbs.add(current);
 }
 iter = breadCrumbs.iterator();
 while (iter.hasNext()) {
 String temp = iter.next();
 System.out.println(temp);
 } 
 }
 }</v>
      </c>
      <c r="B3929" s="9"/>
    </row>
    <row r="3930">
      <c r="A3930" s="10" t="str">
        <f>'Comments Labeled'!C3930</f>
        <v>Created an attachment (id=12141)
 SynchronizedBidiMap.emptyCollection.version3.obj - Test serialization file</v>
      </c>
      <c r="B3930" s="9"/>
    </row>
    <row r="3931">
      <c r="A3931" s="10" t="str">
        <f>'Comments Labeled'!C3931</f>
        <v>Created an attachment (id=13605)
 Patch for the test.</v>
      </c>
      <c r="B3931" s="9"/>
    </row>
    <row r="3932">
      <c r="A3932" s="10" t="str">
        <f>'Comments Labeled'!C3932</f>
        <v>Sorry, my english is very bad.
 PROBLEM: I think Method MapUtils.transformedMap fails because method 
 TransformedMap.transformedMap fails too, because internally the constructor 
 TransformerMap takes the parameters but it doesnÃ‚Â´t perform anything with them.
 See Attachment Test Case:
 I want to add 5 to each one of the members of the Map:
 1) FIRST TEST: DOESNÃ‚Â´T WORKS (because internally the constructor TransformerMap 
 takes the parameters but it doesnÃ‚Â´t perform anything with them.)
 2) SECOND TEST: IT WORKS, but i think that it is not a correct solution or i 
 donÃ‚Â´t understand the MapUtils.transformedMap philosophia.
 3) One possible solution could be changing TrasformerMap constructor like this:
  protected TransformedMap(Map map, Transformer keyTransformer, Transformer 
 valueTransformer) {
  super(map);
  this.keyTransformer = keyTransformer;
  this.valueTransformer = valueTransformer;
  //New
  transformMap(map);
 }
 4) Another possible solution could be changing the method 
 TransformedMap.transformMap from protected to public.</v>
      </c>
      <c r="B3932" s="9"/>
    </row>
    <row r="3933">
      <c r="A3933" s="10" t="str">
        <f>'Comments Labeled'!C3933</f>
        <v>Github user kinow commented on the issue:
  https://github.com/apache/commons-collections/pull/45
  After seeing the patch and pull request, I had to check the project to see and try to understand why we had it that way in the first place. I couldn't find an explanation. All tests pass before &amp; after, and I think the change looks OK.
  Travis seems a bit upset about something, but probably not related to this pull request. Running tests locally I get:
  ```bash
  FO] Tests run: 337, Failures: 0, Errors: 0, Skipped: 0, Time elapsed: 0.02 s - in org.apache.commons.collections4.multimap.UnmodifiableMultiValuedMapTest
  [INFO] Running org.apache.commons.collections4.multimap.HashSetValuedHashMapTest
  [INFO] Tests run: 331, Failures: 0, Errors: 0, Skipped: 0, Time elapsed: 0.029 s - in org.apache.commons.collections4.multimap.HashSetValuedHashMapTest
  [INFO] 
  [INFO] Results:
  [INFO] 
  [INFO] Tests run: 24589, Failures: 0, Errors: 0, Skipped: 0
  [INFO] 
  [INFO] ------------------------------------------------------------------------
  [INFO] BUILD SUCCESS
  [INFO] ------------------------------------------------------------------------
  [INFO] Total time: 32.684 s
  [INFO] Finished at: 2018-07-23T22:07:45+12:00
  [INFO] Final Memory: 32M/852M
  [INFO] ------------------------------------------------------------------------
  ```
  So +1. Approved PR, but will leave open in case others would like to have a look too. I tried to think of ways in which it could be breaking API behaviour, but I couldn't find a case where this change would alter existing user's code.
  Thanks for your contributions @grimreaper !</v>
      </c>
      <c r="B3933" s="9"/>
    </row>
    <row r="3934">
      <c r="A3934" s="10" t="str">
        <f>'Comments Labeled'!C3934</f>
        <v>O-534 FileUtilTestCase.testForceDeleteDir() should not delete
 testDirectory parent
 Project: http://git-wip-us.apache.org/repos/asf/commons-io/repo
 Commit: http://git-wip-us.apache.org/repos/asf/commons-io/commit/31e14101
 Tree: http://git-wip-us.apache.org/repos/asf/commons-io/tree/31e14101
 Diff: http://git-wip-us.apache.org/repos/asf/commons-io/diff/31e14101</v>
      </c>
      <c r="B3934" s="9"/>
    </row>
    <row r="3935">
      <c r="A3935" s="10" t="str">
        <f>'Comments Labeled'!C3935</f>
        <v>Can you supply some code that doesn't work, such as a test case? Or a longer 
 explanation? Thanks</v>
      </c>
      <c r="B3935" s="9"/>
    </row>
    <row r="3936">
      <c r="A3936" s="10" t="str">
        <f>'Comments Labeled'!C3936</f>
        <v>Created an attachment (id=5291)
 [PATCH] Update to always attempt using ISO-8859-1</v>
      </c>
      <c r="B3936" s="9"/>
    </row>
    <row r="3937">
      <c r="A3937" s="10" t="str">
        <f>'Comments Labeled'!C3937</f>
        <v>Looking in the code - &lt;p&gt; tags in the javadoc need to be correct XHTML.</v>
      </c>
      <c r="B3937" s="9"/>
    </row>
    <row r="3938">
      <c r="A3938" s="10" t="str">
        <f>'Comments Labeled'!C3938</f>
        <v>I believe we have established that this is the desired functionality. Changing it now would break other code which relies upon the existing behavior.</v>
      </c>
      <c r="B3938" s="9"/>
    </row>
    <row r="3939">
      <c r="A3939" s="10" t="str">
        <f>'Comments Labeled'!C3939</f>
        <v>Github user asfgit closed the pull request at:
  https://github.com/apache/commons-collections/pull/2</v>
      </c>
      <c r="B3939" s="9"/>
    </row>
    <row r="3940">
      <c r="A3940" s="10" t="str">
        <f>'Comments Labeled'!C3940</f>
        <v>Created an attachment (id=5279)
 [PATCH] MapUtils.java</v>
      </c>
      <c r="B3940" s="9"/>
    </row>
    <row r="3941">
      <c r="A3941" s="10" t="str">
        <f>'Comments Labeled'!C3941</f>
        <v>I've developed the method myself please test it by other developers, the code is:
 Â Â Â public static Collection subtract(final Collection a, final Collection b, Predicate p) { 
 Â Â Â Â Â Â Â ArrayList list = new ArrayList(a); 
 Â Â Â Â Â Â Â for (int i = 0; i &lt; list.size(); i++) { 
 Â Â Â Â Â Â Â Â Â Â Â Object o = list.get(i); 
 Â Â Â Â Â Â Â Â Â Â Â if(!p.evaluate(o)) { 
 Â Â Â Â Â Â Â Â Â Â Â Â Â Â Â list.remove(i); 
 Â Â Â Â Â Â Â Â Â Â Â } 
 Â Â Â Â Â Â Â } 
 Â Â Â Â Â Â Â return list; 
 Â Â Â }</v>
      </c>
      <c r="B3941" s="9"/>
    </row>
    <row r="3942">
      <c r="A3942" s="10" t="str">
        <f>'Comments Labeled'!C3942</f>
        <v>Applied the suggested change, with a warning in then Javadoc that the Reader is shared:
 URL: http://svn.apache.org/viewvc?rev=919627&amp;view=rev
 Log:
 IO-181 LineIterator should implement Iterable
 Modified:
  commons/proper/io/trunk/src/java/org/apache/commons/io/LineIterator.java
 Note - replaced LineIterator.closeQuietly(it) calls in Javadoc with it.close(), as the it field must be non-null in the finally clause.</v>
      </c>
      <c r="B3942" s="9"/>
    </row>
    <row r="3943">
      <c r="A3943" s="10" t="str">
        <f>'Comments Labeled'!C3943</f>
        <v>Thanks Nicolas, can you open a new issue ticket for this please? Also this will have to go into the next Commons IO release because, although we have added new JKD 1.4 dependant implementations in Commons IO we are retaining compatibility with JDK 1.3 (thru' the compiler source/target options) for existing classes such as IOUtils.
 Also your patch has *alot* of noise in it - as was the last one which took me a while to remove all the un-related/formatting changes. Small focused patches are much more likely to get applied since they take much less effort to review.</v>
      </c>
      <c r="B3943" s="9"/>
    </row>
    <row r="3944">
      <c r="A3944" s="10" t="str">
        <f>'Comments Labeled'!C3944</f>
        <v>I will provide you with Unit tests if you're interested - I tested the class with a main class and different input files but it's easy to create Unit tests from the main class. 
 Regarding your questions:
 - The Tailer class listens to file changes (as the unix tail does) and notifies a provided Listener passing the added line. The ReverseFileReader starts at the last line of a file and moves towards the start of the file (ignoring added lines after it has been instantiated).
 - We could subclass FileReader but I'm not sure how to implement e.g. read(char[] cbuf, int off, int len)... implementing this going backward would be hard. Mixing going forward and backward is probably not really intuitive. I would suggest that if we implement FileReader, we throw a UnsupportedOperationException for most of the Reader inferface's methods. 
 - I'm not sure of the Filename... is BufferedReverseFileReader a better name to emphasize on the fact that it's all about the method readLine()? Any other name suggestions?</v>
      </c>
      <c r="B3944" s="9"/>
    </row>
    <row r="3945">
      <c r="A3945" s="10" t="str">
        <f>'Comments Labeled'!C3945</f>
        <v>Proposed patch, in order to get this done (please note, that releases are waiting for this, as Henri wrote).
 After considering Martin's and Stephen's suggestions, I followed Stephen's: The possibility to restart the thread raises, IMO, synchronization questions, which I do not want to address right now. The evaluation, whether a restart is required and a possible implementation may well be left for 1.4, IMO.</v>
      </c>
      <c r="B3945" s="9"/>
    </row>
    <row r="3946">
      <c r="A3946" s="10" t="str">
        <f>'Comments Labeled'!C3946</f>
        <v>Yes, but you didn't transform the keys and/or values to different *types*. ;)</v>
      </c>
      <c r="B3946" s="9"/>
    </row>
    <row r="3947">
      <c r="A3947" s="10" t="str">
        <f>'Comments Labeled'!C3947</f>
        <v>svn ci -m "Applying the patch from Alexander Borovsky for COLLECTIONS-271" src
 Sending src/java/org/apache/commons/collections/ExtendedProperties.java
 Sending src/test/org/apache/commons/collections/TestExtendedProperties.java
 Transmitting file data ..
 Committed revision 637503.</v>
      </c>
      <c r="B3947" s="9"/>
    </row>
    <row r="3948">
      <c r="A3948" s="10" t="str">
        <f>'Comments Labeled'!C3948</f>
        <v>suggested in https://github.com/apache/commons-io/pull/31</v>
      </c>
      <c r="B3948" s="9"/>
    </row>
    <row r="3949">
      <c r="A3949" s="10" t="str">
        <f>'Comments Labeled'!C3949</f>
        <v>As always, if I have time.Â I put it out there in the hopes that it piques someone's interest.Â Good starter for a new contributor.</v>
      </c>
      <c r="B3949" s="9"/>
    </row>
    <row r="3950">
      <c r="A3950" s="10" t="str">
        <f>'Comments Labeled'!C3950</f>
        <v>Javadoc from the JDK
 "Note: Great care must be exercised if mutable objects are used as set elements. The behavior of a set is not specified if the value of an object is changed in a manner that affects equals comparisons while the object is an element in the set. A special case of this prohibition is that it is not permissible for a set to contain itself as an element. "
 http://java.sun.com/j2se/1.5.0/docs/api/java/util/Set.html
 While I understand that this caused you many difficulties, it is fundamentally an invalid use of a Set (or Map key) to mutate the object after adding it.</v>
      </c>
      <c r="B3950" s="9"/>
    </row>
    <row r="3951">
      <c r="A3951" s="10" t="str">
        <f>'Comments Labeled'!C3951</f>
        <v>Two tests and the suggested patch attached.</v>
      </c>
      <c r="B3951" s="9"/>
    </row>
    <row r="3952">
      <c r="A3952" s="10" t="str">
        <f>'Comments Labeled'!C3952</f>
        <v>I have added a new FileExistsException which the moveFile() and moveDirectory() methods now throw
 http://svn.apache.org/viewvc?view=revision&amp;revision=982433</v>
      </c>
      <c r="B3952" s="9"/>
    </row>
    <row r="3953">
      <c r="A3953" s="10" t="str">
        <f>'Comments Labeled'!C3953</f>
        <v>Unfortunately, if the block of code within the loop throws an exception, then the file isn't closed.</v>
      </c>
      <c r="B3953" s="9"/>
    </row>
    <row r="3954">
      <c r="A3954" s="10" t="str">
        <f>'Comments Labeled'!C3954</f>
        <v>On Mario's VFS comment:
 I suspect we'll never have IO depending on VFS - it's lower level architectually; but having Finder dependent on a VFSWalker (in addition to IO's TreeWalker) seems like a great idea.</v>
      </c>
      <c r="B3954" s="9"/>
    </row>
    <row r="3955">
      <c r="A3955" s="10" t="str">
        <f>'Comments Labeled'!C3955</f>
        <v>Had to rework the patch wrt output collection types: do not use generic type bounds for the methods which use an ArrayList as collection type, as the user might do something like this:
 {code}
  List&lt;Set&lt;Integer&gt;&gt; result = CollectionUtils.partition(input, pred);
 {code}
 Now the return type is fixed to List&lt;List&lt;O&gt;&gt;.</v>
      </c>
      <c r="B3955" s="9"/>
    </row>
    <row r="3956">
      <c r="A3956" s="10" t="str">
        <f>'Comments Labeled'!C3956</f>
        <v>Please close this bug as incorrect. My sincere apologies for being too hasty.</v>
      </c>
      <c r="B3956" s="9"/>
    </row>
    <row r="3957">
      <c r="A3957" s="10" t="str">
        <f>'Comments Labeled'!C3957</f>
        <v>A diff fixing this issue</v>
      </c>
      <c r="B3957" s="9"/>
    </row>
    <row r="3958">
      <c r="A3958" s="10" t="str">
        <f>'Comments Labeled'!C3958</f>
        <v>Github user asfgit closed the pull request at:
  https://github.com/apache/commons-collections/pull/13</v>
      </c>
      <c r="B3958" s="9"/>
    </row>
    <row r="3959">
      <c r="A3959" s="10" t="str">
        <f>'Comments Labeled'!C3959</f>
        <v>OK so what other operating systems besides OpenVMS is this a problem for?</v>
      </c>
      <c r="B3959" s="9"/>
    </row>
    <row r="3960">
      <c r="A3960" s="10" t="str">
        <f>'Comments Labeled'!C3960</f>
        <v>Thanks for the report. Fixed in r1311359.
 The additional constraint about the map parameter has been removed, as the javadoc already states that a null input will result in an empty properties object.</v>
      </c>
      <c r="B3960" s="9"/>
    </row>
    <row r="3961">
      <c r="A3961" s="10" t="str">
        <f>'Comments Labeled'!C3961</f>
        <v>Hi James, I think this is not the right place to discuss issues related to my fork, please use Tayler github tracker for that.
 Thanks,
 Sergio B.</v>
      </c>
      <c r="B3961" s="9"/>
    </row>
    <row r="3962">
      <c r="A3962" s="10" t="str">
        <f>'Comments Labeled'!C3962</f>
        <v>Created an attachment (id=18123)
 FileUtils.checksum() implementation &amp; testcase</v>
      </c>
      <c r="B3962" s="9"/>
    </row>
    <row r="3963">
      <c r="A3963" s="10" t="str">
        <f>'Comments Labeled'!C3963</f>
        <v>Great, thank you Ravi.</v>
      </c>
      <c r="B3963" s="9"/>
    </row>
    <row r="3964">
      <c r="A3964" s="10" t="str">
        <f>'Comments Labeled'!C3964</f>
        <v>I definitely think that it should output something. Maybe the default
 Object.toString() content, along with an indicator that the object was already
 printed out earlier in the process?</v>
      </c>
      <c r="B3964" s="9"/>
    </row>
    <row r="3965">
      <c r="A3965" s="10" t="str">
        <f>'Comments Labeled'!C3965</f>
        <v>I meant that {{isIllegalFileNameChar(final char c)}} is not flexible from the point of view of the caller.
 I don't see much of a use case for checking individual chars for validity.
 Whereas CharSequence (or String) could be quite useful.
 The Javadoc does not mention that the input filename may be truncated.
 There's no check to ensure the replacement character is valid.
 It might be useful to allow illegal chars to be dropped.
 In which case truncation should be done last.
 Also, what units are the maximum name and path lengths measured in?
 I would guess bytes, however the code assumes chars, which is not the same.</v>
      </c>
      <c r="B3965" s="9"/>
    </row>
    <row r="3966">
      <c r="A3966" s="10" t="str">
        <f>'Comments Labeled'!C3966</f>
        <v>In git master. Closes #36.</v>
      </c>
      <c r="B3966" s="9"/>
    </row>
    <row r="3967">
      <c r="A3967" s="10" t="str">
        <f>'Comments Labeled'!C3967</f>
        <v>Addresses the issues mentioned in the 2 classes indicated.</v>
      </c>
      <c r="B3967" s="9"/>
    </row>
    <row r="3968">
      <c r="A3968" s="10" t="str">
        <f>'Comments Labeled'!C3968</f>
        <v>Well, for one, it doesn't do String.getBytes(). Besides that it seems quite simple and straightforward, with no external dependencies, and would pass all the Ant tests with one minor tweak to account for the testReadZero() case. I guess you probably have more experience with the Piped streams than I do, so I'll defer to your expertise in regard to their trickiness.
 I'm really just putting it out there as an option that wasn't originally listed and providing information for others to make an informed decision. I'm not claiming to be any sort of expert and I'm not trying to evangelize Netbeans/Openide (I have no affiliation). I am curious as to what people think about the approach. But, ultimately, you either like it or you don't.</v>
      </c>
      <c r="B3968" s="9"/>
    </row>
    <row r="3969">
      <c r="A3969" s="10" t="str">
        <f>'Comments Labeled'!C3969</f>
        <v>Just to make things more exciting netware uses both / and \ and is case insensitive :)
 format: server/volume:path\path
 But admittedly, as long as one is local to the server, one usually only uses backslash. 
 volume:path\path</v>
      </c>
      <c r="B3969" s="9"/>
    </row>
    <row r="3970">
      <c r="A3970" s="10" t="str">
        <f>'Comments Labeled'!C3970</f>
        <v>Here is a patch to add the ListUtils.indexOf method and the related unit test.</v>
      </c>
      <c r="B3970" s="9"/>
    </row>
    <row r="3971">
      <c r="A3971" s="10" t="str">
        <f>'Comments Labeled'!C3971</f>
        <v>(The linkÂ _was_ version-agnostic, i.e.: https://commons.apache.org/proper/commons-collections/javadocs/api-release/)
 I confirm that the new version-specific link does indeed work.
 Â</v>
      </c>
      <c r="B3971" s="9"/>
    </row>
    <row r="3972">
      <c r="A3972" s="10" t="str">
        <f>'Comments Labeled'!C3972</f>
        <v>Fixed in r1694464</v>
      </c>
      <c r="B3972" s="9"/>
    </row>
    <row r="3973">
      <c r="A3973" s="10" t="str">
        <f>'Comments Labeled'!C3973</f>
        <v>Gary has already done a lot of the proposed changes.</v>
      </c>
      <c r="B3973" s="9"/>
    </row>
    <row r="3974">
      <c r="A3974" s="10" t="str">
        <f>'Comments Labeled'!C3974</f>
        <v>I originally had the javadoc not using XHTML and changed it following Henri's comment. I'm happy to switch it back, but will wait until there is agreement.
 Subclass processing before and after the find can be achieved either by overriding the find(File) method and inserting before/after processing around a call to super.find(file) - or by putting the code in the handleStartDirectory()/handleEndDirectory() methods and checking that the "depth=0". Is this not enough?
 If not I'm attaching a patch to add handleFindStart() / handleFindEnd() methods - let me know if you think it suitable.</v>
      </c>
      <c r="B3974" s="9"/>
    </row>
    <row r="3975">
      <c r="A3975" s="10" t="str">
        <f>'Comments Labeled'!C3975</f>
        <v>Awesome! That's pretty much what I was hoping for, thanks for working on it. :)</v>
      </c>
      <c r="B3975" s="9"/>
    </row>
    <row r="3976">
      <c r="A3976" s="10" t="str">
        <f>'Comments Labeled'!C3976</f>
        <v>MapUtils already contains a method which does exactly what is suggested: safeAddToMap.
 Thus closing this issue as already implemented.</v>
      </c>
      <c r="B3976" s="9"/>
    </row>
    <row r="3977">
      <c r="A3977" s="10" t="str">
        <f>'Comments Labeled'!C3977</f>
        <v>Github user grimreaper commented on the issue:
  https://github.com/apache/commons-collections/pull/55
  cool. Now we're waiting for INFRA-17094.</v>
      </c>
      <c r="B3977" s="9"/>
    </row>
    <row r="3978">
      <c r="A3978" s="10" t="str">
        <f>'Comments Labeled'!C3978</f>
        <v>Keep in mind that the user could likely achieve the same effect by creating a new instance of ThresholdingOutputStream with the same target, thus eliminating the need for blowing up the API.</v>
      </c>
      <c r="B3978" s="9"/>
    </row>
    <row r="3979">
      <c r="A3979" s="10" t="str">
        <f>'Comments Labeled'!C3979</f>
        <v>addIgnoreNull() added to CollectionUtils</v>
      </c>
      <c r="B3979" s="9"/>
    </row>
    <row r="3980">
      <c r="A3980" s="10" t="str">
        <f>'Comments Labeled'!C3980</f>
        <v>With all of these cases, you also need to ask if there really are any valid use cases for the collection - TransformedXxx in this case.</v>
      </c>
      <c r="B3980" s="9"/>
    </row>
    <row r="3981">
      <c r="A3981" s="10" t="str">
        <f>'Comments Labeled'!C3981</f>
        <v>You can use FileUtils.listFiles() - http://tinyurl.com/3bs9uya</v>
      </c>
      <c r="B3981" s="9"/>
    </row>
    <row r="3982">
      <c r="A3982" s="10" t="str">
        <f>'Comments Labeled'!C3982</f>
        <v>In svn trunk:
 {noformat}
 commit -m "[IO-507] Add a ByteOrderFactory class." -N E:/vcs/svn/apache/commons/trunks-proper/io/src/main/java/org/apache/commons/io/ByteOrderFactory.java E:/vcs/svn/apache/commons/trunks-proper/io/src/changes/changes.xml
  Sending E:/vcs/svn/apache/commons/trunks-proper/io/src/changes/changes.xml
  Adding E:/vcs/svn/apache/commons/trunks-proper/io/src/main/java/org/apache/commons/io/ByteOrderFactory.java
  Transmitting file data ...
  Committed revision 1742674.
 {noformat}</v>
      </c>
      <c r="B3982" s="9"/>
    </row>
    <row r="3983">
      <c r="A3983" s="10" t="str">
        <f>'Comments Labeled'!C3983</f>
        <v>Thanks:
 URL: http://svn.apache.org/r1468602
 Log:
 IO-372 FileUtils.moveDirectory can produce misleading error message on failiure
 Modified:
  commons/proper/io/trunk/src/changes/changes.xml
  commons/proper/io/trunk/src/main/java/org/apache/commons/io/FileUtils.java</v>
      </c>
      <c r="B3983" s="9"/>
    </row>
    <row r="3984">
      <c r="A3984" s="10" t="str">
        <f>'Comments Labeled'!C3984</f>
        <v>Created an attachment (id=5280)
 [PATCH] TestMapUtils.java</v>
      </c>
      <c r="B3984" s="9"/>
    </row>
    <row r="3985">
      <c r="A3985" s="10" t="str">
        <f>'Comments Labeled'!C3985</f>
        <v>I'm not sure the is.skip() method call is necessary.</v>
      </c>
      <c r="B3985" s="9"/>
    </row>
    <row r="3986">
      <c r="A3986" s="10" t="str">
        <f>'Comments Labeled'!C3986</f>
        <v>"AFAICT there's no point calling stop outside the run loop, because the flag won't be checked."
 I added a call to stop() to play nice with [IO-345]: Supply a hook method allowing Tailer actively determining stop condition.
 This lets a Tailer subclass (as requested in IO-345) access the run value.
 "Also InterruptedException is an instance of Exception; no point in having a separate catch unless the code is different."
 The code in the two catche clauses _is_ different. For InterruptedException, interrupt() is called.
 It is more obvious like this: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stop(e);
 + Thread.currentThread().interrupt();
 + } catch (Exception e) { 
 + stop(e);
  } finally {
  IOUtils.closeQuietly(reader);
  }
  }
 + private void stop(Exception e) {
 + listener.handle(e);
 + stop();
 + }
 +
  /**
  * Allows the tailer to complete its current loop and return.
  */
 {noformat}</v>
      </c>
      <c r="B3986" s="9"/>
    </row>
    <row r="3987">
      <c r="A3987" s="10" t="str">
        <f>'Comments Labeled'!C3987</f>
        <v>GitHub user brettlounsbury opened a pull request:
  https://github.com/apache/commons-io/pull/22
  [IO-515] Add constructors that allow the initial size of the in memory buffer
  Add constructors that allow the initial size of the in memory buffer to be set to a value other than the default value in ByteArrayOutputStream. The current default is 32B which can have large performance impact if the threshold is large enough due to multiple array doubling iterations. As an example, to buffer 1MB the array would double 15 times and would create approximately 1MB of garbage arrays in addition to the 1MB of buffer at the end.
  https://issues.apache.org/jira/browse/IO-515
 You can merge this pull request into a Git repository by running:
  $ git pull https://github.com/brettlounsbury/commons-io master
 Alternatively you can review and apply these changes as the patch at:
  https://github.com/apache/commons-io/pull/22.patch
 To close this pull request, make a commit to your master/trunk branch
 with (at least) the following in the commit message:
  This closes #22
 ----
 commit 112d6c02a4c0d3fe9caa658505f31da3908b1467
 Author: Brett Lounsbury &lt;brettl@amazon.com&gt;
 Date: 2016-09-27T19:58:21Z
  Add constructors that allow the initial size of the in memory buffer to be set to a value other than the default value in ByteArrayOutputStream. The current default is 32B which can have large performance impact if the threshold is large enough due to multiple array doubling iterations. As an example, to buffer 1MB the array would double 15 times and would create approximately 1MB of garbage arrays in addition to the 1MB of buffer at the end.
 ----</v>
      </c>
      <c r="B3987" s="9"/>
    </row>
    <row r="3988">
      <c r="A3988" s="10" t="str">
        <f>'Comments Labeled'!C3988</f>
        <v>Fixed in r1648941.
 Thanks for the report and patch!</v>
      </c>
      <c r="B3988" s="9"/>
    </row>
    <row r="3989">
      <c r="A3989" s="10" t="str">
        <f>'Comments Labeled'!C3989</f>
        <v>Created an attachment (id=7451)
 updated refs to IOUtil and EndianUtil</v>
      </c>
      <c r="B3989" s="9"/>
    </row>
    <row r="3990">
      <c r="A3990" s="10" t="str">
        <f>'Comments Labeled'!C3990</f>
        <v>bq. One approach produces a FileNotFoundException while the other produces a plain IOException.
 These are both IOExceptions, so that does not seem unreasonable.
 As to the behaviour of CentOS - I understand why it might delete old files from the temporary directory, but it does not seem reasonable to delete the directory entirely.
 Surely that will cause problems for lots of applications, not just the IO class? What happens when the next app wants to create a temporary file?
 Note: assuming that CentOS does not delete the temporary directory if it contains any active files, a work-round for your case might be to have a background task which updates a dummy file in the temporary directory.</v>
      </c>
      <c r="B3990" s="9"/>
    </row>
    <row r="3991">
      <c r="A3991" s="10" t="str">
        <f>'Comments Labeled'!C3991</f>
        <v>Hello [~tn],
 I see you set fix version to 3.2.2 [ 12316247 ] but I don't see it mentioned in release notes of 3.2.2 :
 http://commons.apache.org/proper/commons-collections/release_3_2_2.html
 Is it really in 3.2.2 or 3.2.X or only in 4.X ?
 Thanks</v>
      </c>
      <c r="B3991" s="9"/>
    </row>
    <row r="3992">
      <c r="A3992" s="10" t="str">
        <f>'Comments Labeled'!C3992</f>
        <v>Your idea makes sense. The algorithm is mainly dedicated to cases where the number of changes is small with respect to the sequence size. It is O(nd) where n is the sequence length and d is the numbers of differences. It is a good algorithm when d is orders of magnitude smaller than n.
 This means that it really expect to have at least a large number of "keep" commands and hence a large number of consecutive ones can be expected. So at least for "keep" commands, automatically collating them is good.</v>
      </c>
      <c r="B3992" s="9"/>
    </row>
    <row r="3993">
      <c r="A3993" s="10" t="str">
        <f>'Comments Labeled'!C3993</f>
        <v>Agreed, thanks for your time. My only comment is since FileUtils.isFileNewer/Older are exclusive, perhaps we should have SizeFileFilter be exclusive as well (so &lt; instead of &lt;= etc.), that way there is consistency across filters as well.</v>
      </c>
      <c r="B3993" s="9"/>
    </row>
    <row r="3994">
      <c r="A3994" s="10" t="str">
        <f>'Comments Labeled'!C3994</f>
        <v>I think that you misunderstood what I had described: I said the "Second Parameter" not the third one.
 and I did know that there are some "Empty Implementations", such as TrueFileFilter and FalseFileFilter. however, I think it's not a very elegant solution.
 as my understanding:
 1, the second parameter is used for filtering files;
 2, the third parameter is used for filtering directories.
 When I only want to filter the subdirecotries, I just want to impement the third parameter, I didn't want to do anything about the second paramter.
 In one word: When I only want to filter the subdirecotries, I hope that I can just set the second parameter to null and only focus on the implementation of the third parameter. I think this would be much more easy to use for the users.
 BR,
 Hao Liu.</v>
      </c>
      <c r="B3994" s="9"/>
    </row>
    <row r="3995">
      <c r="A3995" s="10" t="str">
        <f>'Comments Labeled'!C3995</f>
        <v>From what you describe this is what MockInputStream and MockReader do out of the box:
 MockInputStream: http://tinyurl.com/yk26nc
 MockReader: http://tinyurl.com/yd72ct
 For MockInputStream, the read() method returns 0 but can be overriden to return any value by implementing the processByte() method. The read(byte[]) methods return the bytes array passed unchanged - so if its initialized to zero values, thats what you get back - but you can override the processBytes(byte[], offset, length) method to fill the array with whatever you want.
 So a custom implementation would look like the following:
  public class FooInputStream extends MockInputStream {
  public TestMockInputStream(int size) {
  super(size);
  }
  protected int processByte() {
  return ... // return whatever value required here
  }
  protected void processBytes(byte[] bytes, int offset, int length) {
  int startPos = (int)getPosition() - length;
  for (int i = offset; i &lt; length; i++) {
  bytes[i] = ... // initialize whatever value here
  }
  }
  }
 Maybe "mock" is an unfortunate choice of names and should be renamed - they are fully functional streams which as well as supporting the read methods also properly implement skip(), mark() and reset(). In my view they're the equivalent of the NullOutputStream/NullReader - but those implementations are far simpler since they just have to ignore everything rather than function as a proper InputStram / Reader. I'd be happy to call them NullInputStream and NullReader instead if that is preferable.</v>
      </c>
      <c r="B3995" s="9"/>
    </row>
    <row r="3996">
      <c r="A3996" s="10" t="str">
        <f>'Comments Labeled'!C3996</f>
        <v>boolean isCollectionType(Class clazz);
 Yes. Map, for example, does not implement Collection and yet it is a well-known collection interface. I could not find any other exception in the JDK, however, are there exceptions in Commons Collections that too should be considered?</v>
      </c>
      <c r="B3996" s="9"/>
    </row>
    <row r="3997">
      <c r="A3997" s="10" t="str">
        <f>'Comments Labeled'!C3997</f>
        <v>In SVN.</v>
      </c>
      <c r="B3997" s="9"/>
    </row>
    <row r="3998">
      <c r="A3998" s="10" t="str">
        <f>'Comments Labeled'!C3998</f>
        <v>See IO-157</v>
      </c>
      <c r="B3998" s="9"/>
    </row>
    <row r="3999">
      <c r="A3999" s="10" t="str">
        <f>'Comments Labeled'!C3999</f>
        <v>Committed latest patch in r1588354.
 I will not have much time the next week so do not expect any activity from my side.
 Regarding the List &amp; Set implementations &amp; factory methods: I thought they may be better fitted in the MultiMapUtils class rather than in the MultiValuedHashMap class, but that would be easy to change.</v>
      </c>
      <c r="B3999" s="9"/>
    </row>
    <row r="4000">
      <c r="A4000" s="10" t="str">
        <f>'Comments Labeled'!C4000</f>
        <v>commit -m "[IO-361] Add API FileUtils.forceMkdirsParent()." C:/svn/org/apache/commons/trunks-proper/io/src/test/java/org/apache/commons/io/FileUtilsTestCase.java C:/svn/org/apache/commons/trunks-proper/io/src/main/java/org/apache/commons/io/FileUtils.java C:/svn/org/apache/commons/trunks-proper/io/src/changes/changes.xml
  Sending C:/svn/org/apache/commons/trunks-proper/io/src/changes/changes.xml
  Sending C:/svn/org/apache/commons/trunks-proper/io/src/main/java/org/apache/commons/io/FileUtils.java
  Sending C:/svn/org/apache/commons/trunks-proper/io/src/test/java/org/apache/commons/io/FileUtilsTestCase.java
  Transmitting file data ...
  Committed revision 1423916.</v>
      </c>
      <c r="B4000" s="9"/>
    </row>
    <row r="4001">
      <c r="A4001" s="10" t="str">
        <f>'Comments Labeled'!C4001</f>
        <v>Why are you still on 10.0? It is out of support. Can you create an sample code for me? I can try on 10.3 and 11.0. I highly doubt the issue because there is no tilde expansion here.</v>
      </c>
      <c r="B4001" s="9"/>
    </row>
    <row r="4002">
      <c r="A4002" s="10" t="str">
        <f>'Comments Labeled'!C4002</f>
        <v>Hi Guys,
 Is there an update on this? This seems like a fairly severe bug,
 Cheers,
 Ajay.</v>
      </c>
      <c r="B4002" s="9"/>
    </row>
    <row r="4003">
      <c r="A4003" s="10" t="str">
        <f>'Comments Labeled'!C4003</f>
        <v>This class has been removed from [collections] when the 4.x version was released. See COLLECTIONS-351 for more.
 The place where you can find a similar class now is [configuration], probably PropertiesConfiguration. PropertiesConfiguration also contains some calls to a load method passing an InputSteam, which is never closed... but the input stream is passed to the library by the user, so the library in this case should not close it, as users may decide to do something else with it, and are then responsible for properly handling the stream.
 Marking as Won't Resolve.</v>
      </c>
      <c r="B4003" s="9"/>
    </row>
    <row r="4004">
      <c r="A4004" s="10" t="str">
        <f>'Comments Labeled'!C4004</f>
        <v>Hi Thomas,
 I have added the print methods in MultiMapUtils on similar lines as MapUtils (MultiValuedMap_10.patch). However, I am not sure if the format in which I am printing is the best format. Please review the format of the print. I have not added test cases for these methods. I will add them as soon as we freeze down on the format.</v>
      </c>
      <c r="B4004" s="9"/>
    </row>
    <row r="4005">
      <c r="A4005" s="10" t="str">
        <f>'Comments Labeled'!C4005</f>
        <v>Github user asfgit closed the pull request at:
  https://github.com/apache/commons-collections/pull/18</v>
      </c>
      <c r="B4005" s="9"/>
    </row>
    <row r="4006">
      <c r="A4006" s="10" t="str">
        <f>'Comments Labeled'!C4006</f>
        <v>You are welcome!</v>
      </c>
      <c r="B4006" s="9"/>
    </row>
    <row r="4007">
      <c r="A4007" s="10" t="str">
        <f>'Comments Labeled'!C4007</f>
        <v>Can you declare charset as transient and use lazy-initialization for {{getCharset()}} (don't forget to synchronize)? This keeps binary compatibility for serialization and performs the _expensive_ lookup only if really requested.</v>
      </c>
      <c r="B4007" s="9"/>
    </row>
    <row r="4008">
      <c r="A4008" s="10" t="str">
        <f>'Comments Labeled'!C4008</f>
        <v>Github user drajakumar commented on the issue:
  https://github.com/apache/commons-collections/pull/57
  closing the pr as the fix is not as expected</v>
      </c>
      <c r="B4008" s="9"/>
    </row>
    <row r="4009">
      <c r="A4009" s="10" t="str">
        <f>'Comments Labeled'!C4009</f>
        <v>The same can already be done:
 {code}
 // without intermediate collection being created
 Collection&lt;String&gt; result1 =
  CollectionUtils.collect(IteratorUtils.filteredIterator(coll.iterator(), predicate), transformer);
 System.out.println(result1);
 // intermediate collection created
 Collection&lt;String&gt; result2 =
  CollectionUtils.collect(CollectionUtils.select(coll, predicate), transformer);
 System.out.println(result2);
 {code}
 There is another open issue to add a fluent api for iterators/iterables (see COLLECTIONS-464) to make operations like the above simpler / shorter.
 For now, I would close this issue as Wont'Fix as CollectionUtils is already huge and we do not want to further clutter the api.</v>
      </c>
      <c r="B4009" s="9"/>
    </row>
    <row r="4010">
      <c r="A4010" s="10" t="str">
        <f>'Comments Labeled'!C4010</f>
        <v>Holger, Julien,
 Thanks for the feedback - I've changed this as you suggest:
 http://svn.apache.org/viewvc?view=rev&amp;revision=609683</v>
      </c>
      <c r="B4010" s="9"/>
    </row>
    <row r="4011">
      <c r="A4011" s="10" t="str">
        <f>'Comments Labeled'!C4011</f>
        <v>Julien's fix as a patch.</v>
      </c>
      <c r="B4011" s="9"/>
    </row>
    <row r="4012">
      <c r="A4012" s="10" t="str">
        <f>'Comments Labeled'!C4012</f>
        <v>Currently discussing the options here: http://mail-archives.apache.org/mod_mbox/commons-dev/201801.mbox/%3C5a504cf1.79b8df0a.3c464.5d3a%40mx.google.com%3E</v>
      </c>
      <c r="B4012" s="9"/>
    </row>
    <row r="4013">
      <c r="A4013" s="10" t="str">
        <f>'Comments Labeled'!C4013</f>
        <v>The correct code that failed was
  if(roomPrefs==null) {
  roomPrefs = new ArrayList();
  roomPrefs.add("-");
  roomPrefs = LazyList.decorate(roomPrefs, factory);
  }</v>
      </c>
      <c r="B4013" s="9"/>
    </row>
    <row r="4014">
      <c r="A4014" s="10" t="str">
        <f>'Comments Labeled'!C4014</f>
        <v>I have same trouble. I think this is a bug of commons-io.
 When you try to copying a directory from source to sub-directory of source directory, infinite loop happens.
 ex) FileUtils.copy(new File("test"), new File("test/test")):
 will fall into infinite loop.
 This is why the program copy source include the destination directory.
 I change the order of make destination directory and list of source directory. (attachment)
 This will list the files of source directory and create the subdirectory which is the destination.</v>
      </c>
      <c r="B4014" s="9"/>
    </row>
    <row r="4015">
      <c r="A4015" s="10" t="str">
        <f>'Comments Labeled'!C4015</f>
        <v>Any problem with including this implementation in [io], though?</v>
      </c>
      <c r="B4015" s="9"/>
    </row>
    <row r="4016">
      <c r="A4016" s="10" t="str">
        <f>'Comments Labeled'!C4016</f>
        <v>Remember that {{freeSpace}} is deprecated and has been so for a long while.
 So I'm not sure it's helpful to continue to support the existing behaviour.</v>
      </c>
      <c r="B4016" s="9"/>
    </row>
    <row r="4017">
      <c r="A4017" s="10" t="str">
        <f>'Comments Labeled'!C4017</f>
        <v>Just attached my next attempt at this and some unit tests</v>
      </c>
      <c r="B4017" s="9"/>
    </row>
    <row r="4018">
      <c r="A4018" s="10" t="str">
        <f>'Comments Labeled'!C4018</f>
        <v>Adrain, in your very example there is no benefit, sure. But if passed list is a parameter, it makes sense. Also can be used for unit tests.</v>
      </c>
      <c r="B4018" s="9"/>
    </row>
    <row r="4019">
      <c r="A4019" s="10" t="str">
        <f>'Comments Labeled'!C4019</f>
        <v>Hello Thomas,
 Thank you for the quick reaction. This solution looks perfect to me.</v>
      </c>
      <c r="B4019" s="9"/>
    </row>
    <row r="4020">
      <c r="A4020" s="10" t="str">
        <f>'Comments Labeled'!C4020</f>
        <v>Haruhiko,
 Ok, I see now your question. I'll check your code if I have free time (not sure when that can be done however).
 About the 'surround replacements' - no, my class doesn't support that because it's not possible to determine if such a replacement occurs without variable-sized buffering that, in turn, doesn't correlate with streaming processing.
 About the exception - you probably found a bug that evaded from me. Can you send me your input file (_"test.html"_ from your example)?
 Regards, Denis</v>
      </c>
      <c r="B4020" s="9"/>
    </row>
    <row r="4021">
      <c r="A4021" s="10" t="str">
        <f>'Comments Labeled'!C4021</f>
        <v>Applied patch in r1469020.
 Thanks for the patch!</v>
      </c>
      <c r="B4021" s="9"/>
    </row>
    <row r="4022">
      <c r="A4022" s="10" t="str">
        <f>'Comments Labeled'!C4022</f>
        <v>The comparator.zip file is an implementation of Eugene Myers difference algorithm developed at CS SystÃ¨mes d'Information. A Software Grant has been signed by CS to contribute this implementation to the Apache Software Foundation. As of 2012-04-09, the Software Grand is already on file.</v>
      </c>
      <c r="B4022" s="9"/>
    </row>
    <row r="4023">
      <c r="A4023" s="10" t="str">
        <f>'Comments Labeled'!C4023</f>
        <v>SetUniqueList.set(int index, object), as currently in trunk, never calls "set.remove(removed)" when the new Object equals() the pre-existing Object at the index. However, the Object is removed and re-added to the underlying List by "removed = super.set(index, object)".
 As a result, the Set and List may wind up containing different elements per "==". For example:
 {code:java}
  Integer a1 = new Integer(1);
  Integer b1 = new Integer(1);
  ...
  lset.clear();
  lset.add(a1); // both Set and List will have a1
  lset.set(0, b1); // List will have b1, Set will have a1
 {code}
 While normally this won't cause problems, it does seem wrong, and prevents garbage collection of a1 in the example above.
 Reverting the patch, and then simply swapping the order of "set.add()" and "set.remove()" may be a better fix for the original problem:
 {code:java}
  public E set(final int index, final E object) {
  final int pos = indexOf(object);
  final E removed = super.set(index, object);
  if (pos != -1 &amp;&amp; pos != index) {
  // the object is already in the uniq list
  // (and it hasn't been swapped with itself)
  super.remove(pos); // remove the duplicate by index
  }
  set.remove(removed); // remove the item deleted by the set
  set.add(object); // add the new item to the unique set
  return removed; // return the item deleted by the set
  }
 {code}</v>
      </c>
      <c r="B4023" s="9"/>
    </row>
    <row r="4024">
      <c r="A4024" s="10" t="str">
        <f>'Comments Labeled'!C4024</f>
        <v>bq. if nobody objects you can even do it yourself since the repository is open to all Apache committers.
 Ok, I'll wait about 24 hours in case there are objections.</v>
      </c>
      <c r="B4024" s="9"/>
    </row>
    <row r="4025">
      <c r="A4025" s="10" t="str">
        <f>'Comments Labeled'!C4025</f>
        <v>protected Map createMap() is a lousy design :-((
 I have changed CVS with updated AbstractDualBidiMap, DualHashBidiMap and 
 DualTreeBidiMap. If you have a chance to get these from CSV and test them I 
 would be grateful.</v>
      </c>
      <c r="B4025" s="9"/>
    </row>
    <row r="4026">
      <c r="A4026" s="10" t="str">
        <f>'Comments Labeled'!C4026</f>
        <v>Created an attachment (id=12330)
 The proposed transformer</v>
      </c>
      <c r="B4026" s="9"/>
    </row>
    <row r="4027">
      <c r="A4027" s="10" t="str">
        <f>'Comments Labeled'!C4027</f>
        <v>I can work on a pull request but I would first like to know if you agree with the need to support mark/reset even when reading the whole stream.</v>
      </c>
      <c r="B4027" s="9"/>
    </row>
    <row r="4028">
      <c r="A4028" s="10" t="str">
        <f>'Comments Labeled'!C4028</f>
        <v>Hi Adrian,
 in this case (similar to the other issues like COLLECTIONS-415, 417, 418) I am not sure if the proposed patch is the right way to go. I would actually prefer to document the behavior of the method and to make it clear that removeAll will call contains() on the collection to be removed, so that users have to use a collection that supports this operation fast, e.g. by wrapping it themselves in the same way as outlined in the patch.</v>
      </c>
      <c r="B4028" s="9"/>
    </row>
    <row r="4029">
      <c r="A4029" s="10" t="str">
        <f>'Comments Labeled'!C4029</f>
        <v>Fixed in r1654156.
 Thanks for the report!</v>
      </c>
      <c r="B4029" s="9"/>
    </row>
    <row r="4030">
      <c r="A4030" s="10" t="str">
        <f>'Comments Labeled'!C4030</f>
        <v>I've used this in the past and what was most important was that the files were copied - it was *preferable* that the last modified date was preserved, but a small loss of historical info was not critical.
 I accept that your proposal is a valid alternative way of working - but since these methods have worked this way since at least Commons IO 1.1 then I'm against changing the behaviour for current implementations.
 I have improved the documentation of the current methods regarding their behaviour wrt preserving the file dates:
 http://svn.apache.org/viewvc?view=revision&amp;revision=995431</v>
      </c>
      <c r="B4030" s="9"/>
    </row>
    <row r="4031">
      <c r="A4031" s="10" t="str">
        <f>'Comments Labeled'!C4031</f>
        <v>@Gary - I agree with your general principles about clarity and writing and maintaining code, but IMO you can have both - terse code thats clearer. Personally I dislike IDE code formatting, it always seems to screw up and make things less readable - which IMO is a bigger hinderance to maintaining the code long term.
 Anyway, this is an alternative option for people who do prefer it - those that don't can use the FileFilterUtils or the implementations directly.</v>
      </c>
      <c r="B4031" s="9"/>
    </row>
    <row r="4032">
      <c r="A4032" s="10" t="str">
        <f>'Comments Labeled'!C4032</f>
        <v>Cannot change the behaviour of an existing method (*) - that could break lots of applications.
 (*) except to fix a bug, which this is not.</v>
      </c>
      <c r="B4032" s="9"/>
    </row>
    <row r="4033">
      <c r="A4033" s="10" t="str">
        <f>'Comments Labeled'!C4033</f>
        <v>Fixed in r1635303.
 Thanks for the report!</v>
      </c>
      <c r="B4033" s="9"/>
    </row>
    <row r="4034">
      <c r="A4034" s="10" t="str">
        <f>'Comments Labeled'!C4034</f>
        <v>Which I think is already happening - so this would be a WONTFIX.</v>
      </c>
      <c r="B4034" s="9"/>
    </row>
    <row r="4035">
      <c r="A4035" s="10" t="str">
        <f>'Comments Labeled'!C4035</f>
        <v>Thanks Jukka, patch applied</v>
      </c>
      <c r="B4035" s="9"/>
    </row>
    <row r="4036">
      <c r="A4036" s="10" t="str">
        <f>'Comments Labeled'!C4036</f>
        <v>That would be better than nothing, but I would prefer to make it impossible for the user to accidentally mess things up.</v>
      </c>
      <c r="B4036" s="9"/>
    </row>
    <row r="4037">
      <c r="A4037" s="10" t="str">
        <f>'Comments Labeled'!C4037</f>
        <v>I'm happy with the changes you made, except for a couple of minor points wrt to DirectoryWalker:
 1) I think the handleDirectoryEnd() method should be within the "if (process)" check - so that its not executed if handleDirectoryStart() returns false.
 2) How about returning the result List from the handleEnd() method? That would make it easy if someone wanted to process the results further and return a different List instance if they required:
  protected List handleEnd(List results) {
  // do nothing - overridable by subclass
  return results;
  }
 On the issue of whether FileFinder is now needed or not - I agree it adds minimal value - except as an example DirectoryWalker implementation. I don't mind if you get rid of it or not.
 Niall</v>
      </c>
      <c r="B4037" s="9"/>
    </row>
    <row r="4038">
      <c r="A4038" s="10" t="str">
        <f>'Comments Labeled'!C4038</f>
        <v>For these kinds of methods I prefer, "contains(parent, child)" where the first argument is the receiver of the verb and the following arguments are the actual arguments. Which would translate to "parent.contains(child)". The is like the Collection.contains method.
 The next issue is whether "contains(file, file)" should return true or false. Does a file contain itself? Does a directory contains itself? 
 If you think of a directory as a collection of files and directories, it does not, unless "." is listed.</v>
      </c>
      <c r="B4038" s="9"/>
    </row>
    <row r="4039">
      <c r="A4039" s="10" t="str">
        <f>'Comments Labeled'!C4039</f>
        <v>Integrated in commons-collections #21 (See [https://builds.apache.org/job/commons-collections/21/])
  [COLLECTIONS-407] improve performance of remove method by taking method result from underlying collection into account. Thanks to Adrian Nistor for reporting and providing a patch. (Revision 1351800)
  Result = SUCCESS
 tn : http://svn.apache.org/viewvc/?view=rev&amp;rev=1351800
 Files : 
 * /commons/proper/collections/trunk/src/main/java/org/apache/commons/collections/set/ListOrderedSet.java</v>
      </c>
      <c r="B4039" s="9"/>
    </row>
    <row r="4040">
      <c r="A4040" s="10" t="str">
        <f>'Comments Labeled'!C4040</f>
        <v>In r1477512, added the option to provide an Equator to be used for testing object equality.</v>
      </c>
      <c r="B4040" s="9"/>
    </row>
    <row r="4041">
      <c r="A4041" s="10" t="str">
        <f>'Comments Labeled'!C4041</f>
        <v>Replacing "collection" with "decorated()" in sub-classes does not affect the casting issue as they are both of type Collection&lt;E&gt;.
 The problem with allowing direct access is that a grand-child sub-class can accidentally subvert a child sub-class.
 For example, if one wanted to create a logging layer, it could not guarantee that all sub-class accesses were logged.
 It would also potentially allow the field to be made final later, by suitable changes to the deserialisation.
 Exposing the field now means it *cannot later be hidden* whilst maintaining compatibility.
 Hiding the field provides several benefits; any down-sides seem to me to be very minor in comparison.
 It will still be possible to deliberately subvert the class via reflection, but at least casual misuse is avoided.</v>
      </c>
      <c r="B4041" s="9"/>
    </row>
    <row r="4042">
      <c r="A4042" s="10" t="str">
        <f>'Comments Labeled'!C4042</f>
        <v>A patch to support file copy based on nio API when runtime is Java 1.4</v>
      </c>
      <c r="B4042" s="9"/>
    </row>
    <row r="4043">
      <c r="A4043" s="10" t="str">
        <f>'Comments Labeled'!C4043</f>
        <v>Unit test class is attached</v>
      </c>
      <c r="B4043" s="9"/>
    </row>
    <row r="4044">
      <c r="A4044" s="10" t="str">
        <f>'Comments Labeled'!C4044</f>
        <v>Sorry I don't really see the point of this - how is this different from decorating a FileOutputStream with a BufferedOutputStream? Also I don't see the point in implementing DataOutput - since you can decorate any output stream using DataOutputStream to achieve this.
 File myFile = ...
 OutputStream out = new BufferedOutputStream(new FileOutputStream(myFile));
 ...
 DataOutput dataOut = new DataOutputStream(out);
 out.writeInt(...);</v>
      </c>
      <c r="B4044" s="9"/>
    </row>
    <row r="4045">
      <c r="A4045" s="10" t="str">
        <f>'Comments Labeled'!C4045</f>
        <v>Created an attachment (id=8267)
 patch to improve JavaDoc for o.a.c.c.decorators.BlockingBuffer</v>
      </c>
      <c r="B4045" s="9"/>
    </row>
    <row r="4046">
      <c r="A4046" s="10" t="str">
        <f>'Comments Labeled'!C4046</f>
        <v>We (not having seen the attached patch before) have come up with the following solution:
 {code}
  /**
  * Transforms the input to result by invoking a method on the input.
  * 
  * @param input the input object to transform
  * @return the transformed result, null if null input
  */
  public Object transform(Object input) {
  if (input == null) {
  return null;
  }
  if (deserialized) {
  throw new IllegalStateException("Transformation on deserialized object not supported. "
  + "Using this function may indicate an attempted SECURITY BREACH.");
  }
  try {
  Class cls = input.getClass();
  Method method = cls.getMethod(iMethodName, iParamTypes);
  return method.invoke(input, iArgs);
  } catch (NoSuchMethodException ex) {
  throw new FunctorException("InvokerTransformer: The method '" + iMethodName + "' on '" + input.getClass() + "' does not exist");
  } catch (IllegalAccessException ex) {
  throw new FunctorException("InvokerTransformer: The method '" + iMethodName + "' on '" + input.getClass() + "' cannot be accessed");
  } catch (InvocationTargetException ex) {
  throw new FunctorException("InvokerTransformer: The method '" + iMethodName + "' on '" + input.getClass() + "' threw an exception", ex);
  }
  }
  private transient boolean deserialized = false;
  private void readObject(ObjectInputStream in) throws IOException, ClassNotFoundException {
  in.defaultReadObject();
  deserialized = true;
  }
 {code}
 This approach is a little more 'compatible' and less invasive. It will only fail if transform is invoked on a deserialized object. In particular it does not fail at deserialization time. Only when the transform method is invoked. This may reduce the effects of the change.</v>
      </c>
      <c r="B4046" s="9"/>
    </row>
    <row r="4047">
      <c r="A4047" s="10" t="str">
        <f>'Comments Labeled'!C4047</f>
        <v>svn ci -m "Applying Bjorn Townsend's unit test and my fix for COLLECTIONS-304 - fixing SetUniqueList so the set method doesn't let the uniqueness get out of sync"
 Sending src/java/org/apache/commons/collections/list/SetUniqueList.java
 Sending src/test/org/apache/commons/collections/list/TestSetUniqueList.java
 Transmitting file data ..
 Committed revision 711591.</v>
      </c>
      <c r="B4047" s="9"/>
    </row>
    <row r="4048">
      <c r="A4048" s="10" t="str">
        <f>'Comments Labeled'!C4048</f>
        <v>Here are the updated class and tests.
 I think this is an API change, so it won't happen until commons collections 4?</v>
      </c>
      <c r="B4048" s="9"/>
    </row>
    <row r="4049">
      <c r="A4049" s="10" t="str">
        <f>'Comments Labeled'!C4049</f>
        <v>Sorry, I've created this issue with the wrong type. Should be Improvement.
 I've attached a patch. It just contains JavaDoc changes.</v>
      </c>
      <c r="B4049" s="9"/>
    </row>
    <row r="4050">
      <c r="A4050" s="10" t="str">
        <f>'Comments Labeled'!C4050</f>
        <v>URL: http://svn.apache.org/r1469107
 Log:
 [IO-343] org.apache.commons.io.comparator Javadoc is inconsistent with real code.
 Fix Javadoc to agree with code
 Modified:
  commons/proper/io/trunk/src/main/java/org/apache/commons/io/comparator/CompositeFileComparator.java
  commons/proper/io/trunk/src/main/java/org/apache/commons/io/comparator/DefaultFileComparator.java
  commons/proper/io/trunk/src/main/java/org/apache/commons/io/comparator/DirectoryFileComparator.java
  commons/proper/io/trunk/src/main/java/org/apache/commons/io/comparator/ExtensionFileComparator.java
  commons/proper/io/trunk/src/main/java/org/apache/commons/io/comparator/LastModifiedFileComparator.java
  commons/proper/io/trunk/src/main/java/org/apache/commons/io/comparator/NameFileComparator.java
  commons/proper/io/trunk/src/main/java/org/apache/commons/io/comparator/PathFileComparator.java
  commons/proper/io/trunk/src/main/java/org/apache/commons/io/comparator/SizeFileComparator.java</v>
      </c>
      <c r="B4050" s="9"/>
    </row>
    <row r="4051">
      <c r="A4051" s="10" t="str">
        <f>'Comments Labeled'!C4051</f>
        <v>Created an attachment (id=12454)
 ConditionalFileFilterAbstractTestCase.java</v>
      </c>
      <c r="B4051" s="9"/>
    </row>
    <row r="4052">
      <c r="A4052" s="10" t="str">
        <f>'Comments Labeled'!C4052</f>
        <v>Yup. The code is based on two things - the Double.longBitsToDouble pair of methods and the readSwappedLong pair of methods. The former pass with your data (yay JDK!), but the latter fail; so this bug is in the Long methods. Will keep investigating.</v>
      </c>
      <c r="B4052" s="9"/>
    </row>
    <row r="4053">
      <c r="A4053" s="10" t="str">
        <f>'Comments Labeled'!C4053</f>
        <v>Thanks for fixing the part you did, but this probably should probably be left
 open until someone can get around to fixing the functors package too. Even if
 it's not a huge problem now, a future version of Java or a different VM might
 get pickier about this.</v>
      </c>
      <c r="B4053" s="9"/>
    </row>
    <row r="4054">
      <c r="A4054" s="10" t="str">
        <f>'Comments Labeled'!C4054</f>
        <v>Why OrderedIterator should rely on 'next' field? Current(last returned) entry is in 'last' field. 
 Semantically in java.util.Iterator hasNext() referes to last returned value.
 My use case is: I need to iterate through map values in JSP and construct a table with command to move up &amp;down. My code is:
  for (OrderedIterator I = (OrderedIterator)map.values().iterator(); I.hasNext();)
  {
  /* next() is the only method that can return current value, but it moves iterator cursor to the next entry
  so hasPrevious returns true. In order to get it right i need to remember it first in separate field like these*/
  // boolean hasPrevious = I.hasPrevious();
  String s = (String) I.next();%&gt;
  &lt;tr&gt;&lt;td&gt;&lt;%=s%&gt;&lt;/td&gt;&lt;td&gt;&lt;%if(I.hasPrevious()){%&gt;&lt;input type="button" value="UP" onClick="..."/&gt;&lt;%}%&gt;&lt;/td&gt;...&lt;/tr&gt;&lt;%
  }</v>
      </c>
      <c r="B4054" s="9"/>
    </row>
    <row r="4055">
      <c r="A4055" s="10" t="str">
        <f>'Comments Labeled'!C4055</f>
        <v>Don't think there was any interest in doing this</v>
      </c>
      <c r="B4055" s="9"/>
    </row>
    <row r="4056">
      <c r="A4056" s="10" t="str">
        <f>'Comments Labeled'!C4056</f>
        <v>Unfortunately though this same issue surfaces when calling FileUtils.directoryContains(File parent, File child).
 Also, I'm not certain what the above comment implies. The docs do in fact mention the paths needing to be normalized, but even using the FilenameUtils.normalize(String path) method on the initial example here would show the same wrong behavior.</v>
      </c>
      <c r="B4056" s="9"/>
    </row>
    <row r="4057">
      <c r="A4057" s="10" t="str">
        <f>'Comments Labeled'!C4057</f>
        <v>There is already a method which closes the input stream: it is FileUtils.copyInputStreamToFile.
 The only difference between methods is the closure of input stream.
 However, I agree that the method names are an unhappy choice and that should be renamed to something more meaningful.</v>
      </c>
      <c r="B4057" s="9"/>
    </row>
    <row r="4058">
      <c r="A4058" s="10" t="str">
        <f>'Comments Labeled'!C4058</f>
        <v>Patch attached, adding the second version of FileAlterationMonitor.stop(boolean). Default behavior is for stop() to call stop(true). But users can override that by calling stop(false) explicitly.
 Please add this to trunk and the next release. Thanks!!
 FWIW, I already have an ICLA on file for my contributions to other projects.</v>
      </c>
      <c r="B4058" s="9"/>
    </row>
    <row r="4059">
      <c r="A4059" s="10" t="str">
        <f>'Comments Labeled'!C4059</f>
        <v>The Decke interface has been added in Java 6, see http://docs.oracle.com/javase/6/docs/api/java/util/Deque.html</v>
      </c>
      <c r="B4059" s="9"/>
    </row>
    <row r="4060">
      <c r="A4060" s="10" t="str">
        <f>'Comments Labeled'!C4060</f>
        <v>Strikes me that this should simply be re-opened. Issue is recreatable, but as yet no fix is known.</v>
      </c>
      <c r="B4060" s="9"/>
    </row>
    <row r="4061">
      <c r="A4061" s="10" t="str">
        <f>'Comments Labeled'!C4061</f>
        <v>That would seem reasonable.</v>
      </c>
      <c r="B4061" s="9"/>
    </row>
    <row r="4062">
      <c r="A4062" s="10" t="str">
        <f>'Comments Labeled'!C4062</f>
        <v>Because we have to initialize Velocity which uses ExtendedProperties. That is
 where the bug was found.
 Turbine itself uses commons-configuration everywhere.</v>
      </c>
      <c r="B4062" s="9"/>
    </row>
    <row r="4063">
      <c r="A4063" s="10" t="str">
        <f>'Comments Labeled'!C4063</f>
        <v>It is version 3.1. I have a feeling the problem is that the week reference is 
 still counted in the size, but is skipped over in the iteration.</v>
      </c>
      <c r="B4063" s="9"/>
    </row>
    <row r="4064">
      <c r="A4064" s="10" t="str">
        <f>'Comments Labeled'!C4064</f>
        <v>I agree with Stephen on this, assuming the intent is to stop adding to commons-collections and move new development to the new components, while continuing to support commons-collections with bug fixes, etc. It is probably a good idea to take this discussion to the commons-dev mailing list at this point.</v>
      </c>
      <c r="B4064" s="9"/>
    </row>
    <row r="4065">
      <c r="A4065" s="10" t="str">
        <f>'Comments Labeled'!C4065</f>
        <v>Does anyone give me a permission that can contribute code to Collections ? Thanks in advance.</v>
      </c>
      <c r="B4065" s="9"/>
    </row>
    <row r="4066">
      <c r="A4066" s="10" t="str">
        <f>'Comments Labeled'!C4066</f>
        <v>Yes, thanks; that makes it more future proof.
 I think it's odd that the class uses decorated() internally, but the Javadoc does say so, so I guess it needs to remain the way it is.</v>
      </c>
      <c r="B4066" s="9"/>
    </row>
    <row r="4067">
      <c r="A4067" s="10" t="str">
        <f>'Comments Labeled'!C4067</f>
        <v>ReferenceMap now extends AbstractHashedMap, next step is to create a subclass 
 for identity behaviour</v>
      </c>
      <c r="B4067" s="9"/>
    </row>
    <row r="4068">
      <c r="A4068" s="10" t="str">
        <f>'Comments Labeled'!C4068</f>
        <v>I don't know. 
 Is there a path that is guaranteed to throw an IOException on Unix? Does the same path work for other OSes?
 There are perhaps other ways to cause forceMkdir() to fail as part of a Unit test, e.g. using ACLs or locking, or only running the test on Windows, but I don't think there is a path constant that will do the job.
 Besides, if the only use case is for unit testing, I don't think the constant belongs in the main library.</v>
      </c>
      <c r="B4068" s="9"/>
    </row>
    <row r="4069">
      <c r="A4069" s="10" t="str">
        <f>'Comments Labeled'!C4069</f>
        <v>Hi there,
 When can this issue be planed to get fixed?</v>
      </c>
      <c r="B4069" s="9"/>
    </row>
    <row r="4070">
      <c r="A4070" s="10" t="str">
        <f>'Comments Labeled'!C4070</f>
        <v>Change made, thanks</v>
      </c>
      <c r="B4070" s="9"/>
    </row>
    <row r="4071">
      <c r="A4071" s="10" t="str">
        <f>'Comments Labeled'!C4071</f>
        <v>I like {{ValidatingObjectInputStream}} for the name.</v>
      </c>
      <c r="B4071" s="9"/>
    </row>
    <row r="4072">
      <c r="A4072" s="10" t="str">
        <f>'Comments Labeled'!C4072</f>
        <v>Github user asfgit closed the pull request at:
  https://github.com/apache/commons-io/pull/19</v>
      </c>
      <c r="B4072" s="9"/>
    </row>
    <row r="4073">
      <c r="A4073" s="10" t="str">
        <f>'Comments Labeled'!C4073</f>
        <v>Hello,
 I opened an issue at https://issues.sonatype.org/browse/MVNCENTRAL-244 for the wrongly deployed version 1.3.2 available both with groupId org.apache.commons *and* commons-io. Artifactory e.g. complains about a bad POM when trying to access org.apache.commons:commons-io:1.3.2. As I did not want to switch off this feature completely for repo1 I created a redirection POM (https://raw.github.com/gist/3832570/ac0c2503cea5e8642035eae0904fab4ad2fb74f3/commons-io-1.3.2.pom). Are there many mirrors other than central?
 Regards
 Mirko</v>
      </c>
      <c r="B4073" s="9"/>
    </row>
    <row r="4074">
      <c r="A4074" s="10" t="str">
        <f>'Comments Labeled'!C4074</f>
        <v>I have changed the exception handling methods to not return anything and committed them - see IO-195
 I still don't think having those instance methods on the tagged streams is a good idea - heres a couple of simple use cases demonstrating my point about polluting/casting:
 {code}
  ....
  TaggedInputStream taggedInput = new TaggedInputStream(input);
  TaggedOutputStream taggedOutput = new TaggedOutputStream(output);
  bar(taggedInput, taggedOutput);
  ....
  public void bar(TaggedInputStream input, TaggedOutputStream output) {
  try {
  input.read();
  } catch (IOException e) {
  if (input.isCauseOf(e)) {
  ....
  }
  if (output.isCauseOf(e)) {
  ....
  }
  }
  }
 {code}
 {code}
  ....
  InputStream taggedInput = new TaggedInputStream(input);
  OutputStream taggedOutput = new TaggedOutputStream(output);
  bar(taggedInput, taggedOutput);
  ....
  public void bar(InputStream input, OutputStream output) {
  try {
  input.read();
  } catch (IOException e) {
  if (input instanceof TaggedInputStream &amp;&amp;
  ((TaggedInputStream)input).isCauseOf(e)) {
  ....
  }
  if (output instanceof TaggedOutputStream &amp;&amp;
  ((TaggedOutputStream)output).isCauseOf(e)) {
  ....
  }
  }
  }
 {code}
 IO like other commons components provides building blocks for people to reuse - so currently this is just about your requirement for tagging streams. My thinking is that if someone else wants to tag IO exceptions in other scenarios then its better to provide something that isn't tied to these tagged stream implementations.</v>
      </c>
      <c r="B4074" s="9"/>
    </row>
    <row r="4075">
      <c r="A4075" s="10" t="str">
        <f>'Comments Labeled'!C4075</f>
        <v>The job mentioned above was run against: jdk1.8.0_121
 And for me
 {noformat}
 Results :
 Tests run: 16069, Failures: 0, Errors: 0, Skipped: 0
 [INFO] ------------------------------------------------------------------------
 [INFO] BUILD SUCCESS
 [INFO] ------------------------------------------------------------------------
 [INFO] Total time: 25.850 s
 [INFO] Finished at: 2017-05-24T20:23:49+12:00
 [INFO] Final Memory: 29M/561M
 [INFO] ------------------------------------------------------------------------
 {noformat}
 Running on
 {noformat}
 Apache Maven 3.3.9 (bb52d8502b132ec0a5a3f4c09453c07478323dc5; 2015-11-11T05:41:47+13:00)
 Maven home: /opt/maven
 Java version: 1.8.0_131, vendor: Oracle Corporation
 Java home: /usr/lib/jvm/java-8-oracle/jre
 Default locale: en_US, platform encoding: UTF-8
 OS name: "linux", version: "4.4.0-78-generic", arch: "amd64", family: "unix"
 {noformat}
 As this can't be reproduced now with recent Java 8 releases, will resolve this issue.</v>
      </c>
      <c r="B4075" s="9"/>
    </row>
    <row r="4076">
      <c r="A4076" s="10" t="str">
        <f>'Comments Labeled'!C4076</f>
        <v>Like IO-157 changing the return type is binary incompatible with IO 1.4 - so this will need to wait until for a future version when we break binary compatibility</v>
      </c>
      <c r="B4076" s="9"/>
    </row>
    <row r="4077">
      <c r="A4077" s="10" t="str">
        <f>'Comments Labeled'!C4077</f>
        <v>I agree with you, it would be better if somebody copy paste the two line saying
 that the elements already in the collection being decorated are NOT transformed.
  Actually, I find the javadoc of the method pretty confusing. I'll try to
 improve it and I'll submit a patch.
 I don't think there is anything to apply a tranformer to the elements of a
 collections. Maybe, you should submit a rfe for a new transformer.</v>
      </c>
      <c r="B4077" s="9"/>
    </row>
    <row r="4078">
      <c r="A4078" s="10" t="str">
        <f>'Comments Labeled'!C4078</f>
        <v>Version 2.2 has been released and addresses this issue.</v>
      </c>
      <c r="B4078" s="9"/>
    </row>
    <row r="4079">
      <c r="A4079" s="10" t="str">
        <f>'Comments Labeled'!C4079</f>
        <v>#ERROR!</v>
      </c>
      <c r="B4079" s="9"/>
    </row>
    <row r="4080">
      <c r="A4080" s="10" t="str">
        <f>'Comments Labeled'!C4080</f>
        <v>I would like to ask if anyone who has worked with this issue has any unit Tests so as to be sure that this implementation work 100%... Thanks!</v>
      </c>
      <c r="B4080" s="9"/>
    </row>
    <row r="4081">
      <c r="A4081" s="10" t="str">
        <f>'Comments Labeled'!C4081</f>
        <v>Attaching a test/patch for comments.
 Throws an IllegalArgumentException if comparator() returns null and the object is not Comparable.</v>
      </c>
      <c r="B4081" s="9"/>
    </row>
    <row r="4082">
      <c r="A4082" s="10" t="str">
        <f>'Comments Labeled'!C4082</f>
        <v>Patches applied.
 I can't make CommonsLinkedList public until it has a test case, so I have to 
 take the javadoc issues instead.
 I prefer the imports to not throw up 'unused import' in Eclipse, so I'm leaving 
 the StandardModificationHandler in the javadoc even though its long. With the 
 iterators I got around this by directly referencing the iterator in code.
 Thanks</v>
      </c>
      <c r="B4082" s="9"/>
    </row>
    <row r="4083">
      <c r="A4083" s="10" t="str">
        <f>'Comments Labeled'!C4083</f>
        <v>I don't use Maven2, but this change appears to have been committed.</v>
      </c>
      <c r="B4083" s="9"/>
    </row>
    <row r="4084">
      <c r="A4084" s="10" t="str">
        <f>'Comments Labeled'!C4084</f>
        <v>As of now, there are no plans to change this. Also the [functor] component does the same thing atm.</v>
      </c>
      <c r="B4084" s="9"/>
    </row>
    <row r="4085">
      <c r="A4085" s="10" t="str">
        <f>'Comments Labeled'!C4085</f>
        <v>Committed in r1598357.
 I have verified that the change does not break b/c and it should be fine.
 Additionally added a note to the javadoc that providing incompatible types, e.g. by casting, will result in a ClassCastException at runtime. This is probably a worthwhile distinction to the isEqualCollection(C, C) method which does support incompatible types (although will always return false for non-empty collections in such a case).
 Thanks for the report!</v>
      </c>
      <c r="B4085" s="9"/>
    </row>
    <row r="4086">
      <c r="A4086" s="10" t="str">
        <f>'Comments Labeled'!C4086</f>
        <v>Already in v3.1</v>
      </c>
      <c r="B4086" s="9"/>
    </row>
    <row r="4087">
      <c r="A4087" s="10" t="str">
        <f>'Comments Labeled'!C4087</f>
        <v>Created an attachment (id=8130)
 [Patch] Updates to verbosePrintInternal to handle recursion - deprecates previous patch</v>
      </c>
      <c r="B4087" s="9"/>
    </row>
    <row r="4088">
      <c r="A4088" s="10" t="str">
        <f>'Comments Labeled'!C4088</f>
        <v>What does file.delete() return if the file does not exist? I suspect it returns false, so it would probably be better to check whether the file exists rather than relying on the return value.</v>
      </c>
      <c r="B4088" s="9"/>
    </row>
    <row r="4089">
      <c r="A4089" s="10" t="str">
        <f>'Comments Labeled'!C4089</f>
        <v>Sorry for the delay in responding to the suggestion to close this
 feature request.
 Unless I am missing something, the functionality provided by creating
 an intermediate list is not sufficient for our use cases. We use
 iterators in a pipes and filters-based batch process. The iterators
 are backed by fifo queues that are populated from database records.
 Using the intermediate list approach would require that all items
 piped through the process would first be read into (and stay in)
 memory.</v>
      </c>
      <c r="B4089" s="9"/>
    </row>
    <row r="4090">
      <c r="A4090" s="10" t="str">
        <f>'Comments Labeled'!C4090</f>
        <v>#ERROR!</v>
      </c>
      <c r="B4090" s="9"/>
    </row>
    <row r="4091">
      <c r="A4091" s="10" t="str">
        <f>'Comments Labeled'!C4091</f>
        <v>Wow! Thanks for the quick responses! 
 Just to make sure, after applying the patch, is the "index == size" case considered in-range (no exception raised)? 
 FYI, it is also possible to reproduce the exception even when "index &lt; size": 
  Object key1 = new Object();
  Object key2 = new Object();
  Object key3 = new Object();
  HashMap&lt;Object, Object&gt; map = new HashMap&lt;Object, Object&gt;();
  map.put(key1, null);
  map.put(key2, null);
  map.put(key3, null);
  ListOrderedMap&lt;Object, Object&gt; listMap = new ListOrderedMap&lt;Object, Object&gt;();
  listMap.put(key1, null);
  listMap.put(key2, null);
  listMap.put(key3, null);
  listMap.putAll(2, map);</v>
      </c>
      <c r="B4091" s="9"/>
    </row>
    <row r="4092">
      <c r="A4092" s="10" t="str">
        <f>'Comments Labeled'!C4092</f>
        <v>IO already has a defined mechanism for case sensitivity (sensitive, in-sensitive and system dependant) using IOCase[1] - example here: http://tinyurl.com/38yy8w - so we should use that mechanism. IOCase however didn't have a compare method so I just added one (IO-144).
 I opened a new Jira ticket (IO-145) for File comparator implementations - since thats slightly different from this request
 [1] http://svn.apache.org/repos/asf/commons/proper/io/trunk/src/java/org/apache/commons/io/IOCase.java</v>
      </c>
      <c r="B4092" s="9"/>
    </row>
    <row r="4093">
      <c r="A4093" s="10" t="str">
        <f>'Comments Labeled'!C4093</f>
        <v>Ah, well, the "final" modifier was meant as problem for binary compatibility itself, not for binary serialization compatibility ;-)</v>
      </c>
      <c r="B4093" s="9"/>
    </row>
    <row r="4094">
      <c r="A4094" s="10" t="str">
        <f>'Comments Labeled'!C4094</f>
        <v>Thanks Chris - could we have a unit test please (either Chris or someone else)?</v>
      </c>
      <c r="B4094" s="9"/>
    </row>
    <row r="4095">
      <c r="A4095" s="10" t="str">
        <f>'Comments Labeled'!C4095</f>
        <v>In the absence of anyone being active on a rewrite of Collections for generics, I agree with James that you should look elsewhere for an active project. 
 I'm happy to help out with Collections 3.x bugs, and have done a fair bit towards 3.3, but I've neither the time to release 3.3 nor inclination to drive a redesigned 4.0.
 This is someday going to drive me to want to add some of the core most basic pieces of Collections to Lang :) I suspect that might be after a look at google-collections to make sure it's not something they have. Parts of ComparatorUtils, CollectionUtils, MapUtils and SetUtils.</v>
      </c>
      <c r="B4095" s="9"/>
    </row>
    <row r="4096">
      <c r="A4096" s="10" t="str">
        <f>'Comments Labeled'!C4096</f>
        <v>I basically know what you mean. But I am not quite understand the mechanism of file lock in Windows OS.
 For this patch, does it mean that it will be accepted after IO-399 has been fixed? Or, should I provide another unit test to avoid the case on Windows.</v>
      </c>
      <c r="B4096" s="9"/>
    </row>
    <row r="4097">
      <c r="A4097" s="10" t="str">
        <f>'Comments Labeled'!C4097</f>
        <v>Thanks Stephen, closing this as the current behaviour matches ListIterator.</v>
      </c>
      <c r="B4097" s="9"/>
    </row>
    <row r="4098">
      <c r="A4098" s="10" t="str">
        <f>'Comments Labeled'!C4098</f>
        <v>Patch applied, thanks</v>
      </c>
      <c r="B4098" s="9"/>
    </row>
    <row r="4099">
      <c r="A4099" s="10" t="str">
        <f>'Comments Labeled'!C4099</f>
        <v>Awaiting feedback - I will close as unreproducible otherwise</v>
      </c>
      <c r="B4099" s="9"/>
    </row>
    <row r="4100">
      <c r="A4100" s="10" t="str">
        <f>'Comments Labeled'!C4100</f>
        <v>collections 3.2.2 has been released yesterday.
 A new release for collections4 will be done this week hopefully.</v>
      </c>
      <c r="B4100" s="9"/>
    </row>
    <row r="4101">
      <c r="A4101" s="10" t="str">
        <f>'Comments Labeled'!C4101</f>
        <v>Thanks for the suggestion - I have added this:
 http://svn.apache.org/viewvc?view=rev&amp;revision=721635</v>
      </c>
      <c r="B4101" s="9"/>
    </row>
    <row r="4102">
      <c r="A4102" s="10" t="str">
        <f>'Comments Labeled'!C4102</f>
        <v>No, you don't understand the problem. If you depend directly on cc-3, you may adjust your source code, but if you're depending on another 3rd party dependency that also uses cc-3, you will break that one! This is exactly why *any* 3.x version is binary compatible. To support both versions at once, you have to change package names ... and that's why cc-4 exists.</v>
      </c>
      <c r="B4102" s="9"/>
    </row>
    <row r="4103">
      <c r="A4103" s="10" t="str">
        <f>'Comments Labeled'!C4103</f>
        <v>The respective *ListIterator classes seem to have been copied as they contain default constructors with the same javadoc, i.e. refer to a setArray method, although there is no such method.
 I am going to remove the default constructors as they render these classes useless (they act as an empty iterator that can not be changed).</v>
      </c>
      <c r="B4103" s="9"/>
    </row>
    <row r="4104">
      <c r="A4104" s="10" t="str">
        <f>'Comments Labeled'!C4104</f>
        <v>(In reply to comment #3)
 &gt; If it fixes it, I suggest you commit it.
 &gt; 
 &gt; However, the patch does have rather a lot of stylistic fixes which should be
 &gt; made in a separate commit, if at all.
 The fix worked. Since I myself did not create the patch/fix, but James Carman
 did, I suggest James commits it.</v>
      </c>
      <c r="B4104" s="9"/>
    </row>
    <row r="4105">
      <c r="A4105" s="10" t="str">
        <f>'Comments Labeled'!C4105</f>
        <v>We obviously do not want to copy guava, but their MultiSet does conform to the Collection contract.</v>
      </c>
      <c r="B4105" s="9"/>
    </row>
    <row r="4106">
      <c r="A4106" s="10" t="str">
        <f>'Comments Labeled'!C4106</f>
        <v>Oh, sorry... I did mean {{FilteredIterable}}. Got confused because of its fluent API. I'll look at COLLECTIONS-442.</v>
      </c>
      <c r="B4106" s="9"/>
    </row>
    <row r="4107">
      <c r="A4107" s="10" t="str">
        <f>'Comments Labeled'!C4107</f>
        <v>Thanks for all your quick replies and comments. 
 As Sebb said maybe it's unnecessary.
 And I think Sebb's suggestion is a very good workaround for me.
 I will use "FileUtils.listFiles(directory, TrueFileFilter.TRUE, new NotFileFilter(new NameFileFilter("se")))" instead of my initial implementation.
 Thank you.
 BR,
 Hao Liu.</v>
      </c>
      <c r="B4107" s="9"/>
    </row>
    <row r="4108">
      <c r="A4108" s="10" t="str">
        <f>'Comments Labeled'!C4108</f>
        <v>Thanks.
 Had to fix a bug in the code.
 The directory was being added regardless of the includeSubDirectories setting.
 Also moved the storage of the starting directory outside the recursive loop as that saves constant checking if the directory had already been added.</v>
      </c>
      <c r="B4108" s="9"/>
    </row>
    <row r="4109">
      <c r="A4109" s="10" t="str">
        <f>'Comments Labeled'!C4109</f>
        <v>Thanks for reporting.
 Java7Support was removed for [IO-514] with commit https://github.com/apache/commons-io/commit/9d432121e1c60557da3e159252a88885944e5f00</v>
      </c>
      <c r="B4109" s="9"/>
    </row>
    <row r="4110">
      <c r="A4110" s="10" t="str">
        <f>'Comments Labeled'!C4110</f>
        <v>Have you tried with {{curl}} too? This might be problem either with the server or on OS side.</v>
      </c>
      <c r="B4110" s="9"/>
    </row>
    <row r="4111">
      <c r="A4111" s="10" t="str">
        <f>'Comments Labeled'!C4111</f>
        <v>Committed revision 1349509.</v>
      </c>
      <c r="B4111" s="9"/>
    </row>
    <row r="4112">
      <c r="A4112" s="10" t="str">
        <f>'Comments Labeled'!C4112</f>
        <v>I'll build a 1.3.1 tonight. It'll contain this issue and IO-112.</v>
      </c>
      <c r="B4112" s="9"/>
    </row>
    <row r="4113">
      <c r="A4113" s="10" t="str">
        <f>'Comments Labeled'!C4113</f>
        <v>Hey Thomas, I have implemented the TransformedMultiValuedMap and its tests. I am attaching a patch for the same (TransformedMultiValuedMap.patch). I have implemented this on the lines of TransformedMap. I have some comments around this.
 - The TransformedMap only overrides the put methods with the transformations. All the get, contains &amp; remove methods need transformed keys and values to be passed(I have kept it the same in my implementation). However, IMHO I feel that any parameters passed into a Transformed map's methods should be in their non-transformed form and any thing returned from the map should be in their Transformed form. In effect, the get, remove and contains methods should take in non-transformed keys &amp; values. What do you think?
 - The transformers only allow transformation to a subclass, hence for a String to Integer transformer, we need to set all the generic types as Objects and eventually cast stuff appropriately. I understand that this is due to the fact that otherwise it would mess up the Map (or in our case, MulltiValuedMap) contract. But IMHO I think that there needs to be a better way to do this. I am not exactly sure what, but maybe a separate contract for Transformed implementations. We can discuss this more if you feel that this is a valid point.
 Let me know if there is anything I need to improve. Otherwise what can I pick up next?</v>
      </c>
      <c r="B4113" s="9"/>
    </row>
    <row r="4114">
      <c r="A4114" s="10" t="str">
        <f>'Comments Labeled'!C4114</f>
        <v>Fixed in r1705620.
 Thanks for the report and testcase.</v>
      </c>
      <c r="B4114" s="9"/>
    </row>
    <row r="4115">
      <c r="A4115" s="10" t="str">
        <f>'Comments Labeled'!C4115</f>
        <v>It is my understanding that this method is new to 2.5 so a change now would not be breaking compatibility. Am I reading things incorrectly?</v>
      </c>
      <c r="B4115" s="9"/>
    </row>
    <row r="4116">
      <c r="A4116" s="10" t="str">
        <f>'Comments Labeled'!C4116</f>
        <v>Other related todos:
 * Need to pgp and md5 the files too.
 * Need to decide what our group-id will be in the m2 world: org.apache.commons.collections I presume?
 * Deploy sources and javadoc jars.</v>
      </c>
      <c r="B4116" s="9"/>
    </row>
    <row r="4117">
      <c r="A4117" s="10" t="str">
        <f>'Comments Labeled'!C4117</f>
        <v>I've updated the CollectionUtils.addAll() methods to return non-void parameters (apart from 1 - I'll get to that).
 However, I forgot about this ticket and it's usefulness, and made the return type boolean (whether the collection has changed or not). Both options are useful, but I'd lean towards wanting the collection back more often than the boolean.
 Perhaps if addAll returns the collection (since we're in *Collection*Utils), and we have addAllReturnChanged for booleans? I can't think of a good name for it right now...</v>
      </c>
      <c r="B4117" s="9"/>
    </row>
    <row r="4118">
      <c r="A4118" s="10" t="str">
        <f>'Comments Labeled'!C4118</f>
        <v>Did I mention I'm trying to do an automatic upgrade on a legacy application, and this is the first backup of the message archive (initially thought to be logs)? (I was using ant's copy except that it's horrifically slow and bloated - it can use 100% of a cpu copying no files and run out of memory in the almost the same time that copyDirectory finishes!).
 So yeah, you can close the ticket... however, on Windows and Linux, the only native operation is {{list()}}, so I see no performance loss iterating over that array at copy time instead of in the {{listFiles()}} method</v>
      </c>
      <c r="B4118" s="9"/>
    </row>
    <row r="4119">
      <c r="A4119" s="10" t="str">
        <f>'Comments Labeled'!C4119</f>
        <v>How is this different from the piped input and output streams in java.io?</v>
      </c>
      <c r="B4119" s="9"/>
    </row>
    <row r="4120">
      <c r="A4120" s="10" t="str">
        <f>'Comments Labeled'!C4120</f>
        <v>We could adapt the MapUtils.populateMap method to allow also MultiMap as an input:
 {noformat}
  final MultiValueMap&lt;Integer, X&gt; map = MultiValueMap.multiValueMap(new TreeMap&lt;Integer, Collection&lt;X&gt;&gt;());
  Collection&lt;X&gt; coll = new ArrayList&lt;X&gt;();
  coll.add(new X(10));
  coll.add(new X(1));
  coll.add(new X(5));
  coll.add(new X(3));
  MapUtils.populateMap(map, coll, new Transformer&lt;X, Integer&gt;() {
  public Integer transform(X input) {
  return input.i;
  }
  }, TransformerUtils.&lt;X&gt;nopTransformer());
 {noformat}
 That way you populate a MultiMap from a collection using two transformers for key and value. To have a sorting of the keys, use a TreeMap.</v>
      </c>
      <c r="B4120" s="9"/>
    </row>
    <row r="4121">
      <c r="A4121" s="10" t="str">
        <f>'Comments Labeled'!C4121</f>
        <v>In the past this was done, AIUI, so that we would play nicely with Velocity, which at the time required an object instance to invoke even a static method. I'm pretty sure this is no longer the case for Velocity, and during a major release would certainly be the most opportune time to discontinue this practice. +1 from me.</v>
      </c>
      <c r="B4121" s="9"/>
    </row>
    <row r="4122">
      <c r="A4122" s="10" t="str">
        <f>'Comments Labeled'!C4122</f>
        <v>Created an attachment (id=9594)
 Test case for this issue.</v>
      </c>
      <c r="B4122" s="9"/>
    </row>
    <row r="4123">
      <c r="A4123" s="10" t="str">
        <f>'Comments Labeled'!C4123</f>
        <v>Why don't you try passing in a Random instance to the Collections.shuffle()
 method? You could seed it with a known value that fails every time. You could do:
 Collections.shuffle( noes, new Random( 1 ) );
 That way, it would be more deterministic.</v>
      </c>
      <c r="B4123" s="9"/>
    </row>
    <row r="4124">
      <c r="A4124" s="10" t="str">
        <f>'Comments Labeled'!C4124</f>
        <v>Looking at the source again - I again think it's already being tested so marking this as WONTFIX.</v>
      </c>
      <c r="B4124" s="9"/>
    </row>
    <row r="4125">
      <c r="A4125" s="10" t="str">
        <f>'Comments Labeled'!C4125</f>
        <v>Committed first round of changes in r1585601:
  * review/update of javadoc for MultiValuedMap
  * updated contract for get(Object key): always returns a collection, never returns null
  * changed signature of V put(K, V) to boolean put(K, V) which is more reasonable imho
  * changed contract for remove(Object key): returns an empty unmodifiable collection if the key was not contained in the map
 Rest looks already pretty good, great work.
 Still need a MuliValuedMapUtil class with all the factory methods, although the name is horrible. Need to find a better name....</v>
      </c>
      <c r="B4125" s="9"/>
    </row>
    <row r="4126">
      <c r="A4126" s="10" t="str">
        <f>'Comments Labeled'!C4126</f>
        <v>@Jukka (was @Sebb)
 The problem is - what does A: see for the collection the *next* time it accesses it?
 Unless the collection field is volatile, there is no guarantee that A will see the updated value for the field.
 And unless the A and B synch. on the same lock, A can see a partially updated object.
 AIUI the example works because thread A owns the iterator across the change made by B.
 When A needs to fetch the iterator again, it won't necessarily see the new collection unless synch. is used.</v>
      </c>
      <c r="B4126" s="9"/>
    </row>
    <row r="4127">
      <c r="A4127" s="10" t="str">
        <f>'Comments Labeled'!C4127</f>
        <v>fixed.
 thanks for report.</v>
      </c>
      <c r="B4127" s="9"/>
    </row>
    <row r="4128">
      <c r="A4128" s="10" t="str">
        <f>'Comments Labeled'!C4128</f>
        <v>In my code I prefer throwing the first one. There is one exception when a latter Throwable occurrs and it is an Error and the former not.
 In my opinion this is the Throwable you want to see.
 Another approach is to throw something like a MultiIOException containing all occurred exceptions.
 I agree that this all is not a real pleasure, but better than leaving resources open that can be closed successfully.
 I've written a MultiOutputStream yesterday: https://github.com/fabian-barney/Utils/blob/master/utils/src/com/barney4j/utils/io/MultiOutputStream.java
 I am not sure for myself that I made the right decision here.</v>
      </c>
      <c r="B4128" s="9"/>
    </row>
    <row r="4129">
      <c r="A4129" s="10" t="str">
        <f>'Comments Labeled'!C4129</f>
        <v>Test case and patch.</v>
      </c>
      <c r="B4129" s="9"/>
    </row>
    <row r="4130">
      <c r="A4130" s="10" t="str">
        <f>'Comments Labeled'!C4130</f>
        <v>The API looks good to me. I'd suggest adding the name of the class rejected to the InvalidClassException (there is a constructor for that).
 I have one question regarding the accept/reject logic though. If I read the {{validateClassName}} method properly, any class is rejected unless it's explicitly accepted. Calling {{reject()}} has no real effect on the end result. The logic should be adjusted a bit I think, I'm not sure but maybe something like this:
 - if reject is called but not accept, accept everything but the classes rejected
 - if accept is called but not reject, reject everything but the classes accepted
 - if both accept and reject are called, reject everything but the classes accepted (it sounds safer this way)</v>
      </c>
      <c r="B4130" s="9"/>
    </row>
    <row r="4131">
      <c r="A4131" s="10" t="str">
        <f>'Comments Labeled'!C4131</f>
        <v>Github user george-ranjan commented on the issue:
  https://github.com/apache/commons-collections/pull/55
  @grimreaper fixed &amp; pushed.</v>
      </c>
      <c r="B4131" s="9"/>
    </row>
    <row r="4132">
      <c r="A4132" s="10" t="str">
        <f>'Comments Labeled'!C4132</f>
        <v>Fixed, thanks for the patch:
 http://svn.apache.org/viewvc?view=revision&amp;revision=1002367</v>
      </c>
      <c r="B4132" s="9"/>
    </row>
    <row r="4133">
      <c r="A4133" s="10" t="str">
        <f>'Comments Labeled'!C4133</f>
        <v>The buffer implementations may be removed in favor of the Queue / Deque interfaces / implementation available in java.util.</v>
      </c>
      <c r="B4133" s="9"/>
    </row>
    <row r="4134">
      <c r="A4134" s="10" t="str">
        <f>'Comments Labeled'!C4134</f>
        <v>A simpler way might be to add the following factory method:
 {noformat}
  public static Predicate&lt;Object&gt; allPredicate(final Predicate&lt;Object&gt; p1, final Predicate&lt;?&gt;... predicates) {
  FunctorUtils.validate(p1);
  FunctorUtils.validate(predicates);
  if (predicates.length == 0) {
  return p1;
  }
  Predicate&lt;Object&gt;[] copy = new Predicate[1 + predicates.length];
  copy[0] = p1;
  System.arraycopy(predicates, 0, copy, 1, predicates.length);
  return new AllPredicate&lt;Object&gt;(copy);
  }
 {noformat}
 The idea is that if the first predicate takes Object as input like an InstanceOfPredicate, we know that the resulting AllPredicate will have the generic type Object.
 Imho this is equally good to just use raw types in this case but would save the user of various compiler warnings.
 An example usage would be like this:
 {noformat}
  Predicate&lt;Object&gt; p1 = InstanceofPredicate.instanceOfPredicate(Integer.class);
  Predicate&lt;Integer&gt; p2 = new Predicate&lt;Integer&gt;() {
  @Override
  public boolean evaluate(Integer object) {
  return object.intValue() &lt; 5;
  }
  };
  Predicate&lt;Object&gt; all = AllPredicate.allPredicate(p1, p2);
  System.out.println(all.evaluate(Integer.valueOf(3)));
 {noformat}
 The InstanceOfPredicate basically serves as a filter for the following predicates to prevent class cast exceptions during runtime.</v>
      </c>
      <c r="B4134" s="9"/>
    </row>
    <row r="4135">
      <c r="A4135" s="10" t="str">
        <f>'Comments Labeled'!C4135</f>
        <v>There are dedicated readObject() and writeObject() methods, plus unit tests. 
 See the Sun serialization tutorials for more details.</v>
      </c>
      <c r="B4135" s="9"/>
    </row>
    <row r="4136">
      <c r="A4136" s="10" t="str">
        <f>'Comments Labeled'!C4136</f>
        <v>[~sebb@apache.org]:
 I make the char[] constant private and sorted it. I added {{isIllegalWindowsFileName(char)}} instead and updated the Javadoc per your suggestion.
 Gary</v>
      </c>
      <c r="B4136" s="9"/>
    </row>
    <row r="4137">
      <c r="A4137" s="10" t="str">
        <f>'Comments Labeled'!C4137</f>
        <v>Where is this class located? I don't see it in the Collections 2.1 release. Is 
 it in the nightly?</v>
      </c>
      <c r="B4137" s="9"/>
    </row>
    <row r="4138">
      <c r="A4138" s="10" t="str">
        <f>'Comments Labeled'!C4138</f>
        <v>Couldn't agree more with FranÃ§ois. There are collections frameworks out there that are vastly superior to commons-collections (http://code.google.com/p/google-collections/ is the one I'm most familiar with). Alex, you should go download Google Collections instead. It's great.</v>
      </c>
      <c r="B4138" s="9"/>
    </row>
    <row r="4139">
      <c r="A4139" s="10" t="str">
        <f>'Comments Labeled'!C4139</f>
        <v>Hi Jochen, this is already much better than what is in the last release but please check out my suggestion to a similar problem in LANG-324. Your patch still creates the reaper Thread and it would be IMHO better to let the user/webapp/environment manage the lifecycle of that Thread, if only to be able to properly interrupt it.
 Also instead of using an extra Thread it should be possible to use an injected Timer; deleting the files is (as far as I understand it?) not a real-time activity since it happens asynchronously anyway.
 Creating/keeping static Thread references should have never made it into a released commons API :(</v>
      </c>
      <c r="B4139" s="9"/>
    </row>
    <row r="4140">
      <c r="A4140" s="10" t="str">
        <f>'Comments Labeled'!C4140</f>
        <v>Would reopening commons-functor satisfy this? Possibly by providing adapters in the right places, a functor-dependent collections 2.x could be a minimally invasive upgrade for current consumers.</v>
      </c>
      <c r="B4140" s="9"/>
    </row>
    <row r="4141">
      <c r="A4141" s="10" t="str">
        <f>'Comments Labeled'!C4141</f>
        <v>GitHub user sfuhrm opened a pull request:
  https://github.com/apache/commons-collections/pull/38
  COLLECTIONS-681: New unit test for MultiSetUtils
  A unit test for the MultiSetUtils. The MultiSetUtils had no tests at all, so this will improve the overall coverage.
 You can merge this pull request into a Git repository by running:
  $ git pull https://github.com/sfuhrm/commons-collections MultiSetUtilsTest
 Alternatively you can review and apply these changes as the patch at:
  https://github.com/apache/commons-collections/pull/38.patch
 To close this pull request, make a commit to your master/trunk branch
 with (at least) the following in the commit message:
  This closes #38
 ----
 commit d0fefc5b50aeb7acbad5fbc4b36266d7ed6a855d
 Author: Stephan Fuhrmann &lt;s@...&gt;
 Date: 2018-06-09T18:11:59Z
  New unit test for MultiSetUtils
 ----</v>
      </c>
      <c r="B4141" s="9"/>
    </row>
    <row r="4142">
      <c r="A4142" s="10" t="str">
        <f>'Comments Labeled'!C4142</f>
        <v>Ok to add the following note to the javadoc of Put:
 {noformat}
  * NOTE: the "write" interface of a {@link Map} may have different types
  * compared to the "read" part, thus {@link #put(Object, Object)} must return
  * {@link Object} as the actual value type can not be determined.
 {noformat}</v>
      </c>
      <c r="B4142" s="9"/>
    </row>
    <row r="4143">
      <c r="A4143" s="10" t="str">
        <f>'Comments Labeled'!C4143</f>
        <v>GitHub user george-ranjan opened a pull request:
  https://github.com/apache/commons-collections/pull/55
  COLLECTIONS-697 Added relevant JavaDoc and a test which proves
  I just noticed that it is not explicitly mentioned in the JavaDoc that modifying the underlying list of a FixedSizeList would actually land up modifying the list of the constructed FixedSizeList. Not sure if this was by design, but at the very list I think the JavaDoc should caution against this.
  This Pull Request has the necessary updates to the JavaDoc and a test that proves the findings.
  NOTE: this is my first PR and I have tried to follow the guidelines. Pleas let me know if I need to do anything more. Thanks!
 You can merge this pull request into a Git repository by running:
  $ git pull https://github.com/george-ranjan/commons-collections COLLECTIONS-697_FixedSizeList
 Alternatively you can review and apply these changes as the patch at:
  https://github.com/apache/commons-collections/pull/55.patch
 To close this pull request, make a commit to your master/trunk branch
 with (at least) the following in the commit message:
  This closes #55
 ----
 commit 1517ed304eef7737b7175a997d77cca384be8631
 Author: george-ranjan &lt;george.ranjan@...&gt;
 Date: 2018-10-02T17:44:07Z
  COLLECTIONS-697 Added relevant JavaDoc and a test which proves
 ----</v>
      </c>
      <c r="B4143" s="9"/>
    </row>
    <row r="4144">
      <c r="A4144" s="10" t="str">
        <f>'Comments Labeled'!C4144</f>
        <v>Possible fix would be calculating threshold before putting the data in doReadObject API. 
 Calculating threshold would not initialize the array by double.
 Please find the code below : 
 {code:java}
 protected void doReadObject(ObjectInputStream in)
  throws IOException, ClassNotFoundException
  {
  this.loadFactor = in.readFloat();
  int capacity = in.readInt();
  int size = in.readInt();
  init();
  this.data = new HashEntry[capacity];
  this.threshold = calculateThreshold(this.data.length, this.loadFactor);
  for (int i = 0; i &lt; size; i++)
  {
  Object key = in.readObject();
  Object value = in.readObject();
  put(key, value);
  }
  }
 {code}
 Why these is critical because this version of jar are been used by struts 2 . 
 I saw these been changed in version 4.1 , but if you classes in 4.1 are declared in different package.
 We should have provide fix for these version as we cant change jars which is internally using these stuff.</v>
      </c>
      <c r="B4144" s="9"/>
    </row>
    <row r="4145">
      <c r="A4145" s="10" t="str">
        <f>'Comments Labeled'!C4145</f>
        <v>So - fix for generics?</v>
      </c>
      <c r="B4145" s="9"/>
    </row>
    <row r="4146">
      <c r="A4146" s="10" t="str">
        <f>'Comments Labeled'!C4146</f>
        <v>With this patch, you can move the directory to any directory, even to a directory which exists inside the source directory.
 Patch Logic:
 ------------
 1. If the source directory lies on the destination directory, a temporary source directory will be created (inside the system temporary folder). 
 2. Deletes original source directory. 
 3. Move from temporary source directory to the destination directory as per the usual way.</v>
      </c>
      <c r="B4146" s="9"/>
    </row>
    <row r="4147">
      <c r="A4147" s="10" t="str">
        <f>'Comments Labeled'!C4147</f>
        <v>There's in any case the issue with serialization compatibility. You have to declare the new member as transient and ensure that it is initialized again after deserialization.</v>
      </c>
      <c r="B4147" s="9"/>
    </row>
    <row r="4148">
      <c r="A4148" s="10" t="str">
        <f>'Comments Labeled'!C4148</f>
        <v>Created an attachment (id=12326)
 Comments of the method transformedCollection</v>
      </c>
      <c r="B4148" s="9"/>
    </row>
    <row r="4149">
      <c r="A4149" s="10" t="str">
        <f>'Comments Labeled'!C4149</f>
        <v>Fixed, thanks for the patch:
 http://svn.apache.org/viewvc?view=revision&amp;revision=1002457</v>
      </c>
      <c r="B4149" s="9"/>
    </row>
    <row r="4150">
      <c r="A4150" s="10" t="str">
        <f>'Comments Labeled'!C4150</f>
        <v>I would like to commit this feature if permitted, please provide me with the instructions, your formatting standards etc link and I'll be happy to help you guys out.</v>
      </c>
      <c r="B4150" s="9"/>
    </row>
    <row r="4151">
      <c r="A4151" s="10" t="str">
        <f>'Comments Labeled'!C4151</f>
        <v>Additionally the Commons community has talked about phasing out the [collections] provided functor type classes in favor of the sandbox [functor] component at some time in the future. Agreeing with WONTFIX.</v>
      </c>
      <c r="B4151" s="9"/>
    </row>
    <row r="4152">
      <c r="A4152" s="10" t="str">
        <f>'Comments Labeled'!C4152</f>
        <v>What implementations of Map and List are you using? This all works fine with a
 HashMap and ArrayList.
 Note that the functionality is to NOT replace the object in either the list or
 map (as per the specification of Set).</v>
      </c>
      <c r="B4152" s="9"/>
    </row>
    <row r="4153">
      <c r="A4153" s="10" t="str">
        <f>'Comments Labeled'!C4153</f>
        <v>Patch to implement these methods in MapUtils, includes TestCase</v>
      </c>
      <c r="B4153" s="9"/>
    </row>
    <row r="4154">
      <c r="A4154" s="10" t="str">
        <f>'Comments Labeled'!C4154</f>
        <v>That's correct. FilenameUtils was not part of the release 1.0. The online 
 javadocs reflect the development code, not the 1.0 release. If you want to use 
 FilenameUtils, please download the source code from CVS. But please note that 
 some methods may not work as expected.</v>
      </c>
      <c r="B4154" s="9"/>
    </row>
    <row r="4155">
      <c r="A4155" s="10" t="str">
        <f>'Comments Labeled'!C4155</f>
        <v>In the reset method we have to modify also the bbuf variable, as it actually contains the data to be read.
 If you take a look at the fillBuffer method, it actually fills bbuf with as many data from cbuf as bbuf can hold.
 A simple scenario, input string is (AAAAABBBBB), bbuf has a buffer size of 10:
 {noformat}
  is.mark();
  byte[] data = new byte[5];
  is.read(data);
 {noformat}
 data will contain "AAAAA", but bbuf will contain the full input string (AAAAABBBBB).
 When we now call:
 {noformat}
  is.reset();
  is.read(data);
 {noformat}
 we just reposition cbuf, but we continue to read from bbuf, thus the result will be "BBBBB".
 I think calling bbuf.limit(0) is correct and simple, although it might be possible to improve it.
 Regarding the other failing unit tests:
 We do call the encode method with the endOfInput flag always set to true. This means we have to reset the coder the next time we use it (calling also flush is advised according to javadoc of CharsetEncoder):
 {noformat}
  private void fillBuffer() throws CharacterCodingException {
  this.bbuf.compact();
  this.encoder.reset();
  final CoderResult result = this.encoder.encode(this.cbuf, this.bbuf, true);
  this.encoder.flush(bbuf);
  if (result.isError()) {
  result.throwException();
  }
  this.bbuf.flip();
  }
 {noformat}
 This was probably introduced as the CharsetEncoder always precedes the data with with the byte-order mark when using UTF-16 charset.
 In that way, the BOM is only output the first time the encoder is called, but it also means that mark/reset will not work with such charsets, as subsequent calls will not generate the BOM again.
 I do not know how to fix this in a clean way atm, but I would consider the CharSequenceInputStream for UTF-16 charset as broken and document it.</v>
      </c>
      <c r="B4155" s="9"/>
    </row>
    <row r="4156">
      <c r="A4156" s="10" t="str">
        <f>'Comments Labeled'!C4156</f>
        <v>Created an attachment (id=12450)
 ConditionalFileFilter.java</v>
      </c>
      <c r="B4156" s="9"/>
    </row>
    <row r="4157">
      <c r="A4157" s="10" t="str">
        <f>'Comments Labeled'!C4157</f>
        <v>URL: http://svn.apache.org/r1488708
 Log:
 IO-383 FileUtils.doCopyFile caches the file size; needs to be documented
 Modified:
  commons/proper/io/trunk/src/changes/changes.xml
  commons/proper/io/trunk/src/main/java/org/apache/commons/io/FileUtils.java</v>
      </c>
      <c r="B4157" s="9"/>
    </row>
    <row r="4158">
      <c r="A4158" s="10" t="str">
        <f>'Comments Labeled'!C4158</f>
        <v>What about adding the concept of an exception handler similar to what java.lang.Thread provides? IOUtils could provide a new closeQuielty(&lt;T&gt; closeable, IOExceptionHandler&lt;T&gt; handler) method whose implementation invokes a handler callback method upon receiving an IOException.
 With this, users are free to implement IOExceptionHandler as they desire to satisfy any diagnostic needs they have.</v>
      </c>
      <c r="B4158" s="9"/>
    </row>
    <row r="4159">
      <c r="A4159" s="10" t="str">
        <f>'Comments Labeled'!C4159</f>
        <v>Can you restate your failing test? Looking at the description, I was taking it as:
 {code:java}
 ArrayList al = new ArrayList(); 
 al.add("0"); 
 al.add("1"); 
 al.add("2"); 
 LoopingListIterator it = new LoopingListIterator(al); 
 assertEquals("0", it.next()); // This is OK 
 // here I am on "0" 
 assertEquals("0", it.previous()); // Wrong ! This should be 2! 
 {code}
 Your statement here is incorrect - the answer should be 0 not 2. This is the base of your misunderstanding - you are not "on 0", you are "before 0". I think that's a part of the java.util.Iterator concept; and that we shouldn't implement an alternative to java.util.Iterator as it would lead to having to write lots of code.</v>
      </c>
      <c r="B4159" s="9"/>
    </row>
    <row r="4160">
      <c r="A4160" s="10" t="str">
        <f>'Comments Labeled'!C4160</f>
        <v>if that directory path doesn't change during application run-time, it might be enough to only check for its existence statically upon initial instantiation?</v>
      </c>
      <c r="B4160" s="9"/>
    </row>
    <row r="4161">
      <c r="A4161" s="10" t="str">
        <f>'Comments Labeled'!C4161</f>
        <v>Thanks for this bug report.
 This problem only occurs when serializing a full BoundedFifoBuffer or 
 CircularFifoBuffer. CVS is now fixed.</v>
      </c>
      <c r="B4161" s="9"/>
    </row>
    <row r="4162">
      <c r="A4162" s="10" t="str">
        <f>'Comments Labeled'!C4162</f>
        <v>{code}
 $ svn ci -m "IO-406: Introduce new class AppendableOutputStream. Thanks to Niall Pemberton."
 Sending src/changes/changes.xml
 Adding src/main/java/org/apache/commons/io/output/AppendableOutputStream.java
 Adding src/test/java/org/apache/commons/io/output/AppendableOutputStreamTest.java
 Transmitting file data ...
 Committed revision 1681007.
 {code}</v>
      </c>
      <c r="B4162" s="9"/>
    </row>
    <row r="4163">
      <c r="A4163" s="10" t="str">
        <f>'Comments Labeled'!C4163</f>
        <v>There's a general problem here, in that it's not possible to obtain both the file position and the current timestamp (System or File) as part of a single transaction.
 However, the critical case is where the File timestamp is greater than the System timestamp, so it does not matter if the File timestamp is measured too early or the System timestamp is measured too late.</v>
      </c>
      <c r="B4163" s="9"/>
    </row>
    <row r="4164">
      <c r="A4164" s="10" t="str">
        <f>'Comments Labeled'!C4164</f>
        <v>Applied patch in r1533984 together with other modifications:
  * suppress generics warnings
  * add wildcards to all copy-constructors of collection classes
 Still need to review packages comparators, functors and keyvalue.</v>
      </c>
      <c r="B4164" s="9"/>
    </row>
    <row r="4165">
      <c r="A4165" s="10" t="str">
        <f>'Comments Labeled'!C4165</f>
        <v>Applied patch with modifications in r1470310:
  * Instead of the Permutator interface, I implemented an PermutationIterator
  * Added a CollectionUtils.permutations(Collection) method
  * some simplifications and additional javadoc
 Thanks for the report and patch!</v>
      </c>
      <c r="B4165" s="9"/>
    </row>
    <row r="4166">
      <c r="A4166" s="10" t="str">
        <f>'Comments Labeled'!C4166</f>
        <v>Comprehensive patch updates:
 * (Non-sorted) Unmodifiable decorators
 * Comparator decorators
 * Collection copy-constructors</v>
      </c>
      <c r="B4166" s="9"/>
    </row>
    <row r="4167">
      <c r="A4167" s="10" t="str">
        <f>'Comments Labeled'!C4167</f>
        <v>The basic case that I think that has to be expected is:
 {code:java}
 Object o1 = it.next();
 Object o2 = it.previous();
 assertTrue(o1 == o2) 
 {code}
 ".next()" moves the current position. So it's right for the it.previous() to return "0" and not "2". 
 Previously I suggested that a different approach of getNext and moveToNext might be useful, but that would a) confuse by adding a duplicate layer and b) would not match the Collections API java.util.Iterator pattern. So I don't think there's anything to do here - the iterators work to the same pattern as the JDK's Iterator.</v>
      </c>
      <c r="B4167" s="9"/>
    </row>
    <row r="4168">
      <c r="A4168" s="10" t="str">
        <f>'Comments Labeled'!C4168</f>
        <v>Hi Thomas,
 I have looked through both variants, but am still undecided.
 Generally, I think we should keep the inheritance to AbstractSerializableListDecorator, as the class should remain a decorator. Adding more fields to the actual class also has the down-side that we need to make sure that serialization still works correctly, so I would prefer to create an inner static View class, which is returned when calling subList.
 I will further play with your patch, and give you more feedback.
 Thanks!</v>
      </c>
      <c r="B4168" s="9"/>
    </row>
    <row r="4169">
      <c r="A4169" s="10" t="str">
        <f>'Comments Labeled'!C4169</f>
        <v>Niall,
 this is just convenience.
 Indeed, I use your proposed way of calling to methods but this has the effect that a 2 transformation of separtors takes place instead of no transformation</v>
      </c>
      <c r="B4169" s="9"/>
    </row>
    <row r="4170">
      <c r="A4170" s="10" t="str">
        <f>'Comments Labeled'!C4170</f>
        <v>Link to the discussion on the mailinglist
 http://markmail.org/message/slja55jfia4o3jzr</v>
      </c>
      <c r="B4170" s="9"/>
    </row>
    <row r="4171">
      <c r="A4171" s="10" t="str">
        <f>'Comments Labeled'!C4171</f>
        <v>According to this article, Mac OSX using HFS+ is case-preserving but case-insensitive:
 http://www.kernelthread.com/mac/osx/arch_fs.html
 I.e. the same as Windows.</v>
      </c>
      <c r="B4171" s="9"/>
    </row>
    <row r="4172">
      <c r="A4172" s="10" t="str">
        <f>'Comments Labeled'!C4172</f>
        <v>Hi Julien, 
 Thanks for your support...... When i changed HashMap to Map it is working.
 Still I am confused about the listOrderedMap
 In the following code snippet :
 List&lt;HashMap&gt; objList =null; //Create a list and it is using the Data Access layer to fetch the data .
 objList = XDA.getInfo(threadId); //in XDA,we fetch the data using the hibernate jdbc templete: 
 list = YDAO.getListByQuery(sqlStr.toString(), arr); 
 return list; // So the return list will be a List of Maps. This value will be stored in the objList variable.
 //set the list objList in a model object called psgrModel
  psgrModel.setPassengers(objList); 
 //pass the model into another method in the same class and fetch the same data processXInfo(psgrModel);
 //in processXInfo(psgrModel) method we are delclaring a list called lstQueuedPsgrs and stored the queued passengers
  List lstQueuedPsgrs = psgrModel.getQueuedPassengers(); 
 Int startIndex=0; 
 //get the data from the list into the HashMap and then get the value from it using the key XYZ as set DA layer while 
 //fetching from the database 
  String xyz = (String)(((HashMap)lstQueuedPsgrs.get(startIndex)).get("XYZ"));
 It was working fine in the appache common-collection version 1.1 but as we upgraded it to 3.2 version, its giving the following exception. 
 java.lang.ClassCastException: org.apache.commons.collections.map.ListOrderedMap 
 And in this particular class we are importing the java.util package. not common collection.
 Although it is working fine with Map, but can anyone please tell us the reason why is it getting ListOrderedMap instead of HaspMap???</v>
      </c>
      <c r="B4172" s="9"/>
    </row>
    <row r="4173">
      <c r="A4173" s="10" t="str">
        <f>'Comments Labeled'!C4173</f>
        <v>* EmptyIterator.INSTANCE and RESETTABLE_INSTANCE
  * EmptyListIterator.INSTANCE and RESETTABLE_INSTANCE
  * EmptyMapIterator.INSTANCE
  * EmptyOrderedIterator.INSTANCE
  * EmptyOrderedMapIterator.INSTANCE</v>
      </c>
      <c r="B4173" s="9"/>
    </row>
    <row r="4174">
      <c r="A4174" s="10" t="str">
        <f>'Comments Labeled'!C4174</f>
        <v>Integrated in commons-collections #16 (See [https://builds.apache.org/job/commons-collections/16/])
  [COLLECTIONS-400] Added missing null check, thanks to Shin Hwei Tan. (Revision 1311344)
  Result = SUCCESS
 tn : http://svn.apache.org/viewvc/?view=rev&amp;rev=1311344
 Files : 
 * /commons/proper/collections/trunk/src/main/java/org/apache/commons/collections/CollectionUtils.java</v>
      </c>
      <c r="B4174" s="9"/>
    </row>
    <row r="4175">
      <c r="A4175" s="10" t="str">
        <f>'Comments Labeled'!C4175</f>
        <v>Agreed.
 If the tool shows a problem with the current version of IO (2.4) then please re-open the issue with sufficient details to be able to investigate it.</v>
      </c>
      <c r="B4175" s="9"/>
    </row>
    <row r="4176">
      <c r="A4176" s="10" t="str">
        <f>'Comments Labeled'!C4176</f>
        <v>SetUniqueList.patch contains JUnit Tests and Variant No. 1 for SetUniqueList. I am not sure whether the patch has a correct format (I am not able to re-apply the patch in Netbeans...) so I attached the corresponding java files as well.
 Some comment to this solution: 
 1. During the implementation I recognized, that the existing implementation of subList() uses the subList() method on the decorated list and then creates a new Set and fills all elements of the sublist into the set. 
 Now this issue requires, that a parent list has to be modified on certain invocations on a sublist - for example when adding an element to the sublist which exists in the parent list somewhere outside the range of the sublist. With the current sublist implementation, any attempt to modify a parent list fails with a ConcurrentModifiationException. So we have to reimplement the sublist functionality inside SetUniqueList and can not reuse the service of AbstractListDecorator.
 2. When we create a subList on a SetUniqueList, this sublist has to obbey the SetUniqueList contracts. The original parent list will have slightly different behavior when adding or setting values. When we create a second sublist based on the first sublist, this top most list has to provide SetUniqueList semantics.
 Example (from JUnit Tests)
 {noformat} 
  subList2 ! e ! f ! g ! offset = 2
  subList1 ! c ! d ! e ! f ! g ! h ! offset = 2
  list ! a ! b ! c ! d ! e ! f ! g ! h ! i ! j ! offset = 0
  -----------------------------------------
  Index 0 1 2 3 4 5 6 7 8 9
  Adds a 'd' to subList2. This should move the 'd' in subList1 and list in the range of subList2
  Expected result:
  subList2 ! e ! f ! g ! d ! offset = 1
  subList1 ! c ! e ! f ! g ! d ! h ! offset = 2
  list ! a ! b ! c ! e ! f ! g ! d ! h ! i ! j ! offset = 0
  -----------------------------------------
  Index 0 1 2 3 4 5 6 7 8 9
 {noformat} 
 (The 'movement' of 'd' causes the ConcurrentModificationException mentioned above.)
 Because of this requirements I decided for Variant No. 1, that every SetUniqueList holds its own list and set and maintains a reference to it's parent SetUniqueList and an offset value. The SetUniqueList garantees, that all parent lists are updated according to the required functionality and that all offset values are adjusted if necessary. This solution does not use the sublist functionality of the decorated list but creates allway a new Set *and* List.
 I copied the existing code for creating a new Set to also create a new List based on the existing list. 
 At this time, there are two things missing:
 # a very details javadoc comment for the subList() method, explaining the behavior.
 # the implementation for listIterator(). 
 ... to be continued with variant no. 2 ...</v>
      </c>
      <c r="B4176" s="9"/>
    </row>
    <row r="4177">
      <c r="A4177" s="10" t="str">
        <f>'Comments Labeled'!C4177</f>
        <v>The intention was to initialise the SYSTEM state to Unknown for VMS systems.
 If the user tries to use the SYSTEM setting, that should throw an Exception.
 However, the use of the specific insensitive/case-sensitive settings would be OK, because the user has chosen.
 The problem with the current behaviour on VMS is that the implicit (default) choice is not guaranteed to be correct.
 There is still the general problem that the separator character and case-sensitivity are not related in any way.
 It just so happens to be true at present for Unix &amp; Windows, but in general it is not possible to derive one from the other.
 VMS is just one example of this.</v>
      </c>
      <c r="B4177" s="9"/>
    </row>
    <row r="4178">
      <c r="A4178" s="10" t="str">
        <f>'Comments Labeled'!C4178</f>
        <v>Reverted commit after veto in r1591832.</v>
      </c>
      <c r="B4178" s="9"/>
    </row>
    <row r="4179">
      <c r="A4179" s="10" t="str">
        <f>'Comments Labeled'!C4179</f>
        <v>RestrictedObjectInputStream?</v>
      </c>
      <c r="B4179" s="9"/>
    </row>
    <row r="4180">
      <c r="A4180" s="10" t="str">
        <f>'Comments Labeled'!C4180</f>
        <v>i appreciate your giving it a good look and completely understand your
 reasoning. thanks for the tip re: joda. i was just looking at their latest
 release. cheers!</v>
      </c>
      <c r="B4180" s="9"/>
    </row>
    <row r="4181">
      <c r="A4181" s="10" t="str">
        <f>'Comments Labeled'!C4181</f>
        <v>The NameFileFilter[1] already includes case sensitivity as a feature - there are constructor variants which take an IOCase[2] parameter - providing "case sensitive", "case in-sensitive" and "system dependant case sensitivity" file name matching.
 I have added the same facility to PrefixFileFilter and SuffixFileFilter[3]
 [1] http://commons.apache.org/io/api-release/org/apache/commons/io/filefilter/NameFileFilter.html
 [2] http://commons.apache.org/io/api-release/org/apache/commons/io/IOCase.html
 [3] http://svn.apache.org/viewvc?view=rev&amp;revision=584162</v>
      </c>
      <c r="B4181" s="9"/>
    </row>
    <row r="4182">
      <c r="A4182" s="10" t="str">
        <f>'Comments Labeled'!C4182</f>
        <v>OK, I'll ask sure-fire maven plugin team than to try to delete file before closing the DFOS. I'll close the issue then.</v>
      </c>
      <c r="B4182" s="9"/>
    </row>
    <row r="4183">
      <c r="A4183" s="10" t="str">
        <f>'Comments Labeled'!C4183</f>
        <v>[That has to be the most annoying thing.... I'd done a beautiful write up as I worked through this and the damn machine froze... I'd got used to that not being a problem]
 Anyways....
 Your first double of 34.345 leads to the following input and output when passed through writeSwapped and readSwapped:
 4630030446347063132 is 0x40412C28,F5C28F5C
 4630030442052095836 is 0x40412C27,F5C28F5C
 Output of writeXxx is
 92, -113, -62, -11, 40, 44, 65, 64 which is:
 5C, 8F, C2, F5, 28, 2C, 41, 40
 so by inspection that's correct. So the problem is in the readSwapped method.
 In readSwapped we get two longs, a high and a low. The high is 1078012968, which is 0x40412C28. So that's good.
 The low is -171798692. The negative is a bit worrisome there. According to OS X Calculator it should be 4123168604, 
 which I can confirm as that gives the correct answer when added to (high &lt;&lt; 32).
 Looking at the calculation of the low long, we get four numbers that are added together: 
 92, 36608, 12713984, -184549376
 Again the negative is worrisome. Assuming it is incorrect and the others are correct, it should be 4110417920.
 This is a big number, so I bet we have an int which is wrapping. Changing the line from:
 ( data[ offset + 3 ] &amp; 0xff ) &lt;&lt; 24;
 to 
 ( (long) ( data[ offset + 3 ] &amp; 0xff )) &lt;&lt; 24;
 gives the correct answer. Shifting 0xff by 8, 16 and 24, only 24 goes over the top. So I think we only need this on the two '&lt;&lt; 24' lines.</v>
      </c>
      <c r="B4183" s="9"/>
    </row>
    <row r="4184">
      <c r="A4184" s="10" t="str">
        <f>'Comments Labeled'!C4184</f>
        <v>Just for the record. The current IBM JDK 6 (1.6.0.9 Linux/x64) has improved, but still fails for UTF-16 only. UTF-16LE and UTF16-BE is handled properly. It might be that UTF-16 defaults here to UTF-16LE although Javadoc specifies UTF-16BE in this case (see Javadoc java.nio.Charset).
 {noformat}
 testUTF16WithSingleByteWrite(org.apache.commons.io.output.WriterOutputStreamTest):
 expected:&lt;[Ã peine arrivÃ©s nous entrÃ¢mes dans sa chambre]&gt; but was:&lt;[ï¼€î€€ç€€æ”€æ¤€æ¸€ æ”€â€€æ„€çˆ€çˆ€æ¤€ç˜€î¤€çŒ€â€€æ¸€æ¼€ç”€çŒ€â€€æ”€æ¸€ç_x0090_€çˆ€îˆ€æ´€æ”€çŒ€â€€æ_x0090_€æ„€æ¸€çŒ€â€€çŒ€æ„€â€€æŒ€æ €æ„€æ´€æˆ€çˆ€]&gt;
 {noformat}</v>
      </c>
      <c r="B4184" s="9"/>
    </row>
    <row r="4185">
      <c r="A4185" s="10" t="str">
        <f>'Comments Labeled'!C4185</f>
        <v>Jena also has 
 https://svn.apache.org/repos/asf/jena/trunk/jena-arq/src/main/java/org/apache/jena/atlas/iterator/Iter.java
 (tests in src/test/java) with many operations on plain Java iterators.</v>
      </c>
      <c r="B4185" s="9"/>
    </row>
    <row r="4186">
      <c r="A4186" s="10" t="str">
        <f>'Comments Labeled'!C4186</f>
        <v>It would be great to get this included! We've made some changes to the version we're shipping with LimeWire, so if you do plan on going ahead and including this, we can recontribute the latest code.</v>
      </c>
      <c r="B4186" s="9"/>
    </row>
    <row r="4187">
      <c r="A4187" s="10" t="str">
        <f>'Comments Labeled'!C4187</f>
        <v>duplicate of COLLECTIONS-219</v>
      </c>
      <c r="B4187" s="9"/>
    </row>
    <row r="4188">
      <c r="A4188" s="10" t="str">
        <f>'Comments Labeled'!C4188</f>
        <v>Created an attachment (id=12019)
 TeeIterator.java and TestTeeIterator.java patch</v>
      </c>
      <c r="B4188" s="9"/>
    </row>
    <row r="4189">
      <c r="A4189" s="10" t="str">
        <f>'Comments Labeled'!C4189</f>
        <v>Will be part of 4.0-alpha1 RC2.</v>
      </c>
      <c r="B4189" s="9"/>
    </row>
    <row r="4190">
      <c r="A4190" s="10" t="str">
        <f>'Comments Labeled'!C4190</f>
        <v>Javafx has ObservableCollections which provide a listener interface for Map/Set/List instances:
 https://docs.oracle.com/javafx/2/api/index.html?javafx/collections/ListChangeListener.Change.html
 looks quite interesting, and could be adapter for collections.</v>
      </c>
      <c r="B4190" s="9"/>
    </row>
    <row r="4191">
      <c r="A4191" s="10" t="str">
        <f>'Comments Labeled'!C4191</f>
        <v>So, is there any counter-example for {{bbuf.limit(0)}} solution? If no then why not to start with it?</v>
      </c>
      <c r="B4191" s="9"/>
    </row>
    <row r="4192">
      <c r="A4192" s="10" t="str">
        <f>'Comments Labeled'!C4192</f>
        <v>No reason not to have this on the 1.3 list I think.</v>
      </c>
      <c r="B4192" s="9"/>
    </row>
    <row r="4193">
      <c r="A4193" s="10" t="str">
        <f>'Comments Labeled'!C4193</f>
        <v>(In reply to comment #1)
 &gt; Aren't you asserting the opposite of what you want to test? 
 I don't think so. I admit that I'm living in the past because I'd forgotten 
 that JUnit has assertFalse (added about four years ago), but possibly the 
 formatting of my code has caused the confusion. There's a "!" hanging at the 
 end of the line that means that the test does have the meaning I intend.</v>
      </c>
      <c r="B4193" s="9"/>
    </row>
    <row r="4194">
      <c r="A4194" s="10" t="str">
        <f>'Comments Labeled'!C4194</f>
        <v>Created an attachment (id=12140)
 TestSynchronizedMap.java - Tests</v>
      </c>
      <c r="B4194" s="9"/>
    </row>
    <row r="4195">
      <c r="A4195" s="10" t="str">
        <f>'Comments Labeled'!C4195</f>
        <v>It still does not make sense to me to have:
 {code}
 assertEquals("0 KB", FileUtils.byteCountToDisplaySize(100L, 2));
 {code}</v>
      </c>
      <c r="B4195" s="9"/>
    </row>
    <row r="4196">
      <c r="A4196" s="10" t="str">
        <f>'Comments Labeled'!C4196</f>
        <v>Feel free to provide a patch! :)</v>
      </c>
      <c r="B4196" s="9"/>
    </row>
    <row r="4197">
      <c r="A4197" s="10" t="str">
        <f>'Comments Labeled'!C4197</f>
        <v>No, thats not true - IntersectionClassAcceptor is something different from what I was suggesting. Thinking about it though, probably just providing a "NotClassAcceptor" implementation which reverses the effect of a delegate ClassAcceptor that its constructed with would provide this for any ClassAcceptor and then no need for the separate included/exclude (blacklist/whitelist) implementations.</v>
      </c>
      <c r="B4197" s="9"/>
    </row>
    <row r="4198">
      <c r="A4198" s="10" t="str">
        <f>'Comments Labeled'!C4198</f>
        <v>Did you try:
 {code:java}
 public class Foo implements Serializable {
  private static final long serialVersionUID = 1L;
  private long thisFieldWillCauseCLOISToFail = 100L;
  // class logic, ctors, etc...
 }
 {code}
 Beyond this I do not have another example.</v>
      </c>
      <c r="B4198" s="9"/>
    </row>
    <row r="4199">
      <c r="A4199" s="10" t="str">
        <f>'Comments Labeled'!C4199</f>
        <v>See linked issue</v>
      </c>
      <c r="B4199" s="9"/>
    </row>
    <row r="4200">
      <c r="A4200" s="10" t="str">
        <f>'Comments Labeled'!C4200</f>
        <v>What about that test looks like it would be an edge case? :|</v>
      </c>
      <c r="B4200" s="9"/>
    </row>
    <row r="4201">
      <c r="A4201" s="10" t="str">
        <f>'Comments Labeled'!C4201</f>
        <v>At present, the method always returns false for Windows systems.
 Not sure whether it's possible to detect symbolic links on Windows (except by using Java 7 of course).</v>
      </c>
      <c r="B4201" s="9"/>
    </row>
    <row r="4202">
      <c r="A4202" s="10" t="str">
        <f>'Comments Labeled'!C4202</f>
        <v>I agree that BIS does not offer any new methods compared with IS.
 However, it does provide some protected variables which are not in BAIS.
 -Also, changing the return type would break binary compatibility, and would probably affect source compatibility (would still true even if there were no protected variables involved).-
 Note: similar considerations apply to ByteArrayOutputStream.</v>
      </c>
      <c r="B4202" s="9"/>
    </row>
    <row r="4203">
      <c r="A4203" s="10" t="str">
        <f>'Comments Labeled'!C4203</f>
        <v>The problem is that 1.3.2 was accidentally copied into the wrong source directory at Apache from whence it was deployed.
 [It seems Maven Central had/has no check to ensure that the coordinates and directory agree with each other]
 I've looked, and the Apache Nexus repo currently has both entries.
 I think there are two stages to fixing this:
 1) remove incorrect entry from Apache Nexus (INFRA-5359 created for this)
 2) persuade Maven Central to drop the incorrect entry.</v>
      </c>
      <c r="B4203" s="9"/>
    </row>
    <row r="4204">
      <c r="A4204" s="10" t="str">
        <f>'Comments Labeled'!C4204</f>
        <v>Well, the loop example is maybe not the most convincing one.
 The Range class in commons-lang does not allow to use it with a collection API, this is the main use I see for this feature.
 You can convert a Range to an array, but this means you have to create all elements in advance, which may be large in some cases.
 Actually it is very similar to a LazyList decorator, with the difference that is has a fixed size (a LazyList decorator allows the underlying list to grow), and does not store the created elements, but only creates and returns them when needed.
 If people argue that this is quite a useless feature, I am fine with removing it again, so please comment.</v>
      </c>
      <c r="B4204" s="9"/>
    </row>
    <row r="4205">
      <c r="A4205" s="10" t="str">
        <f>'Comments Labeled'!C4205</f>
        <v>There's already an API there for doing serialization tests - so really this is a request to test MultiKeyMap for serialization.</v>
      </c>
      <c r="B4205" s="9"/>
    </row>
    <row r="4206">
      <c r="A4206" s="10" t="str">
        <f>'Comments Labeled'!C4206</f>
        <v>Closing, we released version 2.1.</v>
      </c>
      <c r="B4206" s="9"/>
    </row>
    <row r="4207">
      <c r="A4207" s="10" t="str">
        <f>'Comments Labeled'!C4207</f>
        <v>Well, it's about the same as the FileUtils.copyURLToFile method, which isn't out of scope?</v>
      </c>
      <c r="B4207" s="9"/>
    </row>
    <row r="4208">
      <c r="A4208" s="10" t="str">
        <f>'Comments Labeled'!C4208</f>
        <v>Is there any plan for when this will be released? The latest version, 3.2.1, still contains this bug.</v>
      </c>
      <c r="B4208" s="9"/>
    </row>
    <row r="4209">
      <c r="A4209" s="10" t="str">
        <f>'Comments Labeled'!C4209</f>
        <v>Patch applied, thanks</v>
      </c>
      <c r="B4209" s="9"/>
    </row>
    <row r="4210">
      <c r="A4210" s="10" t="str">
        <f>'Comments Labeled'!C4210</f>
        <v>For some reason, I can't currently commit to IO trunk. Attaching the patch.</v>
      </c>
      <c r="B4210" s="9"/>
    </row>
    <row r="4211">
      <c r="A4211" s="10" t="str">
        <f>'Comments Labeled'!C4211</f>
        <v>Thanks [~garydgregory]. I don't have time for it at the moment. This is mostly a bookmark for me but perhaps someone new in the community is looking for some low hanging fruit.</v>
      </c>
      <c r="B4211" s="9"/>
    </row>
    <row r="4212">
      <c r="A4212" s="10" t="str">
        <f>'Comments Labeled'!C4212</f>
        <v>I used ant, not maven for my local javadoc build and it didn't produce such errors. I don't know where the URL you get the error for comes from, but it looks valid.</v>
      </c>
      <c r="B4212" s="9"/>
    </row>
    <row r="4213">
      <c r="A4213" s="10" t="str">
        <f>'Comments Labeled'!C4213</f>
        <v>GitHub user kinow opened a pull request:
  https://github.com/apache/commons-collections/pull/28
  COLLECTIONS-661: fix for concurrency issue in HashSetValuedHashMapTest
  The `getMap()` method, when testing a `HashSetValuedHashMap`, would return an object of this type. Which is an instance of `SetValuedMap`.
  Running it in debug mode would - most of the times - run the tests and succeed. Running normally - especially on Windows - would result in intermittent, but very frequent, failures.
  The `getMap()` method sometimes, depending on the order and execution of tests, will be null. So the collection added to the map will be either a `Hashset`, or a `Arrays$ArrayList`. When the types are different, `hashCode()` and `equals()` calls return incorrect values, resulting in the errors we have seen in COLLECTIONS-661.
  A good solution would be to re-design the tests. The `TestMultiValuedMapAsMap` is testing `MultiValuedMap`'s, which include `HashSetValuedHashMap`. However, some of its methods contain extra logic for when the type under test has some characteristics like being an instance of `SetValuedMap`.
  It might be possible to come up with a better design, where there are multiple test classes, for `MultiValuedMap`'s that use `SetValuedMap`'s; `MultieValuedMap`'s that use `List`'s, and so it goes.
  Or we could add a class to the parent class, with a flag defining the type under test. For now, I have used the `makeObject()` method, which returns the collection under test. Then I validate its instance type. There is also a comment above the code to indicate why we are using `makeObject()` and not `getMap()`.
  It was a fun ticket. Happy to get feedback on better solutions, or feel free to edit this pull request if you have right to it, or merge if you are happy and it has gathered some consensus.
  Cheers,
  Bruno
 You can merge this pull request into a Git repository by running:
  $ git pull https://github.com/kinow/commons-collections COLLECTIONS-661
 Alternatively you can review and apply these changes as the patch at:
  https://github.com/apache/commons-collections/pull/28.patch
 To close this pull request, make a commit to your master/trunk branch
 with (at least) the following in the commit message:
  This closes #28
 ----
 commit 6e8951ed0325abe3e07e32aded0b27aacdbc1011
 Author: Bruno P. Kinoshita &lt;brunodepaulak@yahoo.com.br&gt;
 Date: 2017-10-11T07:27:25Z
  COLLECTIONS-661: fix for concurrency issue in HashSetValuedHashMapTest
 ----</v>
      </c>
      <c r="B4213" s="9"/>
    </row>
    <row r="4214">
      <c r="A4214" s="10" t="str">
        <f>'Comments Labeled'!C4214</f>
        <v>I've added a new patch that combines all changes for the main source and the test case.</v>
      </c>
      <c r="B4214" s="9"/>
    </row>
    <row r="4215">
      <c r="A4215" s="10" t="str">
        <f>'Comments Labeled'!C4215</f>
        <v>Hi Thomas, I have done some work on the MultiMapUtils and am attaching a patch for it (MultiValuedMap_8.patch). This has some other additions and changes too.
 - Implementations for ListValuedMap and SetValuedMap. Please review these implementations. 
 - Added factory methods for ListValuedMap and SetValuedMap in MultiValuedHashMap and respective tests
 - I have removed MultiValuedHashMap#multiValuedMap(collectionClass) method as imho there's no need for this anymore with the factory methods for ListValuedMap and SetValuedMap
 - The MultiMapUtils is not complete. It lacks the print and the putAll methods. I'll work on them this week. I am not sure how much sense a toProperties &amp; toMap(ResourceBundle) would make for MultiValuedMap (they are present in MapUtils), what do you think? I might have missed other methods too, please point them out.
 - Improved java docs at certain places</v>
      </c>
      <c r="B4215" s="9"/>
    </row>
    <row r="4216">
      <c r="A4216" s="10" t="str">
        <f>'Comments Labeled'!C4216</f>
        <v>Diff file with SequenceReader class, method for IOUtils and unit test</v>
      </c>
      <c r="B4216" s="9"/>
    </row>
    <row r="4217">
      <c r="A4217" s="10" t="str">
        <f>'Comments Labeled'!C4217</f>
        <v>A proposal patch for this issue</v>
      </c>
      <c r="B4217" s="9"/>
    </row>
    <row r="4218">
      <c r="A4218" s="10" t="str">
        <f>'Comments Labeled'!C4218</f>
        <v>Um, the "example code" attachment appears to be the same file as the source 
 code jar. You might want to try uploading that again. ;-)</v>
      </c>
      <c r="B4218" s="9"/>
    </row>
    <row r="4219">
      <c r="A4219" s="10" t="str">
        <f>'Comments Labeled'!C4219</f>
        <v>We recently added a regular expression implementation which will be available in the next release:
 http://svn.apache.org/repos/asf/commons/proper/io/trunk/src/java/org/apache/commons/io/filefilter/RegexFileFilter.java</v>
      </c>
      <c r="B4219" s="9"/>
    </row>
    <row r="4220">
      <c r="A4220" s="10" t="str">
        <f>'Comments Labeled'!C4220</f>
        <v>Patch applied, thank you!
 {noformat}
 commit -m "[IO-505] Deprecated of all IOUtils.closeQuietly() methods and use try-with-resources internally." -N (8 paths specified)
  Sending E:/vcs/svn/apache/commons/trunks-proper/io/src/changes/changes.xml
  Sending E:/vcs/svn/apache/commons/trunks-proper/io/src/main/java/org/apache/commons/io/FileUtils.java
  Sending E:/vcs/svn/apache/commons/trunks-proper/io/src/main/java/org/apache/commons/io/IOUtils.java
  Sending E:/vcs/svn/apache/commons/trunks-proper/io/src/main/java/org/apache/commons/io/filefilter/MagicNumberFileFilter.java
  Sending E:/vcs/svn/apache/commons/trunks-proper/io/src/main/java/org/apache/commons/io/input/Tailer.java
  Sending E:/vcs/svn/apache/commons/trunks-proper/io/src/main/java/org/apache/commons/io/output/DeferredFileOutputStream.java
  Sending E:/vcs/svn/apache/commons/trunks-proper/io/src/main/java/org/apache/commons/io/output/FileWriterWithEncoding.java
  Sending E:/vcs/svn/apache/commons/trunks-proper/io/src/main/java/org/apache/commons/io/output/LockableFileWriter.java
  Transmitting file data ...
  Committed revision 1742675.
 {noformat}</v>
      </c>
      <c r="B4220" s="9"/>
    </row>
    <row r="4221">
      <c r="A4221" s="10" t="str">
        <f>'Comments Labeled'!C4221</f>
        <v>Yes, the trunk currently have: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boolean changed = false;
  while (iterator.hasNext()) {
  changed |= collection.add(iterator.next());
  }
  return changed;
  }
  /**
  * Adds all elements in the array to the given collection.
  *
  * @param collection
  * the collection to add to, must not be null
  * @param elements
  * the array of elements to add, must not be null
  * @throws NullPointerException
  * if the collection or array is null
  */
  public static &lt;C&gt; boolean addAll(Collection&lt;C&gt; collection, C[] elements) {
  ............
  }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
  }
 When called with an empty iterator/elements and a null collection (i.e., ArrayList al=new ArrayList(); addAll((Collection)null, new al.iterator())"), the method still executes normally without throwing any exception.</v>
      </c>
      <c r="B4221" s="9"/>
    </row>
    <row r="4222">
      <c r="A4222" s="10" t="str">
        <f>'Comments Labeled'!C4222</f>
        <v>Thank you Thomas..
 Closing the issue.</v>
      </c>
      <c r="B4222" s="9"/>
    </row>
    <row r="4223">
      <c r="A4223" s="10" t="str">
        <f>'Comments Labeled'!C4223</f>
        <v>Fixed, thanks</v>
      </c>
      <c r="B4223" s="9"/>
    </row>
    <row r="4224">
      <c r="A4224" s="10" t="str">
        <f>'Comments Labeled'!C4224</f>
        <v>I'll check to see if we compile on 1.2 still, and maybe 1.1 too if I get that installed. Then we can have the info to make the decision.</v>
      </c>
      <c r="B4224" s="9"/>
    </row>
    <row r="4225">
      <c r="A4225" s="10" t="str">
        <f>'Comments Labeled'!C4225</f>
        <v>New class committed, leaving open for comments</v>
      </c>
      <c r="B4225" s="9"/>
    </row>
    <row r="4226">
      <c r="A4226" s="10" t="str">
        <f>'Comments Labeled'!C4226</f>
        <v>Created an attachment (id=10146)
 Here is my prototype of this feature. I used collections 2.1 version of reference map as a base.</v>
      </c>
      <c r="B4226" s="9"/>
    </row>
    <row r="4227">
      <c r="A4227" s="10" t="str">
        <f>'Comments Labeled'!C4227</f>
        <v>You are right, I just missed it, done in r1361690.</v>
      </c>
      <c r="B4227" s="9"/>
    </row>
    <row r="4228">
      <c r="A4228" s="10" t="str">
        <f>'Comments Labeled'!C4228</f>
        <v>Patch applied, thank you! Please verify and close.</v>
      </c>
      <c r="B4228" s="9"/>
    </row>
    <row r="4229">
      <c r="A4229" s="10" t="str">
        <f>'Comments Labeled'!C4229</f>
        <v>Threads are only created within the create() methods.
 Otherwise the user has to start the thread or use an Executor as per the Javadoc</v>
      </c>
      <c r="B4229" s="9"/>
    </row>
    <row r="4230">
      <c r="A4230" s="10" t="str">
        <f>'Comments Labeled'!C4230</f>
        <v>Github user asfgit closed the pull request at:
  https://github.com/apache/commons-io/pull/58</v>
      </c>
      <c r="B4230" s="9"/>
    </row>
    <row r="4231">
      <c r="A4231" s="10" t="str">
        <f>'Comments Labeled'!C4231</f>
        <v>Nevermind. I found it in the nightly. Built, using it, loving it!!! Thanks 
 again.</v>
      </c>
      <c r="B4231" s="9"/>
    </row>
    <row r="4232">
      <c r="A4232" s="10" t="str">
        <f>'Comments Labeled'!C4232</f>
        <v>Thank you!</v>
      </c>
      <c r="B4232" s="9"/>
    </row>
    <row r="4233">
      <c r="A4233" s="10" t="str">
        <f>'Comments Labeled'!C4233</f>
        <v>Attach patch as attachment; otherwise it is mangled</v>
      </c>
      <c r="B4233" s="9"/>
    </row>
    <row r="4234">
      <c r="A4234" s="10" t="str">
        <f>'Comments Labeled'!C4234</f>
        <v>That should be:
 synchronized(map) {
 Playing with SoakLRUMap, not doing that gives a ConcurrentModificationException, which hasn't been reported so far. 
 Mostly I get IllegalStateExceptions when playing with SoakLRUMap and not synchronizing the Map, however I did get one NPE still:
 java.lang.NullPointerException
  at org.apache.commons.collections.map.LRUMap.moveToMRU(LRUMap.java:194)
  at org.apache.commons.collections.map.LRUMap.updateEntry(LRUMap.java:217)
 Line is:
  entry.before.after = entry.after;
 Which, looking at the code, implies that entry.before is null. Maybe another place to put a state check?
 Maybe a state check would be worth it there too?</v>
      </c>
      <c r="B4234" s="9"/>
    </row>
    <row r="4235">
      <c r="A4235" s="10" t="str">
        <f>'Comments Labeled'!C4235</f>
        <v>(0) Good call to deprecate.
 (1) Do we need to worry about breaking the behavior of apps that catch {{IOExceptionWithCause}} in a non-major release? 
 (2) It might not even be worth reimplementing {{IOExceptionWithCause}} as a "clean" {{IOException}}.</v>
      </c>
      <c r="B4235" s="9"/>
    </row>
    <row r="4236">
      <c r="A4236" s="10" t="str">
        <f>'Comments Labeled'!C4236</f>
        <v>-JAXB 1 is in Java 5.-
 JAXB 2 is in Java 6.
 JAXB 2 much easier to deal and in general much better and cleaner than version 1.
 I would rather work on JAXB 2 any day. Might be another reason to have [io3] move to Java 6.</v>
      </c>
      <c r="B4236" s="9"/>
    </row>
    <row r="4237">
      <c r="A4237" s="10" t="str">
        <f>'Comments Labeled'!C4237</f>
        <v>I think that we can probably get away with option (b) if we are quick enough.</v>
      </c>
      <c r="B4237" s="9"/>
    </row>
    <row r="4238">
      <c r="A4238" s="10" t="str">
        <f>'Comments Labeled'!C4238</f>
        <v>additional note: your micro-benchmarking test is also misleading as it does not take warm-up time and actual JIT into account.</v>
      </c>
      <c r="B4238" s="9"/>
    </row>
    <row r="4239">
      <c r="A4239" s="10" t="str">
        <f>'Comments Labeled'!C4239</f>
        <v>We could keep the instance method and make it deprecated. That would keep it binary incompatible.</v>
      </c>
      <c r="B4239" s="9"/>
    </row>
    <row r="4240">
      <c r="A4240" s="10" t="str">
        <f>'Comments Labeled'!C4240</f>
        <v>I'm not getting the error anymore when I build from code off the current trunk so I think the issue I was seeing previously was only on the stable release, which I was editing beforehand. 
 This is the error I was getting from the stable release: java.lang.NoSuchMethodError: org.apache.commons.io.IOUtils.closeQuietly(Ljava/io/Closeable;)
 I don't really have a good reason to set last = 0. I think it was leftover from when I was debugging the previous issue about method not found. I don't think it would change current behavior, but it doesn't have any good benefit. I'll remove it.</v>
      </c>
      <c r="B4240" s="9"/>
    </row>
    <row r="4241">
      <c r="A4241" s="10" t="str">
        <f>'Comments Labeled'!C4241</f>
        <v>Duplicate of COLLECTIONS-219, which has been fixed in trunk.</v>
      </c>
      <c r="B4241" s="9"/>
    </row>
    <row r="4242">
      <c r="A4242" s="10" t="str">
        <f>'Comments Labeled'!C4242</f>
        <v>What value would one return?</v>
      </c>
      <c r="B4242" s="9"/>
    </row>
    <row r="4243">
      <c r="A4243" s="10" t="str">
        <f>'Comments Labeled'!C4243</f>
        <v>What would you have happen on illegal input? An IllegalArgumentException?</v>
      </c>
      <c r="B4243" s="9"/>
    </row>
    <row r="4244">
      <c r="A4244" s="10" t="str">
        <f>'Comments Labeled'!C4244</f>
        <v>Created an attachment (id=12972)
 BooleanComparator: Little rewrite of javadoc comments to avoid refering to a private variable</v>
      </c>
      <c r="B4244" s="9"/>
    </row>
    <row r="4245">
      <c r="A4245" s="10" t="str">
        <f>'Comments Labeled'!C4245</f>
        <v>The javadoc comment refers to the case when the provided map is null, not individual entries within the map.
 We could add a check to prevent adding null keys to the Properties object, but I think this would just hide wrong usage, so I would prefer to add additional clarification to the javadoc that null keys / values will result in a NullPointerException.</v>
      </c>
      <c r="B4245" s="9"/>
    </row>
    <row r="4246">
      <c r="A4246" s="10" t="str">
        <f>'Comments Labeled'!C4246</f>
        <v>When I said that buffer allocation is not slow, I meant that it is not slow in absolute terms. 
 Suppose it takes 10 ms without TL and 5 ms with TL (the actual times are likely much lower) - that's not going to make a difference to the average app runtime.</v>
      </c>
      <c r="B4246" s="9"/>
    </row>
    <row r="4247">
      <c r="A4247" s="10" t="str">
        <f>'Comments Labeled'!C4247</f>
        <v>I have added the simple version of the map to SVN as DefaultedMap.</v>
      </c>
      <c r="B4247" s="9"/>
    </row>
    <row r="4248">
      <c r="A4248" s="10" t="str">
        <f>'Comments Labeled'!C4248</f>
        <v>Hi Benedikt,
 The JavaDoc for {{IOUtils}} says:
 &gt; General IO stream manipulation utilities.
 And these new methods fall in the same category.
 &gt; The next thing is a convenience method of read files from anywhere.
 {{IOUtils}} actually does that already:
 {code}
  public static byte[] toByteArray(final URI uri) throws IOException {
  }
  public static byte[] toByteArray(final URL url) throws IOException {
  }
  public static byte[] toByteArray(final URLConnection urlConn) throws IOException {
  }
 {code}
 So again, I still think {{IOUtils}} is the right place for these methods.
 &gt; Further more this PR introduces the concept of CharSets to IOUtils - something IOUtils never had to deal with before.
 That is wrong. Lots of methods in IOUtils already take a {{Charset}} as an argument. Here's an example:
 {code}
  public static String toString(final URI uri, final Charset encoding) throws IOException {
  }
 {code}
 So, again, logically I don't see anything preventing these methods to be added to {{IOUtils}}.</v>
      </c>
      <c r="B4248" s="9"/>
    </row>
    <row r="4249">
      <c r="A4249" s="10" t="str">
        <f>'Comments Labeled'!C4249</f>
        <v>Postpone to a later version.</v>
      </c>
      <c r="B4249" s="9"/>
    </row>
    <row r="4250">
      <c r="A4250" s="10" t="str">
        <f>'Comments Labeled'!C4250</f>
        <v>Not sure I understand why changing a method to return File rather than void can break binary compatibility.
 Any existing code that uses the void method will still work; the return value will just be ignored.</v>
      </c>
      <c r="B4250" s="9"/>
    </row>
    <row r="4251">
      <c r="A4251" s="10" t="str">
        <f>'Comments Labeled'!C4251</f>
        <v>I suggest that we continue the discussion on dev@commons. Okay?</v>
      </c>
      <c r="B4251" s="9"/>
    </row>
    <row r="4252">
      <c r="A4252" s="10" t="str">
        <f>'Comments Labeled'!C4252</f>
        <v>I think raising the incorrect use of the default Locale is sufficient reason for a mention in the changes file.</v>
      </c>
      <c r="B4252" s="9"/>
    </row>
    <row r="4253">
      <c r="A4253" s="10" t="str">
        <f>'Comments Labeled'!C4253</f>
        <v>You mean keep it binary compatible? :) That works for me.
 Why does this class have a public constructor anyway?</v>
      </c>
      <c r="B4253" s="9"/>
    </row>
    <row r="4254">
      <c r="A4254" s="10" t="str">
        <f>'Comments Labeled'!C4254</f>
        <v>I've changed the IllegalArgumentException to a NullPointerException - so the way it stands now the behaviour is unchanged from the last released version - just has a better error message.
 If others think the equals method shouldn't throw an exception (seems OK to me, otherwise it will just mask invalid "normalized" file names) then I have attached a suggested patch - I'll leave this for others to decide if/what changes are appropriate for this and the UNC names issue.</v>
      </c>
      <c r="B4254" s="9"/>
    </row>
    <row r="4255">
      <c r="A4255" s="10" t="str">
        <f>'Comments Labeled'!C4255</f>
        <v>I tried it out that way first (I have the changes ready to commit) with SizeFileFilter - but in my mind having the limits included seems slightly more suitable - for example up to and including 2MB or 2MB and over seems more desirable as the default behaviour. It also makes the "size range" filter simpler (uses 3 filters, rather than 4).
 Having said that, if others agree with you then I'm not strongly fixed to this pov. I expected the issue to be more over backwards compatibility - which would be a shame since the main issue is consistency of behaviour and what it will allow if they are consistent.</v>
      </c>
      <c r="B4255" s="9"/>
    </row>
    <row r="4256">
      <c r="A4256" s="10" t="str">
        <f>'Comments Labeled'!C4256</f>
        <v>What about symlinked paths?</v>
      </c>
      <c r="B4256" s="9"/>
    </row>
    <row r="4257">
      <c r="A4257" s="10" t="str">
        <f>'Comments Labeled'!C4257</f>
        <v>Commons has a Range class too.</v>
      </c>
      <c r="B4257" s="9"/>
    </row>
    <row r="4258">
      <c r="A4258" s="10" t="str">
        <f>'Comments Labeled'!C4258</f>
        <v>Applied the patch with some modifications in r1438955:
  * javadoc and formatting
  * in IteratorUtils, I changed the method name to nodeListIterator and it returns an Iterator, this can be used as input for asIterable.
 Thanks for your patch!</v>
      </c>
      <c r="B4258" s="9"/>
    </row>
    <row r="4259">
      <c r="A4259" s="10" t="str">
        <f>'Comments Labeled'!C4259</f>
        <v>Jochen, yes you are right: it is possible to control the lifetime &amp; shutdown properly but I was suggesting that we prevent the creation of yet another extra Thread at all. Active objects don't really need their own Thread, they only need to be run in certain intervals and decoupled. If every little object would start its own Thread all hell would break loose. That was all, really.
 (Java really needs a better abstraction for lightweight active objects that do not correspond 1:1 to Threads..)</v>
      </c>
      <c r="B4259" s="9"/>
    </row>
    <row r="4260">
      <c r="A4260" s="10" t="str">
        <f>'Comments Labeled'!C4260</f>
        <v>Thanks very much!</v>
      </c>
      <c r="B4260" s="9"/>
    </row>
    <row r="4261">
      <c r="A4261" s="10" t="str">
        <f>'Comments Labeled'!C4261</f>
        <v>Note: code should never catch and swallow Throwable. Some exceptions must never be swallowed; e.g. ThreadDeath.</v>
      </c>
      <c r="B4261" s="9"/>
    </row>
    <row r="4262">
      <c r="A4262" s="10" t="str">
        <f>'Comments Labeled'!C4262</f>
        <v>Fixed in r1592893.
 Thanks for the report and patch!</v>
      </c>
      <c r="B4262" s="9"/>
    </row>
    <row r="4263">
      <c r="A4263" s="10" t="str">
        <f>'Comments Labeled'!C4263</f>
        <v>Fixed in svn 348013, thanks</v>
      </c>
      <c r="B4263" s="9"/>
    </row>
    <row r="4264">
      <c r="A4264" s="10" t="str">
        <f>'Comments Labeled'!C4264</f>
        <v>Any objection to make the respective constructors in the functors package private?
 All of them have corresponding factory methods.</v>
      </c>
      <c r="B4264" s="9"/>
    </row>
    <row r="4265">
      <c r="A4265" s="10" t="str">
        <f>'Comments Labeled'!C4265</f>
        <v>See http://collections15.sourceforge.net
 Lack of developer time at apache meant a sf project got created.
 Maybe at some point the code may get reintegrated.</v>
      </c>
      <c r="B4265" s="9"/>
    </row>
    <row r="4266">
      <c r="A4266" s="10" t="str">
        <f>'Comments Labeled'!C4266</f>
        <v>Created an attachment (id=11980)
 Implementation of Filtered List</v>
      </c>
      <c r="B4266" s="9"/>
    </row>
    <row r="4267">
      <c r="A4267" s="10" t="str">
        <f>'Comments Labeled'!C4267</f>
        <v>Have added a proposed implementation. It should help where the cyclic behavior 
 is due to the values (or keys) pointing to parent list/map. If the embeded 
 objects toString methods are implemented in a manner that causes cyclic loop, 
 imho, we cant do anything about it.
 btw, my proposal is not specific to this class - might be moved to a more 
 generic class, and the list/map implementations can use the utility method.</v>
      </c>
      <c r="B4267" s="9"/>
    </row>
    <row r="4268">
      <c r="A4268" s="10" t="str">
        <f>'Comments Labeled'!C4268</f>
        <v>Created an attachment (id=6946)
 My implementation of the MultiMap interface</v>
      </c>
      <c r="B4268" s="9"/>
    </row>
    <row r="4269">
      <c r="A4269" s="10" t="str">
        <f>'Comments Labeled'!C4269</f>
        <v>Can we save the length before copy really start and compare it with the new generated file ? 
 Does it really cannot be fixed?</v>
      </c>
      <c r="B4269" s="9"/>
    </row>
    <row r="4270">
      <c r="A4270" s="10" t="str">
        <f>'Comments Labeled'!C4270</f>
        <v>I have tried to raise this with Oracle through my support companies support contract; and they appear to be reluctant to fix this in the FilterInputStream. The closeQuietly method says that it should silently swallow ANY / all exceptions; so I still think that it makes sense to fix this within IOUtils.</v>
      </c>
      <c r="B4270" s="9"/>
    </row>
    <row r="4271">
      <c r="A4271" s="10" t="str">
        <f>'Comments Labeled'!C4271</f>
        <v>Well, patches are, as always, very welcome ;-)</v>
      </c>
      <c r="B4271" s="9"/>
    </row>
    <row r="4272">
      <c r="A4272" s="10" t="str">
        <f>'Comments Labeled'!C4272</f>
        <v>Created an attachment (id=5375)
 patch</v>
      </c>
      <c r="B4272" s="9"/>
    </row>
    <row r="4273">
      <c r="A4273" s="10" t="str">
        <f>'Comments Labeled'!C4273</f>
        <v>Patch looks very good, ready to be committed.
 Wrt moving methods from CollectionUtils: this has to be discussed first on the mailinglist and should be in a separate issue anyway.
 btw. we can not directly move them, but copy and deprecate and then remove in CollectionUtils in v5.</v>
      </c>
      <c r="B4273" s="9"/>
    </row>
    <row r="4274">
      <c r="A4274" s="10" t="str">
        <f>'Comments Labeled'!C4274</f>
        <v>FYI, I was just browsing collections_jdk5_branch and this bug seems to still exist in that branch. I guess the branch was created before this patch was committed (Oct 16, 2006 vs Apr 21, 2007). I'm not sure if this was the right place to put this comment or if I should have created a new issue -- sorry in advance, if this is the wrong place.</v>
      </c>
      <c r="B4274" s="9"/>
    </row>
    <row r="4275">
      <c r="A4275" s="10" t="str">
        <f>'Comments Labeled'!C4275</f>
        <v>Sorry for the delay in reposning Matt,. I'm against just dumping an impementation from elsewhere that duplicates much of the code thats already in IO. But if someone wants to come up with one that re-uses existing IO code such as directory walker and the file filter implementations the I'm OK with that.</v>
      </c>
      <c r="B4275" s="9"/>
    </row>
    <row r="4276">
      <c r="A4276" s="10" t="str">
        <f>'Comments Labeled'!C4276</f>
        <v>Addition of algorithm methods with an Iterator argument</v>
      </c>
      <c r="B4276" s="9"/>
    </row>
    <row r="4277">
      <c r="A4277" s="10" t="str">
        <f>'Comments Labeled'!C4277</f>
        <v>Yep - MapUtils.transform has the same bug and it was solved by adding TransformedMap.decorateTransform(..).
 I'll go ahead and repeat that pattern for List, Collection, Set and Bag.</v>
      </c>
      <c r="B4277" s="9"/>
    </row>
    <row r="4278">
      <c r="A4278" s="10" t="str">
        <f>'Comments Labeled'!C4278</f>
        <v>The tool sounds interesting, but at present it is difficult to check what is happening. The comments on the asserts are OK, but otherwise the tests are hard to understand.
 Every class name is given in full, even java.lang.Integer. The testing tool should generate the necessary imports.
 There should be a package clause with the same package as the class under test, and the test class name should relate to the class under test, e.g. BeanMapAutoTest. Each test class should only test one target class.
 The throws clauses should be "throws Exception" rather than Throwable.
 In the test0() method, there appear to be lots of unused variables, and the test target (BeanMap) has been deprecated (and in fact has since been removed).
 In the test1() method, again there are a lot of unused variables. It also looks like the tool failed to add a test part way through, as there is a comment, but no assertion. This might explain the unused variables. Ideally every assertion should be in a different method.</v>
      </c>
      <c r="B4278" s="9"/>
    </row>
    <row r="4279">
      <c r="A4279" s="10" t="str">
        <f>'Comments Labeled'!C4279</f>
        <v>Created an attachment (id=13892)
 patch that adds two copyDirectory() methods - one that takes 2 params and one
 that takes 3; also includes tests for the new methods</v>
      </c>
      <c r="B4279" s="9"/>
    </row>
    <row r="4280">
      <c r="A4280" s="10" t="str">
        <f>'Comments Labeled'!C4280</f>
        <v>I've gone ahead and made MultiValueMap serializable:
 http://svn.apache.org/viewvc?view=rev&amp;revision=656960
 Any review would be very welcome.</v>
      </c>
      <c r="B4280" s="9"/>
    </row>
    <row r="4281">
      <c r="A4281" s="10" t="str">
        <f>'Comments Labeled'!C4281</f>
        <v>I have applied the first two patches, but not the third. The third makes sense 
 (I think...) but as there is no test case I can't judge for sure. So, if you 
 want it committed, can you resubmit the last patch together with a testcase 
 against the latest CVS. Thanks</v>
      </c>
      <c r="B4281" s="9"/>
    </row>
    <row r="4282">
      <c r="A4282" s="10" t="str">
        <f>'Comments Labeled'!C4282</f>
        <v>Hibernate 3 uses SequencedHashMap instead of ListOrderedMap
 http://opensource.atlassian.com/projects/hibernate/browse/HHH-2944</v>
      </c>
      <c r="B4282" s="9"/>
    </row>
    <row r="4283">
      <c r="A4283" s="10" t="str">
        <f>'Comments Labeled'!C4283</f>
        <v>Whoops, I obviously wasn't thinking... had I thought to check I would have found the following which is quite clear: http://www.apache.org/licenses/GPL-compatibility.html
 I wonder if I am now tainted and if it's best just to let someone else fix the submitted test case...</v>
      </c>
      <c r="B4283" s="9"/>
    </row>
    <row r="4284">
      <c r="A4284" s="10" t="str">
        <f>'Comments Labeled'!C4284</f>
        <v>Added the finalizer in revision 608744.</v>
      </c>
      <c r="B4284" s="9"/>
    </row>
    <row r="4285">
      <c r="A4285" s="10" t="str">
        <f>'Comments Labeled'!C4285</f>
        <v>Thanks for the patch, however it uses a different naming convention from the original.
 Apart from that, spaces and parentheses are not valid on all filing systems and may cause problems with shell scripts.
 The original suggestion should work on most (*) filing systems, and is simple to implement.
 However it has the disadvantage that the extension is changed.
 So it may make sense to consider a variant where the filename stem is changed instead.
 Any additional characters need to be ones that are not likely to cause problems with the filing system.
 The user could be asked to provide the formatting string, otherwise the scheme that is chosen must be suitable for most OSes.
 (*) some filing systems do not allow multiple "." in a file name. Or the increase in length of the name may cause a problem.</v>
      </c>
      <c r="B4285" s="9"/>
    </row>
    <row r="4286">
      <c r="A4286" s="10" t="str">
        <f>'Comments Labeled'!C4286</f>
        <v>Created an attachment (id=14027)
 fixes typo</v>
      </c>
      <c r="B4286" s="9"/>
    </row>
    <row r="4287">
      <c r="A4287" s="10" t="str">
        <f>'Comments Labeled'!C4287</f>
        <v>When you remove an object from a ListOrderedMap there are two main steps:
 {code}
 public Object remove(Object key) {
  Object result = getMap().remove(key);
  insertOrder.remove(key);
  return result;
 }
 {code}
 Firstly, the removal of the object from the underlying map is delegated to the map instance. Since in your case this will be an Identity map, the removal method will search by '==' rather than '.equals()' as with a standard Map implementation.
 Secondly, the ListOrderedMap decorator needs to remove this key from its own internal list which is charged with maintaining order. To do this it will use the standard '.remove()' from the ArrayList class, which will search using equality rather than identity.
 These two different implementations cause problems when used together. In my opinion the IdentityMap (knowingly) breaks the Map interface by searching on identity rather than equality (see Map.remove() javadoc: "if this map contains a mapping from key k to value v such that (key==null ? k==null : key.equals(k)), that mapping is removed."). This causes problems for any classes using an instance of this class expecting it to strictly adhere to the Map interface.
 Therefore the bug isn't really in the ListOrderedMap class but rather in the usage of the two together. I would suggest improving documentation in the IdentityMap javadoc to clarify this problem. Otherwise we would need to introduce a less-than-elegant 'instance of' check in the ListOrderedMap class which would not be ideal.</v>
      </c>
      <c r="B4287" s="9"/>
    </row>
    <row r="4288">
      <c r="A4288" s="10" t="str">
        <f>'Comments Labeled'!C4288</f>
        <v>The static initializer for FileCleaner:
  static {
  reaper.setPriority(Thread.MAX_PRIORITY);
  reaper.setDaemon(true);
  reaper.start();
  }
 Do daemon threads cause problems in undeploys?</v>
      </c>
      <c r="B4288" s="9"/>
    </row>
    <row r="4289">
      <c r="A4289" s="10" t="str">
        <f>'Comments Labeled'!C4289</f>
        <v>You are using the wrong format for a file: URL
 new URL("file://" + fileBefore.getAbsolutePath());
 This needs to have three slashes after file:
 new URL("file:///" + fileBefore.getAbsolutePath());
 Java also accepts one slash for some strange reason</v>
      </c>
      <c r="B4289" s="9"/>
    </row>
    <row r="4290">
      <c r="A4290" s="10" t="str">
        <f>'Comments Labeled'!C4290</f>
        <v>OK, I didn't write this class! The strange thing is that the code says I did, 
 so someone is being done a dis-service here. I probably created the decorators, 
 but this was based on code from elsewhere.
 In design terms, I suggest making changes if you are agreed that they make 
 sense. Threading issues cause me headaches ;-)
 One thing I can say is that the lock variable is used by collection views, such 
 as subList(), headSet() and tailSet(). So lock!=this is possible in some 
 collections.
 This collection is unreleased, so changes can be made. We must just document 
 very clearly the intent of the classes.</v>
      </c>
      <c r="B4290" s="9"/>
    </row>
    <row r="4291">
      <c r="A4291" s="10" t="str">
        <f>'Comments Labeled'!C4291</f>
        <v>(In reply to comment #3)
 &gt; Someone has already ported it. There's a sourceforge project
 &gt; (http://collections15.sourceforge.net/) out there that does it.
 Yes, someone has attempted to port the commons.collections but the projects 
 seems dead. The current source code has many coding errors. The programmers 
 simply replaced the type &lt;E&gt; everywhere without forethought. That's wrong. 
 There is a document named "generics-tutorial.pdf" available from sun.java.com 
 website. It explains in great detail how parametized classes should be code.
 The project was done without good technical knowledge of Java 1.5 parametized 
 classes.
 THE TYPICAL ERROR:
 class Set&lt;E&gt; {
  void add(E d) {...} // that's wrong!!!
 }
 - the method add should read
  void add(&lt;? extends E&gt; d) {...} // so any subclass of E is acceptable.
 I don't see much motivation to pursue commons.collections15 which is a shame. 
 It's one of the most important Jakarta library!</v>
      </c>
      <c r="B4291" s="9"/>
    </row>
    <row r="4292">
      <c r="A4292" s="10" t="str">
        <f>'Comments Labeled'!C4292</f>
        <v>Created an attachment (id=12334)
 The proposed transformer</v>
      </c>
      <c r="B4292" s="9"/>
    </row>
    <row r="4293">
      <c r="A4293" s="10" t="str">
        <f>'Comments Labeled'!C4293</f>
        <v>Patch applied, thanks
 Stephen</v>
      </c>
      <c r="B4293" s="9"/>
    </row>
    <row r="4294">
      <c r="A4294" s="10" t="str">
        <f>'Comments Labeled'!C4294</f>
        <v>The patch attached does the following:
 1) If the label supplied to debugPrint or verbosePrint is "null", then uses 
 the string "null" as the label. 
 2) If the value associated with a key is a reference to the containing map, 
 then "this MAP" is printed when using verbosePrint, or "this MAP " and the 
 type of the map is printed when using debugPrint.
 3) Tests to show the above.</v>
      </c>
      <c r="B4294" s="9"/>
    </row>
    <row r="4295">
      <c r="A4295" s="10" t="str">
        <f>'Comments Labeled'!C4295</f>
        <v>Should have put my opinion above - sorry.
 Revert to NPE; that keeps it consistent with the code in its vicinity. LineIterator should also change if that was introduced post the last release. filefilter package would remain the same.</v>
      </c>
      <c r="B4295" s="9"/>
    </row>
    <row r="4296">
      <c r="A4296" s="10" t="str">
        <f>'Comments Labeled'!C4296</f>
        <v>@Manoj Thanks for the test data provided in IO-305.</v>
      </c>
      <c r="B4296" s="9"/>
    </row>
    <row r="4297">
      <c r="A4297" s="10" t="str">
        <f>'Comments Labeled'!C4297</f>
        <v>Reverting changes and setting version for 5.0 since this breaks binary compatibility:
 {noformat}
 Exception in thread "main" java.lang.NoSuchMethodError: org.apache.commons.collections4.IteratorUtils.peekingIterator(Ljava/util/Iterator;)Ljava/util/Iterator;
 Â Â Â at test.test.BcTest.main(BcTest.java:8)
 {noformat}</v>
      </c>
      <c r="B4297" s="9"/>
    </row>
    <row r="4298">
      <c r="A4298" s="10" t="str">
        <f>'Comments Labeled'!C4298</f>
        <v>the patch</v>
      </c>
      <c r="B4298" s="9"/>
    </row>
    <row r="4299">
      <c r="A4299" s="10" t="str">
        <f>'Comments Labeled'!C4299</f>
        <v>Hi All,
 Thank you all for your feedback.
 I renamed this ticket from "Add org.apache.commons.io.FilenameUtils.isIllegalWindowsFileName(char)" to "Add a FileSystem enum to provide legal file names" and committed the new enum {{FileSystem}}. 
 I'd like to have the first use case (as Javadoc'd) ironed out before adding new features/methods.
 I am particularly interesting in the "null char removes illegal character" behavior [~sebb@apache.org] mentioned.
 Have at it, here, or in git master :-)
 Gary</v>
      </c>
      <c r="B4299" s="9"/>
    </row>
    <row r="4300">
      <c r="A4300" s="10" t="str">
        <f>'Comments Labeled'!C4300</f>
        <v>Note, svn location: http://svn.apache.org/repos/asf/commons/proper/collections/trunk/README.md.</v>
      </c>
      <c r="B4300" s="9"/>
    </row>
    <row r="4301">
      <c r="A4301" s="10" t="str">
        <f>'Comments Labeled'!C4301</f>
        <v>Missing a patch.</v>
      </c>
      <c r="B4301" s="9"/>
    </row>
    <row r="4302">
      <c r="A4302" s="10" t="str">
        <f>'Comments Labeled'!C4302</f>
        <v>I added the ctor with argument, but in fact we should delete the class as it is not used at all.</v>
      </c>
      <c r="B4302" s="9"/>
    </row>
    <row r="4303">
      <c r="A4303" s="10" t="str">
        <f>'Comments Labeled'!C4303</f>
        <v>This test has been added to collections, with three fixes
 - enable setValue
 - special handling for inverse
 - setup confirmed collection as TreeMap</v>
      </c>
      <c r="B4303" s="9"/>
    </row>
    <row r="4304">
      <c r="A4304" s="10" t="str">
        <f>'Comments Labeled'!C4304</f>
        <v>To answer my own question: I was not correctly interpreting the order. Actually {{/libs/cq/gui/components/authoring/dialog/}} is lexicographically ordered after {{/libs/cq/flow/widgets}}, this is because the first different character at position 10 is in one case {{f}} and in the other case a {{g}}. Since the latter is lexicographically ordered after the former, the outcome is like this. So this is just a misinterpretation of the ordering.</v>
      </c>
      <c r="B4304" s="9"/>
    </row>
    <row r="4305">
      <c r="A4305" s="10" t="str">
        <f>'Comments Labeled'!C4305</f>
        <v>Thanks for the report. It has been fixed in r1311337.
 I have picked option 1.</v>
      </c>
      <c r="B4305" s="9"/>
    </row>
    <row r="4306">
      <c r="A4306" s="10" t="str">
        <f>'Comments Labeled'!C4306</f>
        <v>Created an attachment (id=5229)
 UnboundedBlockingQueue test case</v>
      </c>
      <c r="B4306" s="9"/>
    </row>
    <row r="4307">
      <c r="A4307" s="10" t="str">
        <f>'Comments Labeled'!C4307</f>
        <v>What about fixing the various raw types? e.g. Collection&lt;String&gt; instead of just Collection.</v>
      </c>
      <c r="B4307" s="9"/>
    </row>
    <row r="4308">
      <c r="A4308" s="10" t="str">
        <f>'Comments Labeled'!C4308</f>
        <v>protected static class LinkEntry extends HashEntry
 change to:
 public static class LinkEntry extends HashEntry</v>
      </c>
      <c r="B4308" s="9"/>
    </row>
    <row r="4309">
      <c r="A4309" s="10" t="str">
        <f>'Comments Labeled'!C4309</f>
        <v>Created an attachment (id=12333)
 The proposed predicate</v>
      </c>
      <c r="B4309" s="9"/>
    </row>
    <row r="4310">
      <c r="A4310" s="10" t="str">
        <f>'Comments Labeled'!C4310</f>
        <v>svn ci -m "Added default encoding variants for 6 methods in FileUtils. See: #IO-108"
 src/java/org/apache/commons/io/FileUtils.java 
 Sending src/java/org/apache/commons/io/FileUtils.java
 Transmitting file data .
 Committed revision 491112.</v>
      </c>
      <c r="B4310" s="9"/>
    </row>
    <row r="4311">
      <c r="A4311" s="10" t="str">
        <f>'Comments Labeled'!C4311</f>
        <v>Action taken by Maven team</v>
      </c>
      <c r="B4311" s="9"/>
    </row>
    <row r="4312">
      <c r="A4312" s="10" t="str">
        <f>'Comments Labeled'!C4312</f>
        <v>I've committed a first cut with only one constructor implemented. I do not see the need for the String only constructor since the point of the class is to support a cause. If you want to build an IOException with a String message why not just use IOException?
 I've named the class CausedIOException, for now. More name discussion?</v>
      </c>
      <c r="B4312" s="9"/>
    </row>
    <row r="4313">
      <c r="A4313" s="10" t="str">
        <f>'Comments Labeled'!C4313</f>
        <v>svn ci -m "Removing unnecessary null check per COLLECTIONS-318" src
 Sending src/java/org/apache/commons/collections/CollectionUtils.java
 Transmitting file data .
 Committed revision 767767.</v>
      </c>
      <c r="B4313" s="9"/>
    </row>
    <row r="4314">
      <c r="A4314" s="10" t="str">
        <f>'Comments Labeled'!C4314</f>
        <v>Changes made, thanks</v>
      </c>
      <c r="B4314" s="9"/>
    </row>
    <row r="4315">
      <c r="A4315" s="10" t="str">
        <f>'Comments Labeled'!C4315</f>
        <v>I started out doing that, but as far as I could tell the default implementations of skip call read() repeatedly until EOF anyway - so it would just be repeating the code.
 As to FileInputStream, I noticed that when I was trying to set up a test.
 I've just confirmed that the behaviour is due to skip() rather than read() - in other words it overrides the default skip() implementation.
 So yes, it would after all be useful to have a "proper" skip implementation that cannot be overridden.
 How should count &lt; 0 be handled?
 At present Reader throws IAE, but InputStream just returns. I'd prefer to see IAE for both.</v>
      </c>
      <c r="B4315" s="9"/>
    </row>
    <row r="4316">
      <c r="A4316" s="10" t="str">
        <f>'Comments Labeled'!C4316</f>
        <v>Closing, we released version 2.1.</v>
      </c>
      <c r="B4316" s="9"/>
    </row>
    <row r="4317">
      <c r="A4317" s="10" t="str">
        <f>'Comments Labeled'!C4317</f>
        <v>(In reply to comment #14)
 &gt; (From update of attachment 17006 [edit])
 &gt; It would be a pity if all my effort goes to trash.
 &gt; 
 I interpreted your original statement to mean that you had looked at Sun source
 in writing your original implementation, and so avoided even looking at your
 code to avoid "tainting myself" any further than I am, having looked at the
 occasional piece of Sun's API myself. If your only contact with the Sun APIs
 was the API itself, i.e. the javadoc, then there is obviously no IP issue.</v>
      </c>
      <c r="B4317" s="9"/>
    </row>
    <row r="4318">
      <c r="A4318" s="10" t="str">
        <f>'Comments Labeled'!C4318</f>
        <v>Github user kinow closed the pull request at:
  https://github.com/apache/commons-collections/pull/28</v>
      </c>
      <c r="B4318" s="9"/>
    </row>
    <row r="4319">
      <c r="A4319" s="10" t="str">
        <f>'Comments Labeled'!C4319</f>
        <v>Added NavigableSet decorators in r1682768.</v>
      </c>
      <c r="B4319" s="9"/>
    </row>
    <row r="4320">
      <c r="A4320" s="10" t="str">
        <f>'Comments Labeled'!C4320</f>
        <v>The problem is, that tail is stream based but Tailer is line based. So the comparison doesn't work out completely. If I have a file with the following content:
 {code}
 AAAAAAA\n
 BBBBBBB
 {code}
 And I do a {{tail -f}} on the file, I'll get the following output:
 {code}
 $: tail -f file.txt
 AAAAAAA
 BBBBBBB
 {code}
 It simply waits for new input on the last line. That could be an EOL or it could be EOF. Tailer OTOH currently detects lines based on the EOL character. I agree that lines without EOF at EOF should also be handled. A simple solution would be to call {{listener.handle(new String(lineBuf.toByteArray(), cset))}} after the while-loop in {{readLines(final RandomAccessFile reader)}} if the {{lineBuf}} stil has content.</v>
      </c>
      <c r="B4320" s="9"/>
    </row>
    <row r="4321">
      <c r="A4321" s="10" t="str">
        <f>'Comments Labeled'!C4321</f>
        <v>Another usability suggestion: if the type {{T}} is trusted, then {{T[]}} should be automatically trusted without calling {{accept("[LT")}}.</v>
      </c>
      <c r="B4321" s="9"/>
    </row>
    <row r="4322">
      <c r="A4322" s="10" t="str">
        <f>'Comments Labeled'!C4322</f>
        <v>Thanks for reviewing + merging, [~kinow]!</v>
      </c>
      <c r="B4322" s="9"/>
    </row>
    <row r="4323">
      <c r="A4323" s="10" t="str">
        <f>'Comments Labeled'!C4323</f>
        <v>Are you sure that the "dir" variable points to the correct directory? Try printing it out, and/or removing the filter.</v>
      </c>
      <c r="B4323" s="9"/>
    </row>
    <row r="4324">
      <c r="A4324" s="10" t="str">
        <f>'Comments Labeled'!C4324</f>
        <v>And reverted again in r1686460 due to slight compatibility break</v>
      </c>
      <c r="B4324" s="9"/>
    </row>
    <row r="4325">
      <c r="A4325" s="10" t="str">
        <f>'Comments Labeled'!C4325</f>
        <v>Created an attachment (id=15633)
 Patch for the 'EndianUtils.java' file.</v>
      </c>
      <c r="B4325" s="9"/>
    </row>
    <row r="4326">
      <c r="A4326" s="10" t="str">
        <f>'Comments Labeled'!C4326</f>
        <v>It would be incredibly useful if this functionality could make optional use of an alternative backend, e.g. http://jnotify.sourceforge.net/. By default the Java mechanisms can be used but having a pluggable "event provider" abstraction interface would be nice.</v>
      </c>
      <c r="B4326" s="9"/>
    </row>
    <row r="4327">
      <c r="A4327" s="10" t="str">
        <f>'Comments Labeled'!C4327</f>
        <v>It looks like this change has been lost during the generics_branch merge.
 I think we can keep it as is and highlight it in the release notes.</v>
      </c>
      <c r="B4327" s="9"/>
    </row>
    <row r="4328">
      <c r="A4328" s="10" t="str">
        <f>'Comments Labeled'!C4328</f>
        <v>Github user garydgregory commented on the issue:
  https://github.com/apache/commons-collections/pull/57
  Hi @drajakumar ,
  I'm not sure this patch makes sense. Take a look at ```org.apache.commons.collections4.list.Collections701Test```: For ```ArrayList``` and ```HashSet```, adding a collection to itself is fine. 
  In this patch, the argument is not only silently ignored, but the behavior is not even documented. Whatever we do, we really need to document _anything_ that deviates from the standard JRE ```List``` contract.
  IMO, the fix should be so that a ```SetUniqueList``` behaves like a ```ArrayList``` and ```HashSet```, it just works.</v>
      </c>
      <c r="B4328" s="9"/>
    </row>
    <row r="4329">
      <c r="A4329" s="10" t="str">
        <f>'Comments Labeled'!C4329</f>
        <v>Ok, I'll do my best to create a Pull Request in the coming days.</v>
      </c>
      <c r="B4329" s="9"/>
    </row>
    <row r="4330">
      <c r="A4330" s="10" t="str">
        <f>'Comments Labeled'!C4330</f>
        <v>yup exactly.
 Do we apply same logic as with lang ? org.apache.commons.collections4 ?</v>
      </c>
      <c r="B4330" s="9"/>
    </row>
    <row r="4331">
      <c r="A4331" s="10" t="str">
        <f>'Comments Labeled'!C4331</f>
        <v>Patch adding 'close' calls without suppressing 'java.io.IOException's.</v>
      </c>
      <c r="B4331" s="9"/>
    </row>
    <row r="4332">
      <c r="A4332" s="10" t="str">
        <f>'Comments Labeled'!C4332</f>
        <v>I've just spent another 3 hours looking at this without finding anything, yet
 with four separate bug reports here I guess there must be a problem :-(
 Can any of you assist by answering the following:
 What methods on LRUMap are you calling?
 eg. get(), put(), iterator(), ...
 Are any of you able to put a debug version of the jar into the environment that
 causes the problem? Or have a way to reproduce it?</v>
      </c>
      <c r="B4332" s="9"/>
    </row>
    <row r="4333">
      <c r="A4333" s="10" t="str">
        <f>'Comments Labeled'!C4333</f>
        <v>Applied changes in r1457501.
 I kept the UnmodifiableQueue decorator as there is not real counterpart in the JDK.
 For the release-notes:
  * PriorityBuffer -&gt; use PriorityQueue or PriorityBlockingQueue
  * SynchronizedBuffer -&gt; use the corresponding *BlockingQueue classes
  * BlockingBuffer -&gt; use the corresponding *BlockingQueue classes
  * BoundedBuffer -&gt; use either ArrayBlockingBuffer(capacity) or LinkedBlockingBuffer(capacity)
  * UnboundedFifoBuffer -&gt; use either LinkedList or LinkedBlockingBuffer
 ArrayStack can not yet be removed as we still target Java 1.5, but it is marked as deprecated now.
 CircularFifoQueue could still be useful as a separate implementation, tbd
 Extensions to CollectionUtils.isFull/maxSize is still tbd</v>
      </c>
      <c r="B4333" s="9"/>
    </row>
    <row r="4334">
      <c r="A4334" s="10" t="str">
        <f>'Comments Labeled'!C4334</f>
        <v>Thanks for the suggestion and the patch.
 Ideally, the new class should be embedded into an existing collection type and in this case I guess a Set would be appropriate. To include a new feature into collections we would also need unit tests that fit into the test framework.
 Looking at the proposed feature itself, I think it could be solved by using the already existing TreeList. We just need a method to find the insertion point by traversing the tree in sort order. The corresponding index is stored in the AVLTree nodes, which is then used to provide the select / rank functionality:
  * select(index) = get(index)
  * rank(obj) = indexOf(obj)</v>
      </c>
      <c r="B4334" s="9"/>
    </row>
    <row r="4335">
      <c r="A4335" s="10" t="str">
        <f>'Comments Labeled'!C4335</f>
        <v>I don't fully agree.
 From the javadoc for a SortedSet:
 "sorted according to the natural ordering of its elements (see Comparable), or
 by a Comparator provided at sorted set creation time."
 A "UnmodifiableListOrderedSet" would obey this rule as the "comparator" would be
 provided at creation time through the list. It is discutable as soon as more
 than 1 element can be added to the set as the "comparator" would not only need
 the information provided at creation time but should know about the previous
 additions.</v>
      </c>
      <c r="B4335" s="9"/>
    </row>
    <row r="4336">
      <c r="A4336" s="10" t="str">
        <f>'Comments Labeled'!C4336</f>
        <v>&gt; how would one search for files that match "*/.xml" but that don't match "bad/**"?
 Currently, the way would be to create a DirectoryWalker implementation:
 {code:java}
 public class FileFinder extends DirectoryWalker {
  public FileFinder(IOFileFilter dirFilter, IOFileFilter fileFilter, int depthLimit) {
  super(dirFilter, fileFilter, depthLimit);
  }
  /** find files. */
  public List find(File startDirectory) throws IOException {
  List results = new ArrayList();
  walk(startDirectory, results);
  return results;
  }
  /** Handles a directory end by adding the File to the result set. */
  protected void handleDirectoryEnd(File directory, int depth, Collection results) {
  results.add(directory);
  }
  /** Handles a file by adding the File to the result set. */
  protected void handleFile(File file, int depth, Collection results) {
  results.add(file);
  }
 }
 {code}
 Then you use the file filter implementations to achieve what you want:
 {code:java}
  IOFileFilter dirFilter = FileFilterUtils.notFileFilter(FileFilterUtils.nameFileFilter("bad"));
  IOFileFilter fileFilter = FileFilterUtils.suffixFileFilter(".xml");
  FileFinder finder = new FileFinder(dirFilter, fileFilter, -1);
  List files = finder.find(new File("."));
 {code}</v>
      </c>
      <c r="B4336" s="9"/>
    </row>
    <row r="4337">
      <c r="A4337" s="10" t="str">
        <f>'Comments Labeled'!C4337</f>
        <v>I think the fields should at least be made package protected where possible.
 It's misleading to expose the fields as protected if they are not intended to be mutable by sub-classes (and may make subsequent changes more difficult)
 Where the fields cannot be made package protected, I suggest adding a getter/setter which is documented as being for internal use only.</v>
      </c>
      <c r="B4337" s="9"/>
    </row>
    <row r="4338">
      <c r="A4338" s="10" t="str">
        <f>'Comments Labeled'!C4338</f>
        <v>Ran a basic test and interestingly ArrayList came out better.
 {code:java}
 import java.util.*;
 import org.apache.commons.collections.*;
 public class Bob {
  public static void main(String[] args) throws Exception {
  test(Integer.parseInt(args[0]));
  }
  public static void test(int n) {
  Collection a = new ArrayList();
  for(int i=0; i&lt;n; i++) {
  a.add("bob"+i);
  }
  Collection b = new ArrayList();
  for(int i=0; i&lt;n; i+=2) {
  b.add("bob"+i);
  }
  long t1 = System.currentTimeMillis();
  CollectionUtils.subtract(a, b);
  long t2 = System.currentTimeMillis();
  System.err.println("T" + n + ": " + (t2-t1));
  }
 }
 {code}
 For an input of 10,000, both were around 550 msec. For 100,000 the ArrayList was 58000, while the LinkedList was 84000. Hardly scientific as I'm not repeating the test in the same run so could be missing out on JIT improving a second run, not running multiple times etc. My suspicion is that the ArrayList constructor checks to see if things are ArrayLists and does quick arraycopies, while the LinkedList constructor just sits and plods along. I retested by changing the input to LinkedLists from ArrayLists and the time doubled up to 102000. Of course when I try LinkedList passing in to the LinkedList variant, it goes up to 125000. Ah well.
 Point of all that - apart from implying that more testing is needed - is that the collection type used might want to depend on the type of the 'a' variable.</v>
      </c>
      <c r="B4338" s="9"/>
    </row>
    <row r="4339">
      <c r="A4339" s="10" t="str">
        <f>'Comments Labeled'!C4339</f>
        <v>This patch changes the byteCountToDisplaySize method so it will display at least three significant figures of the calculated value. This patch also includes updated unit tests with the new expected values for some of the calculations (ex. 1.99 GB instead of 1 GB).
 Also added support for YB and ZB bytes sizes when using the BigInteger version of the method.</v>
      </c>
      <c r="B4339" s="9"/>
    </row>
    <row r="4340">
      <c r="A4340" s="10" t="str">
        <f>'Comments Labeled'!C4340</f>
        <v>Updated javadoc in r1660515.
 Thanks for the report!</v>
      </c>
      <c r="B4340" s="9"/>
    </row>
    <row r="4341">
      <c r="A4341" s="10" t="str">
        <f>'Comments Labeled'!C4341</f>
        <v>Added clarifying javadoc to the method in r1470170, similar to the one applied for COLLECTIONS-417.
 Thanks for the report.</v>
      </c>
      <c r="B4341" s="9"/>
    </row>
    <row r="4342">
      <c r="A4342" s="10" t="str">
        <f>'Comments Labeled'!C4342</f>
        <v>Thanks!</v>
      </c>
      <c r="B4342" s="9"/>
    </row>
    <row r="4343">
      <c r="A4343" s="10" t="str">
        <f>'Comments Labeled'!C4343</f>
        <v>That may be true also. The Java docs say it's impossible for both to be false, but I think that's also part of the same oversight as assuming they can't both be true.</v>
      </c>
      <c r="B4343" s="9"/>
    </row>
    <row r="4344">
      <c r="A4344" s="10" t="str">
        <f>'Comments Labeled'!C4344</f>
        <v>Remaining deprecateds in:
 ./src/java/org/apache/commons/collections/bidimap/AbstractDualBidiMap.java
 ./src/java/org/apache/commons/collections/functors/AllPredicate.java
 ./src/java/org/apache/commons/collections/functors/EqualPredicate.java
 ./src/java/org/apache/commons/collections/functors/FalsePredicate.java
 ./src/java/org/apache/commons/collections/functors/NullPredicate.java
 ./src/java/org/apache/commons/collections/functors/TruePredicate.java
 ./src/java/org/apache/commons/collections/map/LazyMap.java
 ./src/java/org/apache/commons/collections/map/LazySortedMap.java
 ./src/java/org/apache/commons/collections/PredicateUtils.java</v>
      </c>
      <c r="B4344" s="9"/>
    </row>
    <row r="4345">
      <c r="A4345" s="10" t="str">
        <f>'Comments Labeled'!C4345</f>
        <v>Marking as WONTFIX per Stephen's comments.</v>
      </c>
      <c r="B4345" s="9"/>
    </row>
    <row r="4346">
      <c r="A4346" s="10" t="str">
        <f>'Comments Labeled'!C4346</f>
        <v>Created an attachment (id=12558)
 Implementatio of NotNullMap class</v>
      </c>
      <c r="B4346" s="9"/>
    </row>
    <row r="4347">
      <c r="A4347" s="10" t="str">
        <f>'Comments Labeled'!C4347</f>
        <v>Created an attachment (id=4756)
 Initial proposed solution, not yet cleaned up</v>
      </c>
      <c r="B4347" s="9"/>
    </row>
    <row r="4348">
      <c r="A4348" s="10" t="str">
        <f>'Comments Labeled'!C4348</f>
        <v>[~tn],[~mbenson] - interesting to hear that. Jena has moved to Java8 and for java.lang.Iterable processing we have mostly adopted streams (or left it alone :-) ).
 There is still a lot of code where iterators are the design pattern and streams are not the right design so I'll be interested in looking at FluentIterable et al.</v>
      </c>
      <c r="B4348" s="9"/>
    </row>
    <row r="4349">
      <c r="A4349" s="10" t="str">
        <f>'Comments Labeled'!C4349</f>
        <v>This proxy method might be quite useful. [~tn], would like to know your opinion, I can then work on the provided PR.</v>
      </c>
      <c r="B4349" s="9"/>
    </row>
    <row r="4350">
      <c r="A4350" s="10" t="str">
        <f>'Comments Labeled'!C4350</f>
        <v>Resolved as duplicate.</v>
      </c>
      <c r="B4350" s="9"/>
    </row>
    <row r="4351">
      <c r="A4351" s="10" t="str">
        <f>'Comments Labeled'!C4351</f>
        <v>GitHub user vamsi-kavuri opened a pull request:
  https://github.com/apache/commons-collections/pull/23
  COLLECTIONS-606:Added build and coverage status
  @chtompki Please take a look at it
  Resolves:
  https://issues.apache.org/jira/browse/COLLECTIONS-606
 You can merge this pull request into a Git repository by running:
  $ git pull https://github.com/vamsi-kavuri/commons-collections trunk
 Alternatively you can review and apply these changes as the patch at:
  https://github.com/apache/commons-collections/pull/23.patch
 To close this pull request, make a commit to your master/trunk branch
 with (at least) the following in the commit message:
  This closes #23
 ----
 commit bcaa1484b830a45b5ae8f975ba8816a48cc462ed
 Author: Kavuri, Vamsi &lt;vamsi.kavuri@capitalone.com&gt;
 Date: 2017-06-12T16:37:26Z
  COLLECTIONS-606:Added build and coverage status
 commit 676c353e0c24450ac4fc1435db1b8e0df3384e3b
 Author: Vamsi &lt;vamsi.kavuri@gmail.com&gt;
 Date: 2017-06-12T16:43:03Z
  Merge pull request #1 from vamsi-kavuri/COLLECTIONS-606-BuildStatus
  COLLECTIONS-606:Added build and coverage status
 ----</v>
      </c>
      <c r="B4351" s="9"/>
    </row>
    <row r="4352">
      <c r="A4352" s="10" t="str">
        <f>'Comments Labeled'!C4352</f>
        <v>Fixed in r1351804.
 I have not applied the patch, but rather used a similar approach as for ListOrderedSet: instead of using the removeAll method of the underlying collection, iterate over the elements of the collection to be removed and call the remove method on each element. The remove method does now the same check as in ListOrderedSet, just the other way round: first remove in the set, and then in the list if something was removed.</v>
      </c>
      <c r="B4352" s="9"/>
    </row>
    <row r="4353">
      <c r="A4353" s="10" t="str">
        <f>'Comments Labeled'!C4353</f>
        <v>No, I didn't try {{curl}}, if issue presisted I will try it today.</v>
      </c>
      <c r="B4353" s="9"/>
    </row>
    <row r="4354">
      <c r="A4354" s="10" t="str">
        <f>'Comments Labeled'!C4354</f>
        <v>You can use:
  * FileFilterUtils.and(IOFileFilter...) - http://tinyurl.com/5ugznoo
  * FileFilterUtils.or(IOFileFilter...) - http://tinyurl.com/6zz6r3u</v>
      </c>
      <c r="B4354" s="9"/>
    </row>
    <row r="4355">
      <c r="A4355" s="10" t="str">
        <f>'Comments Labeled'!C4355</f>
        <v>Also, why is &lt;String, String&gt; treated specially?
 It may be a common usage for the map, but surely there are other use cases with different key/value types.
 The factory method name should give a clue as to the key/value types, making it longer.
 A workround is for the application to have its own utility class factory methods.
 These can have as short a name as you like.</v>
      </c>
      <c r="B4355" s="9"/>
    </row>
    <row r="4356">
      <c r="A4356" s="10" t="str">
        <f>'Comments Labeled'!C4356</f>
        <v>I've put it in 4.0 - a place for fixes that are not generics related, but would are a break in backwards compat.</v>
      </c>
      <c r="B4356" s="9"/>
    </row>
    <row r="4357">
      <c r="A4357" s="10" t="str">
        <f>'Comments Labeled'!C4357</f>
        <v>detect a java 1.4 runtime and use nio to copyFile instead of buffers.
 Don't require to change minimal JDK requirement as original code for java 1.3 is used as fallback.</v>
      </c>
      <c r="B4357" s="9"/>
    </row>
    <row r="4358">
      <c r="A4358" s="10" t="str">
        <f>'Comments Labeled'!C4358</f>
        <v>Deprecation completed for 4.1. More changes can be made in later releases if needed.</v>
      </c>
      <c r="B4358" s="9"/>
    </row>
    <row r="4359">
      <c r="A4359" s="10" t="str">
        <f>'Comments Labeled'!C4359</f>
        <v>We need to force a gc to start the cleaner working</v>
      </c>
      <c r="B4359" s="9"/>
    </row>
    <row r="4360">
      <c r="A4360" s="10" t="str">
        <f>'Comments Labeled'!C4360</f>
        <v>Sorry, but no, this is not how it works. A patch may not include arbitrary other stuff, I cannot see, how this charset in the patch stuff is related here.
 Additionally I don't understand your constant. You introduce a constant named 'CHAR' that contains the byte sequence in UTF-16BE (native Java representation). The name of the constant does not reflect its purpose and I cannot see how it is useful especially for readers. If a file contains a BOM, it can be any of those byte sequences that are handled by the ByteOrderMark class.</v>
      </c>
      <c r="B4360" s="9"/>
    </row>
    <row r="4361">
      <c r="A4361" s="10" t="str">
        <f>'Comments Labeled'!C4361</f>
        <v>This implementation was designed this way and it would be a backwards incompatible change to do what you suggest. Willing to consider a compatible change though - perhaps adding a constructor parameter to configure the existing or your new behaviour though.</v>
      </c>
      <c r="B4361" s="9"/>
    </row>
    <row r="4362">
      <c r="A4362" s="10" t="str">
        <f>'Comments Labeled'!C4362</f>
        <v>Version 2.2 has been released and addresses this issue.</v>
      </c>
      <c r="B4362" s="9"/>
    </row>
    <row r="4363">
      <c r="A4363" s="10" t="str">
        <f>'Comments Labeled'!C4363</f>
        <v>The OS is irrelevant because getFullPath just does parsing, it doesn't hit the file system. To be totally sure, I tested on Ubuntu 16.04.2 and got the same result. 
 FilenameUtils.getFullPath("~tildefilename.txt") returns:
  ~tildefilename.txt/
 It should return an empty string.
 I went through the code for getFullPath and see where the issue is. It eventually calls getPrefixLength which has this block:
 {code:java}
 if (ch0 == '~') {
  int posUnix = filename.indexOf(UNIX_SEPARATOR, 1);
  int posWin = filename.indexOf(WINDOWS_SEPARATOR, 1);
  if (posUnix == -1 &amp;&amp; posWin == -1) {
  return len + 1; // return a length greater than the input
  }
  posUnix = posUnix == -1 ? posWin : posUnix;
  posWin = posWin == -1 ? posUnix : posWin;
  return Math.min(posUnix, posWin) + 1;
 }
 {code}
 So if you pass getFullPath just a file name, with no path part, and that file name starts with a '~', the if (posUnix == -1 &amp;&amp; posWin == -1) condition will be true. It is interpreting it as a "named user". It's actually in the javadoc for the method:
  * ~user/a/b/c.txt --&gt; "~user/" --&gt; named user
  * ~user --&gt; "~user/" --&gt; named user (slash added)
 However, since you can have a file named something like "~tildefilename.txt", this is a problem. Either the method needs to be altered to account for this (although I am not sure it is possible to figure out if it is a file or a named user without hitting the file system), or at the very least the javadoc needs to be updated to note that the method will fail in these cases.</v>
      </c>
      <c r="B4363" s="9"/>
    </row>
    <row r="4364">
      <c r="A4364" s="10" t="str">
        <f>'Comments Labeled'!C4364</f>
        <v>Running on Windows XP seems to be OK - I tried both the beta2 (mid-June I think) and the most recent (jdk-6-rc-bin-b101-windows-i586-05_oct_2006)</v>
      </c>
      <c r="B4364" s="9"/>
    </row>
    <row r="4365">
      <c r="A4365" s="10" t="str">
        <f>'Comments Labeled'!C4365</f>
        <v>Attaching XMLWriter implementation and test case</v>
      </c>
      <c r="B4365" s="9"/>
    </row>
    <row r="4366">
      <c r="A4366" s="10" t="str">
        <f>'Comments Labeled'!C4366</f>
        <v>Reopening to change versions</v>
      </c>
      <c r="B4366" s="9"/>
    </row>
    <row r="4367">
      <c r="A4367" s="10" t="str">
        <f>'Comments Labeled'!C4367</f>
        <v>Thanks for the feedback!
 I like both styles, and as you say, they can be useful under different circumstances.
 At collections, we already have a class IteratorUtils, where all the static functions should go (some of them are already there) imho.
 Tbh I am not such a big fan of these *Utils, and their quite expressive method names, but thats the common style of collections, so we should better stick to it to be consistent.
 For the method chaining style: I will re-work it further to mimic the API of Iter, we should just use the existing classes in collections to avoid duplication of code / effort.
 Regarding more additions from jena, I will create sub-tasks for each addition to better keep track of the things that have been added. The PeekingIterator is definitely useful.</v>
      </c>
      <c r="B4367" s="9"/>
    </row>
    <row r="4368">
      <c r="A4368" s="10" t="str">
        <f>'Comments Labeled'!C4368</f>
        <v>It seems odd that the OS should update the file modification date before the file has actually been modified.
 I would expect the flush to write the data to the file and then update the date.
 But perhaps it does behave that way.
 Could you provide a patch that works with your use case?</v>
      </c>
      <c r="B4368" s="9"/>
    </row>
    <row r="4369">
      <c r="A4369" s="10" t="str">
        <f>'Comments Labeled'!C4369</f>
        <v>All 3.X releases and the 4.0 release are affected.
 For the 3.X branch we have released 3.2.2 to which all users of the 3.X branch are encouraged to upgrade.
 For the 4.X branch we have released 4.1 (same as above applies).</v>
      </c>
      <c r="B4369" s="9"/>
    </row>
    <row r="4370">
      <c r="A4370" s="10" t="str">
        <f>'Comments Labeled'!C4370</f>
        <v>Looking into how to actually do IO-118; it would also require a boolean return from deleteDirectory.
 We could add private _deleteDirectory and _forceDelete methods that return boolean and then allow this deleteQuietly to return boolean; or we could add the patch as is and change all in 2.0.
 I'm tempted by the latter - let's just apply as is.</v>
      </c>
      <c r="B4370" s="9"/>
    </row>
    <row r="4371">
      <c r="A4371" s="10" t="str">
        <f>'Comments Labeled'!C4371</f>
        <v>Stefan pointed out that since the dfPath is being set in the static initializer then my thread-safe comment in nonsense :(
 I've applied the patch, thanks
 http://svn.apache.org/viewvc?view=rev&amp;revision=645787</v>
      </c>
      <c r="B4371" s="9"/>
    </row>
    <row r="4372">
      <c r="A4372" s="10" t="str">
        <f>'Comments Labeled'!C4372</f>
        <v>Patch applied, thanks.
 I made a few minor changes, so I hope that I didn't break anything again ;-)</v>
      </c>
      <c r="B4372" s="9"/>
    </row>
    <row r="4373">
      <c r="A4373" s="10" t="str">
        <f>'Comments Labeled'!C4373</f>
        <v>Holger, of course there is no such thing as a thread for "every little object". The thread is started when the *first* object is attached to the instance. Typically, you would create the instance in your web applications init method and call exitWhenFinished in the webapps destroy method. That's all there is.</v>
      </c>
      <c r="B4373" s="9"/>
    </row>
    <row r="4374">
      <c r="A4374" s="10" t="str">
        <f>'Comments Labeled'!C4374</f>
        <v>Note - Need to put together tests before applying this patch.</v>
      </c>
      <c r="B4374" s="9"/>
    </row>
    <row r="4375">
      <c r="A4375" s="10" t="str">
        <f>'Comments Labeled'!C4375</f>
        <v>Add patch</v>
      </c>
      <c r="B4375" s="9"/>
    </row>
    <row r="4376">
      <c r="A4376" s="10" t="str">
        <f>'Comments Labeled'!C4376</f>
        <v>Created an attachment (id=18032)
 Source code</v>
      </c>
      <c r="B4376" s="9"/>
    </row>
    <row r="4377">
      <c r="A4377" s="10" t="str">
        <f>'Comments Labeled'!C4377</f>
        <v>Committed revision 1395139.</v>
      </c>
      <c r="B4377" s="9"/>
    </row>
    <row r="4378">
      <c r="A4378" s="10" t="str">
        <f>'Comments Labeled'!C4378</f>
        <v>The put(Object,Object) where value=ArrayList functionality was removed a very
 long time ago, what is now svn rv130874 (24th November 2002).
 The implementation that was there at that time was broken (it didn't merge
 entries, it wiped them), and it was against the Map contract in various ways.
 This is also not specified by the MultiMap interface.
 However, what I committed to SVN rv209683 will fix the original bug report,
 whereby you couldn't clone a multmap using putAll.</v>
      </c>
      <c r="B4378" s="9"/>
    </row>
    <row r="4379">
      <c r="A4379" s="10" t="str">
        <f>'Comments Labeled'!C4379</f>
        <v>Integrated in commons-collections #16 (See [https://builds.apache.org/job/commons-collections/16/])
  [COLLECTIONS-388] Fixed javadoc, thanks to Shin Hwei Tan. (Revision 1311334)
  Result = SUCCESS
 tn : http://svn.apache.org/viewvc/?view=rev&amp;rev=1311334
 Files : 
 * /commons/proper/collections/trunk/src/main/java/org/apache/commons/collections/FactoryUtils.java
 * /commons/proper/collections/trunk/src/main/java/org/apache/commons/collections/functors/PrototypeFactory.java</v>
      </c>
      <c r="B4379" s="9"/>
    </row>
    <row r="4380">
      <c r="A4380" s="10" t="str">
        <f>'Comments Labeled'!C4380</f>
        <v>We should either add to 1.3, or decide that it's not suitable for IO and WONTFIX.</v>
      </c>
      <c r="B4380" s="9"/>
    </row>
    <row r="4381">
      <c r="A4381" s="10" t="str">
        <f>'Comments Labeled'!C4381</f>
        <v>It works for me - but there needs to be an iter.next() before the map.get(iter.getValue()).</v>
      </c>
      <c r="B4381" s="9"/>
    </row>
    <row r="4382">
      <c r="A4382" s="10" t="str">
        <f>'Comments Labeled'!C4382</f>
        <v>Created an attachment (id=10545)
 A simple UML of how things stand currently with the AbstractMap class</v>
      </c>
      <c r="B4382" s="9"/>
    </row>
    <row r="4383">
      <c r="A4383" s="10" t="str">
        <f>'Comments Labeled'!C4383</f>
        <v>Indeed, but the PriorityQueue would be much more elegant :-(
 Anyway, would be great if you have some time and could provide a patch for the proposed changes.</v>
      </c>
      <c r="B4383" s="9"/>
    </row>
    <row r="4384">
      <c r="A4384" s="10" t="str">
        <f>'Comments Labeled'!C4384</f>
        <v>From the preliminary release-notes:
 Changes from commons-collections
 --------------------------------
 - Removed all deprecated classes and methods
 - Removed FastArrayList
 -- use CopyOnWriteList
 - Removed FastHashMap
 -- use ConcurrentHashMap, but beware null keys and values
 - Removed FastTreeSet
 -- no direct replacement - use ConcurrentHashMap or synchronized TreeMap
 - Removed Typed* containers such as TypedList and TypedMap
 -- use generics for type safety, or Collections.checked*()
 - Switch Abstract*Decorator classes to expose decorated() protected method
  instead of the decorated collection directly. Each class overrides decorated()
  to add its type covariantly, thus getList()/getSet() etc. methods are removed</v>
      </c>
      <c r="B4384" s="9"/>
    </row>
    <row r="4385">
      <c r="A4385" s="10" t="str">
        <f>'Comments Labeled'!C4385</f>
        <v>Integrated in commons-collections #22 (See [https://builds.apache.org/job/commons-collections/22/])
  [COLLECTIONS-408] improve performance of remove and removeAll methods, add missing javadoc. Thanks to Adrian Nistor for reporting. (Revision 1351804)
  Result = SUCCESS
 tn : http://svn.apache.org/viewvc/?view=rev&amp;rev=1351804
 Files : 
 * /commons/proper/collections/trunk/src/main/java/org/apache/commons/collections/list/SetUniqueList.java</v>
      </c>
      <c r="B4385" s="9"/>
    </row>
    <row r="4386">
      <c r="A4386" s="10" t="str">
        <f>'Comments Labeled'!C4386</f>
        <v>The patch includes several unrelated white-space changes. These make it much harder to review, both here and when the SVN commit message is sent.
 Patches should contain the minimal change necessary please.</v>
      </c>
      <c r="B4386" s="9"/>
    </row>
    <row r="4387">
      <c r="A4387" s="10" t="str">
        <f>'Comments Labeled'!C4387</f>
        <v>But a NUL char is 0 which is an illegal char in most/all FSs... unless we use Character?</v>
      </c>
      <c r="B4387" s="9"/>
    </row>
    <row r="4388">
      <c r="A4388" s="10" t="str">
        <f>'Comments Labeled'!C4388</f>
        <v>Created an attachment (id=16650)
 Base implementation of the KeyedList interface
 An example implementation of the abstract getKey method:
 public Object getKey(Object value) {
  if (value == null) {
 return null;
  }
  if (!(value instanceof IPreference)) {
 throw new IllegalArgumentException("value must be instance of
 IPreference");
  }
  return ((IPreference)value).getName();
 }</v>
      </c>
      <c r="B4388" s="9"/>
    </row>
    <row r="4389">
      <c r="A4389" s="10" t="str">
        <f>'Comments Labeled'!C4389</f>
        <v>This change will break binary compatibility.
 Would be acceptable in this case imho, but needs to be clearly documented in the release notes.</v>
      </c>
      <c r="B4389" s="9"/>
    </row>
    <row r="4390">
      <c r="A4390" s="10" t="str">
        <f>'Comments Labeled'!C4390</f>
        <v>logInfo removed. Thanks Michael.
 I looked for other System.out instances in the main java tree and the only other one was intended.</v>
      </c>
      <c r="B4390" s="9"/>
    </row>
    <row r="4391">
      <c r="A4391" s="10" t="str">
        <f>'Comments Labeled'!C4391</f>
        <v>Reverted change:
 URL: http://svn.apache.org/viewvc?rev=919993&amp;view=rev
 Log:
 IO-125 Revert groupid change
 Modified:
  commons/proper/io/trunk/pom.xml</v>
      </c>
      <c r="B4391" s="9"/>
    </row>
    <row r="4392">
      <c r="A4392" s="10" t="str">
        <f>'Comments Labeled'!C4392</f>
        <v>Created an attachment (id=12801)
 added testWildcard method to FileFilterTestCase</v>
      </c>
      <c r="B4392" s="9"/>
    </row>
    <row r="4393">
      <c r="A4393" s="10" t="str">
        <f>'Comments Labeled'!C4393</f>
        <v>{code}
 bene at localhost in ~/workspace/apache/commons/collections
 $ svn ci -m "COLLECTIONS-535: Clarify JavaDoc of MultiKey getKey() and size(). This closes #4 from github. Thanks to Alexander KjÃ¤ll"
 Sending src/changes/changes.xml
 Sending src/main/java/org/apache/commons/collections4/keyvalue/MultiKey.java
 Transmitting file data ..
 Committed revision 1632886.
 {code}</v>
      </c>
      <c r="B4393" s="9"/>
    </row>
    <row r="4394">
      <c r="A4394" s="10" t="str">
        <f>'Comments Labeled'!C4394</f>
        <v>Created an attachment (id=14541)
 proposed change patch</v>
      </c>
      <c r="B4394" s="9"/>
    </row>
    <row r="4395">
      <c r="A4395" s="10" t="str">
        <f>'Comments Labeled'!C4395</f>
        <v>GitHub user tmortagne opened a pull request:
  https://github.com/apache/commons-io/pull/55
  IO-568: AutoCloseInputStream crash on reset() when reading the whole stream
 You can merge this pull request into a Git repository by running:
  $ git pull https://github.com/tmortagne/commons-io IO-568
 Alternatively you can review and apply these changes as the patch at:
  https://github.com/apache/commons-io/pull/55.patch
 To close this pull request, make a commit to your master/trunk branch
 with (at least) the following in the commit message:
  This closes #55
 ----
 commit 7c042b8d677ee3019de72e7e5c34c4d78d375ef9
 Author: Thomas Mortagne &lt;thomas.mortagne@...&gt;
 Date: 2018-02-07T10:04:53Z
  IO-568: AutoCloseInputStream crash on reset() when reading the whole stream
 ----</v>
      </c>
      <c r="B4395" s="9"/>
    </row>
    <row r="4396">
      <c r="A4396" s="10" t="str">
        <f>'Comments Labeled'!C4396</f>
        <v>Created an attachment (id=8202)
 patch to clarify monitor use in o.a.c.c.decorators.BlockingBuffer</v>
      </c>
      <c r="B4396" s="9"/>
    </row>
    <row r="4397">
      <c r="A4397" s="10" t="str">
        <f>'Comments Labeled'!C4397</f>
        <v>Hmmm ... I liked the idea to have a separate component like finder which can become a complicated piece of code. Later I thought we can refactor out the filesystem access (in particula java.io.File) into its own "mini-VFS" class which will be used through a factory so we can plugin VFS into Finder.
 But maybe we can do this in IO too, can we?</v>
      </c>
      <c r="B4397" s="9"/>
    </row>
    <row r="4398">
      <c r="A4398" s="10" t="str">
        <f>'Comments Labeled'!C4398</f>
        <v>Additional fix in r1694480</v>
      </c>
      <c r="B4398" s="9"/>
    </row>
    <row r="4399">
      <c r="A4399" s="10" t="str">
        <f>'Comments Labeled'!C4399</f>
        <v>I could not reproduce the problem with the following jdks:
  * Sun JDK 1.5 update 22
  * Oracle JDK 1.6 update 41
  * OpenJDK 1.6 b27
  * OpenJDK 1.6 u13
 But I think the code could be improved to the following:
 if a ClassNotFoundException is thrown, delegate to the superclass.
 The default ObjectInputStream does something similar:
 if the class could not be found, check in a HashMap if it is one of the primitive types.
 The null check is spurious imho, does Class.forName ever return null?</v>
      </c>
      <c r="B4399" s="9"/>
    </row>
    <row r="4400">
      <c r="A4400" s="10" t="str">
        <f>'Comments Labeled'!C4400</f>
        <v>OK, I understand your purpose now. I think we agree, that your example works only for UTF charsets and that it is not really useful for readers - either you know the charset in advance or the first character does not match the constant.
 I'd still use a different name though. In case of a static import (yeah, I don't like them, nevertheless ...), it's confusing. I'd take at least BOM_CHAR or BOM only (since it is defined as char).</v>
      </c>
      <c r="B4400" s="9"/>
    </row>
    <row r="4401">
      <c r="A4401" s="10" t="str">
        <f>'Comments Labeled'!C4401</f>
        <v>I worked on this and got it all setup, however it has a problem with 
 performance as it is based solely on the ArrayList class. All 
 add/remove/contains etc have to scan the array to find the match, which will be 
 slow.
 The OrderedSet decorator can be made to implement List, and will perform better 
 as it has both a List and Set internally.
 Is there a case for both types?</v>
      </c>
      <c r="B4401" s="9"/>
    </row>
    <row r="4402">
      <c r="A4402" s="10" t="str">
        <f>'Comments Labeled'!C4402</f>
        <v>Sorry, wrong. I'm using array of SoftReference (SoftReference[]) for the values.</v>
      </c>
      <c r="B4402" s="9"/>
    </row>
    <row r="4403">
      <c r="A4403" s="10" t="str">
        <f>'Comments Labeled'!C4403</f>
        <v>The resetCount method was added with the synchronized keyword:
  * https://svn.apache.org/viewvc?view=revision&amp;revision=140583
 The getCount() methods were synchronzied later for the changes IO-84 - but theres no mention of why
  * https://svn.apache.org/viewvc?view=revision&amp;revision=462818
 I agree the syncronization is incomplete and could probably be removed. Seems like a minor thing though so. I'm assigning this to 2.x.</v>
      </c>
      <c r="B4403" s="9"/>
    </row>
    <row r="4404">
      <c r="A4404" s="10" t="str">
        <f>'Comments Labeled'!C4404</f>
        <v>GitHub user pdinc-oss opened a pull request:
  https://github.com/apache/commons-io/pull/24
  [IO-516] fixed line endings for source files and ignored line endingsâ€¦
  CLA on file
 You can merge this pull request into a Git repository by running:
  $ git pull https://github.com/pdinc-oss/commons-io master
 Alternatively you can review and apply these changes as the patch at:
  https://github.com/apache/commons-io/pull/24.patch
 To close this pull request, make a commit to your master/trunk branch
 with (at least) the following in the commit message:
  This closes #24
 ----
 commit f01fa187e7e8858e160450aa878a2d6765d1ca21
 Author: Jason Pyeron &lt;jpyeron@pdinc.us&gt;
 Date: 2016-10-09T12:55:47Z
  [IO-516] fixed line endings for source files and ignored line endings for test resources
 ----</v>
      </c>
      <c r="B4404" s="9"/>
    </row>
    <row r="4405">
      <c r="A4405" s="10" t="str">
        <f>'Comments Labeled'!C4405</f>
        <v>Deprecated SoftRefHashMap in favor of new ReferenceMap.</v>
      </c>
      <c r="B4405" s="9"/>
    </row>
    <row r="4406">
      <c r="A4406" s="10" t="str">
        <f>'Comments Labeled'!C4406</f>
        <v>Created an attachment (id=12452)
 ConditionalOrFileFilter.java</v>
      </c>
      <c r="B4406" s="9"/>
    </row>
    <row r="4407">
      <c r="A4407" s="10" t="str">
        <f>'Comments Labeled'!C4407</f>
        <v>Clearly the Exception is being caught, because the (misspelled) log message is shown in the stack trace.
 There are two possibilities here:
 Either the JBoss server notices the systemLogger.error call, and decides to shutdown.
 Or the caller notices that there is no diskspace left (return false) and decides to shutdown.
 Again, this is a problem with the application, not Commons IO.</v>
      </c>
      <c r="B4407" s="9"/>
    </row>
    <row r="4408">
      <c r="A4408" s="10" t="str">
        <f>'Comments Labeled'!C4408</f>
        <v>The given patch will still throw a NoClassDefFoundError: java.nio.channels.FileChannel on class initialisation if run under Java 1.3, since it will try to find a ref to FileChannel when loading the FileUtils class (due to its presence in the methods doCopyFile and closeQuietly(Channel)).
 In order to circumvent this error, the simpler solution is to create a new class FileUtils14.java, which contains exactly the code which uses 1.4 features,
 and delegate to this class if isJava4 is true.
 (The trick is that if isJava14 is false, the FileUtils14.class will not be loaded into the ClassLoader (the execution of code does not need to), and so the NoClassDefFoundError will not be thrown).</v>
      </c>
      <c r="B4408" s="9"/>
    </row>
    <row r="4409">
      <c r="A4409" s="10" t="str">
        <f>'Comments Labeled'!C4409</f>
        <v>Hi Gary,
 Any outstanding issues for this to be merged?
 Cheers,
 Behrang</v>
      </c>
      <c r="B4409" s="9"/>
    </row>
    <row r="4410">
      <c r="A4410" s="10" t="str">
        <f>'Comments Labeled'!C4410</f>
        <v>Fixed in the 20041025 nightly build. Instead of doing the work ourselves, I 
 used "new File(dir, name)" instead.</v>
      </c>
      <c r="B4410" s="9"/>
    </row>
    <row r="4411">
      <c r="A4411" s="10" t="str">
        <f>'Comments Labeled'!C4411</f>
        <v>I'm happy with what you propose.
 As a side note, although my first planned real use for this is in a non multi-threaded task (a scheduled job for spidering some files) I had a play with it and JDK 1.6 and it worked v.nicely - theres a new Desktop class with which you can open/edit files using the native application associated with the file type e.g. pdf files open in Acrobat Reader
  http://download.java.net/jdk6/docs/api/java/awt/Desktop.html
 The combination of FileFilters, DirectoryWalker and Desktop look like a good combination - I haven't used Lucene, but add in text search and that would be a powerful cross platform app - maybe candidate for a lab?</v>
      </c>
      <c r="B4411" s="9"/>
    </row>
    <row r="4412">
      <c r="A4412" s="10" t="str">
        <f>'Comments Labeled'!C4412</f>
        <v>Is this even possible from Java? 
 Last time I checked, I could not find a way to open a locked file.
 A work-round might be to use a system call to run DOS copy - but does that even work?</v>
      </c>
      <c r="B4412" s="9"/>
    </row>
    <row r="4413">
      <c r="A4413" s="10" t="str">
        <f>'Comments Labeled'!C4413</f>
        <v>svn ci -m "Applying Dave Meikle's patch to COLLECTIONS-194 - adding a populateMap method to MapUtils"
 Sending src/java/org/apache/commons/collections/MapUtils.java
 Sending src/test/org/apache/commons/collections/TestMapUtils.java
 Transmitting file data ..
 Committed revision 657293.</v>
      </c>
      <c r="B4413" s="9"/>
    </row>
    <row r="4414">
      <c r="A4414" s="10" t="str">
        <f>'Comments Labeled'!C4414</f>
        <v>Integrated in commons-collections #17 (See [https://builds.apache.org/job/commons-collections/17/])
  [COLLECTIONS-391] Fixed javadoc, thanks to Shin Hwei Tan. (Revision 1311359)
  Result = SUCCESS
 tn : http://svn.apache.org/viewvc/?view=rev&amp;rev=1311359
 Files : 
 * /commons/proper/collections/trunk/src/main/java/org/apache/commons/collections/MapUtils.java</v>
      </c>
      <c r="B4414" s="9"/>
    </row>
    <row r="4415">
      <c r="A4415" s="10" t="str">
        <f>'Comments Labeled'!C4415</f>
        <v>r1127199. Added abstract closure that is capable of handling thrown exceptions from closure execution.</v>
      </c>
      <c r="B4415" s="9"/>
    </row>
    <row r="4416">
      <c r="A4416" s="10" t="str">
        <f>'Comments Labeled'!C4416</f>
        <v>If I understand correctly, you modify elements of your type {{MyClass}} after putting them into set? If so, you're violating set contract[1], which expects immutable elements (or at least in terms of equals and hashCode):
 {quote}
 Note: Great care must be exercised if mutable objects are used as set elements. The behavior of a set is not specified if the value of an object is changed in a manner that affects equals comparisons while the object is an element in the set. A special case of this prohibition is that it is not permissible for a set to contain itself as an element.
 {quote}
 [1]: https://docs.oracle.com/javase/8/docs/api/java/util/Set.html</v>
      </c>
      <c r="B4416" s="9"/>
    </row>
    <row r="4417">
      <c r="A4417" s="10" t="str">
        <f>'Comments Labeled'!C4417</f>
        <v>Closing, we released version 2.1.</v>
      </c>
      <c r="B4417" s="9"/>
    </row>
    <row r="4418">
      <c r="A4418" s="10" t="str">
        <f>'Comments Labeled'!C4418</f>
        <v>Hi Socheat,
 I have absolutely no idea what this bugreport is about; I presume you have created this in the wrong reporting system.
 In any case, this is a question that should be posted to a user mailing list, not entered as a bug-report.
 Closing as INVALID.</v>
      </c>
      <c r="B4418" s="9"/>
    </row>
    <row r="4419">
      <c r="A4419" s="10" t="str">
        <f>'Comments Labeled'!C4419</f>
        <v>There's no magic involved here, it's simply the runtime library. Using a JDK 6 compiler to produce JDK 1.3 code does not hide the classes and methods of the JDK 6 runtime library and the compiler does not check the version of the byte code it compiles against. Obviously you're getting in trouble running the result with a runtime lib of JDK 1.3 if you have used methods only available in later Java versions, since they're simply missing. However there are two pitfalls with such an approach:
 1/ A programmer might use newer functionality without recognizing it. Typical trap is e.g.
  new RuntimeException("Rethrow", ex);
 JDK 1.3's RuntimeException has no constructors taking a causing exception.
 2/ The compiler selects a different overloaded method in a newer JDK. Prominent example is
  new StringBuffer(stringBuffer);
 JDK 1.3's StringBuffer has only a constructor with a String, while in JDK 1.4 it also has a constructor taking a StringBuffer. Therefore compiling with a newer JDK it will select the new constructor, while compiling with JDK 1.3 will convert the argument first to a String before creating the StringBuffer.
 Both problems can be avoided if we use a CI to compile the JDK 1.3 compatible classes only with JDK 1.3. That's the way we do with XStream: http://bamboo.ci.codehaus.org/browse/XSTREAM-JDK13. In XStream we even used a two-phased compile step for JDK 5 dependent code (annotation, enums) and JDK 1.3 compatible source code. All is delivered in one artifact. Works quite well now for years.</v>
      </c>
      <c r="B4419" s="9"/>
    </row>
    <row r="4420">
      <c r="A4420" s="10" t="str">
        <f>'Comments Labeled'!C4420</f>
        <v>Created an attachment (id=7762)
 Adds data/test dir to test resources</v>
      </c>
      <c r="B4420" s="9"/>
    </row>
    <row r="4421">
      <c r="A4421" s="10" t="str">
        <f>'Comments Labeled'!C4421</f>
        <v>Sounds reasonable, could you create separate issues for this?
 Thanks</v>
      </c>
      <c r="B4421" s="9"/>
    </row>
    <row r="4422">
      <c r="A4422" s="10" t="str">
        <f>'Comments Labeled'!C4422</f>
        <v>(In reply to comment #0)
 &gt; This will lead to situations (and code) as shown in
 &gt;
 http://svn.apache.org/viewcvs.cgi/jakarta/turbine/core/branches/TURBINE_2_3_BRANCH/src/java/org/apache/turbine/services/velocity/TurbineVelocityService.java?rev=221982&amp;r1=221975&amp;r2=221982
 &gt; because ExtendedProperties does accept the value but chokes later with a CCE.
 This code will also copy a Vector value into a new Vector, this should be
 slightly more efficient:
  if (value instanceof List &amp;&amp; !(value instanceof Vector))
  {
  veloConfig.addProperty(key, new Vector((List) value));
  }
  else
  {
  veloConfig.addProperty(key, value);
  }
 Btw, since Turbine already uses commons-configuration, why not replacing the
 ExtendedProperties with PropertiesConfigurations ?</v>
      </c>
      <c r="B4422" s="9"/>
    </row>
    <row r="4423">
      <c r="A4423" s="10" t="str">
        <f>'Comments Labeled'!C4423</f>
        <v>The patch was created with Eclipse and includes the methods described in the description, as well as updates to the test cases.</v>
      </c>
      <c r="B4423" s="9"/>
    </row>
    <row r="4424">
      <c r="A4424" s="10" t="str">
        <f>'Comments Labeled'!C4424</f>
        <v>You've obviously thought this one through. Thanks for indulging me.
 (BTW, so this is yet another case where checked exceptions screw things up much 
 more than they could ever help. Exceptions good, checked bad. See 
 http://www.mindview.net/Etc/Discussions/CheckedExceptions )
 (Also BTW, yeah, I say "push/pop" cause it's more fun to say but I 
 write "add/remove" (as in my code example). But "offer?" And having the 
 identical methods "poll" and "remove", and "peek" and "element", which differ 
 only in how they handle exceptions? Big sigh...)</v>
      </c>
      <c r="B4424" s="9"/>
    </row>
    <row r="4425">
      <c r="A4425" s="10" t="str">
        <f>'Comments Labeled'!C4425</f>
        <v>Fixed in git master. Closes #56.</v>
      </c>
      <c r="B4425" s="9"/>
    </row>
    <row r="4426">
      <c r="A4426" s="10" t="str">
        <f>'Comments Labeled'!C4426</f>
        <v>patch.</v>
      </c>
      <c r="B4426" s="9"/>
    </row>
    <row r="4427">
      <c r="A4427" s="10" t="str">
        <f>'Comments Labeled'!C4427</f>
        <v>Warning:
 I suspect the DFOS must be closed before deleting it, especially on Windows which tends to hold a lock on open files.</v>
      </c>
      <c r="B4427" s="9"/>
    </row>
    <row r="4428">
      <c r="A4428" s="10" t="str">
        <f>'Comments Labeled'!C4428</f>
        <v>Integrated in commons-collections #29 (See [https://builds.apache.org/job/commons-collections/29/])
  [COLLECTIONS-412] Improved performance of CollectionUtils#subtract. Thanks to Adrian Nistor for report and patch. (Revision 1353111)
  Result = FAILURE
 tn : http://svn.apache.org/viewvc/?view=rev&amp;rev=1353111
 Files : 
 * /commons/proper/collections/trunk/src/main/java/org/apache/commons/collections/CollectionUtils.java</v>
      </c>
      <c r="B4428" s="9"/>
    </row>
    <row r="4429">
      <c r="A4429" s="10" t="str">
        <f>'Comments Labeled'!C4429</f>
        <v>Fixed in revision 805156.</v>
      </c>
      <c r="B4429" s="9"/>
    </row>
    <row r="4430">
      <c r="A4430" s="10" t="str">
        <f>'Comments Labeled'!C4430</f>
        <v>Well, this patch add the 'append' option to the write functions.</v>
      </c>
      <c r="B4430" s="9"/>
    </row>
    <row r="4431">
      <c r="A4431" s="10" t="str">
        <f>'Comments Labeled'!C4431</f>
        <v>ReversedLinesFileReader should be in the org.apache.commons.io.input package along with all the other InputStreams &amp; Readers, so I have moved it.
 Also fixed some checkstyle issues (removed tabs, javadocs etc)</v>
      </c>
      <c r="B4431" s="9"/>
    </row>
    <row r="4432">
      <c r="A4432" s="10" t="str">
        <f>'Comments Labeled'!C4432</f>
        <v>Ok cool. 
 Question though - if this is an Iterator decorator, don't we want a getIterator() method? That method would have been inherited from AbstractUntypedIteratorDecorator if it extended AbstractIteratorDecorator like it was originally written to do.</v>
      </c>
      <c r="B4432" s="9"/>
    </row>
    <row r="4433">
      <c r="A4433" s="10" t="str">
        <f>'Comments Labeled'!C4433</f>
        <v>I don't see us changing LoopingListIterator itself. The question is whether we add a different type of Iterator. It would also mean a different kind of OrderedIterator.
 I'm suspecting this is a WONTFIX, accepting it as a facet of the design.</v>
      </c>
      <c r="B4433" s="9"/>
    </row>
    <row r="4434">
      <c r="A4434" s="10" t="str">
        <f>'Comments Labeled'!C4434</f>
        <v>Changed to maven coordinates org.apache.commons.commons-collections4 in r1469010.</v>
      </c>
      <c r="B4434" s="9"/>
    </row>
    <row r="4435">
      <c r="A4435" s="10" t="str">
        <f>'Comments Labeled'!C4435</f>
        <v>OK your patch and AutoCloseInputStream suggestion covers all bases - so I agree thats better. I've commited your patch - thanks :)</v>
      </c>
      <c r="B4435" s="9"/>
    </row>
    <row r="4436">
      <c r="A4436" s="10" t="str">
        <f>'Comments Labeled'!C4436</f>
        <v>I'd like to get IO 1.3 out soon. Hen, can you confirm this issue still exists?</v>
      </c>
      <c r="B4436" s="9"/>
    </row>
    <row r="4437">
      <c r="A4437" s="10" t="str">
        <f>'Comments Labeled'!C4437</f>
        <v>another tryed and true implementation of this feature at
 http://cvs.sourceforge.net/viewcvs.py/freenet/freenet/src/freenet/support/io/ThrottledOutputStream.java?view=markup
 is also used by limewire
 http://www.limewire.org/fisheye/viewrep/limecvs/core/com/limegroup/gnutella/util/ThrottledOutputStream.java?r=1.3
 but we still need a copy in this package</v>
      </c>
      <c r="B4437" s="9"/>
    </row>
    <row r="4438">
      <c r="A4438" s="10" t="str">
        <f>'Comments Labeled'!C4438</f>
        <v>Created an attachment (id=12451)
 ConditionalAndFileFilter.java</v>
      </c>
      <c r="B4438" s="9"/>
    </row>
    <row r="4439">
      <c r="A4439" s="10" t="str">
        <f>'Comments Labeled'!C4439</f>
        <v>Here's a JUnit test reproducing this. Nice catch. :)</v>
      </c>
      <c r="B4439" s="9"/>
    </row>
    <row r="4440">
      <c r="A4440" s="10" t="str">
        <f>'Comments Labeled'!C4440</f>
        <v>Whis is "e" is in closeQuietly(e, Exception primary) ? Is it the Closable?
 Perhaps I'm being dim, but I'm not sure what you expect the method to do.</v>
      </c>
      <c r="B4440" s="9"/>
    </row>
    <row r="4441">
      <c r="A4441" s="10" t="str">
        <f>'Comments Labeled'!C4441</f>
        <v>OK so this needs re-thinking. IMO it should be easy to use any of the five compare operators (i.e. &lt;, &lt;=, =, &gt;=, &gt;) with the size or age filters.
 So maybe we should have a constructor which takes the size and operator - and deprecate the existing boolean parameter constructors:
  public SizeFileFilter(long size, boolean acceptLarger) {
  this(size, acceptLarger ? "&gt;=" : "&lt;");
  }
  public SizeFileFilter(long size, String operator) {
  this.size = size;
  this.operator = operator;
  }
  public boolean accept(File file) {
  if ("&lt;".equals(operator)) {
  return file.length() &lt; size;
  } else if ("&lt;=".equals(operator)) {
  return file.length() &lt;= size;
  } else if ("=".equals(operator)) {
  return file.length() == size;
  } else if ("&gt;=".equals(operator)) {
  return file.length() &gt;= size;
  } else if ("&gt;".equals(operator)) {
  return file.length() &gt; size;
  }
  }
 When I get time I'll put together a patch for review</v>
      </c>
      <c r="B4441" s="9"/>
    </row>
    <row r="4442">
      <c r="A4442" s="10" t="str">
        <f>'Comments Labeled'!C4442</f>
        <v>InterruptedException should reset the interrupt condition before calling listener.handle(e).
 {code}
 - } catch (Exception e) {
 + } catch (InterruptedException e) { 
 + Thread.currentThread().interrupt();
  listener.handle(e);
 + } catch (Exception e) { 
 + listener.handle(e);
  } finally {
  IOUtils.closeQuietly(reader);
  }
 {code}
 or
 {code}
  } catch (Exception e) {
 + if(e instanceof InterruptedException) { 
 + Thread.currentThread().interrupt();
 + }
  listener.handle(e);
  } finally {
  IOUtils.closeQuietly(reader);
  }
 {code}</v>
      </c>
      <c r="B4442" s="9"/>
    </row>
    <row r="4443">
      <c r="A4443" s="10" t="str">
        <f>'Comments Labeled'!C4443</f>
        <v>Created an attachment (id=11523)
 Source ofnew version</v>
      </c>
      <c r="B4443" s="9"/>
    </row>
    <row r="4444">
      <c r="A4444" s="10" t="str">
        <f>'Comments Labeled'!C4444</f>
        <v>3 files in the patch did not applied cleanly, so they are not in the first commit.
 {noformat}
 commit -m "[IO-424] Javadoc fixes, mostly to appease 1.8.0. Patch from Ville SkyttÃ¤". 3 files in the patch did not applied cleanly, so they are not in the commit." (15 paths specified)
  Sending C:/vcs/svn/apache/commons/trunks-proper/io/src/changes/changes.xml
  Sending C:/vcs/svn/apache/commons/trunks-proper/io/src/main/java/org/apache/commons/io/Charsets.java
  Sending C:/vcs/svn/apache/commons/trunks-proper/io/src/main/java/org/apache/commons/io/CopyUtils.java
  Sending C:/vcs/svn/apache/commons/trunks-proper/io/src/main/java/org/apache/commons/io/FileDeleteStrategy.java
  Sending C:/vcs/svn/apache/commons/trunks-proper/io/src/main/java/org/apache/commons/io/FileUtils.java
  Sending C:/vcs/svn/apache/commons/trunks-proper/io/src/main/java/org/apache/commons/io/FilenameUtils.java
  Sending C:/vcs/svn/apache/commons/trunks-proper/io/src/main/java/org/apache/commons/io/IOUtils.java
  Sending C:/vcs/svn/apache/commons/trunks-proper/io/src/main/java/org/apache/commons/io/ThreadMonitor.java
  Sending C:/vcs/svn/apache/commons/trunks-proper/io/src/main/java/org/apache/commons/io/filefilter/MagicNumberFileFilter.java
  Sending C:/vcs/svn/apache/commons/trunks-proper/io/src/main/java/org/apache/commons/io/filefilter/RegexFileFilter.java
  Sending C:/vcs/svn/apache/commons/trunks-proper/io/src/main/java/org/apache/commons/io/filefilter/WildcardFileFilter.java
  Sending C:/vcs/svn/apache/commons/trunks-proper/io/src/main/java/org/apache/commons/io/filefilter/WildcardFilter.java
  Sending C:/vcs/svn/apache/commons/trunks-proper/io/src/main/java/org/apache/commons/io/input/NullInputStream.java
  Sending C:/vcs/svn/apache/commons/trunks-proper/io/src/main/java/org/apache/commons/io/input/NullReader.java
  Sending C:/vcs/svn/apache/commons/trunks-proper/io/src/main/java/org/apache/commons/io/input/Tailer.java
  Transmitting file data ...
  Committed revision 1563227.
 commit -m "[IO-424] Javadoc fixes, mostly to appease 1.8.0." C:/vcs/svn/apache/commons/trunks-proper/io/src/main/java/org/apache/commons/io/input/Tailer.java
  Sending C:/vcs/svn/apache/commons/trunks-proper/io/src/main/java/org/apache/commons/io/input/Tailer.java
  Transmitting file data ...
  Committed revision 1563230.
 commit -m "Javadoc clean up." C:/vcs/svn/apache/commons/trunks-proper/io/src/main/java/org/apache/commons/io/monitor/FileEntry.java
  Sending C:/vcs/svn/apache/commons/trunks-proper/io/src/main/java/org/apache/commons/io/monitor/FileEntry.java
  Transmitting file data ...
  Committed revision 1563231.
 commit -m "Javadoc clean up." C:/vcs/svn/apache/commons/trunks-proper/io/src/main/java/org/apache/commons/io/monitor/FileEntry.java
  Sending C:/vcs/svn/apache/commons/trunks-proper/io/src/main/java/org/apache/commons/io/monitor/FileEntry.java
  Transmitting file data ...
  Committed revision 1563232.
 commit -m "[IO-424] Javadoc fixes, mostly to appease 1.8.0. Attempt to appease Javadoc 1.8.0 but getting "[ERROR] Failed to execute goal org.apache.maven.plugins:maven-javadoc-plugin:2.9.1:javadoc (default-cli) on project commons-io: An error has occurred in JavaDocs report generation:..." C:/vcs/svn/apache/commons/trunks-proper/io/src/main/java/org/apache/commons/io/FileCleaningTracker.java C:/vcs/svn/apache/commons/trunks-proper/io/src/main/java/org/apache/commons/io/FileCleaner.java
  Sending C:/vcs/svn/apache/commons/trunks-proper/io/src/main/java/org/apache/commons/io/FileCleaner.java
  Sending C:/vcs/svn/apache/commons/trunks-proper/io/src/main/java/org/apache/commons/io/FileCleaningTracker.java
  Transmitting file data ...
  Committed revision 1563233.
 {noformat}</v>
      </c>
      <c r="B4444" s="9"/>
    </row>
    <row r="4445">
      <c r="A4445" s="10" t="str">
        <f>'Comments Labeled'!C4445</f>
        <v>see also
 - COM-1711 in commons-fileupload</v>
      </c>
      <c r="B4445" s="9"/>
    </row>
    <row r="4446">
      <c r="A4446" s="10" t="str">
        <f>'Comments Labeled'!C4446</f>
        <v>IMO, [collections] is the place for this. Your energy would be better spent revivng the collections component instead of mashing a square peg in a round hole.</v>
      </c>
      <c r="B4446" s="9"/>
    </row>
    <row r="4447">
      <c r="A4447" s="10" t="str">
        <f>'Comments Labeled'!C4447</f>
        <v>What else is required to get the patch committed?</v>
      </c>
      <c r="B4447" s="9"/>
    </row>
    <row r="4448">
      <c r="A4448" s="10" t="str">
        <f>'Comments Labeled'!C4448</f>
        <v>merged PR 52</v>
      </c>
      <c r="B4448" s="9"/>
    </row>
    <row r="4449">
      <c r="A4449" s="10" t="str">
        <f>'Comments Labeled'!C4449</f>
        <v>Hi Sebb, thank you for the quick head-up. My use case is a third-party library that wants an InputStream with markSupported() == true, and I need to send it nothing but a String. I completely missed the BufferedInputStream and didn't imagine the problems you describe. Sorry for having bothered and thank you again!</v>
      </c>
      <c r="B4449" s="9"/>
    </row>
    <row r="4450">
      <c r="A4450" s="10" t="str">
        <f>'Comments Labeled'!C4450</f>
        <v>The code below should throw a ConcurrentModificationException. When using 
 collections you are not permitted to iterate and update a collection from 
 different threads.
 FastArrayList does allow add/remove/clear from different threads, but not 
 iteration. This is because iteration is not a single atomic operation.</v>
      </c>
      <c r="B4450" s="9"/>
    </row>
    <row r="4451">
      <c r="A4451" s="10" t="str">
        <f>'Comments Labeled'!C4451</f>
        <v>svn ci -m "Applying a unit test for COLLECTIONS-220. AbstractTestObject is refactored to provide a utility method that serializes and then deserializes. Dave Meikle's fix for said unit test is also applied. " src
 Sending src/java/org/apache/commons/collections/buffer/UnboundedFifoBuffer.java
 Sending src/test/org/apache/commons/collections/AbstractTestObject.java
 Sending src/test/org/apache/commons/collections/buffer/TestUnboundedFifoBuffer.java
 Transmitting file data ...
 Committed revision 637495.</v>
      </c>
      <c r="B4451" s="9"/>
    </row>
    <row r="4452">
      <c r="A4452" s="10" t="str">
        <f>'Comments Labeled'!C4452</f>
        <v>The issue is very close to being resolved. Attila's suggestion was near perfect. It has the following problem though:
 If File f was constructed using a relative path (e.g. new File("dir") where dir is a directory within the current one), then getParent() will return null. So far so good. However, if dir is a directory whose ancestors include folders with long names (e.g. "Documents and Settings"), then under 1.6.0_14 on Windows XP SP3, the canonical path is something like
 C:\Documents and Settings\Administrator\Desktop\test\directory
 And the absolute path is something like
 c:\DOCUME~1\Administrator\DESKTOP\tst\directory
 They are unequal, so isSymlink will return true. Which is incorrect. To avoid this problem, we should obtain f's absolute path before we try to get its parent. That is, inside isSymlink,
  file.getParent()
 should be replaced with
  file.getAbsoluteFile().getParent()
 And similarly file.getParentFile() should become file.getAbsoluteFile().getParentFile().
 Doing this will ensure that we'll obtain f's parent, even if f is specified with a relative file name. This, combined with Attila's fix, will avoid oddities like the DOS names above somewhere in the ancestral hierarchy.</v>
      </c>
      <c r="B4452" s="9"/>
    </row>
    <row r="4453">
      <c r="A4453" s="10" t="str">
        <f>'Comments Labeled'!C4453</f>
        <v>What do you say to the test cases are they nonsens?
 It is definitifely a worth a FIX since it does not what a user expects.
 Please make test cases and show me what's ok on this implementation of LoopingListIterator 
 Regards</v>
      </c>
      <c r="B4453" s="9"/>
    </row>
    <row r="4454">
      <c r="A4454" s="10" t="str">
        <f>'Comments Labeled'!C4454</f>
        <v>I also like the handler solution but can we have a factory, please? That way, I could move all the logging code into my own handler implementation and just call {{handler.close()}} in my {{finally}} block.</v>
      </c>
      <c r="B4454" s="9"/>
    </row>
    <row r="4455">
      <c r="A4455" s="10" t="str">
        <f>'Comments Labeled'!C4455</f>
        <v>Updated name and package.</v>
      </c>
      <c r="B4455" s="9"/>
    </row>
    <row r="4456">
      <c r="A4456" s="10" t="str">
        <f>'Comments Labeled'!C4456</f>
        <v>In order to reproduce failure, you must modify POM. Set maven.compiler.source and maven.compiler.target to '1.8'. Your modification resolves issue as well.</v>
      </c>
      <c r="B4456" s="9"/>
    </row>
    <row r="4457">
      <c r="A4457" s="10" t="str">
        <f>'Comments Labeled'!C4457</f>
        <v>For my opinion this test case is to simple and can't be compared with the more complex swap over at the beginning and the end of this LoopingList (thats the error I ment btw. !).
 You simply take a java.util.Iterator test. But this ignores the abilities of this class comletely.
 Again, please give me test cases that are better than mine. 
 Also your test works with this fix, too. So it is an iterator? Right?
 Just for the case: I don't care about the implementation. Just my tests have to apply.
 So we can focus on the tests and make them more complexe. 
 Is there a LoopIterator pattern somewhere? If not: Let's create it !</v>
      </c>
      <c r="B4457" s="9"/>
    </row>
    <row r="4458">
      <c r="A4458" s="10" t="str">
        <f>'Comments Labeled'!C4458</f>
        <v>I can verify that when i wrapped the LRUMap in Collections.synchronizedMap(),
 the problem went away.</v>
      </c>
      <c r="B4458" s="9"/>
    </row>
    <row r="4459">
      <c r="A4459" s="10" t="str">
        <f>'Comments Labeled'!C4459</f>
        <v>svn ci -m "Adding a state check as per COLLECTIONS-3. I got an NPE when running through tests without synchronization" src
 Sending src/java/org/apache/commons/collections/map/LRUMap.java
 Transmitting file data .
 Committed revision 643755.</v>
      </c>
      <c r="B4459" s="9"/>
    </row>
    <row r="4460">
      <c r="A4460" s="10" t="str">
        <f>'Comments Labeled'!C4460</f>
        <v>Fixed in r1647955.
 Additionally, I added an overloaded method for Enumeration and also moved the code from get(Object, int) there.
 Thanks for the report and the patches!</v>
      </c>
      <c r="B4460" s="9"/>
    </row>
    <row r="4461">
      <c r="A4461" s="10" t="str">
        <f>'Comments Labeled'!C4461</f>
        <v>{code}
  public static void skipToEnd(final InputStream is) throws IOException {
  while (0 != is.skip(Integer.MAX_VALUE));
  while (EOF != is.read(SKIP_BYTE_BUFFER));
  }
 {code}</v>
      </c>
      <c r="B4461" s="9"/>
    </row>
    <row r="4462">
      <c r="A4462" s="10" t="str">
        <f>'Comments Labeled'!C4462</f>
        <v>The reason why the PredicatedXXX decorators throw an exception rather than silently discard the element is related to the Collection contract which states the following (add method):
 {quote}
 If a collection refuses to add a particular element for any reason other than that it already contains the element, it must throw an exception (rather than returning false). This preserves the invariant that a collection always contains the specified element after this call returns.
 {quote}
 We did violate the Collection contract at other occasions in the past (see Bag interface), but it was not a very wise choice imho (and we still suffer from it). So atm I do not see a convincing argument to add something like this to a general-purpose lib as collections. If you just want to filter certain elements from a given collection, you might better use CollectionUtils.filter(...).</v>
      </c>
      <c r="B4462" s="9"/>
    </row>
    <row r="4463">
      <c r="A4463" s="10" t="str">
        <f>'Comments Labeled'!C4463</f>
        <v>Per my note to the commons user list, I was hoping for either updated docs or a code change, but I think one of the two would be good.
 Looking for a code change, I agree casting is nasty and would recommend against it... it's very ugly to get all cases correct. For example, a TreeMap sorted in case insensitive order also breaks ListOrderedMap because it also fails to use .equals(). 
 Before this is turned into a documentation bug or feature request, I'd like to note a potential solution simply depends upon how much of a performance hit one is willing to take.
 {code:java}
 Object result = getMap().remove(key);
 for (Iterator&lt;Object&gt; it = insertOrder.iterator(); it.hasNext();) {
  if (!getMap().containsKey(it.next())) { //This respects equality as defined by the underlying map
  it.remove();
  }
 }
 return result;
 {code}
 ...would seem to be universal (if slower since it effectively trades a .equals() for a .containsKey() call) [and yes, getMap() should be extracted to a local variable]</v>
      </c>
      <c r="B4463" s="9"/>
    </row>
    <row r="4464">
      <c r="A4464" s="10" t="str">
        <f>'Comments Labeled'!C4464</f>
        <v>I looked at this briefly, and it seems like parameterizing the type actually uncovers an error in the code. The nested Reaper class contains the following code:
 {code}
  Tracker tracker = null;
  try {
  // Wait for a tracker to remove.
  tracker = (Tracker) q.remove();
  } catch (Exception e) {
  continue;
  }
  if (tracker != null) {
  tracker.delete();
  tracker.clear();
  trackers.remove(tracker);
  }
 {code}
 The problem is that since q is a ReferenceQueue, the q.remove() call returns a Reference instance and the cast will throw a ClassCastException which in turn prevents the tracker from being properly cleared. I don't know the FileCleaningTracker class well enough to know if this is a problem in practice, but the above code certainly doesn't do what it was written to do.
 With parametrized types we can get rid of the broken cast, and the troublesome call becomes:
 {code}
  tracker = q.remove().get();
 {code}</v>
      </c>
      <c r="B4464" s="9"/>
    </row>
    <row r="4465">
      <c r="A4465" s="10" t="str">
        <f>'Comments Labeled'!C4465</f>
        <v>Fixed javadoc in r1649010.
 Keep issue open so that it is not forgotten for 5.0.</v>
      </c>
      <c r="B4465" s="9"/>
    </row>
    <row r="4466">
      <c r="A4466" s="10" t="str">
        <f>'Comments Labeled'!C4466</f>
        <v>If we can update the algorithm to get a better performance I am very much in favor of it, but just copying the input arguments to a different collection to improve the runtime performance is not what we should do imho.
 In similar cases we added something like that to the javadoc:
 {noformat}
  * This implementation iterates over the elements of this collection, checking each element in
  * turn to see if it's contained in &lt;code&gt;coll&lt;/code&gt;. If it's not contained, it's removed
  * from this collection. As a consequence, it is advised to use a collection type for
  * &lt;code&gt;coll&lt;/code&gt; that provides a fast (e.g. O(1)) implementation of
  * {@link Collection#contains(Object)}.
 {noformat}
 The rationale behind it is that we can not be sure about the runtime complexity of the provided collection and just copying it to another collection seems to be a waste if the user already uses something like a set or another collection that supports O(1) for contains.</v>
      </c>
      <c r="B4466" s="9"/>
    </row>
    <row r="4467">
      <c r="A4467" s="10" t="str">
        <f>'Comments Labeled'!C4467</f>
        <v>Can you provide a patch?</v>
      </c>
      <c r="B4467" s="9"/>
    </row>
    <row r="4468">
      <c r="A4468" s="10" t="str">
        <f>'Comments Labeled'!C4468</f>
        <v>This is the bug free version with the additional methods.</v>
      </c>
      <c r="B4468" s="9"/>
    </row>
    <row r="4469">
      <c r="A4469" s="10" t="str">
        <f>'Comments Labeled'!C4469</f>
        <v>I've committed a more radical change to the finder. If people don't like it, then it can be backed out.
 FileFinder was suffering from doing two tasks - finding files and being a generic mechanism for altering files. The impact of this was that the example deleter would have a public method 'find' that deleted half your filing system! Not a good thing.
 I created a new abstract class DirectoryWalker which handles the generic directory walking. FileFinder is then a specific subclass.
 My problem now is that FileFinder doesn't do any more than FileUtils.listFiles(filter). So why do we need it?
 PS. DirectoryWalker could use a test class, but I'm out of time now. And my mail server is down...</v>
      </c>
      <c r="B4469" s="9"/>
    </row>
    <row r="4470">
      <c r="A4470" s="10" t="str">
        <f>'Comments Labeled'!C4470</f>
        <v>Thread-safety is only one of the issues here - it's possible for subclasses to destroy the invariant, i.e. startIndex &lt;= index &lt;= endIndex.
 How about making the index package protected?
 That would at least prevent 3rd party classes from corrupting the index, and would allow it to be made private later if necessary.
 As for the array Object, that is less of an issue, though it would be trivial to add a get/set method to the parent class.</v>
      </c>
      <c r="B4470" s="9"/>
    </row>
    <row r="4471">
      <c r="A4471" s="10" t="str">
        <f>'Comments Labeled'!C4471</f>
        <v>One possible solution would be to add methods like "long copyLongStream()" and mark "int copy()" as deprecated.
 Does not sound attractive though, but the only other solution is to break compatibility.</v>
      </c>
      <c r="B4471" s="9"/>
    </row>
    <row r="4472">
      <c r="A4472" s="10" t="str">
        <f>'Comments Labeled'!C4472</f>
        <v>Patch with tests and new methods for:
 Buffer
 Set
 SortedSet
 SortedBag
 Bag
 Collection
 List</v>
      </c>
      <c r="B4472" s="9"/>
    </row>
    <row r="4473">
      <c r="A4473" s="10" t="str">
        <f>'Comments Labeled'!C4473</f>
        <v>Applied latest patch with minor modifications in r1598646:
  * use Iterable instead of Collection
  * apply final where applicable
 Thanks for the report and patches.
 Regarding the addition to ListUtils: I do not think this is really necessary for now unless there is a user request for it.</v>
      </c>
      <c r="B4473" s="9"/>
    </row>
    <row r="4474">
      <c r="A4474" s="10" t="str">
        <f>'Comments Labeled'!C4474</f>
        <v>Test status:
 Tests run: 12172, Failures: 36, Errors: 6, Skipped: 0</v>
      </c>
      <c r="B4474" s="9"/>
    </row>
    <row r="4475">
      <c r="A4475" s="10" t="str">
        <f>'Comments Labeled'!C4475</f>
        <v>The proposed changes already exist in commons-collections:
  * PredicatedList
  * PredicatedSet
  * PredicatedMap
 additionally, as Brent pointed out, the provided patches can not be integrated due to license issues.</v>
      </c>
      <c r="B4475" s="9"/>
    </row>
    <row r="4476">
      <c r="A4476" s="10" t="str">
        <f>'Comments Labeled'!C4476</f>
        <v>svn ci -m "Stressing that existing objects are not transformed as per Paul's request in COLLECTIONS-288" src/java/org/apache/commons/collections/ListUtils.java 
 Sending src/java/org/apache/commons/collections/ListUtils.java
 Transmitting file data .
 Committed revision 638227.</v>
      </c>
      <c r="B4476" s="9"/>
    </row>
    <row r="4477">
      <c r="A4477" s="10" t="str">
        <f>'Comments Labeled'!C4477</f>
        <v>Henning's patch looks good. I've added javadoc in one last patch, and I've implemented remove(Object);Object as well because it appears to me that this is another area for the same type of bug.</v>
      </c>
      <c r="B4477" s="9"/>
    </row>
    <row r="4478">
      <c r="A4478" s="10" t="str">
        <f>'Comments Labeled'!C4478</f>
        <v>However, this is a new major version of IO - so why do we need the redirect anyway?</v>
      </c>
      <c r="B4478" s="9"/>
    </row>
    <row r="4479">
      <c r="A4479" s="10" t="str">
        <f>'Comments Labeled'!C4479</f>
        <v>Some thoughts:
 * I would prefer an Enum over a boolean parameter. 
 * Regarding what package to put this in, I think FileUtils is still fine (it's remains here even in 2.4) and an enhancement to use SI units seems like the logical thing to do.
 * Regarding the patch, the list of String[] abbreviations should be static -- no need to construct them on each method invocation.
 * According to Wikipedia, the trend to use SI units is increasing (http://en.wikipedia.org/wiki/Timeline_of_binary_prefixes).</v>
      </c>
      <c r="B4479" s="9"/>
    </row>
    <row r="4480">
      <c r="A4480" s="10" t="str">
        <f>'Comments Labeled'!C4480</f>
        <v>Created an attachment (id=8010)
 patch file to fix 97 typos in collections</v>
      </c>
      <c r="B4480" s="9"/>
    </row>
    <row r="4481">
      <c r="A4481" s="10" t="str">
        <f>'Comments Labeled'!C4481</f>
        <v>I'm more for deleting the build.xml than adding features.</v>
      </c>
      <c r="B4481" s="9"/>
    </row>
    <row r="4482">
      <c r="A4482" s="10" t="str">
        <f>'Comments Labeled'!C4482</f>
        <v>bq. You could move this down into this method body, if it helps to catch the eye.
 I think the comment needs to remain in the Javadoc.
 The upcase/downcase line needs a separate comment to say that this is effectively how String.ignoreCase() has to do it to cope with odd Locales.
 bq. LICENSE use case
 Good example. Wish I could think of a good example for a platform-dependent use-case, but I feel sure that someone will need it ...</v>
      </c>
      <c r="B4482" s="9"/>
    </row>
    <row r="4483">
      <c r="A4483" s="10" t="str">
        <f>'Comments Labeled'!C4483</f>
        <v>Is it worth noticing that in this case the method fails because of what I think being a JVM bug.
 The snippet
 {code}
 File[] files = new File(".").listFiles();
 for(File f : files){
  System.out.println("exists: " + f.exists());
 }
 {code}
 shows that with an ill formed name as the one I'm using the File class is not able to work properly.
 The same file object returned by listFiles() is said to be unexistant.</v>
      </c>
      <c r="B4483" s="9"/>
    </row>
    <row r="4484">
      <c r="A4484" s="10" t="str">
        <f>'Comments Labeled'!C4484</f>
        <v>I'm not speaking against short-circuit in {{IOUtils.toByteArray()}} - I'm speaking for a similar short-circuit in {{FileUtils.readFileToString()}} (and in {{FileUtils.readFileToByteArray()}} where we are guaranteed to uselessly open and close a stream in this case).
 Well, it's just a suggestion.</v>
      </c>
      <c r="B4484" s="9"/>
    </row>
    <row r="4485">
      <c r="A4485" s="10" t="str">
        <f>'Comments Labeled'!C4485</f>
        <v>Kinda hard to help you without a code example.</v>
      </c>
      <c r="B4485" s="9"/>
    </row>
    <row r="4486">
      <c r="A4486" s="10" t="str">
        <f>'Comments Labeled'!C4486</f>
        <v>I found a bug in the in the method below from a related test class; however, this has been fixed in the latest svn at 
 http://svn.apache.org/viewvc/commons/proper/collections/trunk/src/java/org/apache/commons/collections/map/MultiValueMap.java?revision=560660
 public boolean putAll(Object key, Collection values) {
  if (coll.size() &gt; 0) {
  coll = createCollection(values.size()); 
  boolean result = coll.addAll(values);
  // only add if non-zero size to maintain class state
  getMap().put(key, coll);
  result = false; // here should be true since collection has been changed 
  // returns true for a none zero one 
  }
  return result;
 }
 Another issue which I have noticed is the code line 
  coll = createCollection(values.size()); 
 the method 
  protected Collection createCollection(int size) {
  return (Collection) collectionFactory.create();
  }
 does not use the "size"; I am guessing the method signature is left because of backward compatibility
 It would be nice it we can create the correct size for the ArrayList instead of the default one which is 10 
 when we add the collection to the newly created ArrrayList as below
 coll = createCollection(values.size()); 
  boolean result = coll.addAll(values);
 this will give better code optimization 
 I think MultiValueMap should implement Serializable ( can be serialized)
 Regards,
 Alan Mehio</v>
      </c>
      <c r="B4486" s="9"/>
    </row>
    <row r="4487">
      <c r="A4487" s="10" t="str">
        <f>'Comments Labeled'!C4487</f>
        <v>Github user asfgit closed the pull request at:
  https://github.com/apache/commons-io/pull/34</v>
      </c>
      <c r="B4487" s="9"/>
    </row>
    <row r="4488">
      <c r="A4488" s="10" t="str">
        <f>'Comments Labeled'!C4488</f>
        <v>Attached is a patch to add incrementFileName to the FileUtils class along with test cases.</v>
      </c>
      <c r="B4488" s="9"/>
    </row>
    <row r="4489">
      <c r="A4489" s="10" t="str">
        <f>'Comments Labeled'!C4489</f>
        <v>The expectation comes from the fact that I cannot think of any good reason to keep the file handle open after iterating over ALL lines of that file. What sens would it make?
 I have no idea, if there is other Iterator implementations which actually do this.</v>
      </c>
      <c r="B4489" s="9"/>
    </row>
    <row r="4490">
      <c r="A4490" s="10" t="str">
        <f>'Comments Labeled'!C4490</f>
        <v>The class is behaving as intended,, although I can see why you might have been
 confused. I have added extra javadoc.</v>
      </c>
      <c r="B4490" s="9"/>
    </row>
    <row r="4491">
      <c r="A4491" s="10" t="str">
        <f>'Comments Labeled'!C4491</f>
        <v>As far as I can tell, AbstractHashedMap does not support Serializable.
 Seems to me that any serialise/deserialise code should save the map size as part of the serialisation data, in which case the map can be created with the correct size initially.
 But perhaps I'm missing something here.</v>
      </c>
      <c r="B4491" s="9"/>
    </row>
    <row r="4492">
      <c r="A4492" s="10" t="str">
        <f>'Comments Labeled'!C4492</f>
        <v>Sorry, but Sebb is not alone here. We're very defensive with preliminary optimization. If you really spot this method as a major bottle-neck for your application, then why don't you use the version whree you can define the buffers yourself (as Thomas suggested)? I am quite sure, that static buffers are even faster. See, you already have to make compromises to the usage scenario with the WeakReference.
 Your results are interesting, but I'd rather put them into the docs also.</v>
      </c>
      <c r="B4492" s="9"/>
    </row>
    <row r="4493">
      <c r="A4493" s="10" t="str">
        <f>'Comments Labeled'!C4493</f>
        <v>The problem lies with the remove 19. Unfortunately, I don't understand the 
 meachanics of this class, so I could be stuck solving it :-(</v>
      </c>
      <c r="B4493" s="9"/>
    </row>
    <row r="4494">
      <c r="A4494" s="10" t="str">
        <f>'Comments Labeled'!C4494</f>
        <v>You may take a look at the PassiveExpiringMap decorator which has been added recently to the trunk.
 For the other things, patches are, as always, very welcome. Regarding the callback, what do you think about a listener interface? Callbacks as protected methods always require subclassing, which may not always be useful / possible.</v>
      </c>
      <c r="B4494" s="9"/>
    </row>
    <row r="4495">
      <c r="A4495" s="10" t="str">
        <f>'Comments Labeled'!C4495</f>
        <v>URL: http://svn.apache.org/r1476097
 Log:
 IO-279 Tailer erroneously considers file as new.
  Fix to use file.lastModified() rather than System.currentTimeMillis()
 Modified:
  commons/proper/io/trunk/src/changes/changes.xml
  commons/proper/io/trunk/src/main/java/org/apache/commons/io/input/Tailer.java</v>
      </c>
      <c r="B4495" s="9"/>
    </row>
    <row r="4496">
      <c r="A4496" s="10" t="str">
        <f>'Comments Labeled'!C4496</f>
        <v>The size is currently rounded down, so it can lose precision.
 However, even if it were rounded to the nearest boundary it would still lose some precision.
 In order to avoid loss of precision it would have to display the value 2047 as 1.9990234375KB which is not very readable.
 For the time being, I have updated the Javadoc to note that the value is rounded down:
 URL: http://svn.apache.org/viewvc?rev=919253&amp;view=rev
 Log:
 IO-226 - document rounding behaviour</v>
      </c>
      <c r="B4496" s="9"/>
    </row>
    <row r="4497">
      <c r="A4497" s="10" t="str">
        <f>'Comments Labeled'!C4497</f>
        <v>Also cannot reproduce the problem.
 @Thaddeus Diamond: how did you create the byte[] serialised version? Please can you provide sample code?
 I agree that Class.forName() cannot return null, so the code should probably be:
 {code}
 try {
  return Class.forName(objectStreamClass.getName(), false, classLoader);
 } catch (ClassNotFoundException cnfe) {
  return return super.resolveClass(objectStreamClass);
 }
 {code}</v>
      </c>
      <c r="B4497" s="9"/>
    </row>
    <row r="4498">
      <c r="A4498" s="10" t="str">
        <f>'Comments Labeled'!C4498</f>
        <v>Can you help me with the URL/link you have trouble with? I can't find anything 
 wrong.</v>
      </c>
      <c r="B4498" s="9"/>
    </row>
    <row r="4499">
      <c r="A4499" s="10" t="str">
        <f>'Comments Labeled'!C4499</f>
        <v>Niall - That is what the IntersectionClassAcceptor is used for.</v>
      </c>
      <c r="B4499" s="9"/>
    </row>
    <row r="4500">
      <c r="A4500" s="10" t="str">
        <f>'Comments Labeled'!C4500</f>
        <v>A JUnit test to reproduce the issue.</v>
      </c>
      <c r="B4500" s="9"/>
    </row>
    <row r="4501">
      <c r="A4501" s="10" t="str">
        <f>'Comments Labeled'!C4501</f>
        <v>Apologies for the lack of response - until last week Commons IO has been a bit dormant. There has been a bit of a build up of JIRA tickets, but we should get round to reviewing this soon - although it may not be by your March 15th deadline.</v>
      </c>
      <c r="B4501" s="9"/>
    </row>
    <row r="4502">
      <c r="A4502" s="10" t="str">
        <f>'Comments Labeled'!C4502</f>
        <v>To preserve compatibility, we could just add a new method:
 public static File copyToDirectory(File srcFile, File destDir, boolean preserveFileDate)
 which implemented the existing code and could be used internally by the existing method.</v>
      </c>
      <c r="B4502" s="9"/>
    </row>
    <row r="4503">
      <c r="A4503" s="10" t="str">
        <f>'Comments Labeled'!C4503</f>
        <v>Latest patch with the new class names. I'm still working on the unit tests. I can't get Cobertura to work with maven, so I'm trying to get it to work with ant.</v>
      </c>
      <c r="B4503" s="9"/>
    </row>
    <row r="4504">
      <c r="A4504" s="10" t="str">
        <f>'Comments Labeled'!C4504</f>
        <v>The issue is due to a call to String#substring(beginIndex,lastIndex) where beginIndex&gt;lastIndex.
 The attached file is a patch that includes the updated test code and the correction.</v>
      </c>
      <c r="B4504" s="9"/>
    </row>
    <row r="4505">
      <c r="A4505" s="10" t="str">
        <f>'Comments Labeled'!C4505</f>
        <v>Here are the recent gump failures from the mail archive - can't tell the cause though because gump only emails a portion of the output:
 {code}
 Gump Aug 4, 2010 2:24 am 
 Gump Aug 9, 2010 8:08 pm 
 Gump Aug 10, 2010 7:26 am 
 Gump Aug 11, 2010 7:39 am 
 Gump Aug 13, 2010 1:38 am 
 Gump Aug 13, 2010 7:40 pm 
 Gump Aug 17, 2010 7:13 am 
 Gump Aug 22, 2010 1:30 pm 
 Gump Aug 24, 2010 1:31 am 
 Gump Aug 24, 2010 1:54 pm 
 Gump Aug 25, 2010 1:42 am 
 Gump Aug 27, 2010 7:22 am 
 Gump Aug 27, 2010 7:18 pm 
 Gump Aug 28, 2010 7:17 pm 
 Gump Aug 29, 2010 7:17 pm 
 Gump Aug 30, 2010 7:27 pm 
 Gump Aug 31, 2010 7:31 pm 
 Gump Sep 1, 2010 8:41 am 
 Gump Sep 1, 2010 7:36 pm 
 Gump Sep 2, 2010 7:11 pm 
 Gump Sep 3, 2010 7:11 am 
 Gump Sep 3, 2010 7:11 pm 
 Gump Sep 4, 2010 7:08 pm 
 Gump Sep 6, 2010 7:15 pm 
 Gump Sep 7, 2010 7:17 pm 
 Gump Sep 8, 2010 7:20 am 
 Gump Sep 8, 2010 7:26 pm 
 Gump Sep 9, 2010 7:30 pm 
 Gump Sep 10, 2010 7:23 pm 
 Gump Sep 11, 2010 7:19 pm 
 Gump Sep 12, 2010 7:14 pm 
 Gump Sep 13, 2010 7:24 pm 
 Gump Sep 14, 2010 7:25 pm 
 Gump Sep 15, 2010 7:23 pm 
 Gump Sep 16, 2010 7:33 pm 
 Gump Sep 18, 2010 2:16 am 
 Gump Sep 19, 2010 1:27 am 
 Gump Sep 19, 2010 1:14 pm 
 Gump Sep 20, 2010 1:28 am 
 Gump Sep 21, 2010 2:17 am 
 Gump Sep 22, 2010 1:31 am 
 Gump Sep 24, 2010 1:40 am 
 Gump Sep 25, 2010 1:34 pm 
 Gump Sep 26, 2010 1:29 am 
 Gump Sep 27, 2010 1:28 am 
 Gump Sep 28, 2010 1:28 am 
 Gump Sep 29, 2010 1:31 am 
 Gump Oct 1, 2010 1:38 am 
 Gump Oct 2, 2010 1:27 am 
 Gump Oct 3, 2010 2:27 am 
 Gump Oct 3, 2010 1:37 pm 
 Gump Oct 7, 2010 1:33 am 
 {code}</v>
      </c>
      <c r="B4505" s="9"/>
    </row>
    <row r="4506">
      <c r="A4506" s="10" t="str">
        <f>'Comments Labeled'!C4506</f>
        <v>Patch to fix this.</v>
      </c>
      <c r="B4506" s="9"/>
    </row>
    <row r="4507">
      <c r="A4507" s="10" t="str">
        <f>'Comments Labeled'!C4507</f>
        <v>I agree with what you're saying. But as far as it being "not too much of an issue"... I wonder if the risk isn't so much "normal expected data" but instead a security concern resulting in a denial of service. Lets say hypothetically that we had some decompressing outputstream. So if the input size is X, then the output would generally be larger than X (and hence the requirements of our buffer). In normal data the ratio might be a ratio of say 1:10 and since your code requests data in 1KB chunks, it'd need a 10KB buffer. But an attacker might give this system data that has an extreme compression ratio of say 1:100000000000 (lots of zeroes, whatever). Like say a 100MB file consisting of all one's which would compress like mad. A system based on this code would then consume all available memory and more or less crash. The size of the input file needed to cause this to occur depends on both the deployed environment and the compression ratio achievable.
 I admit I'm sort of a perfectionist so I may be making a bigger deal out of this than is warranted.
 If you really do insist on a variation of your solution, I recommend you have internal warning thresholds which cause warnings to be logged beyond certain thresholds to alert people of a potential problem.</v>
      </c>
      <c r="B4507" s="9"/>
    </row>
    <row r="4508">
      <c r="A4508" s="10" t="str">
        <f>'Comments Labeled'!C4508</f>
        <v>You're right, it works well when hashCode is implemented properly. Thank you.
 It would be nice to have a remark in javadoc to know the requirement in order to make CollectionUtils methods working. It could be a class or method comment or something like a migration guide or a warning.
 Thank you for those useful methods.
 Best regards</v>
      </c>
      <c r="B4508" s="9"/>
    </row>
    <row r="4509">
      <c r="A4509" s="10" t="str">
        <f>'Comments Labeled'!C4509</f>
        <v>GitHub user Xaerxess opened a pull request:
  https://github.com/apache/commons-collections/pull/25
  COLLECTIONS-575: Add synchronized queue wrapper
  Added QueueUtils#synchronizedQueue(Queue) wrapper and SynchronizedQueue with tests. Please check if I used proper conventions as it's my first PR to commons-collections.
  Follow-up to PR #19 which was closed during migration.
 You can merge this pull request into a Git repository by running:
  $ git pull https://github.com/Xaerxess/commons-collections COLLECTIONS-575-synchronized-queue
 Alternatively you can review and apply these changes as the patch at:
  https://github.com/apache/commons-collections/pull/25.patch
 To close this pull request, make a commit to your master/trunk branch
 with (at least) the following in the commit message:
  This closes #25
 ----
 commit bfdce1dbac170d76890c223beb71e0c0b6684f1a
 Author: Grzegorz RoÅ¼niecki &lt;xaerxess@gmail.com&gt;
 Date: 2016-10-28T20:04:43Z
  COLLECTIONS-575: Add synchronized queue wrapper
 commit 5daa2123ecba3ed52e0d049d492cafab2ea3ae2b
 Author: Grzegorz RoÅ¼niecki &lt;xaerxess@gmail.com&gt;
 Date: 2016-10-28T20:04:52Z
  COLLECTIONS-575: Add test for QueueUtils#synchronizedQueue(Queue)
 ----</v>
      </c>
      <c r="B4509" s="9"/>
    </row>
    <row r="4510">
      <c r="A4510" s="10" t="str">
        <f>'Comments Labeled'!C4510</f>
        <v>I don't see a reason not to add the extra constructors. They do seem useful. Then you can explicitly state in their javadoc the behaviour of the get method. Because if you only read the class javadoc, and one actually wants to have a transformer returned as default object instead of it being used, the class is unusable, even more, it does not comply to the spec.
 And there is one more javadoc inconsistency you overlooked: 
 - * @throws IllegalArgumentException if map or transformer is null
 + * @throws IllegalArgumentException if map or value is null
  */
  protected DefaultedMap(Map map, Object value) {
 &lt;rant&gt; Why do you (pl.) have this habit of making everything protected, it makes it so difficult to fix things and makes for much more complicated code! &lt;/rant&gt;</v>
      </c>
      <c r="B4510" s="9"/>
    </row>
    <row r="4511">
      <c r="A4511" s="10" t="str">
        <f>'Comments Labeled'!C4511</f>
        <v>Thanks.
 The bug [1] says that the problem is with the stat() call, which may return ESTALE.
 Surely stat() is also used to provide the file length? So how can this help?
 If it's just a question of retrying, maybe (file.exists() || file.exists()) would be a better solution?
 The StackOverflow link suggests listing the directory might flush the cache, so another possibility might be to use File.list(), though that might be expensive
 However, even for non-NFS file systems, a file might disappear or appear at any time after its existence is checked, so subsequent code needs to be able to handle such conditions.
 I'm not 100% convinced that it is necessary to perform the additional check.
 Nor am I convinced that using file.length() is the best method, given that it does not distinguish empty files.
 [1] http://bugs.sun.com/bugdatabase/view_bug.do?bug_id=5003595</v>
      </c>
      <c r="B4511" s="9"/>
    </row>
    <row r="4512">
      <c r="A4512" s="10" t="str">
        <f>'Comments Labeled'!C4512</f>
        <v>I was not aware this is a VAJ issue only, not a JDK 1.2.2 one also. 
 Still I think it's worth a patch as soon as I come to do it (haven't done this yet) 
 cvs diff -u, you say?
 Anyway - I'll try.</v>
      </c>
      <c r="B4512" s="9"/>
    </row>
    <row r="4513">
      <c r="A4513" s="10" t="str">
        <f>'Comments Labeled'!C4513</f>
        <v>Integrated in commons-collections #58 (See [https://builds.apache.org/job/commons-collections/58/])
  [COLLECTIONS-404] moved to comparators.sequence package, cleanup. (Revision 1361677)
  Result = SUCCESS
 tn : http://svn.apache.org/viewvc/?view=rev&amp;rev=1361677
 Files : 
 * /commons/proper/collections/trunk/pom.xml
 * /commons/proper/collections/trunk/src/main/java/org/apache/commons/collections/comparators/sequence
 * /commons/proper/collections/trunk/src/main/java/org/apache/commons/collections/comparators/sequence/CommandVisitor.java
 * /commons/proper/collections/trunk/src/main/java/org/apache/commons/collections/comparators/sequence/DeleteCommand.java
 * /commons/proper/collections/trunk/src/main/java/org/apache/commons/collections/comparators/sequence/EditCommand.java
 * /commons/proper/collections/trunk/src/main/java/org/apache/commons/collections/comparators/sequence/EditScript.java
 * /commons/proper/collections/trunk/src/main/java/org/apache/commons/collections/comparators/sequence/InsertCommand.java
 * /commons/proper/collections/trunk/src/main/java/org/apache/commons/collections/comparators/sequence/KeepCommand.java
 * /commons/proper/collections/trunk/src/main/java/org/apache/commons/collections/comparators/sequence/ReplacementsFinder.java
 * /commons/proper/collections/trunk/src/main/java/org/apache/commons/collections/comparators/sequence/ReplacementsHandler.java
 * /commons/proper/collections/trunk/src/main/java/org/apache/commons/collections/comparators/sequence/SequencesComparator.java
 * /commons/proper/collections/trunk/src/main/java/org/apache/commons/collections/comparators/sequence/Snake.java
 * /commons/proper/collections/trunk/src/main/java/org/apache/commons/collections/comparators/sequence/package-info.java
 * /commons/proper/collections/trunk/src/main/java/org/apache/commons/collections/comparators/sequence/package.html
 * /commons/proper/collections/trunk/src/main/java/org/apache/commons/collections/list/difference
 * /commons/proper/collections/trunk/src/test/java/org/apache/commons/collections/comparators/sequence
 * /commons/proper/collections/trunk/src/test/java/org/apache/commons/collections/comparators/sequence/SequencesComparatorTest.java
 * /commons/proper/collections/trunk/src/test/java/org/apache/commons/collections/list/difference</v>
      </c>
      <c r="B4513" s="9"/>
    </row>
    <row r="4514">
      <c r="A4514" s="10" t="str">
        <f>'Comments Labeled'!C4514</f>
        <v>allright, thank you</v>
      </c>
      <c r="B4514" s="9"/>
    </row>
    <row r="4515">
      <c r="A4515" s="10" t="str">
        <f>'Comments Labeled'!C4515</f>
        <v>Eventually... there's a new version 0.3 attached.
 - The block-spanning newline issue is fixed
 - Comment for the line-end-bytes-array added
 - The last-line-is-empty-behaviour has been aligned with BufferedReader (and there is a test to check the "BufferedReader Compliancy") 
 - The tests have been split up in two parametrized ones and one standard junit test.</v>
      </c>
      <c r="B4515" s="9"/>
    </row>
    <row r="4516">
      <c r="A4516" s="10" t="str">
        <f>'Comments Labeled'!C4516</f>
        <v>It may be preferrable to use a PassiveTimeOutMap instead of using weak references with active (thread-triggered) timeout mechanisms.
 Please see the attached file 'PassiveTimeOutMap' for a simple example.</v>
      </c>
      <c r="B4516" s="9"/>
    </row>
    <row r="4517">
      <c r="A4517" s="10" t="str">
        <f>'Comments Labeled'!C4517</f>
        <v>This could be helpful.</v>
      </c>
      <c r="B4517" s="9"/>
    </row>
    <row r="4518">
      <c r="A4518" s="10" t="str">
        <f>'Comments Labeled'!C4518</f>
        <v>http://repo1.maven.org/maven2/org/apache/commons/commons-io/1.3.2/commons-io-1.3.2.pom now has the relocation POM.</v>
      </c>
      <c r="B4518" s="9"/>
    </row>
    <row r="4519">
      <c r="A4519" s="10" t="str">
        <f>'Comments Labeled'!C4519</f>
        <v>Have you tried using servlet filters as opposed to maintaining your db
 connection (Hibernate session, JDO PersistenceManager, etc.) in your action?</v>
      </c>
      <c r="B4519" s="9"/>
    </row>
    <row r="4520">
      <c r="A4520" s="10" t="str">
        <f>'Comments Labeled'!C4520</f>
        <v>It's not safe to catch and ignore Throwable. The code should only catch IOException.
 There is already a closeQuietly(Closeable) method:
 http://commons.apache.org/proper/commons-io/javadocs/api-2.4/org/apache/commons/io/IOUtils.html#closeQuietly%28java.io.Closeable%29
 That could perhaps be overloaded to accept an Iterable.</v>
      </c>
      <c r="B4520" s="9"/>
    </row>
    <row r="4521">
      <c r="A4521" s="10" t="str">
        <f>'Comments Labeled'!C4521</f>
        <v>#ERROR!</v>
      </c>
      <c r="B4521" s="9"/>
    </row>
    <row r="4522">
      <c r="A4522" s="10" t="str">
        <f>'Comments Labeled'!C4522</f>
        <v>Did you have something like this BoundedDeque implementation in mind?
 https://github.com/LearnLib/learnlib/blob/develop/filters/reuse/src/main/java/de/learnlib/filters/reuse/tree/BoundedDeque.java</v>
      </c>
      <c r="B4522" s="9"/>
    </row>
    <row r="4523">
      <c r="A4523" s="10" t="str">
        <f>'Comments Labeled'!C4523</f>
        <v>Github user drajakumar closed the pull request at:
  https://github.com/apache/commons-collections/pull/57</v>
      </c>
      <c r="B4523" s="9"/>
    </row>
    <row r="4524">
      <c r="A4524" s="10" t="str">
        <f>'Comments Labeled'!C4524</f>
        <v>I have worked on a few things I had mentioned and created another patch over your last commit (MultiValuedMap_5). This patch contains the following
 - Tests for collections returned by UnmodifiableMultiValuedMap to test the unmodifiable behavior 
 - Bulk Test for all the collections returned from the map
 - While adding the BulkTests, I found certain issue within the AbstractMultiValuedMap and I fixed them
 - Also, while adding the Bulk tests, I found an issue with AbstractCollectionTest's testCollectionRemoveAll methods. The sublist call with min and max calculations on getFullElements() returns empty when the getFullElements size is 3. I have fixed that.
 - Added a asMap method and associated tests.
 - Added a mapIterator() and tests.
 I have not touched the get behavior yet as imo a proper consensus has not been reached on the mailing list. Let me know which approach to follow and I will make the appropriate changes. 
 I am not working on the sorted map now as suggested by you. I will take up the other items you had mentioned and work on them.</v>
      </c>
      <c r="B4524" s="9"/>
    </row>
    <row r="4525">
      <c r="A4525" s="10" t="str">
        <f>'Comments Labeled'!C4525</f>
        <v>In git master.</v>
      </c>
      <c r="B4525" s="9"/>
    </row>
    <row r="4526">
      <c r="A4526" s="10" t="str">
        <f>'Comments Labeled'!C4526</f>
        <v>Proposed patch.</v>
      </c>
      <c r="B4526" s="9"/>
    </row>
    <row r="4527">
      <c r="A4527" s="10" t="str">
        <f>'Comments Labeled'!C4527</f>
        <v>Fixed in r1503029.</v>
      </c>
      <c r="B4527" s="9"/>
    </row>
    <row r="4528">
      <c r="A4528" s="10" t="str">
        <f>'Comments Labeled'!C4528</f>
        <v>Dam :-(
 Still think mines better though - although I liked the way the osjava can chain together 'coz it returns itself from every method.</v>
      </c>
      <c r="B4528" s="9"/>
    </row>
    <row r="4529">
      <c r="A4529" s="10" t="str">
        <f>'Comments Labeled'!C4529</f>
        <v>Adding this new RangeList as a normal class in the list package would not fit imho.
 But it would be a nice addition to ListUtils:
 {noformat}
  public static List&lt;Integer&gt; range(final int from, final int to) {
  return ListUtils.unmodifiableList(new RangeList(from, to));
  }
 {noformat}
 The actual RangeList implementation will be an inner class of ListUtils and greatly reduced in size by extending AbstractList. Thus only a few methods need to be overwritten. By wrapping it with an UnmodifiableList we are sure it can not be modified.</v>
      </c>
      <c r="B4529" s="9"/>
    </row>
    <row r="4530">
      <c r="A4530" s="10" t="str">
        <f>'Comments Labeled'!C4530</f>
        <v>Version 2.2 has been released and addresses this issue.</v>
      </c>
      <c r="B4530" s="9"/>
    </row>
    <row r="4531">
      <c r="A4531" s="10" t="str">
        <f>'Comments Labeled'!C4531</f>
        <v>TODO: Add the two state checks. Close as Cannot Reproduce.</v>
      </c>
      <c r="B4531" s="9"/>
    </row>
    <row r="4532">
      <c r="A4532" s="10" t="str">
        <f>'Comments Labeled'!C4532</f>
        <v>Commons Lang has {{StrSubstitutor}}. This does the job.</v>
      </c>
      <c r="B4532" s="9"/>
    </row>
    <row r="4533">
      <c r="A4533" s="10" t="str">
        <f>'Comments Labeled'!C4533</f>
        <v>The overwhelming majority of the code to support generics is complete; I confess I didn't realize there were JIRA issues targeted for the jdk5 branch. I am resolving this "umbrella task;" please refer to individual tasks on targeted for the Generics version.</v>
      </c>
      <c r="B4533" s="9"/>
    </row>
    <row r="4534">
      <c r="A4534" s="10" t="str">
        <f>'Comments Labeled'!C4534</f>
        <v>The issue is open for more than 7 years and there has been not much interest, so I am sorry, but I will close it as Won't fix.</v>
      </c>
      <c r="B4534" s="9"/>
    </row>
    <row r="4535">
      <c r="A4535" s="10" t="str">
        <f>'Comments Labeled'!C4535</f>
        <v>Ignat, I understand the problem, but it does not make sense. If we modify this method in the interface, commons-collections 3.x is no longer compatible with any previous 3.x release and can break *any* jar that depends on cc-3.x (at least on MultiMap) unles it is *modified* itself and rebuilt. Sorry, this situation would be even worse.</v>
      </c>
      <c r="B4535" s="9"/>
    </row>
    <row r="4536">
      <c r="A4536" s="10" t="str">
        <f>'Comments Labeled'!C4536</f>
        <v>The solution to your problem would appear to be:
 Map reqParams;
 CollectionUtils.filter(reqParams.keySet(), filterPredicate);
 The deeper request in this call is covered by the proposal to add FilteredMap to
 [collections].
 Closing this call as wontfix.</v>
      </c>
      <c r="B4536" s="9"/>
    </row>
    <row r="4537">
      <c r="A4537" s="10" t="str">
        <f>'Comments Labeled'!C4537</f>
        <v>No comments? Is this functionality already available and I just missed it? Seems like a pretty simple patch to accept if not.</v>
      </c>
      <c r="B4537" s="9"/>
    </row>
    <row r="4538">
      <c r="A4538" s="10" t="str">
        <f>'Comments Labeled'!C4538</f>
        <v>Patch applied, minor changes. Thanks</v>
      </c>
      <c r="B4538" s="9"/>
    </row>
    <row r="4539">
      <c r="A4539" s="10" t="str">
        <f>'Comments Labeled'!C4539</f>
        <v>This class has an undocumented invariant that the buffer length must be at least
 one larger than the size at all times. Comment on invariant added.
 Patch applied, thanks.
 svn rv219317 and rv219232</v>
      </c>
      <c r="B4539" s="9"/>
    </row>
    <row r="4540">
      <c r="A4540" s="10" t="str">
        <f>'Comments Labeled'!C4540</f>
        <v>#ERROR!</v>
      </c>
      <c r="B4540" s="9"/>
    </row>
    <row r="4541">
      <c r="A4541" s="10" t="str">
        <f>'Comments Labeled'!C4541</f>
        <v>Congratulations, you just reinvented the StAX writer :-)</v>
      </c>
      <c r="B4541" s="9"/>
    </row>
    <row r="4542">
      <c r="A4542" s="10" t="str">
        <f>'Comments Labeled'!C4542</f>
        <v>The problem is that it is impossible for both the List and Set interfaces to be 
 implemented in one class. Note especially the hashCode and equals. I really 
 don't want to add misbehaving classes to [collections].
 With ordered set I have provided List-like methods without implementing List.
 One possible solution would be a SetList decorator, that implements List but 
 acts like a Set. Then users could choose which to use. Maybe the last 
 attachment could be used as a basis for this?</v>
      </c>
      <c r="B4542" s="9"/>
    </row>
    <row r="4543">
      <c r="A4543" s="10" t="str">
        <f>'Comments Labeled'!C4543</f>
        <v>My final proposal is actually what I originally proposed, but you pointed out earlier "the key thing is backward" compatibilty. IMO we should fix it because I think the inconsistency is a bug. From my point of view theres three options here:
 1) Fix It - modify as per my original proposal
 2) Punt the issue to 1.4 until theres consensus (so it doesn't hold up 1.3)
 3) Close it as WONT FIX</v>
      </c>
      <c r="B4543" s="9"/>
    </row>
    <row r="4544">
      <c r="A4544" s="10" t="str">
        <f>'Comments Labeled'!C4544</f>
        <v>Maven use case: pom.xml content is read as String to do interpolation = search for ${xxx} to replace with a property value, and only after the interpolation process it is parsed by an Xml Pull Parser.
 Without this class, XML encoding support would have meant changing the whole interpolation process, to integrate it tightly into the parser (do interpolation on each parser event).
 Getting an XML content as a String is handy to get the content of an XML file (or more generally stream) without actually parsing it: for example if you write a file editor.</v>
      </c>
      <c r="B4544" s="9"/>
    </row>
    <row r="4545">
      <c r="A4545" s="10" t="str">
        <f>'Comments Labeled'!C4545</f>
        <v>Well, (2) sounds pretty good.
 Any other thoughts?
 {noformat}
 Index: src/main/java/org/apache/commons/io/input/Tailer.java
 ===================================================================
 --- src/main/java/org/apache/commons/io/input/Tailer.java (revision 1402268)
 +++ src/main/java/org/apache/commons/io/input/Tailer.java (working copy)
 @@ -360,6 +360,7 @@
  try {
  Thread.sleep(delayMillis);
  } catch (InterruptedException e) {
 + stop();
  }
  } else {
  // The current position in the file
 @@ -425,6 +426,7 @@
  try {
  Thread.sleep(delayMillis);
  } catch (InterruptedException e) {
 + stop();
  }
  if (getRun() &amp;&amp; reOpen) {
  reader = new RandomAccessFile(file, RAF_MODE);
 {noformat}</v>
      </c>
      <c r="B4545" s="9"/>
    </row>
    <row r="4546">
      <c r="A4546" s="10" t="str">
        <f>'Comments Labeled'!C4546</f>
        <v>Looks like a duplicate of COM-1844.
 *** This bug has been marked as a duplicate of 33071 ***</v>
      </c>
      <c r="B4546" s="9"/>
    </row>
    <row r="4547">
      <c r="A4547" s="10" t="str">
        <f>'Comments Labeled'!C4547</f>
        <v>The LRUMap already provides a functionality for this, see the javadoc of the removeLRU method:
 {noformat}
  * Subclass method to control removal of the least recently used entry from the map.
  * &lt;p&gt;
  * This method exists for subclasses to override. A subclass may wish to
  * provide cleanup of resources when an entry is removed. For example:
  * &lt;pre&gt;
  * protected boolean removeLRU(LinkEntry entry) {
  * releaseResources(entry.getValue()); // release resources held by entry
  * return true; // actually delete entry
  * }
  * &lt;/pre&gt;
 {noformat}
 This method is protected and can be overriden by subclasses in the same way as your proposed onAdd and onRemove methods.
 In case you deliberately remove elements with remove / clear, you are aware of the element removal, so you can take care of releasing the resources imho (or at least override remove/clear in such a case if you prefer that).
 There is another proposal for a TrackingCollection (see COLLECTIONS-248) which is somehow similar, in the sense that it keeps track of all additions/removals to a collection. Maybe it would make sense to add such a MapDecorator.</v>
      </c>
      <c r="B4547" s="9"/>
    </row>
    <row r="4548">
      <c r="A4548" s="10" t="str">
        <f>'Comments Labeled'!C4548</f>
        <v>Integrated in commons-collections #18 (See [https://builds.apache.org/job/commons-collections/18/])
  Added an implementation of Eugene Myers difference algorithm.
 JIRA: COLLECTIONS-404 (Revision 1311904)
  Result = ABORTED
 luc : http://svn.apache.org/viewvc/?view=rev&amp;rev=1311904
 Files : 
 * /commons/proper/collections/trunk/pom.xml
 * /commons/proper/collections/trunk/src/main/java/org/apache/commons/collections/IndexedCollection.java
 * /commons/proper/collections/trunk/src/main/java/org/apache/commons/collections/functors/CatchAndRethrowClosure.java
 * /commons/proper/collections/trunk/src/main/java/org/apache/commons/collections/functors/ComparatorPredicate.java
 * /commons/proper/collections/trunk/src/main/java/org/apache/commons/collections/list/difference
 * /commons/proper/collections/trunk/src/main/java/org/apache/commons/collections/list/difference/CommandVisitor.java
 * /commons/proper/collections/trunk/src/main/java/org/apache/commons/collections/list/difference/DeleteCommand.java
 * /commons/proper/collections/trunk/src/main/java/org/apache/commons/collections/list/difference/EditCommand.java
 * /commons/proper/collections/trunk/src/main/java/org/apache/commons/collections/list/difference/EditScript.java
 * /commons/proper/collections/trunk/src/main/java/org/apache/commons/collections/list/difference/InsertCommand.java
 * /commons/proper/collections/trunk/src/main/java/org/apache/commons/collections/list/difference/KeepCommand.java
 * /commons/proper/collections/trunk/src/main/java/org/apache/commons/collections/list/difference/ReplacementsFinder.java
 * /commons/proper/collections/trunk/src/main/java/org/apache/commons/collections/list/difference/ReplacementsHandler.java
 * /commons/proper/collections/trunk/src/main/java/org/apache/commons/collections/list/difference/SequencesComparator.java
 * /commons/proper/collections/trunk/src/main/java/org/apache/commons/collections/list/difference/Snake.java
 * /commons/proper/collections/trunk/src/main/java/org/apache/commons/collections/list/difference/package.html
 * /commons/proper/collections/trunk/src/test/java/org/apache/commons/collections/AbstractDecoratedCollectionTest.java
 * /commons/proper/collections/trunk/src/test/java/org/apache/commons/collections/MockTestCase.java
 * /commons/proper/collections/trunk/src/test/java/org/apache/commons/collections/TestIndexedCollection.java
 * /commons/proper/collections/trunk/src/test/java/org/apache/commons/collections/functors/BasicClosureTestBase.java
 * /commons/proper/collections/trunk/src/test/java/org/apache/commons/collections/functors/TestCatchAndRethrowClosure.java
 * /commons/proper/collections/trunk/src/test/java/org/apache/commons/collections/functors/TestComparatorPredicate.java
 * /commons/proper/collections/trunk/src/test/java/org/apache/commons/collections/list/difference
 * /commons/proper/collections/trunk/src/test/java/org/apache/commons/collections/list/difference/SequencesComparatorTest.java</v>
      </c>
      <c r="B4548" s="9"/>
    </row>
    <row r="4549">
      <c r="A4549" s="10" t="str">
        <f>'Comments Labeled'!C4549</f>
        <v>Attached is a Maven 2 pom.xml file. This is basically a copy of the version in trunk, with updates applied for the generics branch.
 I couldn't get maven 1 or ant to work after a checkout, so I decided a m2 build might be the easiest fix.</v>
      </c>
      <c r="B4549" s="9"/>
    </row>
    <row r="4550">
      <c r="A4550" s="10" t="str">
        <f>'Comments Labeled'!C4550</f>
        <v>I'm happy with these IOUtils additions, so feel free to commit if you get a chance.</v>
      </c>
      <c r="B4550" s="9"/>
    </row>
    <row r="4551">
      <c r="A4551" s="10" t="str">
        <f>'Comments Labeled'!C4551</f>
        <v>I am sorry, but you got so many pointers to the actual problem with ThreadLocals and you still don't get it. Hint: it is not the WeakReferences.
 Take your time and read the material in detail!
 Edit:
 When retrieving a value from a ThreadLocal variable, the actual ThreadLocal instance is added as a direct reference to the current Thread. This is especially bad in a servlet container, where the threads are usually not killed but re-used in a ThreadPool. This means the Thread never gets killed, thus the ThreadLocal never gets cleaned up. This would not be so bad if it would only be about 4KB (the allocated byte array), but if you sub-class ThreadLocal, it is loaded by your web application classloader, which is also referenced by this instance (see Class.getClassLoader()). Now you probably realize what this means: the thread has now an indirect reference from the ThreadLocal to the ClassLoader, which contains all loaded classes of the web app. This is extremely bad as it means the web app ClassLoader (and everything he has a reference to, which is quite a lot) will never be garbage-collected. Voila, big mess.
 But yeah, we gained ~2ns of allocation time.</v>
      </c>
      <c r="B4551" s="9"/>
    </row>
    <row r="4552">
      <c r="A4552" s="10" t="str">
        <f>'Comments Labeled'!C4552</f>
        <v>Do you have any reference to documentation for this behaviour?
 If it is true, unfortunately file.length() returns 0 for a missing file, so it won't detect an empty file.</v>
      </c>
      <c r="B4552" s="9"/>
    </row>
    <row r="4553">
      <c r="A4553" s="10" t="str">
        <f>'Comments Labeled'!C4553</f>
        <v>Patch applied, thanks
 SVN revision 169101</v>
      </c>
      <c r="B4553" s="9"/>
    </row>
    <row r="4554">
      <c r="A4554" s="10" t="str">
        <f>'Comments Labeled'!C4554</f>
        <v>A related issue: 
 Why is the input file size refetched at the end? 
 Why not re-use the original value?</v>
      </c>
      <c r="B4554" s="9"/>
    </row>
    <row r="4555">
      <c r="A4555" s="10" t="str">
        <f>'Comments Labeled'!C4555</f>
        <v>Hi Thomas,
 Christian Semrau, who reported this issue, provides in the issue description two possible solutions to the inconsistency of sublist. In a nutshell:
 When adding a value to a SubList and this value exists in the underlying SetUniqueList,
 1. the subList behaves like a SetUniqueList and the existing value is *moved* to the new position - thus breaking the contract of the underlying SetUniqueList.
 2. nothing happens because the value already exists - which means that the *sublist* does not behave like a SetUniqueList.
 Christian preferred the first solution, so I implemented all JUnit tests (and the proposed changes of SetUniqueList) according to solution no. 1
 If we decide to switch to solution no. 2, I would at first change all unit tests according to this solution. Ok?
 btw: invoking set() method with a value that exists outside the sublist will move the value to the new position, right? And also: removing a value in a sublist which exists outside the sublist range will remove this value in the underlying SEtUnqiqueList?
 (btw 2: did I allready mention that I am not happy at all with our attempt to solve a obviously inconsistent construct? Whether solution No. 1 or 2: I wonder how to write a good javadoc comment for sublist() which describes the behavior in a clear manner... The possibly most simple javadoc could read: "This method returns a sublist which is umodifiable." ;-)</v>
      </c>
      <c r="B4555" s="9"/>
    </row>
    <row r="4556">
      <c r="A4556" s="10" t="str">
        <f>'Comments Labeled'!C4556</f>
        <v>I get the same warnings as you with Maven. But despite them the docs do get built and the Java SE API doc cross-linkage works, but the Java EE one doesn't. BTW those warnings were there already before my patch.</v>
      </c>
      <c r="B4556" s="9"/>
    </row>
    <row r="4557">
      <c r="A4557" s="10" t="str">
        <f>'Comments Labeled'!C4557</f>
        <v>Patch applied.</v>
      </c>
      <c r="B4557" s="9"/>
    </row>
    <row r="4558">
      <c r="A4558" s="10" t="str">
        <f>'Comments Labeled'!C4558</f>
        <v>Right now, when calling subList, a new, independent SetUniqueList is created which is filled with elements from the backing list of the specified range.
 The problem comes from the fact that this new SetUniqueList does not check for uniqueness in the backing list, but only in the sublist. If we would create an inner class (see for example ListOrderedMap), which would delegate the calls (after properly adjusting some arguments, e.g. calculate real index) to the backing SeUniqueList we could support the sublist contract.
 The order is maintained and the uniqueness is validated by the backing list.
 What do you think?</v>
      </c>
      <c r="B4558" s="9"/>
    </row>
    <row r="4559">
      <c r="A4559" s="10" t="str">
        <f>'Comments Labeled'!C4559</f>
        <v>Yes, I think WontFix is appropriate.</v>
      </c>
      <c r="B4559" s="9"/>
    </row>
    <row r="4560">
      <c r="A4560" s="10" t="str">
        <f>'Comments Labeled'!C4560</f>
        <v>I used a "hacky" fix to reconstruct the String with right encoding in the handler class. 
 private String rebuildUTF8String(String line) {
 int len = line.length();
 byte[] bytes = new byte[len];
 for (int i=0; i&lt;len; i++) {
 bytes[i] = (byte)line.charAt(i);
 }
 return new String(bytes, UTF8);
 }
 However, the right approach is to pass in the encoding in the "create" method and handle it in the Tailer.</v>
      </c>
      <c r="B4560" s="9"/>
    </row>
    <row r="4561">
      <c r="A4561" s="10" t="str">
        <f>'Comments Labeled'!C4561</f>
        <v>With regards to set(int, Object key, Object value), does put(int index, Object key, Object value) not already provide this functionality as it replaces the key-value mapping at the location with the passed pair?
 Cheers,
 Dave</v>
      </c>
      <c r="B4561" s="9"/>
    </row>
    <row r="4562">
      <c r="A4562" s="10" t="str">
        <f>'Comments Labeled'!C4562</f>
        <v>done for buffers in r1353139.</v>
      </c>
      <c r="B4562" s="9"/>
    </row>
    <row r="4563">
      <c r="A4563" s="10" t="str">
        <f>'Comments Labeled'!C4563</f>
        <v>I provided a detailed report that contains all suggested modifications</v>
      </c>
      <c r="B4563" s="9"/>
    </row>
    <row r="4564">
      <c r="A4564" s="10" t="str">
        <f>'Comments Labeled'!C4564</f>
        <v>btw. our implementation is more or less equivalent to the one of the default collections in the jdk.</v>
      </c>
      <c r="B4564" s="9"/>
    </row>
    <row r="4565">
      <c r="A4565" s="10" t="str">
        <f>'Comments Labeled'!C4565</f>
        <v>Fix typo in issue title.</v>
      </c>
      <c r="B4565" s="9"/>
    </row>
    <row r="4566">
      <c r="A4566" s="10" t="str">
        <f>'Comments Labeled'!C4566</f>
        <v>Reworked the patch to
  * use generics
  * added a includeDuplicates parameter
  * return a List
  * move to CollectionUtils
 Included the result in r1469577.
 Thanks for the report and patch!</v>
      </c>
      <c r="B4566" s="9"/>
    </row>
    <row r="4567">
      <c r="A4567" s="10" t="str">
        <f>'Comments Labeled'!C4567</f>
        <v>Thanks Mark, i have dropped an email to 'dev@commons.apache.org' and 'security@apache.org'. Kindly let me know if this is fine.</v>
      </c>
      <c r="B4567" s="9"/>
    </row>
    <row r="4568">
      <c r="A4568" s="10" t="str">
        <f>'Comments Labeled'!C4568</f>
        <v>svn rev 738956</v>
      </c>
      <c r="B4568" s="9"/>
    </row>
    <row r="4569">
      <c r="A4569" s="10" t="str">
        <f>'Comments Labeled'!C4569</f>
        <v>The reason I made the label change was that it doesn't make sense to me that a 
 null label should print 'null =' at the top level. null is generally used to 
 mean 'ignore this argument', hence I made null just not output the label.
 You are correct however that it should print the label null when nested. So I 
 have fixed this.
 I have also updated the 'this Map' message to be the same as AbstractMap uses.
 See what you think.</v>
      </c>
      <c r="B4569" s="9"/>
    </row>
    <row r="4570">
      <c r="A4570" s="10" t="str">
        <f>'Comments Labeled'!C4570</f>
        <v>Github user asfgit closed the pull request at:
  https://github.com/apache/commons-collections/pull/45</v>
      </c>
      <c r="B4570" s="9"/>
    </row>
    <row r="4571">
      <c r="A4571" s="10" t="str">
        <f>'Comments Labeled'!C4571</f>
        <v>this app suppose to print
 name1
 name2
 name3
 but prints only
 name1
 name3</v>
      </c>
      <c r="B4571" s="9"/>
    </row>
    <row r="4572">
      <c r="A4572" s="10" t="str">
        <f>'Comments Labeled'!C4572</f>
        <v>OK, but there are more operating systems around than just Unix and Windows - see IO-171.
 Closing this as WONTFIX</v>
      </c>
      <c r="B4572" s="9"/>
    </row>
    <row r="4573">
      <c r="A4573" s="10" t="str">
        <f>'Comments Labeled'!C4573</f>
        <v>The second patch has been committed in subversion repository as of r1311964.</v>
      </c>
      <c r="B4573" s="9"/>
    </row>
    <row r="4574">
      <c r="A4574" s="10" t="str">
        <f>'Comments Labeled'!C4574</f>
        <v>I've fixed those not in the functors package, but there were just too many in
 functors for me to bother with :-)</v>
      </c>
      <c r="B4574" s="9"/>
    </row>
    <row r="4575">
      <c r="A4575" s="10" t="str">
        <f>'Comments Labeled'!C4575</f>
        <v>Github user Xaerxess commented on the issue:
  https://github.com/apache/commons-collections/pull/25
  As per comment in [COLLECTIONS-575](https://issues.apache.org/jira/browse/COLLECTIONS-575?focusedCommentId=16309068&amp;page=com.atlassian.jira.plugin.system.issuetabpanels:comment-tabpanel#comment-16309068), I'm closing this PR (merged in c6dc370abbbf0b487a13bd7f564287a41755bf71).</v>
      </c>
      <c r="B4575" s="9"/>
    </row>
    <row r="4576">
      <c r="A4576" s="10" t="str">
        <f>'Comments Labeled'!C4576</f>
        <v>I'm not sure I'm entirely convinced of the need for this. But if it is going to be done it should use an enumerated type (pre JDK1.5) as per the IOCase class.</v>
      </c>
      <c r="B4576" s="9"/>
    </row>
    <row r="4577">
      <c r="A4577" s="10" t="str">
        <f>'Comments Labeled'!C4577</f>
        <v>Github user asfgit closed the pull request at:
  https://github.com/apache/commons-collections/pull/6</v>
      </c>
      <c r="B4577" s="9"/>
    </row>
    <row r="4578">
      <c r="A4578" s="10" t="str">
        <f>'Comments Labeled'!C4578</f>
        <v>Yes, the unit tests run successfully with this change, but I will investigate further.
 See also attached a simple test to create a diff-like output from the edit script. I am planning to include this into the new SequenceUtil (after a cleanup).</v>
      </c>
      <c r="B4578" s="9"/>
    </row>
    <row r="4579">
      <c r="A4579" s="10" t="str">
        <f>'Comments Labeled'!C4579</f>
        <v>Thanks for the hint, it has been fixed in r1311334.</v>
      </c>
      <c r="B4579" s="9"/>
    </row>
    <row r="4580">
      <c r="A4580" s="10" t="str">
        <f>'Comments Labeled'!C4580</f>
        <v>Create new issue IO-373 because this one is closed.</v>
      </c>
      <c r="B4580" s="9"/>
    </row>
    <row r="4581">
      <c r="A4581" s="10" t="str">
        <f>'Comments Labeled'!C4581</f>
        <v>As [~britter] writes on the Mailing List:
 {quote}Nobody seems to have an opinion on this issue so you should start implementing your preference.{quote}
 Should we design an approach together or what is your favourite way of implementing this here?</v>
      </c>
      <c r="B4581" s="9"/>
    </row>
    <row r="4582">
      <c r="A4582" s="10" t="str">
        <f>'Comments Labeled'!C4582</f>
        <v>Given that we flatten values(), it makes a lot of sense to return a flattened entrySet() and not an unflattened one; however entrySet() returns a Set which to me implies that there should not be a duplicated key,value pair. MultiValueMap doesn't stop the value having dupes so it's entirely possible.
 So, that seems that either:
 1/ We define entrySet as matching keySet and mark this issue WONTFIX.
 2/ We define entrySet as matching values and make sure our Map.Entry classes do not equal each other.
 3/ We define entrySet as matching unique key-values pairs - so that:
 keySet().size() &lt;= entrySet().size() &lt;= values().size()
 Anyone have thoughts on which should be done?
 Bear in mind that 2+3 both involve backwards compat issues if people are expecting 1.</v>
      </c>
      <c r="B4582" s="9"/>
    </row>
    <row r="4583">
      <c r="A4583" s="10" t="str">
        <f>'Comments Labeled'!C4583</f>
        <v>The AbstractFileComparator class in Commons IO 2.4 is not declared 'public', so the sort method is not visible outside its package .</v>
      </c>
      <c r="B4583" s="9"/>
    </row>
    <row r="4584">
      <c r="A4584" s="10" t="str">
        <f>'Comments Labeled'!C4584</f>
        <v>As far as I understand expression "{{FilterListIterator(var9)}}" resolves into {{FilterListIterator(Predicate&lt;? super E&gt; predicate)}} constructor. Here's what it's javadoc is saying:
 {quote}{noformat}
 Constructs a new &lt;code&gt;FilterListIterator&lt;/code&gt; that will not function
 until {@link #setListIterator(ListIterator) setListIterator} is invoked.
 @param predicate the predicate to use.{noformat}{quote}
 So if a {{ListIterator}} isn't specified than [NullPointerException|http://download.oracle.com/javase/6/docs/api/java/lang/NullPointerException.html](your case) is thrown.
 I think, you're partialy right - {{FilterListIterator}} implements {{Iterator}} interface and [Iterator.hasNext()|http://download.oracle.com/javase/6/docs/api/java/util/Iterator.html#hasNext()] doesn't specify any exceptions to be thrown.
 If it's really an issue maybe these two constructors - {{FilterListIterator(Predicate&lt;? super E&gt; predicate)}} and {{FilterListIterator(ListIterator&lt;? extends E&gt; iterator )}} should be deprecated?</v>
      </c>
      <c r="B4584" s="9"/>
    </row>
    <row r="4585">
      <c r="A4585" s="10" t="str">
        <f>'Comments Labeled'!C4585</f>
        <v>For example, see CanReadFileFilter, FileDeleteStrategy etc.
 These also have protected constructors, but perhaps private is better here.</v>
      </c>
      <c r="B4585" s="9"/>
    </row>
    <row r="4586">
      <c r="A4586" s="10" t="str">
        <f>'Comments Labeled'!C4586</f>
        <v>Would require non-JVM resources (ie: Process calls), so unless someone offers the code up I don't think we should be working hard to increase the brittleness of the library.</v>
      </c>
      <c r="B4586" s="9"/>
    </row>
    <row r="4587">
      <c r="A4587" s="10" t="str">
        <f>'Comments Labeled'!C4587</f>
        <v>Isn't this a duplicate of issue IO-199?</v>
      </c>
      <c r="B4587" s="9"/>
    </row>
    <row r="4588">
      <c r="A4588" s="10" t="str">
        <f>'Comments Labeled'!C4588</f>
        <v>Nice idea, but this will break compatibility.
 It might be possible to introduce a new class for the enum, and deprecate the old class and methods that use it.</v>
      </c>
      <c r="B4588" s="9"/>
    </row>
    <row r="4589">
      <c r="A4589" s="10" t="str">
        <f>'Comments Labeled'!C4589</f>
        <v>I've fixed this issue for CountingInputStream and CountingOutputStream - original getCount() and resetCount() methods have been deprecated and new getByteCount() and resetByteCount() methods added.</v>
      </c>
      <c r="B4589" s="9"/>
    </row>
    <row r="4590">
      <c r="A4590" s="10" t="str">
        <f>'Comments Labeled'!C4590</f>
        <v>What about an even simpler syntax like:
 {code:java}
 ObjectInputStream ois = 
  new ValidatingObjectInputStream(is)
  .withClass(com.foo.Foo.class)
  .withClass("com.bar.Bar*")
  .withoutPackage("com.baz")
 {code}
 The various matcher are implementation details that could be hidden behind friendly named methods.</v>
      </c>
      <c r="B4590" s="9"/>
    </row>
    <row r="4591">
      <c r="A4591" s="10" t="str">
        <f>'Comments Labeled'!C4591</f>
        <v>I have added the following section to the FileUpload docs. It seems worth mentioning here, because it confirms Martins concerns: It should be possible to take over control of the reaper thread completely. In particular, one should not be forced to use the FileCleaner classes thread.
  Unfortunately, this is not the whole story. The above applies only, if
  * You are using commons-io 1.3, or later.
  * You are loading commons-io from your web applications
  WEB-INF/lib and not from another location, for example the
  common/lib directory of Tomcat. This is not unlikely, because
  there are quite a few applications, which do ship commons-io.
  If commons-io 1.3 is loaded from your containers class path, then
  the following might occur: Suggest that you have two applications,
  called A and B running. (It might as well be the same application
  with two names aka servlet contexts.) Both applications are using
  the &lt;code&gt;FileCleanerCleanup&lt;/code&gt;. Now, if you terminate application
  A, but B is still running, then A terminates B's reaper thread as
  well.
  In other words, you should consider carefully, whether to use
  the &lt;code&gt;FileCleanerCleanup&lt;/code&gt;, or not. When unsure, or if you
  are happy with commons-fileupload 1.1.1, or before, then you
  possibly would like to avoid it.</v>
      </c>
      <c r="B4591" s="9"/>
    </row>
    <row r="4592">
      <c r="A4592" s="10" t="str">
        <f>'Comments Labeled'!C4592</f>
        <v>Patches applied, thanks</v>
      </c>
      <c r="B4592" s="9"/>
    </row>
    <row r="4593">
      <c r="A4593" s="10" t="str">
        <f>'Comments Labeled'!C4593</f>
        <v>Thanks for the patch, but I implemented this as new and(IOFileFilter...) and or(IOFileFilter...) methods in FileFilterUtils and deprecated the andFileFilter(IOFileFilter, IOFileFilter) and orFileFilter(IOFileFilter, IOFileFilter) methods
 http://svn.apache.org/viewvc?view=revision&amp;revision=1002394</v>
      </c>
      <c r="B4593" s="9"/>
    </row>
    <row r="4594">
      <c r="A4594" s="10" t="str">
        <f>'Comments Labeled'!C4594</f>
        <v>Do you have a test case, a unit test patch preferably, that shows this bug before the patch is applied?
 Thank you,
 Gary</v>
      </c>
      <c r="B4594" s="9"/>
    </row>
    <row r="4595">
      <c r="A4595" s="10" t="str">
        <f>'Comments Labeled'!C4595</f>
        <v>Does the prefix 'candidate' for the parameters names add some value or should I remove it?</v>
      </c>
      <c r="B4595" s="9"/>
    </row>
    <row r="4596">
      <c r="A4596" s="10" t="str">
        <f>'Comments Labeled'!C4596</f>
        <v>Please fix the typo in the bug title: "FlieEntrys" should be "FileEntrys"</v>
      </c>
      <c r="B4596" s="9"/>
    </row>
    <row r="4597">
      <c r="A4597" s="10" t="str">
        <f>'Comments Labeled'!C4597</f>
        <v>Created an attachment (id=17876)
 Modify build.xml: change JUnit XML formatter to plain
 The reason the tests didn't run using JDK 1.3 is because in the ant build file
 the &lt;junit&gt; task has a &lt;formatter type="xml"&gt; element - changing this to
 "plain" resovled the issue and (with the other change I just attached) the
 tests ran and all passed.</v>
      </c>
      <c r="B4597" s="9"/>
    </row>
    <row r="4598">
      <c r="A4598" s="10" t="str">
        <f>'Comments Labeled'!C4598</f>
        <v>Yes, but the *only code* that accesses entrySet is the following, which does not write the value:
 {code}
 public Set&lt;Map.Entry&lt;K, V&gt;&gt; entrySet() {
  if (entrySet == null) {
  return new EntryView();
  }
  return entrySet;
 }
 {code}
 Thus entrySet will remain null, and a new EntryView() will always be created.</v>
      </c>
      <c r="B4598" s="9"/>
    </row>
    <row r="4599">
      <c r="A4599" s="10" t="str">
        <f>'Comments Labeled'!C4599</f>
        <v>This is beginning to feel like a can of worms.
 With the exception/handleCancelled combination, why do we need handleCancelled? We are asking the user to write all the logic to determmine cancellation and handle it by throwing the exception, so why not handle the cancellation fully at that point? Is there enough benefit to justify the combination?
 Also, I think that there may be a hidden danger/issue. A user writing a public cancel method to be called in another thread may just throw CancellationException and expect the operation to end, which of course it won't. Instead, they have to write all the boolean handling logic to trap in the directory and file levels of the looping. My point here is that while an exception is probably the right design choice in a single-threaded world for this problem, it doesn't strike me as such in a muti-threaded world.
 Perhaps this can be javadoced so users only throw CancellationException from the right thread, but it surely makes the class riskier.
 You are correct though in saying that it would allow more data to be transferred to handleCancelled(). This can be worked around using instance variables in the subclass, or handling at the point of identifying the problem. At this point, we hit a problem of not having real-life users yet.
 So, my preferred solution is to add the boolean cancelled field to DirectoryWalker together with a setCancelled(boolean) method. This means a full cancel solution is provided (which is a nice value add for the class), and documented, but doesn't prevent a subclass using an exception to achieve the same effect if it desires.</v>
      </c>
      <c r="B4599" s="9"/>
    </row>
    <row r="4600">
      <c r="A4600" s="10" t="str">
        <f>'Comments Labeled'!C4600</f>
        <v>The main point was that it was designed that way - to be reusable. Personally I think thats OK.</v>
      </c>
      <c r="B4600" s="9"/>
    </row>
    <row r="4601">
      <c r="A4601" s="10" t="str">
        <f>'Comments Labeled'!C4601</f>
        <v>I don't think "later" is much use as a status - once something gets resolved then it drops off the radar and "later" implies its going to be considered/actioned at some point. Without someone volunteering (and its been over a year) its not going to happen.
 Also, while more documentation is always nice-to-have - I don't agree IO needs this.</v>
      </c>
      <c r="B4601" s="9"/>
    </row>
    <row r="4602">
      <c r="A4602" s="10" t="str">
        <f>'Comments Labeled'!C4602</f>
        <v>This appears to not be a problem with LRUMap.</v>
      </c>
      <c r="B4602" s="9"/>
    </row>
    <row r="4603">
      <c r="A4603" s="10" t="str">
        <f>'Comments Labeled'!C4603</f>
        <v>Checking this in was unintentional. My plan was to discuss the issue before actually committing it. However, this issue is of course a good platform to discuss the necessary steps. I am ready to revert the change, if this should be desired. Otherwise, someone else should resove the issue.</v>
      </c>
      <c r="B4603" s="9"/>
    </row>
    <row r="4604">
      <c r="A4604" s="10" t="str">
        <f>'Comments Labeled'!C4604</f>
        <v>#ERROR!</v>
      </c>
      <c r="B4604" s="9"/>
    </row>
    <row r="4605">
      <c r="A4605" s="10" t="str">
        <f>'Comments Labeled'!C4605</f>
        <v>Created an attachment (id=10544)
 the patch file for map classes. Generated by Eclipse 3.0.0</v>
      </c>
      <c r="B4605" s="9"/>
    </row>
    <row r="4606">
      <c r="A4606" s="10" t="str">
        <f>'Comments Labeled'!C4606</f>
        <v>Created an attachment (id=11505)
 [PATCH] Add flag scanUntilRemoveable and testcase</v>
      </c>
      <c r="B4606" s="9"/>
    </row>
    <row r="4607">
      <c r="A4607" s="10" t="str">
        <f>'Comments Labeled'!C4607</f>
        <v>Dont forget that [collections] has ResettableIterator, so there is another case to consider.</v>
      </c>
      <c r="B4607" s="9"/>
    </row>
    <row r="4608">
      <c r="A4608" s="10" t="str">
        <f>'Comments Labeled'!C4608</f>
        <v>Hello,
 The pull request has just been updated taking your comments into consideration.
 Changes:
 * A new {{IterableUtils}} class was created and the feature was moved into it
 * Methods were renamed to {{toString()}}
 * A {{toString(Iterable)}} method was created where we call each element's {{toString()}}, use a default delimiter ({{,}}), default prefix({{\[}}) and default suffix ({{\]}})
 * The method was overloaded with another one that also receives a {{Transformer}}, which will be used to fetch each element's {{String}} representation. Default delimiter, prefix and suffix were also used here
 * There is another overload where client code may additionally specify a delimiter, prefix and suffix, along with the {{Transformer}}.
 The unit tests that support the feature became kind of extensive, covering a wide number of combinations in all three methods ({{IterableUtilsTest}}). I think we should keep it this way in order to guarantee correctness, even if we change just a single method in the future (overloaded or not).
 About moving the already existing methods that work with {{Iterable}} into the new {{IterableUtils}}, I think that it makes sense. There are already distinct and specific {{*Utils}} classes for each separate case, and an {{Iterable}} is definitely not a {{Collection}}. This refactor looks more suitable for a dedicated JIRA. It will be disruptive in what matters to client code and it will need a deprecation process.
 Let me know your thoughts or if you have any other question/doubt/improvement regarding this issue!
 Cheers,
 GM</v>
      </c>
      <c r="B4608" s="9"/>
    </row>
    <row r="4609">
      <c r="A4609" s="10" t="str">
        <f>'Comments Labeled'!C4609</f>
        <v>I think it is time this bug receives the attention it needs (see the cocoon issues) ;-)</v>
      </c>
      <c r="B4609" s="9"/>
    </row>
    <row r="4610">
      <c r="A4610" s="10" t="str">
        <f>'Comments Labeled'!C4610</f>
        <v>Patch applied in r1686527, thanks for the patch !</v>
      </c>
      <c r="B4610" s="9"/>
    </row>
    <row r="4611">
      <c r="A4611" s="10" t="str">
        <f>'Comments Labeled'!C4611</f>
        <v>The patch looks good, but needs more test for the LinkedHashMap's behaviour. 
 [~tn] If we can decide on the pattern of adding MultiValuedMap implementations, we can get this implementation in. I am good with the current structure.
 One more thing, the patch for MultiValuedLinkedHashMap uses LinkedList as the default collection in the underlying map and the MultiValuedHashMap uses ArrayList as it's default collection. I am ok with both as long as we keep it consistent across implementations (unless there is a special need). So which one should we use?</v>
      </c>
      <c r="B4611" s="9"/>
    </row>
    <row r="4612">
      <c r="A4612" s="10" t="str">
        <f>'Comments Labeled'!C4612</f>
        <v>Resolving wontfix as per previous comment.</v>
      </c>
      <c r="B4612" s="9"/>
    </row>
    <row r="4613">
      <c r="A4613" s="10" t="str">
        <f>'Comments Labeled'!C4613</f>
        <v>Thank you for reporting this. Looks like the problem is in BoundedFifoBuffer. 
 IIUC how this field is supposed to be maintained, the end field is not being
 updated correctly.</v>
      </c>
      <c r="B4613" s="9"/>
    </row>
    <row r="4614">
      <c r="A4614" s="10" t="str">
        <f>'Comments Labeled'!C4614</f>
        <v>What's the use case for this feature?</v>
      </c>
      <c r="B4614" s="9"/>
    </row>
    <row r="4615">
      <c r="A4615" s="10" t="str">
        <f>'Comments Labeled'!C4615</f>
        <v>Closing this as invalid.</v>
      </c>
      <c r="B4615" s="9"/>
    </row>
    <row r="4616">
      <c r="A4616" s="10" t="str">
        <f>'Comments Labeled'!C4616</f>
        <v>Closing, we released version 2.1.</v>
      </c>
      <c r="B4616" s="9"/>
    </row>
    <row r="4617">
      <c r="A4617" s="10" t="str">
        <f>'Comments Labeled'!C4617</f>
        <v>Fix made to SequencedHashMap.indexOf.
 Thanks for the test.</v>
      </c>
      <c r="B4617" s="9"/>
    </row>
    <row r="4618">
      <c r="A4618" s="10" t="str">
        <f>'Comments Labeled'!C4618</f>
        <v>I think this makes sense.
 Please find attached a first patch with the following idea:
 Create an EquatorWrapper that wraps the actual object and delegates equals/hashCode to the Equator.
 The isEqualCollection method creates a transformed collection (O -&gt; EquatorWrapper&lt;O&gt;) for each of the two input collections and passes it on to the already existing isEqualCollection(Collection, Collection).
 A simple test attached:
  * compare two integer lists
  * equator: looks for odd/even numbers
 Missing javadoc and more tests.</v>
      </c>
      <c r="B4618" s="9"/>
    </row>
    <row r="4619">
      <c r="A4619" s="10" t="str">
        <f>'Comments Labeled'!C4619</f>
        <v>Yep. That's the first part of the patch i just attached.</v>
      </c>
      <c r="B4619" s="9"/>
    </row>
    <row r="4620">
      <c r="A4620" s="10" t="str">
        <f>'Comments Labeled'!C4620</f>
        <v>Cannot see any point - one can just use
 FileUtils.getFile(...).getPath()</v>
      </c>
      <c r="B4620" s="9"/>
    </row>
    <row r="4621">
      <c r="A4621" s="10" t="str">
        <f>'Comments Labeled'!C4621</f>
        <v>TL;DR;
  * *2.5 did not close the stream*
  * *2.6 closed the stream after the introduction of try-with-resources*
  * *This issue is about the changed behaviour, with a pull request to revert it back to 2.5 behaviour*
 Recapitulating;
 I believe the *copyToFile* method was released with Release 2.5 â€“ 2016-04-22, added in this commit from IO-381 from May 2013 [https://github.com/apache/commons-io/commit/ee2f71d9fd2ce253f53de137950fa90087b9f565]
 The code from the 2.5 released tag reads:
 {code:java}
  /**
  * Copies bytes from an {@link InputStream} &lt;code&gt;source&lt;/code&gt; to a file
  * &lt;code&gt;destination&lt;/code&gt;. The directories up to &lt;code&gt;destination&lt;/code&gt;
  * will be created if they don't already exist. &lt;code&gt;destination&lt;/code&gt;
  * will be overwritten if it already exists.
  * The {@code source} stream is left open, e.g. for use with {@link java.util.zip.ZipInputStream ZipInputStream}.
  * See {@link #copyInputStreamToFile(InputStream, File)} for a method that closes the input stream.
  *
  * @param source the &lt;code&gt;InputStream&lt;/code&gt; to copy bytes from, must not be {@code null}
  * @param destination the non-directory &lt;code&gt;File&lt;/code&gt; to write bytes to
  * (possibly overwriting), must not be {@code null}
  * @throws IOException if &lt;code&gt;destination&lt;/code&gt; is a directory
  * @throws IOException if &lt;code&gt;destination&lt;/code&gt; cannot be written
  * @throws IOException if &lt;code&gt;destination&lt;/code&gt; needs creating but can't be
  * @throws IOException if an IO error occurs during copying
  * @since 2.5
  */
  public static void copyToFile(final InputStream source, final File destination) throws IOException {
  final FileOutputStream output = openOutputStream(destination);
  try {
  IOUtils.copy(source, output);
  output.close(); // don't swallow close Exception if copy completes normally
  } finally {
  IOUtils.closeQuietly(output);
  }
  }
 {code}
 NB the Javadocs states "*The \{@code source} stream is left open*". I had a look at the code, and tested in Eclipse, and it is indeed left open.
  But on this commit from May 2016, released later with Release 2.6 â€“ 2017-10-15, we added try-with-resources, which changed the behaviour of the code.
  The code from IO-505 from the 2.6 released tag_**_ reads:
 {code:java}
 Â Â Â /**
 Â Â Â Â * Copies bytes from an {@link InputStream} &lt;code&gt;source&lt;/code&gt; to a file
 Â Â Â Â * &lt;code&gt;destination&lt;/code&gt;. The directories up to &lt;code&gt;destination&lt;/code&gt;
 Â Â Â Â * will be created if they don't already exist. &lt;code&gt;destination&lt;/code&gt;
 Â Â Â Â * will be overwritten if it already exists.
 Â Â Â Â * The {@code source} stream is left open, e.g. for use with {@link java.util.zip.ZipInputStream ZipInputStream}.
 Â Â Â Â * See {@link #copyInputStreamToFile(InputStream, File)} for a method that closes the input stream.
 Â Â Â Â *
 Â Â Â Â * @param sourceÂ Â Â Â Â the &lt;code&gt;InputStream&lt;/code&gt; to copy bytes from, must not be {@code null}
 Â Â Â Â * @param destination the non-directory &lt;code&gt;File&lt;/code&gt; to write bytes to
 Â Â Â Â *Â Â Â Â Â Â Â Â Â Â Â Â Â Â Â Â Â Â Â (possibly overwriting), must not be {@code null}
 Â Â Â Â * @throws IOException if &lt;code&gt;destination&lt;/code&gt; is a directory
 Â Â Â Â * @throws IOException if &lt;code&gt;destination&lt;/code&gt; cannot be written
 Â Â Â Â * @throws IOException if &lt;code&gt;destination&lt;/code&gt; needs creating but can't be
 Â Â Â Â * @throws IOException if an IO error occurs during copying
 Â Â Â Â * @since 2.5
 Â Â Â Â */
 Â Â Â public static void copyToFile(final InputStream source, final File destination) throws IOException {
 Â Â Â Â Â Â Â try (InputStream in = source;
 Â Â Â Â Â Â Â Â Â Â Â Â OutputStream out = openOutputStream(destination)) {
 Â Â Â Â Â Â Â Â Â Â Â IOUtils.copy(in, out);
 Â Â Â Â Â Â Â }
 Â Â Â }
 {code}
 NB the Javadocs states "*The \{@code source} stream is left open*". But the try-with-resources closes the in/source input stream. I think this change in the behaviour was not intentional.
 The pull request for this issue is proposing to revert what was added in 2.6. I would not use commons-io-2.6 `copyToFile`, as I would normally handle the stream myself, or use the other method that already closed the stream before.
 [~tmortagne],
 &gt;I agree that behavior should not change but that's actually an argument for a bugfix release as fast as possible, not to keep a regression.
 +1
 In a similar case, Commons Pool 2.4.3 kept binary compatibility but changed the way the code worked when iterating stack traces (see POOL-320), which caused an issue and prevented us from using this version in Commons DBCP. Instead of keeping the method and adding a new one, or updating documentation, we reverted the change in 2.5.0 (see POOL-335).
 In my opinion we should revert the regression added in 2.6, with [~mmariotti] 's pull request suggested, which also includes a unit test to prevent the regression from happening again.
 Cheers
 Bruno
 (**) There is a tag commons-io-2.5, but no commons-io-2.6, only RC1, RC2, and commons-io-2.6-RC3.</v>
      </c>
      <c r="B4621" s="9"/>
    </row>
    <row r="4622">
      <c r="A4622" s="10" t="str">
        <f>'Comments Labeled'!C4622</f>
        <v>Thanks for the info</v>
      </c>
      <c r="B4622" s="9"/>
    </row>
    <row r="4623">
      <c r="A4623" s="10" t="str">
        <f>'Comments Labeled'!C4623</f>
        <v>Thanks [Bruno P. Kinoshita|https://issues.apache.org/jira/secure/ViewProfile.jspa?name=kinow].
 It's work for me(y)</v>
      </c>
      <c r="B4623" s="9"/>
    </row>
    <row r="4624">
      <c r="A4624" s="10" t="str">
        <f>'Comments Labeled'!C4624</f>
        <v>Thanks for reporting this issue. The IOUtils was working, and comparing with the other links, the only difference is the trailing context /javadocs/ before /api-releases/.
 Fixing it now, you should be able to review it once the site is re-deployed.
 Thanks again,
 Bruno</v>
      </c>
      <c r="B4624" s="9"/>
    </row>
    <row r="4625">
      <c r="A4625" s="10" t="str">
        <f>'Comments Labeled'!C4625</f>
        <v>The new method is in the IOUtils class.Note that its my class, not from the apache repository.
 The IOUtilsTest is junit test case.</v>
      </c>
      <c r="B4625" s="9"/>
    </row>
    <row r="4626">
      <c r="A4626" s="10" t="str">
        <f>'Comments Labeled'!C4626</f>
        <v>Well, you do have a point there... I'm OK with the addition then, mod tests to check for NPEs and better method names.</v>
      </c>
      <c r="B4626" s="9"/>
    </row>
    <row r="4627">
      <c r="A4627" s="10" t="str">
        <f>'Comments Labeled'!C4627</f>
        <v>Duplicate of COLLECTIONS-313</v>
      </c>
      <c r="B4627" s="9"/>
    </row>
    <row r="4628">
      <c r="A4628" s="10" t="str">
        <f>'Comments Labeled'!C4628</f>
        <v>And giving the permission to read system properties to the commons-collections lib is not an option in your case?
 I understand it is annoying, but as I said, it is very unlikely that we will release a new 3.x lib, at least in the near future.</v>
      </c>
      <c r="B4628" s="9"/>
    </row>
    <row r="4629">
      <c r="A4629" s="10" t="str">
        <f>'Comments Labeled'!C4629</f>
        <v>Yes, exactly ;)
 appendStringToFile(File file, String encoding, String textToAppend);
 is the function I was looking for.</v>
      </c>
      <c r="B4629" s="9"/>
    </row>
    <row r="4630">
      <c r="A4630" s="10" t="str">
        <f>'Comments Labeled'!C4630</f>
        <v>Since the limitations are documented on the classes e.g.
 org.apache.commons.collections.functors.AllPredicate I would call this an RFE. 
 Semantics at work; I tend to agree with most of the logic presented here,
 however, and with the assertion that since exceptions are currently thrown these
 changes would effectively be BC.</v>
      </c>
      <c r="B4630" s="9"/>
    </row>
    <row r="4631">
      <c r="A4631" s="10" t="str">
        <f>'Comments Labeled'!C4631</f>
        <v>Reopening to dupe instead of invalidating.</v>
      </c>
      <c r="B4631" s="9"/>
    </row>
    <row r="4632">
      <c r="A4632" s="10" t="str">
        <f>'Comments Labeled'!C4632</f>
        <v>Should we have cancel() functionality in DirectoryWalker?
 This could be achieved by having a volatile boolean cancel flag and a cancel method. However there would be a performance penalty for systems that don't need this (volatile is a part sync).
 We could leave cancel out of DirecoryWalker, as its easy to add to subclasses - check the cancel flag at the start of handleFile and in handleDirectory.
 I think I'd prefer this to be a subclasses responsibility.</v>
      </c>
      <c r="B4632" s="9"/>
    </row>
    <row r="4633">
      <c r="A4633" s="10" t="str">
        <f>'Comments Labeled'!C4633</f>
        <v>This happening when the cache fills up was also something that I think was
 happening when I saw the error. Oh, I see I mentioned that in the original bug
 report. :)</v>
      </c>
      <c r="B4633" s="9"/>
    </row>
    <row r="4634">
      <c r="A4634" s="10" t="str">
        <f>'Comments Labeled'!C4634</f>
        <v>You cannot make a public API private without breaking binary compatiblity, so this is a no go in 4.x but would be OK for 5.0.</v>
      </c>
      <c r="B4634" s="9"/>
    </row>
    <row r="4635">
      <c r="A4635" s="10" t="str">
        <f>'Comments Labeled'!C4635</f>
        <v>Hi Vitaly,
 thanks for your contribution. Unfortunately the code hosted on the link you provided is released under GPL, which is not compatible with Apache license.
 To include it into commons-collections it would be necessary that you attach the code in question to this issue and all source files with an Apache license header, or you update the license on the project hosted at googlecode.
 Looking at the source itself, it looks like you did start your work from the original Sun/Oracle code, which will make this even more complicated.
 Thomas</v>
      </c>
      <c r="B4635" s="9"/>
    </row>
    <row r="4636">
      <c r="A4636" s="10" t="str">
        <f>'Comments Labeled'!C4636</f>
        <v>Hi, Sebb, 
 I have attached a file. hope it could make myself clear.
 Thank you.
 BR,
 Hao Liu.</v>
      </c>
      <c r="B4636" s="9"/>
    </row>
    <row r="4637">
      <c r="A4637" s="10" t="str">
        <f>'Comments Labeled'!C4637</f>
        <v>In git master.</v>
      </c>
      <c r="B4637" s="9"/>
    </row>
    <row r="4638">
      <c r="A4638" s="10" t="str">
        <f>'Comments Labeled'!C4638</f>
        <v>Verified changes in git master.</v>
      </c>
      <c r="B4638" s="9"/>
    </row>
    <row r="4639">
      <c r="A4639" s="10" t="str">
        <f>'Comments Labeled'!C4639</f>
        <v>@Henri
 LineIterator was in the last release - also isFileNewer() / isFileOlder() in FileUtils throw IllegalArgumentException so we have code in the vicinity doing both. Also what do you think about changing them all to IAE in IO 2.0 (backward-incompatible JDK 1.5 version) as I propose in IO-154 - I think if we're going to do that then we should create the minimum disruption and use IAE here. IMO a -1 vote here should also be a -1 vote to IO-154.</v>
      </c>
      <c r="B4639" s="9"/>
    </row>
    <row r="4640">
      <c r="A4640" s="10" t="str">
        <f>'Comments Labeled'!C4640</f>
        <v>It was so slow that I essentially did more or less what I describe above. I left the original running while I was doing this and it was still running by the time I deployed my fix. I aborted it and restarted it and then it finished in seconds. The big question is indeed what to do with small lists. For big lists there's no question about what is the right approach. Also you might wonder about the memory impact (modest, I would say). Otherwise, HashSet.contains and List.contains should produce same results in this case so this should not affect semantics. If list size is a concern, you could maybe come up with a threshold for deciding on which implementation to use.</v>
      </c>
      <c r="B4640" s="9"/>
    </row>
    <row r="4641">
      <c r="A4641" s="10" t="str">
        <f>'Comments Labeled'!C4641</f>
        <v>Commons IO already has StringBuilderWriter (but not a StringBufferWriter) and WriterOutputStream implementations that can be combined to create a StringBuilder OutputStream. The advantage of using the WriterOutputStream implementation is that a CharsetDecoder can be used for converting the characters to bytes.
 However, if people think this is a good idea then an AppendableOutputStream is more generic - providing for StringBuilder, StringBuffer and any Writer implementation. Attaching a patch with that</v>
      </c>
      <c r="B4641" s="9"/>
    </row>
    <row r="4642">
      <c r="A4642" s="10" t="str">
        <f>'Comments Labeled'!C4642</f>
        <v>I've deleted the FileFinder implementation and re-named FileFinderTestCase to DirectoryWalkerTestCase.
 I've also made the following changes to DirectoryWalker:
  - Change DirectoryWalker methods to use a Collection rather than List for the results
  - Move the handleDirectoryEnd() method within the "process" check
  - Change method signature for "walk" to walk(File, Collection) - that way the implementation used for results is not fixed by DirectoryWalker</v>
      </c>
      <c r="B4642" s="9"/>
    </row>
    <row r="4643">
      <c r="A4643" s="10" t="str">
        <f>'Comments Labeled'!C4643</f>
        <v>Removed method in r1596053.
 It was there since the original commit, maybe by accident after changing the interface of the ExpirationPolicy.
 Anyway it was confusing as the parameter was not used and safe to remove the method.
 Thanks for the report.</v>
      </c>
      <c r="B4643" s="9"/>
    </row>
    <row r="4644">
      <c r="A4644" s="10" t="str">
        <f>'Comments Labeled'!C4644</f>
        <v>Github user sfuhrm closed the pull request at:
  https://github.com/apache/commons-collections/pull/40</v>
      </c>
      <c r="B4644" s="9"/>
    </row>
    <row r="4645">
      <c r="A4645" s="10" t="str">
        <f>'Comments Labeled'!C4645</f>
        <v>{noformat}
 commit -m "&lt;action issue="IO-358" dev="ggregory" type="add" due-to="yukoba"&gt;Add IOUtils.read and readFully(ReadableByteChannel, ByteBuffer buffer).&lt;/action&gt;"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1415223.
 {noformat}</v>
      </c>
      <c r="B4645" s="9"/>
    </row>
    <row r="4646">
      <c r="A4646" s="10" t="str">
        <f>'Comments Labeled'!C4646</f>
        <v>While you're probably right that using "*?" in a wildcard expression should work as you expect - it would be difficult to fix wildcardMatch() to cater for this.
 Using {code}"?*"{code} effectively means the same thing - unfortunately this does not work either - but its much easier to fix. Also in my mind its more precise. For example an expression like {code}"aa?*"{code} always means "any character in the third position" for the "?" wildcard.</v>
      </c>
      <c r="B4646" s="9"/>
    </row>
    <row r="4647">
      <c r="A4647" s="10" t="str">
        <f>'Comments Labeled'!C4647</f>
        <v>Fixed in CVS already (duplicate report).</v>
      </c>
      <c r="B4647" s="9"/>
    </row>
    <row r="4648">
      <c r="A4648" s="10" t="str">
        <f>'Comments Labeled'!C4648</f>
        <v>Created an attachment (id=17006)
 an archive of revised source and test files
 I found time to clean up the implementation of the SortedArrayMap and also
 implement additional features, like unmodifiable views and submap views.
 With this submission, the implementation of the map becomes feature-complete,
 no more inimplemented operations remain.
 I invested a lot of efforts in proper unit testing, which also led to some
 modifications of the original testing framework. Please find the modified
 classes in a separate directory inside the archive and review them against the
 base revision (3.1).
 There are some additional notes in README.TXT file.</v>
      </c>
      <c r="B4648" s="9"/>
    </row>
    <row r="4649">
      <c r="A4649" s="10" t="str">
        <f>'Comments Labeled'!C4649</f>
        <v>My point was that discriminating between 'touch' and an updated file is tricky and not always possible.
 I don't consider it a fault that the a touched file is seen as new (cf. backup).
 We really need a test case that shows the exact same error.
 Also it would be helpful to know if the failures occurred on Unix or Windows, and whether reOpen is true or false.</v>
      </c>
      <c r="B4649" s="9"/>
    </row>
    <row r="4650">
      <c r="A4650" s="10" t="str">
        <f>'Comments Labeled'!C4650</f>
        <v>Do you mean:
 input:
  { [1], [2,3], [4] }
 output:
  [ [1], [2,3], [4] ]
 or
  [ 1, 2, 3, 4 ]
 Or methods for both?</v>
      </c>
      <c r="B4650" s="9"/>
    </row>
    <row r="4651">
      <c r="A4651" s="10" t="str">
        <f>'Comments Labeled'!C4651</f>
        <v>A collection provides an iterator over its elements, thus the notion of "first" or "last" element is derived from the iteration order.</v>
      </c>
      <c r="B4651" s="9"/>
    </row>
    <row r="4652">
      <c r="A4652" s="10" t="str">
        <f>'Comments Labeled'!C4652</f>
        <v>Attaching a patch containing Hiroshi's test as a unit test and a proposed pair of fixes.
 Opinions sought on my fix, I don't do a lot of bit shifting so it always feels clumsy.</v>
      </c>
      <c r="B4652" s="9"/>
    </row>
    <row r="4653">
      <c r="A4653" s="10" t="str">
        <f>'Comments Labeled'!C4653</f>
        <v>Fixed thanks
 http://svn.apache.org/viewvc?view=rev&amp;revision=647000</v>
      </c>
      <c r="B4653" s="9"/>
    </row>
    <row r="4654">
      <c r="A4654" s="10" t="str">
        <f>'Comments Labeled'!C4654</f>
        <v>[I guess I should have spotted that ...]
 The code is now safer - someone might decide to change lock to be a different 
 Object at some point.
 BTW, I'd rather not have been added as an @author - besides, I thought the ASF 
 are not keen on @author tags?</v>
      </c>
      <c r="B4654" s="9"/>
    </row>
    <row r="4655">
      <c r="A4655" s="10" t="str">
        <f>'Comments Labeled'!C4655</f>
        <v>I attached a patch with the code and a few tests.</v>
      </c>
      <c r="B4655" s="9"/>
    </row>
    <row r="4656">
      <c r="A4656" s="10" t="str">
        <f>'Comments Labeled'!C4656</f>
        <v>Added support for Equator interface in r1366174.</v>
      </c>
      <c r="B4656" s="9"/>
    </row>
    <row r="4657">
      <c r="A4657" s="10" t="str">
        <f>'Comments Labeled'!C4657</f>
        <v>Well, thank you for your work and thanks for the Apache Commons Collections :)</v>
      </c>
      <c r="B4657" s="9"/>
    </row>
    <row r="4658">
      <c r="A4658" s="10" t="str">
        <f>'Comments Labeled'!C4658</f>
        <v>Here is the example that inspired me:
 {code:title=org.apache.hadoop.hive.serde2.RegexSerDe}
  row = new ArrayList&lt;Object&gt;(numColumns);
  // Constructing the row object, etc, which will be reused for all rows.
  for (int c = 0; c &lt; numColumns; c++) {
  row.add(null);
  }
 {code}
 What it would be nice to do:
 {code:title=org.apache.hadoop.hive.serde2.RegexSerDe}
  row = new ArrayList&lt;Object&gt;(numColumns);
  CollectionUtils.addNCopies(row, numColumns, null);
 {code}</v>
      </c>
      <c r="B4658" s="9"/>
    </row>
    <row r="4659">
      <c r="A4659" s="10" t="str">
        <f>'Comments Labeled'!C4659</f>
        <v>Go for it - looks good to me, the only minor comment I have is, can you include the className in the exception message:
  {{throw new InvalidClassException("Class '" + className + "' not accepted");}}</v>
      </c>
      <c r="B4659" s="9"/>
    </row>
    <row r="4660">
      <c r="A4660" s="10" t="str">
        <f>'Comments Labeled'!C4660</f>
        <v>*sigh* - that last comment was meant as private email. please ignore.</v>
      </c>
      <c r="B4660" s="9"/>
    </row>
    <row r="4661">
      <c r="A4661" s="10" t="str">
        <f>'Comments Labeled'!C4661</f>
        <v>Well, Harmony should contain similar functionality. I simply cannot say, if *you* can do this, although the Harmony code is ours. My gut feeling says yes, but IANAL.</v>
      </c>
      <c r="B4661" s="9"/>
    </row>
    <row r="4662">
      <c r="A4662" s="10" t="str">
        <f>'Comments Labeled'!C4662</f>
        <v>Thanks, fixed:
 http://svn.apache.org/viewvc?view=revision&amp;revision=1002806</v>
      </c>
      <c r="B4662" s="9"/>
    </row>
    <row r="4663">
      <c r="A4663" s="10" t="str">
        <f>'Comments Labeled'!C4663</f>
        <v>Niall,
 Any thoughts on this patch? Do you think it's something that would trigger off a quick 1.3.3 release? It's something that we're pretty keen on as well.
 Cheers,
 Mark C</v>
      </c>
      <c r="B4663" s="9"/>
    </row>
    <row r="4664">
      <c r="A4664" s="10" t="str">
        <f>'Comments Labeled'!C4664</f>
        <v>This should please be discussed on the mailinglist.
 I hand-picked the bugfixes that have been backported from the 4.0 release and they only include things that are clearly wrong, and anybody using this functionality must have a broken application.</v>
      </c>
      <c r="B4664" s="9"/>
    </row>
    <row r="4665">
      <c r="A4665" s="10" t="str">
        <f>'Comments Labeled'!C4665</f>
        <v>I just encountered this bug also
 Here is a test case of FastArrayList$ListIter.remove which one expects should
 work, but throws ConcurrentModificationException instead -
 http://www.sfu.ca/~jdbates/tmp/commons-collections/TestFastArrayList.java
 Here is a test case of the unfolded TestFastArrayList code which one expects
 should throw ConcurrentModificationException &amp; (at least with gnu classpath)
 does - http://www.sfu.ca/~jdbates/tmp/commons-collections/TestClasspath.java
 Thanks for your work on these excellent tools!
 Jack</v>
      </c>
      <c r="B4665" s="9"/>
    </row>
    <row r="4666">
      <c r="A4666" s="10" t="str">
        <f>'Comments Labeled'!C4666</f>
        <v>Fixed in commit r1713233.
 The system property is now accessed via a call to doPrivileged. If the call fails with a SecurityException, File#separator is used instead.</v>
      </c>
      <c r="B4666" s="9"/>
    </row>
    <row r="4667">
      <c r="A4667" s="10" t="str">
        <f>'Comments Labeled'!C4667</f>
        <v>Thank you for the quick response time!</v>
      </c>
      <c r="B4667" s="9"/>
    </row>
    <row r="4668">
      <c r="A4668" s="10" t="str">
        <f>'Comments Labeled'!C4668</f>
        <v>Trunk is on 1.7 now.</v>
      </c>
      <c r="B4668" s="9"/>
    </row>
    <row r="4669">
      <c r="A4669" s="10" t="str">
        <f>'Comments Labeled'!C4669</f>
        <v>This looks like a duplicate of [COLLECTIONS-323]. If not, can you test a trunk build please for your specific test case? Better yet, can you provide a unit test patch to show the failure in trunk? Thank you.</v>
      </c>
      <c r="B4669" s="9"/>
    </row>
    <row r="4670">
      <c r="A4670" s="10" t="str">
        <f>'Comments Labeled'!C4670</f>
        <v>Thomas,
 I am a committer on the Jena project and am wondering if the collections project would accept the submission of our ExtendedIterator? I will package it, and the test cases as part of this submission if that is acceptable.
 The extended iterator adds 3 basic pieces of functionality.
 1. the ability to chain multiple iterators together into a single iterator. (the functionality that my SortedBag uses)
 2. the ability to filter results.
 3. the ability to map results to another type. (e.g. map Integer results to Long)
 In any case I will be fixing the dependencies one way or another and adding test cases for resubmission.</v>
      </c>
      <c r="B4670" s="9"/>
    </row>
    <row r="4671">
      <c r="A4671" s="10" t="str">
        <f>'Comments Labeled'!C4671</f>
        <v>Since Arrays.toString() is only available beginning with Java 1.5, this patch cannot be applied until the [collections] trunk is 1.5-only.</v>
      </c>
      <c r="B4671" s="9"/>
    </row>
    <row r="4672">
      <c r="A4672" s="10" t="str">
        <f>'Comments Labeled'!C4672</f>
        <v>Perhaps something like incrementing the file name to the first non-collision name would suffice. Something like:
 {code}
 // input: /directory/test.txt is a file that exists
 File f = incrementFileName(new File("/directory/test.txt"));
 try {
 FileUtils.touch(f);
 } catch (IOException e) {
 e.printStackTrace();
 }
 // output: a new file at /directory/test (1).txt
 {code}
 I have code to do this but need to work to get it in patch form. Once it is in a patch, I can post it here.</v>
      </c>
      <c r="B4672" s="9"/>
    </row>
    <row r="4673">
      <c r="A4673" s="10" t="str">
        <f>'Comments Labeled'!C4673</f>
        <v>Integrated in commons-collections #45 (See [https://builds.apache.org/job/commons-collections/45/])
  [COLLECTIONS-324] Made protected fields final to improve thread-safety. Thanks to sebb for the report. (Revision 1353172)
  Result = SUCCESS
 tn : http://svn.apache.org/viewvc/?view=rev&amp;rev=1353172
 Files : 
 * /commons/proper/collections/trunk/src/main/java/org/apache/commons/collections/comparators/TransformingComparator.java</v>
      </c>
      <c r="B4673" s="9"/>
    </row>
    <row r="4674">
      <c r="A4674" s="10" t="str">
        <f>'Comments Labeled'!C4674</f>
        <v>The use TreeBag states that it uses a TreeMap as underlying data structure, this the same limitations apply as for a TreeMap.
 In fact I consider this even a bug in the jdk, as the TreeMap states that adding a mapping with a null key and natural ordering will result in a NullPointerException, although it does not immediately, only when you try to get the entry with a null key:
 {noformat}
  SortedMap&lt;String, String&gt; map = new TreeMap&lt;String, String&gt;();
  map.put(null, null);
  System.out.println(map.get(null));
 {noformat}
 The NullPointerException is only thrown in the call to get().</v>
      </c>
      <c r="B4674" s="9"/>
    </row>
    <row r="4675">
      <c r="A4675" s="10" t="str">
        <f>'Comments Labeled'!C4675</f>
        <v>GitHub user vamsi-kavuri opened a pull request:
  https://github.com/apache/commons-collections/pull/30
  COLLECTIONS-662 : Override Jacoco version for Java9 compatibility
  Overriding Jacoco version fixed the failures in Java 9.
 You can merge this pull request into a Git repository by running:
  $ git pull https://github.com/vamsi-kavuri/commons-collections java9_compat
 Alternatively you can review and apply these changes as the patch at:
  https://github.com/apache/commons-collections/pull/30.patch
 To close this pull request, make a commit to your master/trunk branch
 with (at least) the following in the commit message:
  This closes #30
 ----
 commit 191826a52a3d77a821d3715cc4074ed6348b6e0a
 Author: Kavuri, Vamsi &lt;vamsi.kavuri@capitalone.com&gt;
 Date: 2017-10-12T04:04:10Z
  override jacoco version for java9 compatibiltiy
 commit 627b825a24eb03fb5d29f2eb5243034bafc12d94
 Author: Vamsi &lt;vamsi.kavuri@gmail.com&gt;
 Date: 2017-10-12T04:05:46Z
  Update pom.xml
 ----</v>
      </c>
      <c r="B4675" s="9"/>
    </row>
    <row r="4676">
      <c r="A4676" s="10" t="str">
        <f>'Comments Labeled'!C4676</f>
        <v>I agree Include/Exclude sounds better.
 I will spend some time building out the unit tests, then provide an updated patch.</v>
      </c>
      <c r="B4676" s="9"/>
    </row>
    <row r="4677">
      <c r="A4677" s="10" t="str">
        <f>'Comments Labeled'!C4677</f>
        <v>Thanks Thomas for the confirmation.</v>
      </c>
      <c r="B4677" s="9"/>
    </row>
    <row r="4678">
      <c r="A4678" s="10" t="str">
        <f>'Comments Labeled'!C4678</f>
        <v>Feel free to submit a patch with unit tests ;)
 Gary</v>
      </c>
      <c r="B4678" s="9"/>
    </row>
    <row r="4679">
      <c r="A4679" s="10" t="str">
        <f>'Comments Labeled'!C4679</f>
        <v>Rodney, yeah, an IllegalArgumentException might be more appropriate. Unless
 perhaps the non-null encoding is an empty string, in which case falling back to
 the JVM default or UTF-8 might make sense.</v>
      </c>
      <c r="B4679" s="9"/>
    </row>
    <row r="4680">
      <c r="A4680" s="10" t="str">
        <f>'Comments Labeled'!C4680</f>
        <v>Integrated in commons-collections #31 (See [https://builds.apache.org/job/commons-collections/31/])
  [COLLECTIONS-414] Fix type inference problems. (Revision 1353123)
  Result = SUCCESS
 tn : http://svn.apache.org/viewvc/?view=rev&amp;rev=1353123
 Files : 
 * /commons/proper/collections/trunk/src/main/java/org/apache/commons/collections/functors/ChainedClosure.java
 * /commons/proper/collections/trunk/src/main/java/org/apache/commons/collections/functors/ChainedTransformer.java
 * /commons/proper/collections/trunk/src/main/java/org/apache/commons/collections/functors/NonePredicate.java
 * /commons/proper/collections/trunk/src/main/java/org/apache/commons/collections/functors/OnePredicate.java
 * /commons/proper/collections/trunk/src/main/java/org/apache/commons/collections/functors/SwitchClosure.java
 * /commons/proper/collections/trunk/src/main/java/org/apache/commons/collections/functors/SwitchTransformer.java</v>
      </c>
      <c r="B4680" s="9"/>
    </row>
    <row r="4681">
      <c r="A4681" s="10" t="str">
        <f>'Comments Labeled'!C4681</f>
        <v>Github user asfgit closed the pull request at:
  https://github.com/apache/commons-collections/pull/7</v>
      </c>
      <c r="B4681" s="9"/>
    </row>
    <row r="4682">
      <c r="A4682" s="10" t="str">
        <f>'Comments Labeled'!C4682</f>
        <v>Updating fix version</v>
      </c>
      <c r="B4682" s="9"/>
    </row>
    <row r="4683">
      <c r="A4683" s="10" t="str">
        <f>'Comments Labeled'!C4683</f>
        <v>Verified</v>
      </c>
      <c r="B4683" s="9"/>
    </row>
    <row r="4684">
      <c r="A4684" s="10" t="str">
        <f>'Comments Labeled'!C4684</f>
        <v>Thanks for the spot ;-)</v>
      </c>
      <c r="B4684" s="9"/>
    </row>
    <row r="4685">
      <c r="A4685" s="10" t="str">
        <f>'Comments Labeled'!C4685</f>
        <v>Patch added so this bug can either be fixed or rejected. :)</v>
      </c>
      <c r="B4685" s="9"/>
    </row>
    <row r="4686">
      <c r="A4686" s="10" t="str">
        <f>'Comments Labeled'!C4686</f>
        <v>Applied the patch with a few modifications in r1549021:
  * changed javadoc a bit
  * added methods in TransformerUtils
  * deprecated TransformerUtils.switchTransformer(Predicate, Transformer, Transformer)
 Thanks for the patch!
 You name appears in the changelog and you are also in the list of contributors (see also http://commons.apache.org/proper/commons-collections/team-list.html).</v>
      </c>
      <c r="B4686" s="9"/>
    </row>
    <row r="4687">
      <c r="A4687" s="10" t="str">
        <f>'Comments Labeled'!C4687</f>
        <v>(In reply to comment #8)
 Because its the right thing to do ? David has noted a problem that he has with
 commons-collections, and he outlines the solution which is neither complicated
 nor does break anything. He probably would even create a patch to fix it (there
 shouldn't be too much problematic usages of Map.Entry). So why should we refuse
 to incorporate it ?</v>
      </c>
      <c r="B4687" s="9"/>
    </row>
    <row r="4688">
      <c r="A4688" s="10" t="str">
        <f>'Comments Labeled'!C4688</f>
        <v>Github user asfgit closed the pull request at:
  https://github.com/apache/commons-collections/pull/22</v>
      </c>
      <c r="B4688" s="9"/>
    </row>
    <row r="4689">
      <c r="A4689" s="10" t="str">
        <f>'Comments Labeled'!C4689</f>
        <v>Closed as Nth duplicate, otherwise we might have it multiple times in the change log.</v>
      </c>
      <c r="B4689" s="9"/>
    </row>
    <row r="4690">
      <c r="A4690" s="10" t="str">
        <f>'Comments Labeled'!C4690</f>
        <v>Created an attachment (id=17345)
 Fix checkstyle issues</v>
      </c>
      <c r="B4690" s="9"/>
    </row>
    <row r="4691">
      <c r="A4691" s="10" t="str">
        <f>'Comments Labeled'!C4691</f>
        <v>Hi Nick,
 thanks for reporting.
 The implementation is correct. FilesUtils.deleteQuietly is called with the destination file (not the source file).</v>
      </c>
      <c r="B4691" s="9"/>
    </row>
    <row r="4692">
      <c r="A4692" s="10" t="str">
        <f>'Comments Labeled'!C4692</f>
        <v>Changing a method return signature is a binary incompatible change, as we know
 to our great cost in [collections]. See
 http://eclipse.org/eclipse/development/java-api-evolution.html
 Thus, to change this would require adding another method alongside the original
 with a different name, something which just isn't justified.
 Sorry if this seems harsh, but there's no point getting your hopes up on this one.</v>
      </c>
      <c r="B4692" s="9"/>
    </row>
    <row r="4693">
      <c r="A4693" s="10" t="str">
        <f>'Comments Labeled'!C4693</f>
        <v>The pull request has become bigger than I expected as I needed to add verification of IP numbers as well. I'm not 100% sure about percent encoded hostnames or hostnames containing non-ASCII characters, so would prefer a second pair of eyes.</v>
      </c>
      <c r="B4693" s="9"/>
    </row>
    <row r="4694">
      <c r="A4694" s="10" t="str">
        <f>'Comments Labeled'!C4694</f>
        <v>As closeQuitely is now deprecated I'm closing this.</v>
      </c>
      <c r="B4694" s="9"/>
    </row>
    <row r="4695">
      <c r="A4695" s="10" t="str">
        <f>'Comments Labeled'!C4695</f>
        <v>Thanks Keith, I have added this with superficial changes, mostly formatting
 http://svn.apache.org/viewvc?view=rev&amp;revision=721749</v>
      </c>
      <c r="B4695" s="9"/>
    </row>
    <row r="4696">
      <c r="A4696" s="10" t="str">
        <f>'Comments Labeled'!C4696</f>
        <v>Correct, but the contract of the map permits this, as iteration order is based on RU concerns. Calling {{get()}} restructures the underlying data because the current entry becomes the LRU entry and so the map is modified. The answer, therefore, is not to call get() when testing iterator behavior per the contract of the map. Commit forthcoming.</v>
      </c>
      <c r="B4696" s="9"/>
    </row>
    <row r="4697">
      <c r="A4697" s="10" t="str">
        <f>'Comments Labeled'!C4697</f>
        <v>Having said that, if there is still a problem whereby the code does not follow the file properly, please provide full details.</v>
      </c>
      <c r="B4697" s="9"/>
    </row>
    <row r="4698">
      <c r="A4698" s="10" t="str">
        <f>'Comments Labeled'!C4698</f>
        <v>Is there any way to determine a file is a symlink?</v>
      </c>
      <c r="B4698" s="9"/>
    </row>
    <row r="4699">
      <c r="A4699" s="10" t="str">
        <f>'Comments Labeled'!C4699</f>
        <v>Ok, we can ignore and document for now.
 How about a BigInteger method that will give you the right answer no matter now big?
 Gary</v>
      </c>
      <c r="B4699" s="9"/>
    </row>
    <row r="4700">
      <c r="A4700" s="10" t="str">
        <f>'Comments Labeled'!C4700</f>
        <v>#1 gets the vote. On iterator....
 Shouldn't the iterator() be returning a flattened iteration of values from all of the contained ArrayLists; and also be generating ConcurrentModificationException in some fun way?
 I don't think this will be simple to implement, so pushing up to 3.4.</v>
      </c>
      <c r="B4700" s="9"/>
    </row>
    <row r="4701">
      <c r="A4701" s="10" t="str">
        <f>'Comments Labeled'!C4701</f>
        <v>Renamed method to removeMultiKey in r1542782.</v>
      </c>
      <c r="B4701" s="9"/>
    </row>
    <row r="4702">
      <c r="A4702" s="10" t="str">
        <f>'Comments Labeled'!C4702</f>
        <v>I didn't realise you were talking about binary compatibility here. I understand that, no worries.</v>
      </c>
      <c r="B4702" s="9"/>
    </row>
    <row r="4703">
      <c r="A4703" s="10" t="str">
        <f>'Comments Labeled'!C4703</f>
        <v>Most of the errors are down to the hashCode being different. This is because the MultiValueMap in the test is wrapping values up in an ArrayList where as the comparison map is expecting the raw value.
 I am trying to use the existing base test to correct this by means of overriding some methods to some success but have been hit by a laptop screen failure! Will get the code of and see where I get too.
 Dave</v>
      </c>
      <c r="B4703" s="9"/>
    </row>
    <row r="4704">
      <c r="A4704" s="10" t="str">
        <f>'Comments Labeled'!C4704</f>
        <v>As we already have a WeakHashMap: Can't one simply use Collections.synchronizedMap(weakMap)?
 Â</v>
      </c>
      <c r="B4704" s="9"/>
    </row>
    <row r="4705">
      <c r="A4705" s="10" t="str">
        <f>'Comments Labeled'!C4705</f>
        <v>(In reply to comment #7)
 &gt; Niall, what is the exact error during failure? Maven is notorious for running
 &gt; out of memory on every Windows machine I've had for the last 2 years, and so
 &gt; this little gem has done wonders for me...
 &gt; set MAVEN_OPTS=-Xmx768m
 There isn't acutall any error where the problem is occurring - a number of the 
 tests delete/create a test directory ("test/io") in their setup() method. In a 
 single test case it will happliy do that correctly for a number of tests - but 
 then just stop. The test directory is being created using File's mkdirs() 
 method - if it doesn't create the directories it just returns false - that then 
 causes the tests to fail, since its expecting the dir to exist.
 I tried increasing the memory - but that didn't change anything. Thanks for the 
 suggestion though.</v>
      </c>
      <c r="B4705" s="9"/>
    </row>
    <row r="4706">
      <c r="A4706" s="10" t="str">
        <f>'Comments Labeled'!C4706</f>
        <v>Sure, just let me know what the process for that is.</v>
      </c>
      <c r="B4706" s="9"/>
    </row>
    <row r="4707">
      <c r="A4707" s="10" t="str">
        <f>'Comments Labeled'!C4707</f>
        <v>This is certainly not a bug, as the respective method clearly states what to expect in case an invalid key/value is put into the map.
 The reason an IllegalArgumentException is thrown in such a case is to be compliant with the Map interface which states the following (put method):
 {quote}
 IllegalArgumentException - if some property of the specified key or value prevents it from being stored in this map
 {quote}
 To filter elements from a Collection that are rejected by a Predicate one can use CollectionUtils.filter(...), but there is no equivalent method for maps. So this would be something useful to add to MapUtils imho.
 If you want a Map that silently discards such key/value pairs I suggest to create a custom implementation based on the existing PredicatedMap, but this will most likely not going to be added to collections.</v>
      </c>
      <c r="B4707" s="9"/>
    </row>
    <row r="4708">
      <c r="A4708" s="10" t="str">
        <f>'Comments Labeled'!C4708</f>
        <v>Note: ExtendedProperties patch applied (r655204). I typo'd the key in the comment so it doesn't appear here.</v>
      </c>
      <c r="B4708" s="9"/>
    </row>
    <row r="4709">
      <c r="A4709" s="10" t="str">
        <f>'Comments Labeled'!C4709</f>
        <v>I disagree.
 Apache Commons code also calls this flawed implementation instead of calling java.nio.file.Files.isSymbolicLink.
 Here's an example:
 http://grepcode.com/file/repo1.maven.org/maven2/commons-io/commons-io/2.4/org/apache/commons/io/FileUtils.java/#1529
 In this particular case calling deleteDirectory() in windows will give vastly different results than it does in Linux/Unix
 If you're going to tell people to stop using this implementation, you should also follow your own advice, and stop using it internally too.</v>
      </c>
      <c r="B4709" s="9"/>
    </row>
    <row r="4710">
      <c r="A4710" s="10" t="str">
        <f>'Comments Labeled'!C4710</f>
        <v>The new MultiValuedMap in collections4 uses internally an InstantiateFactory which is serialized. Need to find a better solution for this before we can resolve the issue.</v>
      </c>
      <c r="B4710" s="9"/>
    </row>
    <row r="4711">
      <c r="A4711" s="10" t="str">
        <f>'Comments Labeled'!C4711</f>
        <v>Nice simple patch. +1.</v>
      </c>
      <c r="B4711" s="9"/>
    </row>
    <row r="4712">
      <c r="A4712" s="10" t="str">
        <f>'Comments Labeled'!C4712</f>
        <v>I agree with Matt there are several obvious flavours for ordering - lastmodified, size, name, path, absolute name - then variations such as reverse and perhaps case-insensitive for some. IO could provide these type of comparator implementations which can then be easily used as building blocks. I think the problem with single "doitall" type methods is that there are many variations besides order, such as the return type (e.g. List, File array), filtering options and whether the directories are recursed.</v>
      </c>
      <c r="B4712" s="9"/>
    </row>
    <row r="4713">
      <c r="A4713" s="10" t="str">
        <f>'Comments Labeled'!C4713</f>
        <v>I don't think WONT FIX is correct; LATER would be more appropriate as the thread safety needs to be documented at some point.</v>
      </c>
      <c r="B4713" s="9"/>
    </row>
    <row r="4714">
      <c r="A4714" s="10" t="str">
        <f>'Comments Labeled'!C4714</f>
        <v>Created an attachment (id=18270)
 The implementation class of the new ComparatorPredicate</v>
      </c>
      <c r="B4714" s="9"/>
    </row>
    <row r="4715">
      <c r="A4715" s="10" t="str">
        <f>'Comments Labeled'!C4715</f>
        <v>In this case for your input "////I don't want to become null!", I think the expected output should be
 In Unix: 
 "//I don't want to become null!"
 In Windows: 
 Same with the other slash
 Any ideas on this?</v>
      </c>
      <c r="B4715" s="9"/>
    </row>
    <row r="4716">
      <c r="A4716" s="10" t="str">
        <f>'Comments Labeled'!C4716</f>
        <v>Hm, how about -1 for the current API and adding an API that uses BigInteger if you really care about huge sizes?
 There is no point on keeping on counting once you overflow.</v>
      </c>
      <c r="B4716" s="9"/>
    </row>
    <row r="4717">
      <c r="A4717" s="10" t="str">
        <f>'Comments Labeled'!C4717</f>
        <v>I looked at it already, and was unsure how to proceed.
 We already have an IteratorChain, which is quite similar, the only difference that this one does lazy loading.
 So I would suggest to rename it LazyIteratorChain?</v>
      </c>
      <c r="B4717" s="9"/>
    </row>
    <row r="4718">
      <c r="A4718" s="10" t="str">
        <f>'Comments Labeled'!C4718</f>
        <v>Resists the urge to cannibalize Collections for a month, given said activity :)</v>
      </c>
      <c r="B4718" s="9"/>
    </row>
    <row r="4719">
      <c r="A4719" s="10" t="str">
        <f>'Comments Labeled'!C4719</f>
        <v>Needs unit test, but otherwise seems like a nice idea.</v>
      </c>
      <c r="B4719" s="9"/>
    </row>
    <row r="4720">
      <c r="A4720" s="10" t="str">
        <f>'Comments Labeled'!C4720</f>
        <v>YW. Keep 'em coming.</v>
      </c>
      <c r="B4720" s="9"/>
    </row>
    <row r="4721">
      <c r="A4721" s="10" t="str">
        <f>'Comments Labeled'!C4721</f>
        <v>Resolving - please take to the user list.
 Note that you don't identify the entry point into Commons; this could (by the look of your comments) be a change in Hibernate or could be a change in whatever the part of Commons is that you're calling to get the Map.</v>
      </c>
      <c r="B4721" s="9"/>
    </row>
    <row r="4722">
      <c r="A4722" s="10" t="str">
        <f>'Comments Labeled'!C4722</f>
        <v>Problem is that the fix is binary incompatible :-(
 It is source compatible though.
 Two choices:
 a) use a different method name
 b) produce 1.3.1 now with the binary incompatible change as 1.3 was only just completed</v>
      </c>
      <c r="B4722" s="9"/>
    </row>
    <row r="4723">
      <c r="A4723" s="10" t="str">
        <f>'Comments Labeled'!C4723</f>
        <v>I call this an enhancement, and change to 3.1 since 3.2 is unreleased.</v>
      </c>
      <c r="B4723" s="9"/>
    </row>
    <row r="4724">
      <c r="A4724" s="10" t="str">
        <f>'Comments Labeled'!C4724</f>
        <v>There is also a test for this, which passes. Proposed patch attached.</v>
      </c>
      <c r="B4724" s="9"/>
    </row>
    <row r="4725">
      <c r="A4725" s="10" t="str">
        <f>'Comments Labeled'!C4725</f>
        <v>No problem, thanks for the report! It's not something that unit tests are likely to spot.
 It may be a while before the next release is generated.
 If you wish to test the fix, our CI server generates snapshot builds if you don't wish to build from source.
 Note that these are not reviewed or tested - absolutely no guarantees.
 But if you are OK with that, they can be found in the ASF snapshot repo:
 https://repository.apache.org/snapshots/commons-io/commons-io/2.5-SNAPSHOT/</v>
      </c>
      <c r="B4725" s="9"/>
    </row>
    <row r="4726">
      <c r="A4726" s="10" t="str">
        <f>'Comments Labeled'!C4726</f>
        <v>Great. Just one question.Â Did I make some mistake in the PR? I noticed that it wasn't merged directly, and another oneÂ was merged in it's place with the same content (and the appropriate changes in [src/changes/changes.xml|https://github.com/apache/commons-io/commit/f0751b65cf680456557aa1bf5c56b12f5c1a0fe0#diff-de211ef1fe8b98f5c0f34a40201f732f])Â</v>
      </c>
      <c r="B4726" s="9"/>
    </row>
    <row r="4727">
      <c r="A4727" s="10" t="str">
        <f>'Comments Labeled'!C4727</f>
        <v>Hope this is really fixed now!</v>
      </c>
      <c r="B4727" s="9"/>
    </row>
    <row r="4728">
      <c r="A4728" s="10" t="str">
        <f>'Comments Labeled'!C4728</f>
        <v>URL: http://svn.apache.org/viewvc?rev=919912&amp;view=rev
 Log:
 IO-125 wrong groupId value in pom.xml
 Also update to 2.0-SNAPSHOT</v>
      </c>
      <c r="B4728" s="9"/>
    </row>
    <row r="4729">
      <c r="A4729" s="10" t="str">
        <f>'Comments Labeled'!C4729</f>
        <v>The log comment above should refer to IO-453</v>
      </c>
      <c r="B4729" s="9"/>
    </row>
    <row r="4730">
      <c r="A4730" s="10" t="str">
        <f>'Comments Labeled'!C4730</f>
        <v>I think such an interface is a useful extension to the collections framework.</v>
      </c>
      <c r="B4730" s="9"/>
    </row>
    <row r="4731">
      <c r="A4731" s="10" t="str">
        <f>'Comments Labeled'!C4731</f>
        <v>Unfortunately, I cannot use ListOrderedMap in my application. ListOrderedMap
 maintains the order, in which the keys were added, while SortedArrayMap provides
 fast indexed access to the sorting order of the map (exactly what I need). Below
 is an example that demonstrates the difference in behaviour:
 EXAMPLE CODE:
  ListOrderedMap lom = new ListOrderedMap();
  lom.put("3", "33");
  lom.put("1", "11");
  lom.put("2", "22");
  for (MapIterator iterator = lom.mapIterator(); iterator.hasNext();) {
  iterator.next();
  System.out.println("Key: " + iterator.getKey() + "; Value: " +
 iterator.getValue());
  }
  System.out.println("-----------------------");
  SortedArrayMap sam = new SortedArrayMap();
  sam.put("3", "33");
  sam.put("1", "11");
  sam.put("2", "22");
  for (MapIterator iterator = sam.mapIterator(); iterator.hasNext();) {
  iterator.next();
  System.out.println("Key: " + iterator.getKey() + "; Value: " +
 iterator.getValue());
  }
 EXAMPLE OUTPUT:
 Key: 3; Value: 33
 Key: 1; Value: 11
 Key: 2; Value: 22
 -----------------------
 Key: 1; Value: 11
 Key: 2; Value: 22
 Key: 3; Value: 33</v>
      </c>
      <c r="B4731" s="9"/>
    </row>
    <row r="4732">
      <c r="A4732" s="10" t="str">
        <f>'Comments Labeled'!C4732</f>
        <v>GitHub user MengshiZhang opened a pull request:
  https://github.com/apache/commons-io/pull/21
  fixed IO-447
 You can merge this pull request into a Git repository by running:
  $ git pull https://github.com/MengshiZhang/commons-io master
 Alternatively you can review and apply these changes as the patch at:
  https://github.com/apache/commons-io/pull/21.patch
 To close this pull request, make a commit to your master/trunk branch
 with (at least) the following in the commit message:
  This closes #21
 ----
 commit 752b0f0290a4d81a503e4e1be3e324c331c1f9d7
 Author: mengshi.zhang &lt;mengshi.zhang@utexas.edu&gt;
 Date: 2016-09-25T19:39:08Z
  fixed IO-447
 ----</v>
      </c>
      <c r="B4732" s="9"/>
    </row>
    <row r="4733">
      <c r="A4733" s="10" t="str">
        <f>'Comments Labeled'!C4733</f>
        <v>I started doing this, but after I had the code the retrieve the array to alter or access an element I was unhappy with the result.
 The fields are already final, thus unmodifiable by sub-classes.
 Also keep in mind that iterators in general are not supposed to be thread-safe, so I do not see the point in trying to achieve something that is not necessary.</v>
      </c>
      <c r="B4733" s="9"/>
    </row>
    <row r="4734">
      <c r="A4734" s="10" t="str">
        <f>'Comments Labeled'!C4734</f>
        <v>Committed revision 1347766 using version 1.4.9999 for the first OSGi version.</v>
      </c>
      <c r="B4734" s="9"/>
    </row>
    <row r="4735">
      <c r="A4735" s="10" t="str">
        <f>'Comments Labeled'!C4735</f>
        <v>The line numbers do not agree with IO 2.0.1 - are you sure that is the version being used?
 Assuming that the version is actually 1.4 (which does agree) the line at 686 is:
 bq. destFile.setLastModified(srcFile.lastModified());
 which means that the input file has a lastModified date which is negative.
 Now according to the java.io.File Javadoc, that is not possible - looks as if there may be a JVM bug here.
 Is it possible to run a simple Java program to test the value of lastModified() on the file that fails?</v>
      </c>
      <c r="B4735" s="9"/>
    </row>
    <row r="4736">
      <c r="A4736" s="10" t="str">
        <f>'Comments Labeled'!C4736</f>
        <v>Thanks for that Niall, I knew there was something i was forgetting... Anyway, I ran the tests on your changes and they are still passing!
 Thanks again,
 Brydie</v>
      </c>
      <c r="B4736" s="9"/>
    </row>
    <row r="4737">
      <c r="A4737" s="10" t="str">
        <f>'Comments Labeled'!C4737</f>
        <v>Alternatively consider whether to automatically switch to using NIO channels if the InputStream and OutputStream are both instances of File Streams.</v>
      </c>
      <c r="B4737" s="9"/>
    </row>
    <row r="4738">
      <c r="A4738" s="10" t="str">
        <f>'Comments Labeled'!C4738</f>
        <v>This is your lucky day, Stephen:
 http://alumnus.caltech.edu/~leif/opensource/bcver/BcVerTask.html
 We use this at work to make sure that what we think our bytecode version is corresponds to reality. It's ASL 2.0, even.</v>
      </c>
      <c r="B4738" s="9"/>
    </row>
    <row r="4739">
      <c r="A4739" s="10" t="str">
        <f>'Comments Labeled'!C4739</f>
        <v>Simply delegating mark/reset to the input reader would not work.
 This is because the class has to convert each input character into one or more bytes and these bytes have to be buffered.
 The class has to return any unused bytes before it can start re-reading from the Reader.
 It would be possible to clear the buffer as part of the reset() method, but I'm not sure it makes any sense to do this.
 All the other methods operate on the byte stream; why should mark/reset operate on the Reader?
 What is the use case for this?
 It's easy enough to wrap the ReaderInputStream in a BufferedInputStream if you want to be able to use mark/reset.
 In any case, you can apply mark to the input by operating directly on the Reader.</v>
      </c>
      <c r="B4739" s="9"/>
    </row>
    <row r="4740">
      <c r="A4740" s="10" t="str">
        <f>'Comments Labeled'!C4740</f>
        <v>Thanks for the update, [~ralfhauser]. I've retried the attached unit tests using the latest commons-io 2.6-SNAPSHOT build. The "testStreamWithDelete" test now passes, but the "testStreamWithDeleteAlternative" test still fails. So it would seem that IO-512 is potentially only a partial fix at this point.</v>
      </c>
      <c r="B4740" s="9"/>
    </row>
    <row r="4741">
      <c r="A4741" s="10" t="str">
        <f>'Comments Labeled'!C4741</f>
        <v>Agreed - the path normalisation is unnecessary on Unix.
 [It's probably unnecessary on Windows as well]
 URL: http://svn.apache.org/viewvc?rev=919687&amp;view=rev
 Log:
 IO-187 FileSystemUtils.freeSpaceKb doesn't work with relative paths on Linux</v>
      </c>
      <c r="B4741" s="9"/>
    </row>
    <row r="4742">
      <c r="A4742" s="10" t="str">
        <f>'Comments Labeled'!C4742</f>
        <v>No feedback so losing as fixed in rv439102 for v1.3.</v>
      </c>
      <c r="B4742" s="9"/>
    </row>
    <row r="4743">
      <c r="A4743" s="10" t="str">
        <f>'Comments Labeled'!C4743</f>
        <v>Providing a factory that returns null objects does not make sense, and throwing a NPE in this case is reasonable imho.
 The second comment: a MultiValuedHashMap is *not* a java.util.Collection, thus can not be used for the partition method.</v>
      </c>
      <c r="B4743" s="9"/>
    </row>
    <row r="4744">
      <c r="A4744" s="10" t="str">
        <f>'Comments Labeled'!C4744</f>
        <v>Hi Luc,
 what do you think of moving this contribution to the comparators.sequence package? 
 I think this would be a better fit than list.difference.
 Thomas
 p.s. I could do it myself together with other cleanups if you agree.</v>
      </c>
      <c r="B4744" s="9"/>
    </row>
    <row r="4745">
      <c r="A4745" s="10" t="str">
        <f>'Comments Labeled'!C4745</f>
        <v>In SVN.</v>
      </c>
      <c r="B4745" s="9"/>
    </row>
    <row r="4746">
      <c r="A4746" s="10" t="str">
        <f>'Comments Labeled'!C4746</f>
        <v>I agree with James. Backwards compatability and casting rule this one out.</v>
      </c>
      <c r="B4746" s="9"/>
    </row>
    <row r="4747">
      <c r="A4747" s="10" t="str">
        <f>'Comments Labeled'!C4747</f>
        <v>URL: http://svn.apache.org/r1471209
 Log:
 IO-356 CharSequenceInputStream#reset() behaves incorrectly in case when buffer size is not dividable by data size.
  Fix code so skip relates to the encoded bytes; reset now re-encodes the data up to the point of the mark
 Modified:
  commons/proper/io/trunk/src/changes/changes.xml
  commons/proper/io/trunk/src/main/java/org/apache/commons/io/input/CharSequenceInputStream.java
  commons/proper/io/trunk/src/test/java/org/apache/commons/io/input/CharSequenceInputStreamTest.java</v>
      </c>
      <c r="B4747" s="9"/>
    </row>
    <row r="4748">
      <c r="A4748" s="10" t="str">
        <f>'Comments Labeled'!C4748</f>
        <v>Add a patch for what you believe is sensible, it always helps.</v>
      </c>
      <c r="B4748" s="9"/>
    </row>
    <row r="4749">
      <c r="A4749" s="10" t="str">
        <f>'Comments Labeled'!C4749</f>
        <v>How would this work in practice? Would an upload to a HTTP URL become a PUT request?</v>
      </c>
      <c r="B4749" s="9"/>
    </row>
    <row r="4750">
      <c r="A4750" s="10" t="str">
        <f>'Comments Labeled'!C4750</f>
        <v>URL: http://svn.apache.org/r1483859
 Log:
 IO-233 IO-330 Add Methods for Buffering Streams/Writers To IOUtils
 Modified:
  commons/proper/io/trunk/src/changes/changes.xml
  commons/proper/io/trunk/src/main/java/org/apache/commons/io/IOUtils.java
  commons/proper/io/trunk/src/test/java/org/apache/commons/io/IOUtilsTestCase.java</v>
      </c>
      <c r="B4750" s="9"/>
    </row>
    <row r="4751">
      <c r="A4751" s="10" t="str">
        <f>'Comments Labeled'!C4751</f>
        <v>How about looking at this more generally? Should all "quiet" methods return a Throwable?</v>
      </c>
      <c r="B4751" s="9"/>
    </row>
    <row r="4752">
      <c r="A4752" s="10" t="str">
        <f>'Comments Labeled'!C4752</f>
        <v>Take the following code for example, which shows the bugs happening in a very simple context.
 I create two strings. The first string is always a prefix of the second string. Here are the characters I am using:
 {code}
  final char u0000 = Character.toChars(0)[0]; // U+0000 (0000000000000000)
  final char u0001 = Character.toChars(1)[0]; // U+0001 (0000000000000001)
  final char u8000 = Character.toChars(32768)[0]; // U+8000 (1000000000000000)
  final char uffff = Character.toChars(65535)[0]; // U+FFFF (1111111111111111)
  final char char_b = 'b'; // 1100010
  final char char_c = 'c'; // 1100011
  final PatriciaTrie&lt;String&gt; trie = new PatriciaTrie&lt;&gt;();
 {code}
 And here is a quick example of the trie working correctly, showing how it should work:
 {code}
  final String prefixString = "" + char_b;
  final String longerString = prefixString + char_c;
  System.out.println(trie.prefixMap(prefixString)); // {b=prefixString, bc=longerString} // correct!
 {code}
 In the first example, I show that a character who's bits are all zeros is always mishandled:
 {code}
  final String prefixString = "" + char_b;
  final String longerString = prefixString + u0000;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only longerString shown... prefixString has disappeared
  System.out.println(trie.prefixMap(prefixString).size()); // prints 1, but should be 2
  System.out.println(trie.prefixMap(prefixString)); // {b =longerString} // prefixString should be here, but isn't
  trie.put(prefixString, "prefixString");
  System.out.println(trie); // prefixString is in again, but longerString has now disappeared
  System.out.println(trie.prefixMap(prefixString).size()); // prints 1, but should be 2
  System.out.println(trie.prefixMap(prefixString)); // {b=prefixString} // longerString should be here, but isn't
 {code}
 Next, I show that if the longer string is only 1 bit longer (ignoring zeros) than the prefix string, then the PatriciaTree fails to include it in the prefix map.
 Here the string would look like: 0000000001100011 1000000000000000
 {code}
  final String prefixString = "" + char_c; // you can use any character for the prefix, same results
  final String longerString = prefixString + u8000;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both are in
  System.out.println(trie.prefixMap(prefixString).size()); // prints 1, but should be 2
  System.out.println(trie.prefixMap(prefixString)); // {c=prefixString} // longerString should be here, but isn't
 {code}
 And again, except flipping it so that the prefix ends with a 1, and the longer string starts with 1's:
 {code}
  final String prefixString = "" + u0003;
  final String longerString = prefixString + u8000; // can also use uffff here, same result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both are in
  System.out.println(trie.prefixMap(prefixString).size()); // prints 1, but should be 2
  System.out.println(trie.prefixMap(prefixString)); // {c=prefixString} // longerString should be here, but isn't
 {code}
 The class is honestly pretty complex and I wasn't able to completely debug why this is behaving badly, but I believe it is because of how you are handling the "bitIndex" and "bitLength".
 For example, in the method AbstractPatriciaTrie .subtree(), my comments in bold (this definitely isn't the only place with weird handling of bitIndex and lengthInBits):
 {code}
  TrieEntry&lt;K, V&gt; subtree(final K prefix, final int offsetInBits, final int lengthInBits) {
  TrieEntry&lt;K, V&gt; current = root.left;
  TrieEntry&lt;K, V&gt; path = root;
  while(true) {
 // If our bit index has only increased by 1, then our bitIndex will never get to be greater than lengthInBits, we could still start with the prefix, yet we have no way to break out of here with current being set to the longer string.
  if (current.bitIndex &lt;= path.bitIndex || lengthInBits &lt; current.bitIndex) {
  break;
  }
  path = current;
  if (!isBitSet(prefix, offsetInBits + current.bitIndex, offsetInBits + lengthInBits)) {
  current = current.left;
  } else {
  current = current.right;
  }
  }
  ...
 {code}</v>
      </c>
      <c r="B4752" s="9"/>
    </row>
    <row r="4753">
      <c r="A4753" s="10" t="str">
        <f>'Comments Labeled'!C4753</f>
        <v>Applied in r1482544.</v>
      </c>
      <c r="B4753" s="9"/>
    </row>
    <row r="4754">
      <c r="A4754" s="10" t="str">
        <f>'Comments Labeled'!C4754</f>
        <v>What about ByteOrderMark.UTF_32BE and ByteOrderMark.UTF_32LE ?
 Are these not sufficient?</v>
      </c>
      <c r="B4754" s="9"/>
    </row>
    <row r="4755">
      <c r="A4755" s="10" t="str">
        <f>'Comments Labeled'!C4755</f>
        <v>And let's come back to the facts. cc-3 *runs* on Java 8, you simply cannot compile with it (or against its runtime). And since anything that uses MultiMap.remove must have been compiled with an earlier runtime too, binary runtime compatibility stays fine.
 Only people are affected that try to compile with Java 8 against cc-3. However, since they will have to adjust their source code, they can do directly the proper way. Most of the stuff will simply compile by replacing the import statements with the new package of cc-4 (actually for minimal changes it is enough to upgrade the code using MultiMap and depend on both cc versions). And if the source has been upgraded, the dependencies that still use cc-3 are completely happy and the new code running with cc-4 is also. And we, too, since we did not introduce an incompatible version into the cc-3.x namespace.
 I know very well that that some Linux distros try to use that patch (actually I am using Gentoo for more than a decade), because they tend to build anything on their own, but if they insist on creating a version hell with their distro, they may do so - unless they do not blame us later on for incompatibilities.</v>
      </c>
      <c r="B4755" s="9"/>
    </row>
    <row r="4756">
      <c r="A4756" s="10" t="str">
        <f>'Comments Labeled'!C4756</f>
        <v>What about a filter notion that you placed between an InputStream and an OutputStream?
 So:
  df= new RegexDataFilter("from text", "to text") // or Matcher, Pattern based etc
  FileUtils.filterData(in, out, df)</v>
      </c>
      <c r="B4756" s="9"/>
    </row>
    <row r="4757">
      <c r="A4757" s="10" t="str">
        <f>'Comments Labeled'!C4757</f>
        <v>The same wrong statement is also used in FixedOrderComparator, so this might be affected too.</v>
      </c>
      <c r="B4757" s="9"/>
    </row>
    <row r="4758">
      <c r="A4758" s="10" t="str">
        <f>'Comments Labeled'!C4758</f>
        <v>None of the classes in "org.apache.commons.collections.functors" package implement equals() or hashCode() so why should NOPClosure be any different.
 I suggest removal of both equals() and hashCode() from NOPClosure.</v>
      </c>
      <c r="B4758" s="9"/>
    </row>
    <row r="4759">
      <c r="A4759" s="10" t="str">
        <f>'Comments Labeled'!C4759</f>
        <v>The Cocoon team had to revert back code changes to MultiHashMap due to missing serializability as mentioned in the linked issue. This issue seems to bug a lot of people ;)
 PS: Alan, please write up new logs for your findings instead of reusing this one since it is really only about implementing Serializable.</v>
      </c>
      <c r="B4759" s="9"/>
    </row>
    <row r="4760">
      <c r="A4760" s="10" t="str">
        <f>'Comments Labeled'!C4760</f>
        <v>Thank you kapil, and please vote up this ticket please :)
 I think what you have put forward is a different feature, that may have merit in a different context. I was simply suggesting supplying a flag to over-write a file if it already exists, not creating a separate file.</v>
      </c>
      <c r="B4760" s="9"/>
    </row>
    <row r="4761">
      <c r="A4761" s="10" t="str">
        <f>'Comments Labeled'!C4761</f>
        <v>Created an attachment (id=17338)
 Line Iterator implementation</v>
      </c>
      <c r="B4761" s="9"/>
    </row>
    <row r="4762">
      <c r="A4762" s="10" t="str">
        <f>'Comments Labeled'!C4762</f>
        <v>I believe this will be done only when the package name has to be changed due to backward incompatibilities.</v>
      </c>
      <c r="B4762" s="9"/>
    </row>
    <row r="4763">
      <c r="A4763" s="10" t="str">
        <f>'Comments Labeled'!C4763</f>
        <v>Henning's patch had a lot of whitespace diffs, so here's a version without those changes.</v>
      </c>
      <c r="B4763" s="9"/>
    </row>
    <row r="4764">
      <c r="A4764" s="10" t="str">
        <f>'Comments Labeled'!C4764</f>
        <v>Fixed InstantiateTransformer and InvokerTransformer. The constructor now clones the input arrays.</v>
      </c>
      <c r="B4764" s="9"/>
    </row>
    <row r="4765">
      <c r="A4765" s="10" t="str">
        <f>'Comments Labeled'!C4765</f>
        <v>Github user kinow closed the pull request at:
  https://github.com/apache/commons-collections/pull/28</v>
      </c>
      <c r="B4765" s="9"/>
    </row>
    <row r="4766">
      <c r="A4766" s="10" t="str">
        <f>'Comments Labeled'!C4766</f>
        <v>According to the documentation in Transformer.transform (the interface that is implemented), the exception should probably be IllegalArgumentException, if any.
 The javadoc of related classes suggests this as well.</v>
      </c>
      <c r="B4766" s="9"/>
    </row>
    <row r="4767">
      <c r="A4767" s="10" t="str">
        <f>'Comments Labeled'!C4767</f>
        <v>Added in r1686948.</v>
      </c>
      <c r="B4767" s="9"/>
    </row>
    <row r="4768">
      <c r="A4768" s="10" t="str">
        <f>'Comments Labeled'!C4768</f>
        <v>Another variation would be to have FileAlterationMonitor.stop(long millis), and millis would be passed to thread.join(). That way the caller could specify the max allowable wait time for the join. NOTE that 0 means wait forever according to the JDK, so you'd have to pass 1 (or would -1 work?) if you wanted it to wait as little time as possible.</v>
      </c>
      <c r="B4768" s="9"/>
    </row>
    <row r="4769">
      <c r="A4769" s="10" t="str">
        <f>'Comments Labeled'!C4769</f>
        <v>FixedOrderComparator applied to CVS
 Thanks</v>
      </c>
      <c r="B4769" s="9"/>
    </row>
    <row r="4770">
      <c r="A4770" s="10" t="str">
        <f>'Comments Labeled'!C4770</f>
        <v>Hi Paul,
 we do not re-release, Thomas intends to release new version 3.2.2 only (with some additional cheep bug fixes). I don't know if we gain a lot if we also make releases for older code lines (e.g. release new 3.1.1, 3.0.1, 2.1.2 , 2.0.1 and/or 1.0.1) with this cherry-pick only. The line is supposed to be binary compatible anyway. If someone does not want to upgrade to 3.2.2, why should he consider to upgrade to one of the other "new" releases?
 Cheers,
 JÃ¶rg</v>
      </c>
      <c r="B4770" s="9"/>
    </row>
    <row r="4771">
      <c r="A4771" s="10" t="str">
        <f>'Comments Labeled'!C4771</f>
        <v>I second this since I use the deprecated MultiHashMap and can't migrate my code since I need the serialization.</v>
      </c>
      <c r="B4771" s="9"/>
    </row>
    <row r="4772">
      <c r="A4772" s="10" t="str">
        <f>'Comments Labeled'!C4772</f>
        <v>An alternative would be for single RegexClassAcceptor &amp; NameClassAcceptor implementations that do both include &amp; exclude. Attaching patch containing implementations.</v>
      </c>
      <c r="B4772" s="9"/>
    </row>
    <row r="4773">
      <c r="A4773" s="10" t="str">
        <f>'Comments Labeled'!C4773</f>
        <v>I have found the same problem. I took the test that you submitted here and tried 
 it with commons-collections 2.1. It failed on the first line checking the 
 hasNext() on the empty iterator. Here are the results of the test:
 There was 1 failure:
 1) testFirstIteratorIsEmptyBug(org.apache.commons.collections.iterators.
 TestIteratorChain) junit.framework.AssertionFailedError: should have next
  at org.apache.commons.collections.iterators.TestIteratorChain.
 testFirstIteratorIsEmptyBug(TestIteratorChain.java:189)
  at sun.reflect.NativeMethodAccessorImpl.invoke0(Native Method)
  at sun.reflect.NativeMethodAccessorImpl.invoke(NativeMethodAccessorImpl.
 java:39)
  at sun.reflect.DelegatingMethodAccessorImpl.
 invoke(DelegatingMethodAccessorImpl.java:25)
 FAILURES!!!</v>
      </c>
      <c r="B4773" s="9"/>
    </row>
    <row r="4774">
      <c r="A4774" s="10" t="str">
        <f>'Comments Labeled'!C4774</f>
        <v>Applied change in r1476557.
 Thanks for all the effort so far!</v>
      </c>
      <c r="B4774" s="9"/>
    </row>
    <row r="4775">
      <c r="A4775" s="10" t="str">
        <f>'Comments Labeled'!C4775</f>
        <v>Discussion on the dev list here: http://tinyurl.com/29oufy</v>
      </c>
      <c r="B4775" s="9"/>
    </row>
    <row r="4776">
      <c r="A4776" s="10" t="str">
        <f>'Comments Labeled'!C4776</f>
        <v>Uploaded patch file for proposed changes.
 I have also made changes to the two argument methods of select(), selectReject() and collect() to be simple one-liners:
 from:
  public static Collection collect(Collection inputCollection, Transformer transformer) {
  ArrayList answer = new ArrayList(inputCollection.size());
  collect(inputCollection, transformer, answer);
  return answer;
  }
 to:
  public static Collection collect(Collection inputCollection, Transformer transformer) {
  return collect(inputCollection, transformer, new ArrayList(inputCollection.size()));
  }
 I'll leave it up to you developers to figure out if that's a good or a bad thing...</v>
      </c>
      <c r="B4776" s="9"/>
    </row>
    <row r="4777">
      <c r="A4777" s="10" t="str">
        <f>'Comments Labeled'!C4777</f>
        <v>Committed revision 1347766.</v>
      </c>
      <c r="B4777" s="9"/>
    </row>
    <row r="4778">
      <c r="A4778" s="10" t="str">
        <f>'Comments Labeled'!C4778</f>
        <v>svn ci -m "Removing the unused variable as mentioned in COLLECTIONS-255 by caching the TreeView object" src
 Sending src/java/org/apache/commons/collections/bidimap/TreeBidiMap.java
 Transmitting file data .
 Committed revision 575154.</v>
      </c>
      <c r="B4778" s="9"/>
    </row>
    <row r="4779">
      <c r="A4779" s="10" t="str">
        <f>'Comments Labeled'!C4779</f>
        <v>Resolve this issue for 4.1, additional implementations can be added later.</v>
      </c>
      <c r="B4779" s="9"/>
    </row>
    <row r="4780">
      <c r="A4780" s="10" t="str">
        <f>'Comments Labeled'!C4780</f>
        <v>[~tn], Sorry for dissapearing for such a long time, changed my place of work which involved relocating to another country and starting everything afresh.
 Regarding this issue, I think this is complete. The MultiMapUtils might need more methods, which we can added incrementally. What do you think? 
 I am keen on getting the 4.1 release out. Let me know what you think is pending so that I can wrap them up.</v>
      </c>
      <c r="B4780" s="9"/>
    </row>
    <row r="4781">
      <c r="A4781" s="10" t="str">
        <f>'Comments Labeled'!C4781</f>
        <v>Any info on when commons-collections 4.1 will be released?</v>
      </c>
      <c r="B4781" s="9"/>
    </row>
    <row r="4782">
      <c r="A4782" s="10" t="str">
        <f>'Comments Labeled'!C4782</f>
        <v>In both cases, the key-value-pairs are sorted. Sorry.
 :-)</v>
      </c>
      <c r="B4782" s="9"/>
    </row>
    <row r="4783">
      <c r="A4783" s="10" t="str">
        <f>'Comments Labeled'!C4783</f>
        <v>Or maybe
 {code}
 ObjectInputStream ois = 
  new ValidatingObjectInputStream(is)
  .accept(com.foo.Foo.class, Integer.class)
  .accept("com.bar.Bar*")
  .reject("com.baz.*")
 {code}
 You'd need to process those simplified regex but considering the conventions on class names it should be sufficient to map dots to {{\.}} and stars to {{.*}}
 And also include {{acceptPattern(Pattern p)}} and {{rejectPattern(Pattern p)}} for edge cases. Or maybe better, {{accept(ClassNameMatcher m)}} and {{reject(ClassNameMatcher m)}}</v>
      </c>
      <c r="B4783" s="9"/>
    </row>
    <row r="4784">
      <c r="A4784" s="10" t="str">
        <f>'Comments Labeled'!C4784</f>
        <v>Actually this is also a duplicate of COLLECTIONS-181.</v>
      </c>
      <c r="B4784" s="9"/>
    </row>
    <row r="4785">
      <c r="A4785" s="10" t="str">
        <f>'Comments Labeled'!C4785</f>
        <v>Could you re-submit these with the standard ASF license headers please - currently they include "Copyright 2008 Limelight Networks, Inc." and I think it would be better if you replaced this than I did - thanks.
 {code}
 /*
  * Licensed to the Apache Software Foundation (ASF) under one or more
  * contributor license agreements. See the NOTICE file distributed with
  * this work for additional information regarding copyright ownership.
  * The ASF licenses this file to You under the Apache License, Version 2.0
  * (the "License"); you may not use this file except in compliance with
  * the License.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{code}</v>
      </c>
      <c r="B4785" s="9"/>
    </row>
    <row r="4786">
      <c r="A4786" s="10" t="str">
        <f>'Comments Labeled'!C4786</f>
        <v>While I'm not directly affected (havn't used VAJ for several years now), I find
 this solution unsatisfactory. For one, while this may be a temporary solution it
 would be a solution, and when the code gets broken again for VAJ, then another
 bug can be raised.
 Also, there is at least one easy way to make certain that Entry gets only used
 as Map.Entry, and that is by incorporating PMD (http://pmd.sourceforge.net) in
 the build process and write a specific rule for Map.Entry. Perhaps David would
 volunteer to write this rule ?
 WDYT ?
 Tom</v>
      </c>
      <c r="B4786" s="9"/>
    </row>
    <row r="4787">
      <c r="A4787" s="10" t="str">
        <f>'Comments Labeled'!C4787</f>
        <v>Attaching the unit test.</v>
      </c>
      <c r="B4787" s="9"/>
    </row>
    <row r="4788">
      <c r="A4788" s="10" t="str">
        <f>'Comments Labeled'!C4788</f>
        <v>Because, except for now requiring JDK 1.5, its compatible with previous releases</v>
      </c>
      <c r="B4788" s="9"/>
    </row>
    <row r="4789">
      <c r="A4789" s="10" t="str">
        <f>'Comments Labeled'!C4789</f>
        <v>The commons-parent pom.xml is now configued to use the maven-bundle-plugin to generate the OSGi part of the manifest which will fix this for the next release</v>
      </c>
      <c r="B4789" s="9"/>
    </row>
    <row r="4790">
      <c r="A4790" s="10" t="str">
        <f>'Comments Labeled'!C4790</f>
        <v>Hi Henrik,
 after having quickly looked at your patch, since I noticed you're using Java5 features, wouldn't the default JDK5 provided Arrays#asList()[1] method be helpful for your needs?
 [1] http://download.oracle.com/javase/1.5.0/docs/api/java/util/Arrays.html#asList(T...)</v>
      </c>
      <c r="B4790" s="9"/>
    </row>
    <row r="4791">
      <c r="A4791" s="10" t="str">
        <f>'Comments Labeled'!C4791</f>
        <v>I've applied the patch to my working copy and am working on small changes...</v>
      </c>
      <c r="B4791" s="9"/>
    </row>
    <row r="4792">
      <c r="A4792" s="10" t="str">
        <f>'Comments Labeled'!C4792</f>
        <v>Fixed in r1592910.
 The method will now correctly remove duplicates.
 Thanks for the report!</v>
      </c>
      <c r="B4792" s="9"/>
    </row>
    <row r="4793">
      <c r="A4793" s="10" t="str">
        <f>'Comments Labeled'!C4793</f>
        <v>Hello Sebb, thanks for your comments. 
 Your concerns regarding memory-usage are reasonable, so I simplified the code to use only one static instance of the CharArrayThreadLocal and ByteArrayThreadLocal. This way, possible memory leaks are prevented and all buffers are eventually released by the garbage collector when theyr thread had finished. 
 As for the skip-buffer, I would argue that after introducing ByteArrayThreadLocal it would be redundant and memory-wasting to keep the SKIP_BUFFER, but that is just my opinion, the difference in allocated memory is most propably neglectable on most systems. 
 Now here's a simple performance-test I wrote:
 public class PerformanceTest
 {
  @Test
  public void test_performance() throws IOException
  {
  ByteArrayOutputStream outputStream = new ByteArrayOutputStream(1000000);
  Random random = new Random();
  byte[] input = new byte[1000000];
  random.nextBytes(input);
  InputStream inputStream = new ByteArrayInputStream(input);
  long start = System.currentTimeMillis();
  for(int i = 0; i &lt; 1000000; i++){
  IOUtils.copy(inputStream, outputStream);
  inputStream.reset();
  outputStream.reset();
  }
  long duration = System.currentTimeMillis() - start;
  System.out.println("took " + duration + " milliseconds");
  }
 }
 On my Lenovo Thinkpad Core i7, running fedora core 21 and OpenJDK 1.8.0_31, I get 93962 milliseconds for the old implementation and 77985 for the new one, that is about a 20 % boost in performance. In setups where the Stream itself is the performance bottleneck, the difference won't be that large. But I think it is clear that some scenarios could benefit significantly from the patch.
 Regards
 Bernd</v>
      </c>
      <c r="B4793" s="9"/>
    </row>
    <row r="4794">
      <c r="A4794" s="10" t="str">
        <f>'Comments Labeled'!C4794</f>
        <v>Github user kinow commented on the issue:
  https://github.com/apache/commons-collections/pull/28
  Merged inhttps://github.com/apache/commons-collections/commit/eed8a7adb3de7441751e846f4a75d110dd205f23. Closing it.</v>
      </c>
      <c r="B4794" s="9"/>
    </row>
    <row r="4795">
      <c r="A4795" s="10" t="str">
        <f>'Comments Labeled'!C4795</f>
        <v>The javadoc for PriorityBuffer states that the iterator may return results in a
 random order, so there is no issue there.
 Your code sample, is repeatable on my system, however it uses the remove method
 of the map within the iterator. As a general rule for collections, you may not
 alter the collection while you are iterating through it, except via the iterator
 remove method.
 Thus, I suspect that you reported this because you used s.remove() in the code
 example when you should have used it.remove().</v>
      </c>
      <c r="B4795" s="9"/>
    </row>
    <row r="4796">
      <c r="A4796" s="10" t="str">
        <f>'Comments Labeled'!C4796</f>
        <v>I understand the logical symmetry, but it still seems wrong that what is essentially a "write" method method is named "read" rather than "write" and I do think it fits in eactly with all the other "write" methods. On the IOException point then we should make this clear in the javadocs</v>
      </c>
      <c r="B4796" s="9"/>
    </row>
    <row r="4797">
      <c r="A4797" s="10" t="str">
        <f>'Comments Labeled'!C4797</f>
        <v>BeanMap&lt; bean.toString() &gt; sounds good to me.
 JDK collection classes dont check for cyclic references either...
 Ran a test program:
  Map m = new HashMap();
  m.put("1", "One");
  m.put("2", m);
  m.put("3", "Three");
  System.out.println(m);
 Output:
 Exception in thread "main" java.lang.StackOverflowError
  at java.util.AbstractMap.toString(AbstractMap.java:559)
  at java.lang.String.valueOf(String.java:2013)
  at java.lang.StringBuffer.append(StringBuffer.java:365)
  at java.util.AbstractMap.toString(AbstractMap.java:562)
  at java.lang.String.valueOf(String.java:2013)
  at java.lang.StringBuffer.append(StringBuffer.java:365)
  at java.util.AbstractMap.toString(AbstractMap.java:562)
  ...</v>
      </c>
      <c r="B4797" s="9"/>
    </row>
    <row r="4798">
      <c r="A4798" s="10" t="str">
        <f>'Comments Labeled'!C4798</f>
        <v>And... what's the problem with calling String.getBytes()?</v>
      </c>
      <c r="B4798" s="9"/>
    </row>
    <row r="4799">
      <c r="A4799" s="10" t="str">
        <f>'Comments Labeled'!C4799</f>
        <v>As for COLLECTIONS-455, we should use package access where possible.
 If not, use getter/setter which is documented for internal use only.</v>
      </c>
      <c r="B4799" s="9"/>
    </row>
    <row r="4800">
      <c r="A4800" s="10" t="str">
        <f>'Comments Labeled'!C4800</f>
        <v>Hey [~garydgregory]. When I'm coding, and I can't find something I need, I'll just report it and then move on with my own efforts. If I find time, I can come back and add it. No immediate plans, but it goes into my general JIRA TODO list. This is also low hanging fruit for a new contributor.</v>
      </c>
      <c r="B4800" s="9"/>
    </row>
    <row r="4801">
      <c r="A4801" s="10" t="str">
        <f>'Comments Labeled'!C4801</f>
        <v>Applied thanks</v>
      </c>
      <c r="B4801" s="9"/>
    </row>
    <row r="4802">
      <c r="A4802" s="10" t="str">
        <f>'Comments Labeled'!C4802</f>
        <v>Good suggestions - I added a stop(long) method and if you specify a negative value it stops immediately.
 http://svn.apache.org/viewvc?view=revision&amp;revision=1080843</v>
      </c>
      <c r="B4802" s="9"/>
    </row>
    <row r="4803">
      <c r="A4803" s="10" t="str">
        <f>'Comments Labeled'!C4803</f>
        <v>Resolve for 4.1, NavigableMap decorators can be added later.</v>
      </c>
      <c r="B4803" s="9"/>
    </row>
    <row r="4804">
      <c r="A4804" s="10" t="str">
        <f>'Comments Labeled'!C4804</f>
        <v>While creating the test I realized that the use case that found this problem seems quite rare.
 * MultiKey goes into Map. 
 * Map gets sent through serialize/deserialize. 
 * We have a new map, with a new multikey inside, with a new object inside that, and the multikey has based its hashCode on the old address of the object and not the new one.
 If you dig that object out of the map, and then use it to try and get itself back out of the map; then you've got a problem. So definitely a bug of sorts.
 But how did you get access to the object in the first place? :)
 In my unit test, I transfer the Map, then have to get the key back out of the map to then use in a get request. ie:
  MultiKey mk2 = (MultiKey) map2.keySet().iterator().next();
  assertEquals(TWO, map2.get(mk2));
 I find that the test passes for both the old code and your new code. Any idea what I'm doing differently?</v>
      </c>
      <c r="B4804" s="9"/>
    </row>
    <row r="4805">
      <c r="A4805" s="10" t="str">
        <f>'Comments Labeled'!C4805</f>
        <v>&gt; may expect that each call to Iterable.iterator returns a fresh iterator that shares no state with other iterators
 Oh, right, that makes sense. Still, if something is both an Iterable and an Iterator, I think it's intuitive (and as you point out, definitely acceptable if documented) that iterator() would return itself.</v>
      </c>
      <c r="B4805" s="9"/>
    </row>
    <row r="4806">
      <c r="A4806" s="10" t="str">
        <f>'Comments Labeled'!C4806</f>
        <v>Patches applied, thanks.</v>
      </c>
      <c r="B4806" s="9"/>
    </row>
    <row r="4807">
      <c r="A4807" s="10" t="str">
        <f>'Comments Labeled'!C4807</f>
        <v>Thanks, I've fixed this</v>
      </c>
      <c r="B4807" s="9"/>
    </row>
    <row r="4808">
      <c r="A4808" s="10" t="str">
        <f>'Comments Labeled'!C4808</f>
        <v>My vote is for consistency. I imagine Torsten was thinking broadly when he created this issue with such a vague title.</v>
      </c>
      <c r="B4808" s="9"/>
    </row>
    <row r="4809">
      <c r="A4809" s="10" t="str">
        <f>'Comments Labeled'!C4809</f>
        <v>Throw an InterruptedException?</v>
      </c>
      <c r="B4809" s="9"/>
    </row>
    <row r="4810">
      <c r="A4810" s="10" t="str">
        <f>'Comments Labeled'!C4810</f>
        <v>Ok, thanks for the hint. That could of course be an issue. I will try to verify 
 this. Sorry about the AspectJ code - but there's not much to do about it. I 
 will report back in a bit.</v>
      </c>
      <c r="B4810" s="9"/>
    </row>
    <row r="4811">
      <c r="A4811" s="10" t="str">
        <f>'Comments Labeled'!C4811</f>
        <v>(armchair lurker alert! ;-) 
 Niall, I don't know if it is too late to change this but throwing NPE is just really, really evil; it's bad enough that Sun made this egregious mistake in the JDK and started this "trend". IllegalArgumentException exists for a reason and throwing NPEs manually makes them indistinguishable from real NPEs - with the result that people start catching NPE, inadvertently swallowing the real ones.. :(
 Taking this further one could make the (of course absurd) point that any Exception subclasses are redundant and "throw new Exception" is sufficient everywhere..
 So please reconsider IAE - it has actual meaning. Thanks.</v>
      </c>
      <c r="B4811" s="9"/>
    </row>
    <row r="4812">
      <c r="A4812" s="10" t="str">
        <f>'Comments Labeled'!C4812</f>
        <v>Github user asfgit closed the pull request at:
  https://github.com/apache/commons-collections/pull/19</v>
      </c>
      <c r="B4812" s="9"/>
    </row>
    <row r="4813">
      <c r="A4813" s="10" t="str">
        <f>'Comments Labeled'!C4813</f>
        <v>if there are already method allowing to pass an array than I would just leave it as is. Trying to do some internal optimization for the general use case is not the right way to go imho.</v>
      </c>
      <c r="B4813" s="9"/>
    </row>
    <row r="4814">
      <c r="A4814" s="10" t="str">
        <f>'Comments Labeled'!C4814</f>
        <v>Fixed SwitchClosure and SwitchTransformer in r1479337.</v>
      </c>
      <c r="B4814" s="9"/>
    </row>
    <row r="4815">
      <c r="A4815" s="10" t="str">
        <f>'Comments Labeled'!C4815</f>
        <v>Github user coveralls commented on the issue:
  https://github.com/apache/commons-collections/pull/44
  [![Coverage Status](https://coveralls.io/builds/17597721/badge)](https://coveralls.io/builds/17597721)
  Coverage decreased (-0.007%) to 87.386% when pulling **4702e747323690ecba6bb3a80940b4a2c1aebce1 on sfuhrm:JUnit4** into **11eca16f4a8b2e22c7271cae1fe9f23608bfb98e on apache:master**.</v>
      </c>
      <c r="B4815" s="9"/>
    </row>
    <row r="4816">
      <c r="A4816" s="10" t="str">
        <f>'Comments Labeled'!C4816</f>
        <v>Patch applied, thanks</v>
      </c>
      <c r="B4816" s="9"/>
    </row>
    <row r="4817">
      <c r="A4817" s="10" t="str">
        <f>'Comments Labeled'!C4817</f>
        <v>GitHub user jonasholtkamp opened a pull request:
  https://github.com/apache/commons-collections/pull/22
  [COLLECTIONS-600] Null-safe implementation of CollectionUtils#isEqualCollection
  Other Commons `*Utils` classes as `StringUtils` etc. feature null-safe methods. With this Pull Request now `CollectionUtils#isEqualCollection` does, too.
  Fixes issue COLLECTIONS-600.
 You can merge this pull request into a Git repository by running:
  $ git pull https://github.com/jonasholtkamp/commons-collections trunk
 Alternatively you can review and apply these changes as the patch at:
  https://github.com/apache/commons-collections/pull/22.patch
 To close this pull request, make a commit to your master/trunk branch
 with (at least) the following in the commit message:
  This closes #22
 ----
 commit 06f64ca95ed4c3a9e3e8d376a619a7d3cb738e1c
 Author: Jonas Holtkamp &lt;jonas.holtkamp@senacor.com&gt;
 Date: 2017-05-25T19:17:40Z
  Null-safe implementation of CollectionUtils#isEqualCollection
 ----</v>
      </c>
      <c r="B4817" s="9"/>
    </row>
    <row r="4818">
      <c r="A4818" s="10" t="str">
        <f>'Comments Labeled'!C4818</f>
        <v>Tomislav Stojcevich said (in Bugzilla):
 Actually, please upload to the Apache Repository which is automatically sync'd
 into the m2 repository.</v>
      </c>
      <c r="B4818" s="9"/>
    </row>
    <row r="4819">
      <c r="A4819" s="10" t="str">
        <f>'Comments Labeled'!C4819</f>
        <v>Do we really need this - you can use the normalize() / normalizeNoEndSeparator() methods in combination with either separatorsToWindows() or separatorsToUnix() to achieve this.</v>
      </c>
      <c r="B4819" s="9"/>
    </row>
    <row r="4820">
      <c r="A4820" s="10" t="str">
        <f>'Comments Labeled'!C4820</f>
        <v>Good questions. Closing the input silently shouldn't be an issue. Issue is the implementation of the output may make use of some kind of buffering internally and a 'close' may trigger some kind of flushing which may produce an exception which shouldn't be suppressed. So when the 'close' of the output throws an exception I would expect the operation to have failed and would want that exception to be propagated to the caller.</v>
      </c>
      <c r="B4820" s="9"/>
    </row>
    <row r="4821">
      <c r="A4821" s="10" t="str">
        <f>'Comments Labeled'!C4821</f>
        <v>Created an attachment (id=9816)
 patch file to fix typos</v>
      </c>
      <c r="B4821" s="9"/>
    </row>
    <row r="4822">
      <c r="A4822" s="10" t="str">
        <f>'Comments Labeled'!C4822</f>
        <v>*** COM-2746 has been marked as a duplicate of this bug. ***</v>
      </c>
      <c r="B4822" s="9"/>
    </row>
    <row r="4823">
      <c r="A4823" s="10" t="str">
        <f>'Comments Labeled'!C4823</f>
        <v>Hi, 
 here's the code I have for a class which does the described functionality.</v>
      </c>
      <c r="B4823" s="9"/>
    </row>
    <row r="4824">
      <c r="A4824" s="10" t="str">
        <f>'Comments Labeled'!C4824</f>
        <v>Is this really a bug??
 As a user, I would personally not complain about a documented limitation/warning
 that this method should not be used for maps that may contain cyclic object
 graphs. I agree that infinite recursions are evil, but if you want to ask for
 recursive traversals... As the javadoc states, "When the value is a Map,
 recursive behaviour occurs."
 Otherwise what are the choices?
 1. limit the depth of the recursion
 2. hold an array of visited nodes and check each new node against the visited
 list to prevent cycles
 3. put some other absolute limit on the number of nodes visited
 Options 1 and 3 are ugly. I suppose that I could live with 2., but do we really
 need to do this?
 I suppose we could also consider dumping the recursive contract -- i.e., just
 iterate and print the map entries, eliminating the quoted line above from the
 javadoc.</v>
      </c>
      <c r="B4824" s="9"/>
    </row>
    <row r="4825">
      <c r="A4825" s="10" t="str">
        <f>'Comments Labeled'!C4825</f>
        <v>Yes, when I call 
 CollectionUtils.&lt;java.util.Collection&gt;partition((java.lang.Iterable)input, predicates); without a factory argument,
 I get a ClassCastException: org.apache.commons.collections4.multimap.MultiValuedHashMap cannot be cast to java.util.Collection with the same arguments.</v>
      </c>
      <c r="B4825" s="9"/>
    </row>
    <row r="4826">
      <c r="A4826" s="10" t="str">
        <f>'Comments Labeled'!C4826</f>
        <v>Fact is, if we pull that one in, then the next version will behave different, which makes it binary incompatible. Perhaps, a discussion on devs@commons is in order.</v>
      </c>
      <c r="B4826" s="9"/>
    </row>
    <row r="4827">
      <c r="A4827" s="10" t="str">
        <f>'Comments Labeled'!C4827</f>
        <v>I suggest to close this.
 With Java 5, you can use the generic {{Arrays.asList()}} for this.
 If you need to modify the list, you need to wrap the call in {{new ArrayList()}}. Due to internal optimizations, this is a pretty fast operation.</v>
      </c>
      <c r="B4827" s="9"/>
    </row>
    <row r="4828">
      <c r="A4828" s="10" t="str">
        <f>'Comments Labeled'!C4828</f>
        <v>Duplicates IO-560.</v>
      </c>
      <c r="B4828" s="9"/>
    </row>
    <row r="4829">
      <c r="A4829" s="10" t="str">
        <f>'Comments Labeled'!C4829</f>
        <v>Yep, so long as I can get the project slimmed down in the generics process, there is no reason for it not to take in useful ideas/code again :-)</v>
      </c>
      <c r="B4829" s="9"/>
    </row>
    <row r="4830">
      <c r="A4830" s="10" t="str">
        <f>'Comments Labeled'!C4830</f>
        <v>This is a useful feature which we should add</v>
      </c>
      <c r="B4830" s="9"/>
    </row>
    <row r="4831">
      <c r="A4831" s="10" t="str">
        <f>'Comments Labeled'!C4831</f>
        <v>It's nothing to do with Map, it's a JVM feature. Primitive wrappers and Strings are, to some extent, pooled in the JVM. 
 For String's the feature is called 'interning', as it can be forced with a call to String.intern(). I'm not sure what the state of things is with the primitive wrappers.</v>
      </c>
      <c r="B4831" s="9"/>
    </row>
    <row r="4832">
      <c r="A4832" s="10" t="str">
        <f>'Comments Labeled'!C4832</f>
        <v>Fixed in r1469039 together with COLLECTIONS-429. Please take a look there for a rationale of the applied change.
 Thanks for the report and patch!</v>
      </c>
      <c r="B4832" s="9"/>
    </row>
    <row r="4833">
      <c r="A4833" s="10" t="str">
        <f>'Comments Labeled'!C4833</f>
        <v>Yes, it would be good to have Stephen review the notify -&gt; notifyAll change in
 add(). It looks like Buffer migrated from Avalon so if any of the the Avalon
 committers are around perhaps they could clarify the contract for Buffer.get().
 My view is that get() is intended to be a query method which does not change the
 state of the Buffer being inspected. This is certainly the case in
 BoundedFifoBuffer where get() will return the same element for each invocation
 (unless invocations of add() or addAll() have been interleaved).
 If you accept the above behaviour of get() then the current version of
 TestBlockingBuffer.testBlockedGetWithAdd() is incorrect when it asserts that
 there should be at least one thread still blocked after an invocation of add().
 In support of this, if one thread can invoke BoundedFifoBuffer.get() multiply
 and get the same result each time then one or more threads should also get the
 same return value i.e get() should not block when an element is available.
 The current version of testBlockedGetWithAdd() actually asserts the correct
 behaviour of a producer-consumer relationship where the producer is the
 BlockingBuffer and the consumers are the ReadThreads.
 (In fact it could be renamed to testBlockedRemoveWithAdd() and the ReadThreads
 constructed to use remove() instead of get() to make a valid test case.)
 To match this get() behaviour the JavaDoc in BlockingBuffer should change from 
  BlockingBuffer decorates another Buffer
  to block on calls to the get method to wait until entries are
  added to the buffer.
 to 
  BlockingBuffer decorates another Buffer
  to block on calls to the get and remove methods to wait until entries are
  available from the buffer.
 In summary the multithreaded test cases should assert these behaviours:
  testBlockedGetWithAdd:
  Two threads should block until one object is added then both
  threads should complete.
  testBlockedGetWithAddAll:
  Two threads should block until a singleton is added then
  both threads should complete.
  testBlockedRemoveWithAdd:
  Two threads should block until one object is added then one
  thread should complete. The remaining thread should complete
  after the addition of a second object.
  testBlockedRemoveWithAddAll:
  #1
  Two threads should block until a singleton collection is
  added then one thread should complete. The remaining thread
  should complete after the addition of a second singleton.
  #2
  Two threads should block until a collection with two distinct
  objects is added then both thread should complete. Each thread
  should have read a different object.
 I haven't made a patch for this as it needs Stephen's comments, as you mention.
 If I am utterly wrong about this I will be quite happy to have been educated!</v>
      </c>
      <c r="B4833" s="9"/>
    </row>
    <row r="4834">
      <c r="A4834" s="10" t="str">
        <f>'Comments Labeled'!C4834</f>
        <v>Renamed SuffixFileComparator to ExtensionFileComparator</v>
      </c>
      <c r="B4834" s="9"/>
    </row>
    <row r="4835">
      <c r="A4835" s="10" t="str">
        <f>'Comments Labeled'!C4835</f>
        <v>See FactoryUtils.reflectionFactory() which has been added to perform this task 
 (following your previous posting and other requests...)</v>
      </c>
      <c r="B4835" s="9"/>
    </row>
    <row r="4836">
      <c r="A4836" s="10" t="str">
        <f>'Comments Labeled'!C4836</f>
        <v>yes sure!</v>
      </c>
      <c r="B4836" s="9"/>
    </row>
    <row r="4837">
      <c r="A4837" s="10" t="str">
        <f>'Comments Labeled'!C4837</f>
        <v>Or a decorator that mimics a real collection?</v>
      </c>
      <c r="B4837" s="9"/>
    </row>
    <row r="4838">
      <c r="A4838" s="10" t="str">
        <f>'Comments Labeled'!C4838</f>
        <v>The AbstractHashedMap class is not serializable. Could you please provide a test case illustrating the problem you are facing?</v>
      </c>
      <c r="B4838" s="9"/>
    </row>
    <row r="4839">
      <c r="A4839" s="10" t="str">
        <f>'Comments Labeled'!C4839</f>
        <v>Is this what is intended?
 {code}
 public static BufferedInputStream buffer(InputStream inputStream) {
  return new BufferedInputStream(inputStream);
 }
 public static BufferedReader buffer(Reader reader) {
  return new BufferedReader(reader);
 }
 {code}
 Seems hardly worth the effort of using it:
 {code}
 BufferedReader br = new BufferedReader(reader); // original code
 BufferedReader br = IOUtils.buffer(reader); // using IOUtils
 {code}</v>
      </c>
      <c r="B4839" s="9"/>
    </row>
    <row r="4840">
      <c r="A4840" s="10" t="str">
        <f>'Comments Labeled'!C4840</f>
        <v>&lt;quoted-statement&gt;
 The value returned for the key is an ArrayList, and not the value of the entry which was put into the map
 &lt;/quoted-statement&gt;
 What if we overload the method below 
 public Iterator iterator(Object key) 
 with 
  public Iterator iterator() {
  return getMap().entrySet().iterator();
  }
 otherwise I am in favour of point one 
 &lt;point-one&gt;
 1/ We define entrySet as matching keySet and mark this issue WONTFIX.
 &lt;/point-one&gt;
 Regards,
 Alan Mehio
 London, UK</v>
      </c>
      <c r="B4840" s="9"/>
    </row>
    <row r="4841">
      <c r="A4841" s="10" t="str">
        <f>'Comments Labeled'!C4841</f>
        <v>Created an attachment (id=5646)
 The patch</v>
      </c>
      <c r="B4841" s="9"/>
    </row>
    <row r="4842">
      <c r="A4842" s="10" t="str">
        <f>'Comments Labeled'!C4842</f>
        <v>Hello. This was indeed apparently due to a lack of synchronization. My apologies for not noticing that earlier and for the late reply.</v>
      </c>
      <c r="B4842" s="9"/>
    </row>
    <row r="4843">
      <c r="A4843" s="10" t="str">
        <f>'Comments Labeled'!C4843</f>
        <v>Unfortunately this would only be possible for an immutable CompositeMap. If there is a mutator defined, it would be possible that an unexpected type may appear in a composited map, e.g.
 {noformat}
  Map&lt;String, String&gt; map1 = new HashMap&lt;String, String&gt;();
  Map&lt;String, Object&gt; map2 = new HashMap&lt;String, Object&gt;();
  map1.put("key1", "value1");
  map2.put("key2", Integer.valueOf(1));
  CompositeMap&lt;String, Object&gt; composite =
  new CompositeMap&lt;String, Object&gt;(map1, map2, new CompositeMap.MapMutator&lt;String, Object&gt;() {
  public Object put(CompositeMap&lt;String, Object&gt; map, Map&lt;String, Object&gt;[] composited, String key,
  Object value) {
  return composited[1].put(key, value);
  }
  });
  composite.put("key3", Integer.valueOf(2));
  for (Map.Entry&lt;String, String&gt; entry : map1.entrySet()) {
  System.out.println(entry.getValue());
  }
 {noformat}
 will result in
 {noformat}
 Exception in thread "main" java.lang.ClassCastException: java.lang.Integer
 {noformat}
 So I do not think that this is a good idea unless we add Immutable versions of various collection types similar to what guava does.</v>
      </c>
      <c r="B4843" s="9"/>
    </row>
    <row r="4844">
      <c r="A4844" s="10" t="str">
        <f>'Comments Labeled'!C4844</f>
        <v>Committed revision 160202.</v>
      </c>
      <c r="B4844" s="9"/>
    </row>
    <row r="4845">
      <c r="A4845" s="10" t="str">
        <f>'Comments Labeled'!C4845</f>
        <v>I think there is a subtle twist missing in this document: http://www.eclipse.org/eclipse/development/
 java-api-evolution.html
 Namely: if you add to an API class an API method one of whose arguments is of a new API type, then 
 there is no binary compatibility problem. Method overloading will make sure that nobody will ever have 
 been able to create such a method. 
 This is the situation we would be facing here, were we to overload the methods, except for the 
 HashEntry getEntry(Object method), since java does not overload on return types.</v>
      </c>
      <c r="B4845" s="9"/>
    </row>
    <row r="4846">
      <c r="A4846" s="10" t="str">
        <f>'Comments Labeled'!C4846</f>
        <v>Created an attachment (id=2671)
 Changed within bounds check in LazyList.get(int index)</v>
      </c>
      <c r="B4846" s="9"/>
    </row>
    <row r="4847">
      <c r="A4847" s="10" t="str">
        <f>'Comments Labeled'!C4847</f>
        <v>Regarding the Skip buffer: this is currently a static buffer, and is shared between threads. This is possible because it is write only.
 Changing it to use a ThreadLocal buffer would mean each thread that used skip would get a separate buffer. This is a waste of memory.</v>
      </c>
      <c r="B4847" s="9"/>
    </row>
    <row r="4848">
      <c r="A4848" s="10" t="str">
        <f>'Comments Labeled'!C4848</f>
        <v>ArrayStack may only be removed if we decide to drop java 5 support.
 The whole buffer package may be removed in favor of the java.util.Queue interface and its implementing classes. There are a few classes though which are not present in the standard jdk:
 * BoundedBuffer
 * CircularFifoBuffer
 * PredicatedBuffer
 * TransformedBuffer</v>
      </c>
      <c r="B4848" s="9"/>
    </row>
    <row r="4849">
      <c r="A4849" s="10" t="str">
        <f>'Comments Labeled'!C4849</f>
        <v>Created an attachment (id=14060)
 ResourceClosingIterator
 Interface that is used by the ResourceClosingIterator.</v>
      </c>
      <c r="B4849" s="9"/>
    </row>
    <row r="4850">
      <c r="A4850" s="10" t="str">
        <f>'Comments Labeled'!C4850</f>
        <v>Done, http://svn.apache.org/r1715240</v>
      </c>
      <c r="B4850" s="9"/>
    </row>
    <row r="4851">
      <c r="A4851" s="10" t="str">
        <f>'Comments Labeled'!C4851</f>
        <v>The comment here seems to be saying that it has now been changed to show three significant figures, but the version I'm using, from commons-io 2.4 still rounds down?
 Have I misunderstood, is the version information wrong, or has it been rolled back (I hope not).
 Thanks</v>
      </c>
      <c r="B4851" s="9"/>
    </row>
    <row r="4852">
      <c r="A4852" s="10" t="str">
        <f>'Comments Labeled'!C4852</f>
        <v>The class javadoc already states that it would probably a better idea to use commons-configuration. So I wonder if we should not take the opportunity (release 4.0) and remove the class completely.
 Any objections?</v>
      </c>
      <c r="B4852" s="9"/>
    </row>
    <row r="4853">
      <c r="A4853" s="10" t="str">
        <f>'Comments Labeled'!C4853</f>
        <v>Integrated in commons-collections #68 (See [https://builds.apache.org/job/commons-collections/68/])
  Add change for COLLECTIONS-323 to changes.xml. (Revision 1366178)
  Result = UNSTABLE
 tn : http://svn.apache.org/viewvc/?view=rev&amp;rev=1366178
 Files : 
 * /commons/proper/collections/trunk/src/changes/changes.xml</v>
      </c>
      <c r="B4853" s="9"/>
    </row>
    <row r="4854">
      <c r="A4854" s="10" t="str">
        <f>'Comments Labeled'!C4854</f>
        <v>OK I reverted to NPE since only Henri voted since and other committers wanted it that way:
 http://svn.apache.org/viewvc?view=rev&amp;revision=610810</v>
      </c>
      <c r="B4854" s="9"/>
    </row>
    <row r="4855">
      <c r="A4855" s="10" t="str">
        <f>'Comments Labeled'!C4855</f>
        <v>Resolved as "Won't Fix". The user is responsible for using proper data structures as argument to this method. This is also inline with the jdk whenever there are are methods that take a Collection as input.</v>
      </c>
      <c r="B4855" s="9"/>
    </row>
    <row r="4856">
      <c r="A4856" s="10" t="str">
        <f>'Comments Labeled'!C4856</f>
        <v>I could not yet test your example but looking at the source of ObjectTest it looks like you did not implement hashCode properly.
 As the subtract method puts the items in a HashBag it is absolutely necessary that you follow the contract for Object#equals (see http://docs.oracle.com/javase/7/docs/api/java/lang/Object.html#equals%28java.lang.Object%29) for more details.</v>
      </c>
      <c r="B4856" s="9"/>
    </row>
    <row r="4857">
      <c r="A4857" s="10" t="str">
        <f>'Comments Labeled'!C4857</f>
        <v>I've corrected the AgeFileFilter and SizeFileFilter javadocs.
 Another solution would be to add two new equivalent (but without the inconsistency) filters - LengthFileFilter (uses file.length() ) &amp; LastModifiedFileFilter (uses file.lastModified()) and deprecate SizeFileFilter &amp; AgeFileFilter.
 Whatever the solution I'm not sure when/if I'll get round to this, so I've punted the fix version to 1.4 for now.</v>
      </c>
      <c r="B4857" s="9"/>
    </row>
    <row r="4858">
      <c r="A4858" s="10" t="str">
        <f>'Comments Labeled'!C4858</f>
        <v>I'm still against this - Iterable != Iterator and breaks the Iterable contract. Just because its convenient doesn't mean its a good idea. I think this will cause confusion and people to mis-use it, whatever the javadocs say.</v>
      </c>
      <c r="B4858" s="9"/>
    </row>
    <row r="4859">
      <c r="A4859" s="10" t="str">
        <f>'Comments Labeled'!C4859</f>
        <v>Binary compatibility only matters if the type is Serializable right? Is there something I'm missing? If someone is Serializing a static class, then it's a bit up the wall IMO.
 It's not going to break any client code, as they won't bu using a void return type.
 Is this just a business policy?</v>
      </c>
      <c r="B4859" s="9"/>
    </row>
    <row r="4860">
      <c r="A4860" s="10" t="str">
        <f>'Comments Labeled'!C4860</f>
        <v>Fixed in r1584898.
 Thanks for the report!</v>
      </c>
      <c r="B4860" s="9"/>
    </row>
    <row r="4861">
      <c r="A4861" s="10" t="str">
        <f>'Comments Labeled'!C4861</f>
        <v>CaseInsensitiveMap left out of first patch.</v>
      </c>
      <c r="B4861" s="9"/>
    </row>
    <row r="4862">
      <c r="A4862" s="10" t="str">
        <f>'Comments Labeled'!C4862</f>
        <v>Oh, and in the case of EnumMap, it makes sense that wildcards would be rejected since enums are implicitly final.</v>
      </c>
      <c r="B4862" s="9"/>
    </row>
    <row r="4863">
      <c r="A4863" s="10" t="str">
        <f>'Comments Labeled'!C4863</f>
        <v>Github user asfgit closed the pull request at:
  https://github.com/apache/commons-collections/pull/13</v>
      </c>
      <c r="B4863" s="9"/>
    </row>
    <row r="4864">
      <c r="A4864" s="10" t="str">
        <f>'Comments Labeled'!C4864</f>
        <v>Thanks for the patch - I applied it:
  http://svn.apache.org/viewvc?view=revision&amp;revision=1004090
 I did some refactoring to the BOM &amp; XML guess detection to use IO's new BOMInputStream (see IO-178):
  http://svn.apache.org/viewvc?view=revision&amp;revision=1004092
 I also refactored to remove to store the InputStream in the XmlStreamReaderException:
  http://svn.apache.org/viewvc?view=revision&amp;revision=1004109</v>
      </c>
      <c r="B4864" s="9"/>
    </row>
    <row r="4865">
      <c r="A4865" s="10" t="str">
        <f>'Comments Labeled'!C4865</f>
        <v>As per Matt's comment on the dev list, the code is not about which OS is in use, but which file system.
 A single OS may have multiple file systems of different types.
 So {{getCurrent()}} does not really make sense; the choice of enum needs to be done differently.
 Also one cannot use System.out in a library routine.
 Note that Windows treats some names specially, for example CON, NUL, PRN.
 These should probably also be rejected.
 Note that it might well be as cheap to use CharSequence instead of String for toLegalFileName().
 This is because String.toCharArray has to create a copy of the String contents as well as allocating a new char[] array.</v>
      </c>
      <c r="B4865" s="9"/>
    </row>
    <row r="4866">
      <c r="A4866" s="10" t="str">
        <f>'Comments Labeled'!C4866</f>
        <v>It sounds like we do not want a major release so we are keeping {{freeSpace}}; so let's fix it as we best see fit, so I am fine with Sebb's suggestion.</v>
      </c>
      <c r="B4866" s="9"/>
    </row>
    <row r="4867">
      <c r="A4867" s="10" t="str">
        <f>'Comments Labeled'!C4867</f>
        <v>Reopening to apply 2nd patch.</v>
      </c>
      <c r="B4867" s="9"/>
    </row>
    <row r="4868">
      <c r="A4868" s="10" t="str">
        <f>'Comments Labeled'!C4868</f>
        <v>Would you like to create a PR on github?</v>
      </c>
      <c r="B4868" s="9"/>
    </row>
    <row r="4869">
      <c r="A4869" s="10" t="str">
        <f>'Comments Labeled'!C4869</f>
        <v>Not going to happen, as this will break the respective collection contract as already discussed before.
 If somebody really want to do things like this, its better to use the respective collection class without generics at all.</v>
      </c>
      <c r="B4869" s="9"/>
    </row>
    <row r="4870">
      <c r="A4870" s="10" t="str">
        <f>'Comments Labeled'!C4870</f>
        <v>This seems like the type of operation that wants to be accomplished using Comparators rather than separate methods for each sort you might want to do. What if you wanted multiple sort "columns"? Once you have a List of files (cast Collection from IOUtils.listFiles()) I would recommend simply using java.util.Collections.sort(List, Comparator). My inclination wrt this JIRA task would be to mark this to be revisited when a 2.0 version of [io] is under way, so that IOUtils.listFiles() can have its return type altered to List (or probably List&lt;File&gt;). After List is guaranteed by the API, we can overload listFiles() to add a Comparator for convenience.</v>
      </c>
      <c r="B4870" s="9"/>
    </row>
    <row r="4871">
      <c r="A4871" s="10" t="str">
        <f>'Comments Labeled'!C4871</f>
        <v>svn ci -m "Applying Nathan Bubna's patch from COLLECTIONS-271 to fix the bug introduced in the last patch where getKeys() breaks after a combine() or subset() call. " src
 Sending src/java/org/apache/commons/collections/ExtendedProperties.java
 Sending src/test/org/apache/commons/collections/TestExtendedProperties.java
 Transmitting file data ..
 Committed revision 710200.</v>
      </c>
      <c r="B4871" s="9"/>
    </row>
    <row r="4872">
      <c r="A4872" s="10" t="str">
        <f>'Comments Labeled'!C4872</f>
        <v>Stephen's comment was that it seemed too much like a framework. I've re-written the implementations with a single concrete implementation of FilesystemObserver. With that refactoring and being able to use JDK 1.5 features I believe it is much more straight forward - attaching the following:
  - FilesystemListener - interface which receives create/change/delete events for files/directories
  - FilesystemObserver - checks the current state of a directory against what it has cached from the previous invocation and notifies listeners
  - FilesystemMonitor - Runnable that invokes registered observers at a specified interval
 I also have a do nothing FilesystemListenerAdaptor implementation and FilesystemObserver test case.
 I'll leave this for review/comment for a while before I commit.</v>
      </c>
      <c r="B4872" s="9"/>
    </row>
    <row r="4873">
      <c r="A4873" s="10" t="str">
        <f>'Comments Labeled'!C4873</f>
        <v>I have reviewed Stephen's patch and it looks good to me. Only minor note: I'd recommend to make getTrackCount() synchronized.
 Can we close this issue now and proceed with releasing 1.3?</v>
      </c>
      <c r="B4873" s="9"/>
    </row>
    <row r="4874">
      <c r="A4874" s="10" t="str">
        <f>'Comments Labeled'!C4874</f>
        <v>Added in r1671832 together with some javadoc fixes.
 Thanks for the report!</v>
      </c>
      <c r="B4874" s="9"/>
    </row>
    <row r="4875">
      <c r="A4875" s="10" t="str">
        <f>'Comments Labeled'!C4875</f>
        <v>Subclasses do override it to return the actual collection type they are decorating, look at AbstractBagDecorator for example, it returns a Bag instead of a Collection. Otherwise you would have to cast every result of decorated().
 Also I do not think this classifies as a bug, the purpose of the abstract classes is to simplify the implementation of various decorators and not to safe-guard for anything another developer could do with them. In fact somebody could also alter the fields via reflection.</v>
      </c>
      <c r="B4875" s="9"/>
    </row>
    <row r="4876">
      <c r="A4876" s="10" t="str">
        <f>'Comments Labeled'!C4876</f>
        <v>Updated Javadoc and test cases; current behaviour is correct.
 URL: http://svn.apache.org/r1470636
 Log:
 IO-299 getPrefixLength returns null if filename has leading slashes
  Javadoc: add examples to show correct behaviour; add unit tests
 Modified:
  commons/proper/io/trunk/src/changes/changes.xml
  commons/proper/io/trunk/src/main/java/org/apache/commons/io/FilenameUtils.java
  commons/proper/io/trunk/src/test/java/org/apache/commons/io/FilenameUtilsTestCase.java</v>
      </c>
      <c r="B4876" s="9"/>
    </row>
    <row r="4877">
      <c r="A4877" s="10" t="str">
        <f>'Comments Labeled'!C4877</f>
        <v>Agreed - that would be mad :) I think I meant:
 * Given that FileCleaner is static, why not implement FileCleaningTestCase inside FileCleanerTestCase? 
 Or rather:
 Why have a FileCleanerTestCase?
 Will bring up on list.</v>
      </c>
      <c r="B4877" s="9"/>
    </row>
    <row r="4878">
      <c r="A4878" s="10" t="str">
        <f>'Comments Labeled'!C4878</f>
        <v>I tried making the change suggested in the patch, but it caused numerous unit
 tests to fail...
 1) Is there a reason why CollectionUtils.CollectionWrapper is not serializable?
 2) Is there a reason why making CollectionUtils.CollectionWrapper would cause
 tests to fail?</v>
      </c>
      <c r="B4878" s="9"/>
    </row>
    <row r="4879">
      <c r="A4879" s="10" t="str">
        <f>'Comments Labeled'!C4879</f>
        <v>Here's an updated patch that uses UnsupportedOperationException, good idea.
 A package-based ClassAcceptor sounds like a good idea, don't have time to write this right now.
 I think RegexpClassAcceptor can be useful for code with a suboptimal package organization, but that could also be made optional and not included in the library, I don't know how much you want to minimize the size of commons-io.</v>
      </c>
      <c r="B4879" s="9"/>
    </row>
    <row r="4880">
      <c r="A4880" s="10" t="str">
        <f>'Comments Labeled'!C4880</f>
        <v>I created a main method which will create a Thread that will either {{list()}} or {{listFiles()}} for 500,000 files under the following conditions:
 * the full canonical directory
 * the relative "log" directory when running main from my application dir
 * the "." directory when running main from my application's log dir
 {{list()}} required a constant {{-Xmx41m}} for all invocations
 {{listFiles()}} required:
 * 91MB for "."
 * 94MB for "log" (which is 3 chars * 2 bytes * 2 copies * 500000 = 3MB difference)
 * A whopping 181MB for the full canonical Program Files path (which is the most likely path we'd be using)
 _Note that the jvm needs somewhere between 1000-1500k to launch_
 So the memory usage is something like 4.5 times which I think is significant enough to fix.
 I'd suggest that when the file filter is {{null}} that {{list()}} is used, and when it a filter is given, use {{list(FileNameFilter)}} where the filter:
 # takes the string
 # creates a file object
 # delegates to the given {{FileFilter}}
 # throws away the File and accepts or rejects the String based on the {{FileFilter}} result
 Extra for experts (that's you guys :)); switch the above FileFilter behaviour based on the amount of free memory in the system when processing the files by retaining the {{File}} array, starting memory stats and a count etc. That is, if memory's getting low, and the number of Files in the (Object) array high, run through and replace the Files with their name, and continue by name.</v>
      </c>
      <c r="B4880" s="9"/>
    </row>
    <row r="4881">
      <c r="A4881" s="10" t="str">
        <f>'Comments Labeled'!C4881</f>
        <v>Niall, good point about auto-complete. I agree that it makes this approach quite nice to write against.
 I agree with Gary about cascading invocation, thus my comments above. But I'm OK with the proposed addition given the superior auto-complete behaviour and people who'd use that in practice.</v>
      </c>
      <c r="B4881" s="9"/>
    </row>
    <row r="4882">
      <c r="A4882" s="10" t="str">
        <f>'Comments Labeled'!C4882</f>
        <v>This is not really a problem; null is still accepted.</v>
      </c>
      <c r="B4882" s="9"/>
    </row>
    <row r="4883">
      <c r="A4883" s="10" t="str">
        <f>'Comments Labeled'!C4883</f>
        <v>ping now that I see Stephen show up on the list again... ;)</v>
      </c>
      <c r="B4883" s="9"/>
    </row>
    <row r="4884">
      <c r="A4884" s="10" t="str">
        <f>'Comments Labeled'!C4884</f>
        <v>Time to be shocked I'm afraid. Adding the extra put method does not force it to 
 get called. For example, this is especially true when calling via the BidiMap 
 interface.</v>
      </c>
      <c r="B4884" s="9"/>
    </row>
    <row r="4885">
      <c r="A4885" s="10" t="str">
        <f>'Comments Labeled'!C4885</f>
        <v>Moving this to post 1.4 - needs someone to step up and do the work</v>
      </c>
      <c r="B4885" s="9"/>
    </row>
    <row r="4886">
      <c r="A4886" s="10" t="str">
        <f>'Comments Labeled'!C4886</f>
        <v>Hi I'm also working on a Stream that can handle pattern replacement. (It's more like byte[] wrapper rather than actual
 streaming process. If you can figure out how to do this in real streaming. please help.)
 usage: Integer.MAX_VALUE is max occurrence of the pattern that is provided.
  PatternList list=new PatternList();
  list.add("src=\"".getBytes("UTF-8"),"\"".getBytes("UTF-8"),new SrcHrefReplacer("UTF8"),Integer.MAX_VALUE);
  list.add("href=\"".getBytes("UTF-8"),"\"".getBytes("UTF-8"),new SrcHrefReplacer("UTF-8"),Integer.MAX_VALUE);
  ByteArrayReplaceInputStream in=new ByteArrayReplaceInputStream(someByteArray,list);
  int bytesRead;
  byte[] buf=new byte[4096];
  while((bytesRead=in.read(buf,0,buf.length))!=-1)
  out.write(buf,0,bytesRead);
  in.close();
 {code:title=ByteArrayReplaceInputStream.java|borderStyle=solid}
 public class ByteArrayReplaceInputStream extends InputStream {
  private byte[] buf;
  private int count;
  private PatternList.PatternListIterator itr;
  private Map&lt;PatternList.PatternEntry,Integer&gt; counter=new IdentityHashMap&lt;PatternList.PatternEntry,Integer&gt;();
  private int pos;
  private int mark=0;
  public ByteArrayReplaceInputStream(byte[] buf,PatternList list) {
  this.itr=list.iterator();
  this.buf=new byte[buf.length];
  ByteBuffer byteBuffer=ByteBuffer.wrap(buf,0,buf.length);
  itr.readLock();
  try{
  match(byteBuffer,itr.next(),0,byteBuffer.limit());
  }finally{
  itr.readUnlock();
  }
  }
  private void write(ByteBuffer buffer){
  byte[] byteArray=new byte[buffer.remaining()];
  buffer.get(byteArray);
  write(byteArray);
  }
  private void write(byte[] b){
  int newcount=count+b.length;
  if(newcount &gt; buf.length){
  byte newbuf[]=new byte[Math.max(buf.length&lt;&lt;1,newcount)];
  System.arraycopy(buf,0,newbuf,0,count);
  buf=newbuf;
  }
  System.arraycopy(b,0,buf,count,b.length);
  count=newcount;
  }
  private final void match(ByteBuffer src,PatternList.PatternEntry pattern,int start,int end) {
  if(pattern.isSingle())
  single(src,pattern,start,end);
  else
  around(src,pattern,start,end);
  }
  private int count(PatternList.PatternEntry pattern){
  Integer count=counter.get(pattern);
  if(count==null)
  count=counter.put(pattern,1);
  else
  count=counter.put(pattern,count+1);
  return count==null ? 0 : count;
  }
  private boolean isPatternValid(PatternList.PatternEntry pattern){
  Integer count=counter.get(pattern);
  if(count==null)
  return 0&lt;=pattern.getMaxOccurence();
  else
  return count&lt;pattern.getMaxOccurence();
  }
  private final void around(ByteBuffer src,PatternList.PatternEntry patternEntry,int start,int end){
  if(start&lt;0 || start&gt;end || end&gt;src.limit())
  throw new IndexOutOfBoundsException("start:"+start+" end:"+end);
  int pos=start;
  int limit_org=end;
  int mark=0;
  boolean flag=false;
  int j=pos;
  Pattern pattern=patternEntry.getPattern();
  while(isPatternValid(patternEntry) &amp;&amp; j&lt;=limit_org-pattern.length()) {
  boolean found=true;
  int cur=j;
  for(int i=0;i&lt;pattern.length();i++){
  if(src.get(cur+i)!=pattern.get(i)){
  found=false;
  break;
  }
  }
  if(found){
  if(flag=!flag){
  j=mark=cur+pattern.length();
  pattern=pattern.swap();
  }else{
  src.position(pos).limit(mark);
  j=cur+pattern.length();
  if(itr.hasNext())
  match(src,itr.next(),pos,src.limit());
  else
  write(src);
  pattern=pattern.swap();
  src.position(mark).limit(cur);
  if(src.remaining()&gt;0){
  ByteBuffer target=src.slice();
  int size=target.remaining();
  byte[] array=new byte[size];
  target.get(array);
  array=patternEntry.replace(count(patternEntry),array);
  write(array);
  }
  pos=src.position(src.limit()).position();
  src.limit(limit_org);
  }
  }
  if(!found){
  int k=cur+pattern.length();
  if(k&gt;=src.limit())
  break;
  j +=pattern.skip(src.get(k) &amp; 0xff);
  }
  }
  src.position(pos);
  if(itr.hasNext())
  match(src,itr.next(),pos,src.limit());
  else
  write(src);
  itr.previous();
  }
  private void single(ByteBuffer src,PatternList.PatternEntry patternEntry,int start,int end){
  if(start&lt;0 || start&gt;end || end&gt;src.limit())
  throw new IndexOutOfBoundsException("start:"+start+" end:"+end);
  int pos=start;
  int limit_org=end;
  int j=pos;
  Pattern pattern=patternEntry.getPattern();
  while(isPatternValid(patternEntry) &amp;&amp; j&lt;=limit_org-pattern.length()) {
  boolean found=true;
  int cur=j;
  for(int i=0;i&lt;pattern.length();i++){
  if(src.get(cur+i)!=pattern.get(i)){
  found=false;
  break;
  }
  }
  if(found){
  src.position(pos).limit(cur);
  j=cur+pattern.length();
  if(itr.hasNext())
  single(src,itr.next(),pos,src.limit());
  else
  write(src);
  src.position(cur).limit(j);
  if(src.remaining()&gt;0){
  ByteBuffer target=src.slice();
  int size=target.remaining();
  byte[] array=new byte[size];
  target.get(array);
  write(patternEntry.replace(count(patternEntry),array));
  }
  pos=src.position(src.limit()).position();
  src.limit(limit_org);
  }
  if(!found){
  int k=cur+pattern.length();
  if(k&gt;=src.limit())
  break;
  j +=pattern.skip(src.get(k) &amp; 0xff);
  }
  }
  src.position(pos);
  if(itr.hasNext())
  single(src,itr.next(),pos,src.limit());
  else
  write(src);
  itr.previous();
  }
  @Override
  public synchronized int read(){
  return (pos &lt; count) ? (buf[pos++] &amp; 0xff) : -1;
  }
  @Override
  public synchronized int read(byte b[], int off, int len){
  if (b == null)
  throw new NullPointerException();
  else if(off &lt; 0 || len &lt; 0 || len &gt; b.length - off)
  throw new IndexOutOfBoundsException();
  if (pos &gt;= count)
  return -1;
  if(pos + len &gt; count)
  len=count - pos;
  if (len &lt;= 0)
  return 0;
  System.arraycopy(buf, pos, b, off, len);
  pos += len;
  return len;
  }
  public synchronized long skip(long n){
  if(pos +n&gt;count){
  n=count - pos;
  }
  if(n&lt;0)
  return 0;
  pos +=n;
  return n;
  }
  public synchronized int avaiable(){
  return count - pos;
  }
  public boolean markSupported(){
  return true;
  }
  public synchronized void mark(int readAheadLimit){
  mark=pos;
  }
  public synchronized void reset(){
  pos=mark;
  }
  public void close() throws IOException{
  }
 }
 {code}
 {code:title=Pattern.java|borderStyle=solid}
 abstract class Pattern {
  abstract int length();
  abstract int get(int pos);
  abstract int skip(int value);
  abstract Pattern swap();
 }
 {code}
 {code:title=PatternList.java|borderStyle=solid}
 public class PatternList {
  private ReentrantReadWriteLock lock=new ReentrantReadWriteLock();
  private Lock readLock=lock.readLock();
  private Lock writeLock=lock.writeLock();
  private PatternEntry head=new PatternEntry(null,-1,null,null,null);
  public PatternList(){
  head.next=head.previous=head;
  }
  public void add(byte[] bBegin,byte[] bEnd,PatternReplacer handler, int maxOccurence){
  add(new BeginPattern(new PatternTable(bBegin),new PatternTable(bEnd)),maxOccurence,handler);
  }
  public void add(byte[] p,PatternReplacer handler, int maxOccurence){
  add(new SinglePattern(new PatternTable(p)),maxOccurence,handler);
  }
  PatternListIterator iterator(){
  return new PatternListIterator(head.previous);
  }
  private void add(Pattern pattern,int maxOccurence,PatternReplacer handler){
  writeLock.lock();
  try{
  for(PatternEntry tmp=head;;tmp=tmp.next)
  if(tmp.pattern==null||tmp.compareTo(pattern)&lt;=0){
  PatternEntry newEntry=new PatternEntry(handler,maxOccurence,pattern,tmp,tmp.previous);
  newEntry.previous.next=newEntry;
  newEntry.next.previous=newEntry;
  if(tmp==head)
  head=newEntry;
  break;
  }
  }finally{
  writeLock.unlock();
  }
  }
  class PatternListIterator{
  private PatternEntry copyHead;
  PatternListIterator(PatternEntry head){
  this.copyHead=head;
  }
  public PatternEntry next(){
  copyHead=copyHead.next;
  return copyHead;
  }
  public PatternEntry previous(){
  copyHead=copyHead.previous;
  return copyHead;
  }
  public boolean hasNext(){
  return copyHead.next.pattern!=null;
  }
  void readLock(){
  readLock.lock();
  }
  void readUnlock(){
  readLock.unlock();
  }
  }
  static class PatternEntry implements Comparable&lt;Pattern&gt;{
  Pattern pattern;
  PatternEntry next;
  PatternEntry previous;
  PatternReplacer handler;
  int maxOccurence;
  private PatternEntry(PatternReplacer handler,int maxOccurence,Pattern element,PatternEntry next, PatternEntry previous){
  this.handler=handler;
  this.pattern=element;
  this.next=next;
  this.previous=previous;
  this.maxOccurence=maxOccurence;
  }
  byte[] replace(int pos,byte[] match){
  return handler.replace(pos,match);
  }
  int getMaxOccurence() {
  return maxOccurence;
  }
  Pattern getPattern(){
  return pattern;
  }
  public int compareTo(Pattern other) {
  if(this.pattern instanceof SinglePattern &amp;&amp; other instanceof BeginPattern)
  return -1;
  else if(this.pattern instanceof BeginPattern &amp;&amp; other instanceof SinglePattern)
  return 1;
  else{
  return ((ComparablePattern)this.pattern).size-((ComparablePattern)other).size;
  }
  }
  boolean isSingle(){
  return pattern instanceof SinglePattern;
  }
  }
  private static abstract class ComparablePattern extends Pattern{
  int size;
  ComparablePattern(int size){
  this.size=size;
  }
  }
  private static class SinglePattern extends ComparablePattern {
  PatternTable pattern;
  private SinglePattern(PatternTable pattern){
  super(pattern.length());
  this.pattern=pattern;
  }
  @Override
  int length() {
  return pattern.length();
  }
  @Override
  int get(int pos) {
  return pattern.get(pos);
  }
  @Override
  int skip(int value) {
  return pattern.skip(value);
  }
  @Override
  protected Pattern swap() {
  throw new UnsupportedOperationException("single pattern cannot be swapped.");
  }
  }
  private static class EndPattern extends Pattern {
  PatternTable end;
  Pattern nextMatcher;
  private EndPattern(PatternTable end,Pattern nextMatcher){
  this.end=end;
  this.nextMatcher=nextMatcher;
  }
  @Override
  int length() {
  return end.length();
  }
  @Override
  int get(int pos) {
  return end.get(pos);
  }
  @Override
  int skip(int value) {
  return end.skip(value);
  }
  @Override
  protected Pattern swap() {
  return nextMatcher;
  }
  }
  private static class BeginPattern extends ComparablePattern{
  PatternTable begin;
  Pattern nextMatcher;
  private BeginPattern(PatternTable begin,PatternTable end){
  super(begin.length()+end.length());
  this.begin=begin;
  nextMatcher=new EndPattern(end,this);
  }
  @Override
  int length() {
  return begin.length();
  }
  @Override
  int get(int pos) {
  return begin.get(pos);
  }
  @Override
  int skip(int value) {
  return begin.skip(value);
  }
  @Override
  protected Pattern swap() {
  return nextMatcher;
  }
  }
  private static class PatternTable {
  private final int[] pattern;
  private int[] skip;
  PatternTable(byte[] target){
  pattern=new int[target.length];
  for(int i=0;i&lt;target.length;i++)
  pattern[i]=target[i] &amp; 0xff;
  this.skip=getSkipArray(target);
  }
  int length(){
  return pattern.length;
  }
  int get(int i){
  return pattern[i];
  }
  int skip(int i){
  return skip[i];
  }
  private static int[] getSkipArray(byte[] pattern){
  int[] skip=new int[256];
  int i;
  for(i=0; i&lt;skip.length;i++)
  skip[i]=pattern.length+1;
  for(i=0; i&lt;pattern.length;i++)
  skip[pattern[i] &amp; 0xff]=pattern.length -i;
  return skip;
  }
  }
 }
 {code}
 {code:title=PatternReplacer.java|borderStyle=solid}
 public interface PatternReplacer {
  byte[] replace(int pos,final byte[] matched);
  // pos is zero based position of this patern's occurrence in the byte[]
 }
 {code}
 {code:title=StringPatternReplacer.java|borderStyle=solid}
 public abstract class StringPatternReplacer implements PatternReplacer{
  private String charset;
  protected StringPatternReplacer(String charset){
  this.charset=charset;
  }
  public final byte[] replace(int pos, byte[] matched) {
  String replaced;
  try {
  replaced = replace(pos,new String(matched,charset));
  if(replaced!=null)
  return replaced.getBytes(charset);
  } catch (UnsupportedEncodingException e) {
  }
  return null;
  }
  protected abstract String replace(int pos,String matched);
 }
 {code}
 {code:title=SrcHrefReplacer.java|borderStyle=solid}
 public class SrcHrefReplacer extends StringPatternReplacer {
  public SrcHrefReplacer(String charset){
  super(charset);
  }
  public String replace(int pos, String matched) {
  if(matched.endsWith(".jpg")||matched.endsWith(".gif"))
  return matched;
  if(matched.contains("somedomain.com"))
  return matched;
  return matched.replaceAll("somedomain.com","mydomain.com");
  }
 }
 {code}</v>
      </c>
      <c r="B4886" s="9"/>
    </row>
    <row r="4887">
      <c r="A4887" s="10" t="str">
        <f>'Comments Labeled'!C4887</f>
        <v>map() does not work on AIX CIFS mounts. You can demonstrate it with a short program:
 {code:java}
 File file = new File(path);
 FileInputStream stream = new FileInputStream(file);
 FileChannel channel = stream.getChannel();
 MappedByteBuffer buffer = 
 channel.map(MapMode.READ_ONLY, 0, channel.size());
 {/code}
 Throws: java.io.IOException: A system call received a parameter that is not valid 
 ... on AIX CIFS mounts.</v>
      </c>
      <c r="B4887" s="9"/>
    </row>
    <row r="4888">
      <c r="A4888" s="10" t="str">
        <f>'Comments Labeled'!C4888</f>
        <v>Applied patch with minor modifications in r1454100:
  * added more javadoc
  * changed code to call filter with a wrapped not predicate
  * renamed to filterInverse which is more clear imho
 Thanks for the suggestion and patch!</v>
      </c>
      <c r="B4888" s="9"/>
    </row>
    <row r="4889">
      <c r="A4889" s="10" t="str">
        <f>'Comments Labeled'!C4889</f>
        <v>Remember, Sun's implementation of generics is limited in it's expressive power, and this is a good thing (because it's confusing enough as it is!). Trying to make generics specify everything is a path to the mad side (I've been on that path myself)...
 Edwin:
 I believe your "potentially useful transformations" could be accomplished by using a Collection&lt;Object&gt; with the widened transformer. While it'd be nice to specify more with generics, don't. You [should] have better things to do with your time.
 Stephen S:
 There's nothing wrong with Transformer's interface. It has an Input and an Output, as it should. Those types are mapped by classes that use the interface, and it's at all those points where the generic types can be widened (or rather, not limited as aggressively as &lt;I,O&gt;). From Narrow to Wide: &lt;I,O&gt;, &lt;? super I, ? extends O&gt;, &lt;?,?&gt;. This decision of use is not for Transformer itself to make.</v>
      </c>
      <c r="B4889" s="9"/>
    </row>
    <row r="4890">
      <c r="A4890" s="10" t="str">
        <f>'Comments Labeled'!C4890</f>
        <v>BTW, CollectionUtils has been updated in the 4.0 branch to take Iterable as a parameter wherever possible.
 But that CollectionUtils.find( CollectionUtils.collect( rawList, transformer ), predicate ); optimisation presents an interesting challenge to doing something similar with Iterables.</v>
      </c>
      <c r="B4890" s="9"/>
    </row>
    <row r="4891">
      <c r="A4891" s="10" t="str">
        <f>'Comments Labeled'!C4891</f>
        <v>patch for org.apache.commons.io.FileUtils#readFileToByteArray(File file)</v>
      </c>
      <c r="B4891" s="9"/>
    </row>
    <row r="4892">
      <c r="A4892" s="10" t="str">
        <f>'Comments Labeled'!C4892</f>
        <v>Version 2.2 has been released and addresses this issue.</v>
      </c>
      <c r="B4892" s="9"/>
    </row>
    <row r="4893">
      <c r="A4893" s="10" t="str">
        <f>'Comments Labeled'!C4893</f>
        <v>Bad way of doing APIs though - what you're really asking for is an appendStringToFile imo.</v>
      </c>
      <c r="B4893" s="9"/>
    </row>
    <row r="4894">
      <c r="A4894" s="10" t="str">
        <f>'Comments Labeled'!C4894</f>
        <v>Makes sense to me.</v>
      </c>
      <c r="B4894" s="9"/>
    </row>
    <row r="4895">
      <c r="A4895" s="10" t="str">
        <f>'Comments Labeled'!C4895</f>
        <v>(In reply to comment #8)
 &gt; (In reply to comment #7)
 &gt; &gt; I think it's better if you declare a return type of LineIterator. This way, no
 &gt; &gt; casts are necessary. 
 &gt; 
 &gt; I'm neutral on that, but if thats whats required I'm happy to attach a new 
 &gt; version on that basis. Probably would be better if its an IOIterator, rather 
 &gt; than LineIterator though? I wasn't sure whether the having IOIterator that 
 &gt; extends Iterator to add a close() method or a separate interface with just the 
 &gt; close() was desired. Guess if the consensus is with you then better to extend 
 &gt; Iterator, otherwise it would have to return the implementation rather than the 
 &gt; type.
 I think the IOIterator is a good idea. There is an interface "Closeable" Java
 1.5 which is used for the same purpose.
 &gt; IOIterator i = FileUtils.lineIterator( blah );
 Sorry to be pedantic, but ...
 Why declare i as an IOIterator when you can declare it as a LineIterator? I want
 to iterate over Lines, not over IOs... But, anyway, the point is that if you
 return LineIterator, you give the user the choice. We don't gain anything by
 returning a superinterface in this case.
 &gt; 
 &gt; The other thing I wondered was maybe its better to have a new RuntimeException 
 &gt; that includes the "cause" (I assume io is JDK 1.3 dependant, and not 1.4) 
 &gt; rather than trapping IOException and re-throwing IllegalStateException with 
 &gt; just the message.
 I don't think hasNext() should throw any exceptions. If you cannot read the file
 anymore, then there are no more elements. People using the Iterator interface
 will not expect hasNext() to throw an exception. Just close the reader as you
 have done.
 Also, next() should throw a NoSuchElementException, rather than 
 IllegalStateException, according to the Iterator javadoc.
 &gt; Niall
 Regards,
 James</v>
      </c>
      <c r="B4895" s="9"/>
    </row>
    <row r="4896">
      <c r="A4896" s="10" t="str">
        <f>'Comments Labeled'!C4896</f>
        <v>I (the original reporter of this bug) was using JDK 1.5 (beta-something,
 probably whatever was the latest available beta in December 2004 when I reported
 this bug.</v>
      </c>
      <c r="B4896" s="9"/>
    </row>
    <row r="4897">
      <c r="A4897" s="10" t="str">
        <f>'Comments Labeled'!C4897</f>
        <v>CSV file used for this issue.</v>
      </c>
      <c r="B4897" s="9"/>
    </row>
    <row r="4898">
      <c r="A4898" s="10" t="str">
        <f>'Comments Labeled'!C4898</f>
        <v>For requests that affect all components, there is a [dedicated JIRA project|https://issues.apache.org/jira/projects/COMMONSSITE].</v>
      </c>
      <c r="B4898" s="9"/>
    </row>
    <row r="4899">
      <c r="A4899" s="10" t="str">
        <f>'Comments Labeled'!C4899</f>
        <v>svn 412592</v>
      </c>
      <c r="B4899" s="9"/>
    </row>
    <row r="4900">
      <c r="A4900" s="10" t="str">
        <f>'Comments Labeled'!C4900</f>
        <v>Thanks for your comments and suggestions.
 The code key.toString() will be very quick if key is a String (it returns this,
 and hotspot will deal with it if necessary). So, I don't believe that to be a
 major peformance issue.
 The lower casing of the string could be a little slow, however that is the kind
 of issue I would want to leave to a profiler and solve if it actually caused a
 problem. If you believe it would save you time, you can add the extra upper to
 lower case cache by overriding this method in your own subclass.</v>
      </c>
      <c r="B4900" s="9"/>
    </row>
    <row r="4901">
      <c r="A4901" s="10" t="str">
        <f>'Comments Labeled'!C4901</f>
        <v>Reviewed - will commit tomorrow (when access available) - unless another 
 committer does so first. 
 Thanks for the good work!</v>
      </c>
      <c r="B4901" s="9"/>
    </row>
    <row r="4902">
      <c r="A4902" s="10" t="str">
        <f>'Comments Labeled'!C4902</f>
        <v>Perhaps a key reason that collections isn't generified is that I don't use JDK1.5 in my day job. Furthermore, I'm seriously considering turning off generics as best as possible when we do upgrade.
 Every time I start to try and get my head around them, I realise just how confusing and messy they are. Reams of rules, exceptions to rules, strange corner cases, unexpected consequences... When the FAQ has to be classified and have an index and a glossary you really should recognise very bad code smell.
 So there. I've said it publicly now. I just plain don't like generics.</v>
      </c>
      <c r="B4902" s="9"/>
    </row>
    <row r="4903">
      <c r="A4903" s="10" t="str">
        <f>'Comments Labeled'!C4903</f>
        <v>In r1491944, renamed to TransformedSplitMap.</v>
      </c>
      <c r="B4903" s="9"/>
    </row>
    <row r="4904">
      <c r="A4904" s="10" t="str">
        <f>'Comments Labeled'!C4904</f>
        <v>Done in r1540766.</v>
      </c>
      <c r="B4904" s="9"/>
    </row>
    <row r="4905">
      <c r="A4905" s="10" t="str">
        <f>'Comments Labeled'!C4905</f>
        <v>Additional info:
 the infinite loop of testIO_356_Loop_UTF16 is due to the fact that the buffer size is set to 1, while for UTF-16 encoding, each input character requires at least 2 bytes. Thus the input buffer is never consumed as the encoding of the input to the output buffer in fillBuffer never succeeds, leading to the infinite loop.
 We should check the buffer size in the constructor and fail if it is too small for the selected charset.</v>
      </c>
      <c r="B4905" s="9"/>
    </row>
    <row r="4906">
      <c r="A4906" s="10" t="str">
        <f>'Comments Labeled'!C4906</f>
        <v>Change made to call createEntry</v>
      </c>
      <c r="B4906" s="9"/>
    </row>
    <row r="4907">
      <c r="A4907" s="10" t="str">
        <f>'Comments Labeled'!C4907</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4907" s="9"/>
    </row>
    <row r="4908">
      <c r="A4908" s="10" t="str">
        <f>'Comments Labeled'!C4908</f>
        <v>Fixed http://svn.apache.org/viewvc?view=revision&amp;revision=1004079</v>
      </c>
      <c r="B4908" s="9"/>
    </row>
    <row r="4909">
      <c r="A4909" s="10" t="str">
        <f>'Comments Labeled'!C4909</f>
        <v>Thanks for heads-up. I "fixed" the invalid test, but it fails for me still. You did recognize that you have to rename the two tests with the TODO comment to get them running as unit test?</v>
      </c>
      <c r="B4909" s="9"/>
    </row>
    <row r="4910">
      <c r="A4910" s="10" t="str">
        <f>'Comments Labeled'!C4910</f>
        <v>BoundedFifoBuffer will be removed in favor of java.util.concurrent.ArrayBlockingQueue, see COLLECTIONS-432.</v>
      </c>
      <c r="B4910" s="9"/>
    </row>
    <row r="4911">
      <c r="A4911" s="10" t="str">
        <f>'Comments Labeled'!C4911</f>
        <v>The fix has been committed to git master. I re-wrote the unit test method to use Java 7 idioms.</v>
      </c>
      <c r="B4911" s="9"/>
    </row>
    <row r="4912">
      <c r="A4912" s="10" t="str">
        <f>'Comments Labeled'!C4912</f>
        <v>Also the *meat* of the method seems more suited to FilenameUtils:
 {code}
 // Canonicalize paths (normalizes relative paths)
 String canonicalParent = directory.getCanonicalPath();
 String canonicalChild = child.getCanonicalPath();
 if (IOCase.SYSTEM.checkEquals(canonicalParent, canonicalChild)) {
  return false;
 }
 return IOCase.SYSTEM.checkStartsWith(canonicalChild, canonicalParent);
 {code}</v>
      </c>
      <c r="B4912" s="9"/>
    </row>
    <row r="4913">
      <c r="A4913" s="10" t="str">
        <f>'Comments Labeled'!C4913</f>
        <v>Examples added:
 http://svn.apache.org/viewvc?view=revision&amp;revision=995152</v>
      </c>
      <c r="B4913" s="9"/>
    </row>
    <row r="4914">
      <c r="A4914" s="10" t="str">
        <f>'Comments Labeled'!C4914</f>
        <v>I'm not sure I agree with using IllegalArgumentException here.
 These methods have a clear contract: the params should not be null. So there isn't really a justification for this method to check its params at all as users *should* never call it with null values.
 And in fact, the majority of methods out there do *not* validate their parameters for null. So using IllegalArgumentException for *some* cases just introduces inconsistency in behaviour between methods that check their params (even though they shouldn't have to), and those that (quite reasonably) don't because they shouldn't be passed null values.
 The argument that people will catch NullPointerException isn't valid; that exception doesn't represent an external error like FileNotFound; it represents an internal programming error.</v>
      </c>
      <c r="B4914" s="9"/>
    </row>
    <row r="4915">
      <c r="A4915" s="10" t="str">
        <f>'Comments Labeled'!C4915</f>
        <v>Added generics support to most iterators. ArrayIterator and ArrayListIterator were not done due to issues with primitive type support. ObjectGraphIterator is also left for a further date. The generics support implemented here is sufficient to provide some type safety and consistent enough to pass all the existing test cases. It is almost certainly overly restrictive in many cases. The nest stage is to produce test cases showing where this is the case and make them work.</v>
      </c>
      <c r="B4915" s="9"/>
    </row>
    <row r="4916">
      <c r="A4916" s="10" t="str">
        <f>'Comments Labeled'!C4916</f>
        <v>From the sun website 
 J2SE 1.3.1 has begun the Sun End of Life (EOL) process. The EOL transition period is from Oct 25, 2004, until the General Availability (GA) of the next Java version, Java SE 6. With this notice, customers are strongly encouraged to migrate to the current release, J2SE 5.0. Â» Read More
 During this EOL transition period, the products will continue to be supported per existing customer support agreements. After the GA of Java SE 6, post EOL support will be available as follows:
  * On Solaris 8:
  With a valid Sun software support contract, J2SE 1.3.1 will continue to be supported until the end of the Solaris 8 five year Vintage Support Period.
  * On Windows and Linux
  A paid Java Vintage Support Offering will be available, contact your Sun sales representative for details.
 For developer needs, all products that have completed the EOL transition period will be moved to the Archive area.
 from http://java.sun.com/j2se/1.3/index.jsp
 I suggest that the project move to version 1.4 after the release Java SE 6, which is already in beta.</v>
      </c>
      <c r="B4916" s="9"/>
    </row>
    <row r="4917">
      <c r="A4917" s="10" t="str">
        <f>'Comments Labeled'!C4917</f>
        <v>The {{IO-487-accept-reject.patch}} uses a different and much simpler (IMO) API that makes it more foolproof, so I would much prefer that variant.</v>
      </c>
      <c r="B4917" s="9"/>
    </row>
    <row r="4918">
      <c r="A4918" s="10" t="str">
        <f>'Comments Labeled'!C4918</f>
        <v>Serialization is actually quite clever. You can change a field to transient, and keep the same serialVersionUID without a problem IIRC. And in this case, it doesn't matter if the serialVersionUID is changed, as the current code is broken.</v>
      </c>
      <c r="B4918" s="9"/>
    </row>
    <row r="4919">
      <c r="A4919" s="10" t="str">
        <f>'Comments Labeled'!C4919</f>
        <v>This was not a small task, but should now be complete and in v3.1</v>
      </c>
      <c r="B4919" s="9"/>
    </row>
    <row r="4920">
      <c r="A4920" s="10" t="str">
        <f>'Comments Labeled'!C4920</f>
        <v>Closing, we released version 2.1.</v>
      </c>
      <c r="B4920" s="9"/>
    </row>
    <row r="4921">
      <c r="A4921" s="10" t="str">
        <f>'Comments Labeled'!C4921</f>
        <v>Please ask questions on the user's list, you're welcome there. JIRA is a bug tracking system and not a communication forum.</v>
      </c>
      <c r="B4921" s="9"/>
    </row>
    <row r="4922">
      <c r="A4922" s="10" t="str">
        <f>'Comments Labeled'!C4922</f>
        <v>I don't know if a daemon thread prevents a classloader from being garbaged ?
 I worked for several days on classloader leaks, classloaders that are never garbaged because a system class or a container class keeps a reference on the webapp classloader. In memory dumps I can see that FileCleaner thread keeps references on my webapp classloader, this thread is referenced by the JBoss thread pool wich is a container class.
 I can't say if this thread is responsible for my classloader leak, my opinion is that it does (look links provided, the fist one)
 But this thread adds many references to a dump that is already difficult read (I use a modified version of jhat). A service in the API stopping the thread would really simplify the task of developpers like me working on classlodaer leaks.
 I will open an issue in commons.fileupload referencing this one, maybe this package have more concerns about webapp environments.
 http://opensource.atlassian.com/confluence/spring/pages/viewpage.action?pageId=2669
 http://blogs.sun.com/fkieviet/entry/how_to_fix_the_dreaded
 Thanks to whole developpers team for their work</v>
      </c>
      <c r="B4922" s="9"/>
    </row>
    <row r="4923">
      <c r="A4923" s="10" t="str">
        <f>'Comments Labeled'!C4923</f>
        <v>There is already IO-201 for CountingInputStream/CountingOutputStream</v>
      </c>
      <c r="B4923" s="9"/>
    </row>
    <row r="4924">
      <c r="A4924" s="10" t="str">
        <f>'Comments Labeled'!C4924</f>
        <v>Pascal merged this, I think.</v>
      </c>
      <c r="B4924" s="9"/>
    </row>
    <row r="4925">
      <c r="A4925" s="10" t="str">
        <f>'Comments Labeled'!C4925</f>
        <v>Yes, that looks right.
 -Ajo</v>
      </c>
      <c r="B4925" s="9"/>
    </row>
    <row r="4926">
      <c r="A4926" s="10" t="str">
        <f>'Comments Labeled'!C4926</f>
        <v>[~tn]
 please look again, there is a jit-phase at the start of main. It's where the comment says 'jit everything'.
 Now for your comments before: It seems like your concerns boil down to memory leakage in environments with massive amounts of threads. As I said before, I don't share these concerns and I am still waiting for you to show me a test case with reasonable parameters where memory usage is at least on MB higher than without TLs. 
 But the discussion is stuck here, so I just pushed a commit that makes the threadlocals use WeakReferences, so that possible memory leaks are prevented. The performance is not as good as without WeakReferences, but still 5 times better than the current implementation, see attached file performancetest_weakreferences.ods. Does that convince you? If not, what would?
 The link you posted is about threadlocals for classloaders, which I agree is a bad idea, but a totally different thing since classloaders may hold references to other resources that can subsequently not get gc'ed.
 Regards
 Bernd</v>
      </c>
      <c r="B4926" s="9"/>
    </row>
    <row r="4927">
      <c r="A4927" s="10" t="str">
        <f>'Comments Labeled'!C4927</f>
        <v>Re-consider this if/when we break compatibility</v>
      </c>
      <c r="B4927" s="9"/>
    </row>
    <row r="4928">
      <c r="A4928" s="10" t="str">
        <f>'Comments Labeled'!C4928</f>
        <v>Made ByteOrderFactory a utils class with no public constructor. Renamed it according to that. May it host more utility functions for ByteOrders in the future!</v>
      </c>
      <c r="B4928" s="9"/>
    </row>
    <row r="4929">
      <c r="A4929" s="10" t="str">
        <f>'Comments Labeled'!C4929</f>
        <v>Created an attachment (id=8084)
 Adds missing 'mailto:' prefixes</v>
      </c>
      <c r="B4929" s="9"/>
    </row>
    <row r="4930">
      <c r="A4930" s="10" t="str">
        <f>'Comments Labeled'!C4930</f>
        <v>Integrated in commons-collections #39 (See [https://builds.apache.org/job/commons-collections/39/])
  [COLLECTIONS-231] apply signature change to factory method. (Revision 1353169)
 [COLLECTIONS-231] apply signature change to factory method. (Revision 1353166)
 [COLLECTIONS-231] apply signature change to factory method. (Revision 1353165)
  Result = SUCCESS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v>
      </c>
      <c r="B4930" s="9"/>
    </row>
    <row r="4931">
      <c r="A4931" s="10" t="str">
        <f>'Comments Labeled'!C4931</f>
        <v>Added documentation that explains the problem, so that users are aware. I'm
 setting it to "WONTFIX" because I don't think there is a way to fix the
 double-checked locking problem that will work for all conceivable JVM
 implementations.</v>
      </c>
      <c r="B4931" s="9"/>
    </row>
    <row r="4932">
      <c r="A4932" s="10" t="str">
        <f>'Comments Labeled'!C4932</f>
        <v>I think, that such predicate should have only three criterions: 1, 0, -1, for greater, equals and less. GE and LE can be constructed as not(less), not(greater). PredicateUtils should have methods:
 Predicate greaterPredicate(Object) { ... }
 Predicate lessPredicate(Object) { ... }
 Predicate greaterOrEqualsPredicate(Object) { return notPredicate(lessPredicate(object)); }
 Predicate lessOrEqualsPredicate(Object) { return notPredicate(greaterPredicate(object)); }
 equality through comparator is not often needed, so need not to be exposed to PredicateUtils.</v>
      </c>
      <c r="B4932" s="9"/>
    </row>
    <row r="4933">
      <c r="A4933" s="10" t="str">
        <f>'Comments Labeled'!C4933</f>
        <v>[~tn] Do you think we should close this ticket, we would be having separate tickets for the different implementations we add.</v>
      </c>
      <c r="B4933" s="9"/>
    </row>
    <row r="4934">
      <c r="A4934" s="10" t="str">
        <f>'Comments Labeled'!C4934</f>
        <v>There seems to be a sync problem. Its in the ASF repo at
 http://www.apache.org/dist/java-repository/commons-collections/jars/
 but hasn't appeared at
 http://www.ibiblio.org/maven/commons-collections/jars/</v>
      </c>
      <c r="B4934" s="9"/>
    </row>
    <row r="4935">
      <c r="A4935" s="10" t="str">
        <f>'Comments Labeled'!C4935</f>
        <v>Sorry I missed this earlier, but there is an issue with this implementation of just wrapping a LinkedHashMap to get a MultiValuedLinkedHashMap.
 The order of insertion will not be maintained across different keys. For example, in the code
 {code}
  MultiValuedMap&lt;String, String&gt; map = new MultiValuedLinkedHashMap&lt;&gt;();
  map.put((K)"a", (V)"a1");
  map.put((K)"b", (V)"b1");
  map.put((K)"a", (V)"a2");
  MapIterator&lt;String, String&gt; mapIt = map.mapIterator();
 {code}
 the map iterator will not follow the insertion order and would return \{a,a1}, \{a,a2} &amp; \{b,b1} in order.
 imho to get the correct behaviour we would need to implement the functionality (maintaining a DoubleLinkedList) over MultiValuedHashMap instead of just wrapping LinkedHashMap.
 Or if anyone can suggest an easier way to do this.</v>
      </c>
      <c r="B4935" s="9"/>
    </row>
    <row r="4936">
      <c r="A4936" s="10" t="str">
        <f>'Comments Labeled'!C4936</f>
        <v>If we were to consider this task, I would be very tempted to go for the more radical end of the implementation spectrum. That is :
 - to leave commons-collections as is, just JDK1.2+
 - to create a number of smaller new projects for JDK1.5+
 This deals with the problem of [collections] being too large (jar file size and number of classes). It allows free removal of any deprecations. It also allows for future growth. Backwards compatibility is not an aim.
 I would suggest possibly projects in the areas of:
 - functors (functor implementations, utilities and collection decorators)
 - maps (maps and bidimaps)
 - collection (collection, list, set, bag)
 Others may have alternative possible groups, but the basic aim is a small number of independent projects rather than one large one.</v>
      </c>
      <c r="B4936" s="9"/>
    </row>
    <row r="4937">
      <c r="A4937" s="10" t="str">
        <f>'Comments Labeled'!C4937</f>
        <v>@get(Object): this was just an idea after looking at the Mulitmap interface of guava. The returned collection would need to be added immediately to avoid undefined behavior when calling get(Object) twice before adding an value. I do not like the fact that containsKey would return something else after get has been called, but never returning null also has benefits. Maybe we should discuss this on the mailinglist
 @Unmodifiable: you are right, I did not check the actual collection returned by entries(), so this should be correct, but we need to add tests to check that the returned collections are indeed unmodifiable
 @SortedMap: maybe we should postpone this to later and first focus on making the existing things complete
 @formatter: I do not use a specific formatter for this project due to the inherited codestyle, but I have checkstyle enabled, using the rules in src/conf/checkstyle.xml</v>
      </c>
      <c r="B4937" s="9"/>
    </row>
    <row r="4938">
      <c r="A4938" s="10" t="str">
        <f>'Comments Labeled'!C4938</f>
        <v>GitHub user marko-vasic opened a pull request:
  https://github.com/apache/commons-io/pull/19
  [IO-483] FilenameUtils.getPrefixLength fix for unix files/folders starting with colon
  FilenameUtils.getPrefixLength now works correctly for unix files/folder that are in the root folder and start with colons
 You can merge this pull request into a Git repository by running:
  $ git pull https://github.com/marko-vasic/commons-io master
 Alternatively you can review and apply these changes as the patch at:
  https://github.com/apache/commons-io/pull/19.patch
 To close this pull request, make a commit to your master/trunk branch
 with (at least) the following in the commit message:
  This closes #19
 ----
 commit a7bd568249f9ec20b69b2a700da6a0648e93a842
 Author: Marko Vasic &lt;marko.z.vasic@gmail.com&gt;
 Date: 2016-09-24T19:32:50Z
  [IO-483] FilenameUtils.getPrefixLength now works correctly for unix files/folder that are in the root folder and start with colons
 ----</v>
      </c>
      <c r="B4938" s="9"/>
    </row>
    <row r="4939">
      <c r="A4939" s="10" t="str">
        <f>'Comments Labeled'!C4939</f>
        <v>I have changed the classes to use the superclass fields.
 However, I have not added get/set methods, as they may break the original intent
 of these classes.</v>
      </c>
      <c r="B4939" s="9"/>
    </row>
    <row r="4940">
      <c r="A4940" s="10" t="str">
        <f>'Comments Labeled'!C4940</f>
        <v>This is already fixed by IO-166 and will be available in the next release. I added a test to prove this:
  http://svn.apache.org/viewvc?view=revision&amp;revision=1022336</v>
      </c>
      <c r="B4940" s="9"/>
    </row>
    <row r="4941">
      <c r="A4941" s="10" t="str">
        <f>'Comments Labeled'!C4941</f>
        <v>The entries() and values() method are also affected by this.
 I do not see an easy way to achieve this atm.</v>
      </c>
      <c r="B4941" s="9"/>
    </row>
    <row r="4942">
      <c r="A4942" s="10" t="str">
        <f>'Comments Labeled'!C4942</f>
        <v>The Javadoc says clearly that Unix and Windows are treated the same, also that invalid names return null.
 Although double-slashes are collapsed to a single slash, this does not apply at the start of a path, because there they are used for UNC names in Windows.
 As far as I can tell, the current behaviour is correct, because UNC paths must have a valid server name.
 The Javadoc should probably be updated to clarify this; it would help to add some examples (and test cases if necessary).</v>
      </c>
      <c r="B4942" s="9"/>
    </row>
    <row r="4943">
      <c r="A4943" s="10" t="str">
        <f>'Comments Labeled'!C4943</f>
        <v>Testcase for the expected result</v>
      </c>
      <c r="B4943" s="9"/>
    </row>
    <row r="4944">
      <c r="A4944" s="10" t="str">
        <f>'Comments Labeled'!C4944</f>
        <v>FIxed in git master. Please verify and close this issue.</v>
      </c>
      <c r="B4944" s="9"/>
    </row>
    <row r="4945">
      <c r="A4945" s="10" t="str">
        <f>'Comments Labeled'!C4945</f>
        <v>Hi Gary,
 Could you please review this patch? I wasn't able to find a way to create symlinks under Windows (FAT doesn't seem to support it) so the test code only checks under non-windows systems.</v>
      </c>
      <c r="B4945" s="9"/>
    </row>
    <row r="4946">
      <c r="A4946" s="10" t="str">
        <f>'Comments Labeled'!C4946</f>
        <v>Hi Jukka,
 I like the concept but have some comments/suggestions on the implementation of this.
 1) Its a useful feature to be able to handle exceptions - not just in this use-case for tagging, but generally so IMO it would be good to move the exception handling into the Proxy stream implementations. We could provide a protected handleException(IOException) method that by default just re-throws the exception to keep compatibility, but a allows people to override for their own custom exception handling.
 2) Exceptions are Serializable and many stream implementations are not so I have some concern about holding a reference to the stream in the TaggedIOException. Also this could cause references to the stream being held longer than previously by the application and prevent/delay garbage collection. An alternative could be to store the identity hash code of the tag object instead.
 3) The current solution requires users to reference the concrete tagged stream implementations. While this is OK in your simple example within a single method its not good practice generally and will either encourage people to pollute their API with these tagged streams or require additional casting. I suggest we move the code for handling these streams into IOUtils - which also makes it more generic and available to re-use for other tagging requirements, not just by the throwing stream.
 {code}
 InputStream input = ...;
 OutputStream output = ...;
 OutputStream proxy = new TaggedOutputStream(output);
 try {
  IOUtils.copy(input, proxy);
 } catch (IOException e) {
  if (IOUtils.isTaggedBy(e, proxy)) {
  ...
  }
 }
 {code}
 I am attaching a patch with my suggestions</v>
      </c>
      <c r="B4946" s="9"/>
    </row>
    <row r="4947">
      <c r="A4947" s="10" t="str">
        <f>'Comments Labeled'!C4947</f>
        <v>{noformat}
 commit -m "[COLLECTIONS-589] Add null-safe MapUtils.size(Map&amp;lt;?, ?&gt;) method." -N E:/vcs/svn/apache/commons/trunks-proper/collections/src/main/java/org/apache/commons/collections4/MapUtils.java E:/vcs/svn/apache/commons/trunks-proper/collections/src/changes/changes.xml E:/vcs/svn/apache/commons/trunks-proper/collections/src/test/java/org/apache/commons/collections4/MapUtilsTest.java
  Sending E:/vcs/svn/apache/commons/trunks-proper/collections/src/changes/changes.xml
  Sending E:/vcs/svn/apache/commons/trunks-proper/collections/src/main/java/org/apache/commons/collections4/MapUtils.java
  Sending E:/vcs/svn/apache/commons/trunks-proper/collections/src/test/java/org/apache/commons/collections4/MapUtilsTest.java
  Transmitting file data ...
  Committed revision 1744808.
 {noformat}</v>
      </c>
      <c r="B4947" s="9"/>
    </row>
    <row r="4948">
      <c r="A4948" s="10" t="str">
        <f>'Comments Labeled'!C4948</f>
        <v>The ListIteratorWrapper has been changed to implement ResettableListIterator.
 The other patches can not be applied as ASF license has not been granted.</v>
      </c>
      <c r="B4948" s="9"/>
    </row>
    <row r="4949">
      <c r="A4949" s="10" t="str">
        <f>'Comments Labeled'!C4949</f>
        <v>This should be a higher severity. APIs shouldn't lock up like this.</v>
      </c>
      <c r="B4949" s="9"/>
    </row>
    <row r="4950">
      <c r="A4950" s="10" t="str">
        <f>'Comments Labeled'!C4950</f>
        <v>Created an attachment (id=8287)
 Initial patch for review. NOT finished yet, so don't commit it!!</v>
      </c>
      <c r="B4950" s="9"/>
    </row>
    <row r="4951">
      <c r="A4951" s="10" t="str">
        <f>'Comments Labeled'!C4951</f>
        <v>Added getter for entry limit.</v>
      </c>
      <c r="B4951" s="9"/>
    </row>
    <row r="4952">
      <c r="A4952" s="10" t="str">
        <f>'Comments Labeled'!C4952</f>
        <v>Created an attachment (id=16649)
 The base interface for a KeyedList</v>
      </c>
      <c r="B4952" s="9"/>
    </row>
    <row r="4953">
      <c r="A4953" s="10" t="str">
        <f>'Comments Labeled'!C4953</f>
        <v>Here is a patch to TestSetUniqueList, which shows the bug. When you run it, the test fails with the following message "First new element should be at index 0 expected:&lt;2&gt; but was:&lt;1&gt;". The new unique element was added but it was added in the wrong place.</v>
      </c>
      <c r="B4953" s="9"/>
    </row>
    <row r="4954">
      <c r="A4954" s="10" t="str">
        <f>'Comments Labeled'!C4954</f>
        <v>These methods fall into three groups:
 1) Functionality existing in LazyList/LazyMap
 2) Functionality existing in CollectionsUtils
 3) New methods that add code to handle the concept of collections in collections
 Only #3 is eligable for adding to [collections], however I don't feel that it 
 greatly adds to the library, and deals with certain specific cases.</v>
      </c>
      <c r="B4954" s="9"/>
    </row>
    <row r="4955">
      <c r="A4955" s="10" t="str">
        <f>'Comments Labeled'!C4955</f>
        <v>URL: http://svn.apache.org/r1468723
 Log:
 IO-338 When a file is rotated, finish reading previous file prior to starting new one
 Modified:
  commons/proper/io/trunk/src/changes/changes.xml
  commons/proper/io/trunk/src/main/java/org/apache/commons/io/input/Tailer.java</v>
      </c>
      <c r="B4955" s="9"/>
    </row>
    <row r="4956">
      <c r="A4956" s="10" t="str">
        <f>'Comments Labeled'!C4956</f>
        <v>Thank for your report [~jmark].
 We welcome patches, with unit tests of course! :)</v>
      </c>
      <c r="B4956" s="9"/>
    </row>
    <row r="4957">
      <c r="A4957" s="10" t="str">
        <f>'Comments Labeled'!C4957</f>
        <v>I've started work on this. Here is the current state.
 The fullCollection obj file is presumably bad as I'm making no effort to fill it. There are 11 failures and 3 errors. 
 The failures are generally due to hashCodes not matching before and after serialization - I think. The errors are NullPointerExceptions.
 It's a start :)</v>
      </c>
      <c r="B4957" s="9"/>
    </row>
    <row r="4958">
      <c r="A4958" s="10" t="str">
        <f>'Comments Labeled'!C4958</f>
        <v>The general agreement here is that this is a bad idea. Also, I can find no Sun bug database report logging this issue (although there are various related misconceptions).
 Thus, I'm closing as WontFix. Please reopen if there is a Sun bug database report, or a reproducible test case can be created.</v>
      </c>
      <c r="B4958" s="9"/>
    </row>
    <row r="4959">
      <c r="A4959" s="10" t="str">
        <f>'Comments Labeled'!C4959</f>
        <v>Having had another look at the code, you might also consider simply removing the two {{InterruptedException}} catch blocks, letting the surrounding catch block handle the {{InterruptException}}. That would exit the {{while}} loop, not requiring a call to {{stop()}}, and notifying the listener about the interruption:
 {code}
 435  } catch (Exception e) {
 436  // Handles InterruptedException, too
 437  listener.handle(e);
 438 
 439  } finally {
 440  IOUtils.closeQuietly(reader);
 441  }
 {code}
 As always, the code is complete, when there is no more code to be removed ;)</v>
      </c>
      <c r="B4959" s="9"/>
    </row>
    <row r="4960">
      <c r="A4960" s="10" t="str">
        <f>'Comments Labeled'!C4960</f>
        <v>While I'm too lazy to properly read the whole issue, I'll contribute the knowledge that OSX defaults to a non-cs filesystem; if you want cs you have to set that up explicitly. Kind of irritated me; I had already put enough stuff on the disk that I didn't want to screw with it by the time I found out. :( Ant _still_ lacks a decent way to detect this at RT so if anybody has any brilliant ideas count me interested.</v>
      </c>
      <c r="B4960" s="9"/>
    </row>
    <row r="4961">
      <c r="A4961" s="10" t="str">
        <f>'Comments Labeled'!C4961</f>
        <v>I agree that the exception is unexpected and unhelpful.
 However, rather than call FileUtils.sizeOf and catch the Exception it might be better to inline the main part of that code, i.e.
 {code}
 if (file.isDirectory()) {
  return sizeOfDirectory(file);
 } else {
  return file.length();
 }
 {code}
 Alternatively, create private versions that don't include the external checks.
 For example, there's no point sizeOfDirectory checking if the file is a directory.</v>
      </c>
      <c r="B4961" s="9"/>
    </row>
    <row r="4962">
      <c r="A4962" s="10" t="str">
        <f>'Comments Labeled'!C4962</f>
        <v>Sets don't have the notion of a "first" and a "last" element so I don't know if CollectionUtils is the right place for this.</v>
      </c>
      <c r="B4962" s="9"/>
    </row>
    <row r="4963">
      <c r="A4963" s="10" t="str">
        <f>'Comments Labeled'!C4963</f>
        <v>Added "List ListUtils#select(Collection, Predicate)" and "List ListUtils#selectRejected(Collection, Predicate)" versions of the select methods. Changes were applied in r1377196.</v>
      </c>
      <c r="B4963" s="9"/>
    </row>
    <row r="4964">
      <c r="A4964" s="10" t="str">
        <f>'Comments Labeled'!C4964</f>
        <v>What is the use-case for this?</v>
      </c>
      <c r="B4964" s="9"/>
    </row>
    <row r="4965">
      <c r="A4965" s="10" t="str">
        <f>'Comments Labeled'!C4965</f>
        <v>Github user sfuhrm closed the pull request at:
  https://github.com/apache/commons-collections/pull/40</v>
      </c>
      <c r="B4965" s="9"/>
    </row>
    <row r="4966">
      <c r="A4966" s="10" t="str">
        <f>'Comments Labeled'!C4966</f>
        <v>I generally use IllegalArgumentException, but you're right, looking thru FileUtils and IOUtiles the vast majority throw a NullPointerException - either explicitly or otherwise. I'll leave this for the moment for further discussion to see if anyone else chimes in - if not I'll revert</v>
      </c>
      <c r="B4966" s="9"/>
    </row>
    <row r="4967">
      <c r="A4967" s="10" t="str">
        <f>'Comments Labeled'!C4967</f>
        <v>Thanks!
 I've been trying the unit test, and on Windows it sometimes fails to delete the file.
 I assume that is because the tailer must have it open at the time.
 The test can be updated to retry the delete.
 This reveals an additional issue if the "reopen" option is true (as is required for Windows).
 If the logger deletes/renames the file, the Tailer can fail with FileNotFoundException if the logger has not replaced the file by the time the wait has expired. This needs to be fixed before the IO-398 test case is usable on Windows.</v>
      </c>
      <c r="B4967" s="9"/>
    </row>
    <row r="4968">
      <c r="A4968" s="10" t="str">
        <f>'Comments Labeled'!C4968</f>
        <v>Completed for 4.1. There are still areas which can be improved, but this can be done in a later release.</v>
      </c>
      <c r="B4968" s="9"/>
    </row>
    <row r="4969">
      <c r="A4969" s="10" t="str">
        <f>'Comments Labeled'!C4969</f>
        <v>I forgot to comment: This new class could be called NotNullMap or better name.</v>
      </c>
      <c r="B4969" s="9"/>
    </row>
    <row r="4970">
      <c r="A4970" s="10" t="str">
        <f>'Comments Labeled'!C4970</f>
        <v>URL: http://svn.apache.org/r1468637
 Log:
 IO-323 What should happen in FileUtils.sizeOf[Directory] when an overflow takes place?
 Modified:
  commons/proper/io/trunk/src/changes/changes.xml
  commons/proper/io/trunk/src/main/java/org/apache/commons/io/FileUtils.java</v>
      </c>
      <c r="B4970" s="9"/>
    </row>
    <row r="4971">
      <c r="A4971" s="10" t="str">
        <f>'Comments Labeled'!C4971</f>
        <v>Created an attachment (id=12433)
 Proposed patch to provide toCharArray(InputStream)</v>
      </c>
      <c r="B4971" s="9"/>
    </row>
    <row r="4972">
      <c r="A4972" s="10" t="str">
        <f>'Comments Labeled'!C4972</f>
        <v>Code already existed.</v>
      </c>
      <c r="B4972" s="9"/>
    </row>
    <row r="4973">
      <c r="A4973" s="10" t="str">
        <f>'Comments Labeled'!C4973</f>
        <v>The original bug is fixed (r1347829); the code now treats CR, LF and CRLF as line terminators.
 Please open a new bug to request a change in this behaviour.</v>
      </c>
      <c r="B4973" s="9"/>
    </row>
    <row r="4974">
      <c r="A4974" s="10" t="str">
        <f>'Comments Labeled'!C4974</f>
        <v>I confirm that running the previously mentioned GenericXMLParserTest on YaCy project with a patched version of CommonsIO XmlStreamReader fixes the issue.
 I didn't take the time to do it, but I guess modifying also the org.apache.commons.io.input.XmlStreamReaderTest JUnit test to demonstrate the issue and the fix would also be a good idea.</v>
      </c>
      <c r="B4974" s="9"/>
    </row>
    <row r="4975">
      <c r="A4975" s="10" t="str">
        <f>'Comments Labeled'!C4975</f>
        <v>new patch based on the generics code base.</v>
      </c>
      <c r="B4975" s="9"/>
    </row>
    <row r="4976">
      <c r="A4976" s="10" t="str">
        <f>'Comments Labeled'!C4976</f>
        <v>[~schulte77],
 The patch causes NPE. Fixed is subsequent commit.
 Please verify and close.
 Thank you!
 Gary</v>
      </c>
      <c r="B4976" s="9"/>
    </row>
    <row r="4977">
      <c r="A4977" s="10" t="str">
        <f>'Comments Labeled'!C4977</f>
        <v>Created an attachment (id=17875)
 Move FileUtils.waitFor() into separate test case
 Revision 385118 only resolved the issue with testCopyFile2() - so the tests are
 still failing on W2K due to the testWaitFor() method in FileUtilsTestCase.
 Can't understand why its failing - but for some reason after this method is
 run, calling mkdirs() for the test directory returns false.
 Anyway, I tried moving the FileUtils.waitFor() test into a separate test case
 and that worked fine. Patch attached.</v>
      </c>
      <c r="B4977" s="9"/>
    </row>
    <row r="4978">
      <c r="A4978" s="10" t="str">
        <f>'Comments Labeled'!C4978</f>
        <v>This addition needs agreement first as we are still unsure if we should add concrete types for various MultiValuedXXXMap implementations or only provide factory methods.</v>
      </c>
      <c r="B4978" s="9"/>
    </row>
    <row r="4979">
      <c r="A4979" s="10" t="str">
        <f>'Comments Labeled'!C4979</f>
        <v>Created an attachment (id=8265)
 patch adding several useful test cases to o.a.c.c.decorators.TestBlockingBuffer</v>
      </c>
      <c r="B4979" s="9"/>
    </row>
    <row r="4980">
      <c r="A4980" s="10" t="str">
        <f>'Comments Labeled'!C4980</f>
        <v>Attaching IO-215-copy-option-v5.patch - simplified patch (test case)
 Having done this work, I'm still wondering whether its really required. Did you have an actual need for this - or was it just from looking at the code? If its the latter and no-one else has ever raised this, then its probably overcomplicating the API for something that no-one needs.</v>
      </c>
      <c r="B4980" s="9"/>
    </row>
    <row r="4981">
      <c r="A4981" s="10" t="str">
        <f>'Comments Labeled'!C4981</f>
        <v>Hi Thomas,
 Did you find time to take a look at my last patch? 
 Also, while implementing the UnmodifiableMultiValuedMap, I made some changes in the AbstractMultiValuedMap and the test cases for it. I have created a AbstractMultiValuedMap test on the same lines of AbstractMapTest and made MultiValuedHashMapTest &amp; UnmodifiableMultiValuedMapTest extend it. So what I wanted to ask was should I create a patch for these changes on top of my last changes (MultiValuedMap_3.patch) or should I create a patch from scratch containing all the changes till now? 
 Let me know as I am done with the Unmodifiable map's implementation and test cases and would like to submit the same. I am working on the Transformed map's implementation should be able to complete that soon.</v>
      </c>
      <c r="B4981" s="9"/>
    </row>
    <row r="4982">
      <c r="A4982" s="10" t="str">
        <f>'Comments Labeled'!C4982</f>
        <v>Github user Klapsa2503 commented on a diff in the pull request:
  https://github.com/apache/commons-collections/pull/12#discussion_r197633792
  --- Diff: src/main/java/org/apache/commons/collections4/CollectionUtils.java ---
  @@ -1889,4 +1889,66 @@ public static int maxSize(final Collection&lt;? extends Object&gt; coll) {
  }
  return collection.iterator().next();
  }
  + 
  + /**
  + * Method recursively finds deepest content of nested iterables and 
  + * merge them into one chosen {@link Collection}. Method accepts 
  + * {@link Iterable} argument only if it has at least one level of nesting.
  + * {@code Collection} argument must bound deepest elements type. Because in Java
  + * don't exist any good and convenient way to check bound type there is no way
  + * to prevent inserting bad values to wrong bounded types. It's possible to create
  + * list with non valid bounded type. It will result ClassCastException throw at runtime
  + * if {@code collection} won't be cast to proper type. 
  + * &lt;p&gt;
  + * Current implementation have time complexity {@literal O(n^k)} 
  + * where {@literal k} is a level of iterables (1 = no nested).
  + * &lt;/p&gt;&lt;p&gt;
  + * &lt;b&gt;Example:&lt;/b&gt;&lt;br&gt;
  + * &lt;code&gt;{@literal List&lt;String&gt; list = 
  + * CollectionUtils.mergeDeep(Set&lt;Set&lt;Set&lt;Set&lt;String&gt;&gt;&gt;&gt; setOfSets, new ArrayList&lt;String&gt;)}&lt;/code&gt;
  + * &lt;/p&gt;
  + * If one banch of set contains ("foo","bar"), and second one contains 
  + * ("faz" "foz") than after method use {@code list} instance contains ("foo", "bar", "faz", "foz").
  + * @param &lt;E&gt; deepest element type of iterableOfiterables parameter
  + * @param &lt;T&gt; {@code collection} with bounded {@literal &lt;E&gt;} 
  + * @param iterableOfIterables an {@code object} which implements {@code Iterable} interface and has
  + * nested another {@code iterable} object 
  + * @param collectionToFill an {@code collection} instance to fill up by deepest {@code iterable} content 
  + * @return {@code collectionToFIll} parameter filled up by deep content {@code iterableOfIterables} parameter
  + * @throws NullPointerException when one of a parameters is null
  + * @throws ClassCastException at runtime if {@code collectionToFill} is not bounded with valid parameter
  + * @since 4.1 
  + */
  + public static &lt;T extends Collection&lt;E&gt;,E&gt; T deepMerge(final Iterable&lt;? extends Iterable&lt;?&gt;&gt; iterableOfIterables, 
  + final T collectionToFill) {
  + Iterator&lt;? extends Iterable&lt;?&gt;&gt; iterator = iterableOfIterables.iterator();
  + if (!iterator.hasNext()) {
  + return collectionToFill;
  + }
  + while (iterator.hasNext()) {
  + deepMergeRecursion(iterator.next(), collectionToFill);
  + }
  + return collectionToFill;
  + }
  + 
  + @SuppressWarnings("unchecked")
  + private static &lt;T extends Collection&lt;E&gt;,E&gt; void deepMergeRecursion(final Iterable&lt;?&gt; iterable,
  + final T collectionToFill ) {
  + Iterator&lt;?&gt; iterator = iterable.iterator();
  + if (!iterator.hasNext()) {
  + return;
  + }
  + Object firstElement = iterator.next();
  + if (!(firstElement instanceof Iterable&lt;?&gt;)) {
  + collectionToFill.add((E)firstElement);
  + while (iterator.hasNext()) {
  + collectionToFill.add((E)iterator.next());
  + }
  + return;
  + }
  + deepMergeRecursion((Iterable&lt;?&gt;) firstElement, collectionToFill);
  + while (iterator.hasNext()) {
  + deepMergeRecursion((Iterable&lt;?&gt;) iterator.next(), collectionToFill);
  --- End diff --
  I suggest to change the order here:
  1. change the condition `if (!(firstElement instanceof Iterable&lt;?&gt;)) {` -&gt; `if (firstElement instanceof Iterable&lt;?&gt;) {`
  2. add the `else `statement
  3. remove `return;`
  this will simplify the code as there will be:
  * more clear condition
  * no return statement in the middle of the method</v>
      </c>
      <c r="B4982" s="9"/>
    </row>
    <row r="4983">
      <c r="A4983" s="10" t="str">
        <f>'Comments Labeled'!C4983</f>
        <v>At present the field is not written after class construction so is guaranteed visible to all threads.
 However, to avoid accidents It would be safer to make the field final, as is done with the OS field.</v>
      </c>
      <c r="B4983" s="9"/>
    </row>
    <row r="4984">
      <c r="A4984" s="10" t="str">
        <f>'Comments Labeled'!C4984</f>
        <v>Its not clear to me how your method would work - also why not just use StringUtils.replaceEach() from Commons Lang:
 http://commons.apache.org/lang/api-release/org/apache/commons/lang/StringUtils.html#replaceEach(java.lang.String, java.lang.String[], java.lang.String[])</v>
      </c>
      <c r="B4984" s="9"/>
    </row>
    <row r="4985">
      <c r="A4985" s="10" t="str">
        <f>'Comments Labeled'!C4985</f>
        <v>1. it.next() returns "0" this means the iterator is ON (not before or after) "0"
 2. it.previous() should return the value before "0" - this is "2"
 There is no before or after! What for ?
 Following you opinion a 
 it.next() 
 it.previous 
 it.next() 
 it.previous 
 it.next() 
 a.s.o. 
 should always return the same value. I would like to see these commands as buttons that navigate through a list. Would a user that presses these buttons expect to stay at the same place? For sure not.
 I think thats the mistake of your thinking. A command has to move the iterator. The former error was that I was not able to predict that.</v>
      </c>
      <c r="B4985" s="9"/>
    </row>
    <row r="4986">
      <c r="A4986" s="10" t="str">
        <f>'Comments Labeled'!C4986</f>
        <v>First of all, after Stephen's original comment, I created a patch and came 
 back online in order to create this bug and attach the patch. I will do so 
 anyway, though whether or not this is the appropriate patch has yet to be 
 determined. The patch makes use of the fact that debugPrint and verbosePrint 
 both delegate to verbosePrintInternal to pass on an extra variable 
 (indentDepth) removing the need for that state to be represented as part of 
 the class state.
 The old printIndent method has been deprecated, though, as you will see from 
 the comments I include in the patch, it doesn't make much sense to do so.
 That said, I'd like to address here Janek's comment about preventing 
 overlapping invokations from writing to System.out at the same time. I can 
 see why that would be useful, but I think forcing the synchronization on the 
 class (particularly a utility class like this) is the worst way to do it. 
 This will prevent, as Janek notes, overlapping invokations to debugPrint and 
 verbosePrint from interfering with each other. However....
 1) There is no lock on System.out. In a multi-threaded environment, other 
 sources of output outside this class may well be writing to System.out at the 
 same time. Such output may be interlaced with output from these two 
 synchronized methods - there is no guard against such behavior. As a result, 
 preventing interlacing of output will most likely require an external guard 
 anyway. 
 2) The cost of synchronizing these two methods is that none of the otherwise 
 thread safe methods in this utility class can be used while any thread is 
 using either debugPrint or verbosePrint. Any thread desiring to use any of 
 the other utilities will be blocked until all output is written. 
 IMHO, the two reasons above both suggest that the synchronized keyword should 
 be removed - any synchronization should be external - perhaps with the 
 additional class level documentation that the methods themselves are thread-
 safe and do not require explicit synchronization.</v>
      </c>
      <c r="B4986" s="9"/>
    </row>
    <row r="4987">
      <c r="A4987" s="10" t="str">
        <f>'Comments Labeled'!C4987</f>
        <v>Patch applied, thanks</v>
      </c>
      <c r="B4987" s="9"/>
    </row>
    <row r="4988">
      <c r="A4988" s="10" t="str">
        <f>'Comments Labeled'!C4988</f>
        <v>Integrated in commons-collections #32 (See [https://builds.apache.org/job/commons-collections/32/])
  [COLLECTIONS-414] work-around for test-case when providing null argument to static method that infers return type based on input argument. (Revision 1353130)
  Result = SUCCESS
 tn : http://svn.apache.org/viewvc/?view=rev&amp;rev=1353130
 Files : 
 * /commons/proper/collections/trunk/src/test/java/org/apache/commons/collections/TestCollectionUtils.java</v>
      </c>
      <c r="B4988" s="9"/>
    </row>
    <row r="4989">
      <c r="A4989" s="10" t="str">
        <f>'Comments Labeled'!C4989</f>
        <v>Thank you for commenting on this. Based on your opinion, I agree that a minor change in the javadoc comment is probably best. Maybe:
 "Entries in the map must be non-null. If a null reference is given for the map, this method will return an empty properties object."</v>
      </c>
      <c r="B4989" s="9"/>
    </row>
    <row r="4990">
      <c r="A4990" s="10" t="str">
        <f>'Comments Labeled'!C4990</f>
        <v>Next question. What about exceptions, notably IOException, which is a checked exception. Should DirectoryWalker
 - allow each method to throw IOException
 - handle them
 - leave it up to subclasses to catch them in each individual method.</v>
      </c>
      <c r="B4990" s="9"/>
    </row>
    <row r="4991">
      <c r="A4991" s="10" t="str">
        <f>'Comments Labeled'!C4991</f>
        <v>Using the default charset for String conversion does not fix the UTF-8 issue.
 Need to redo the fix</v>
      </c>
      <c r="B4991" s="9"/>
    </row>
    <row r="4992">
      <c r="A4992" s="10" t="str">
        <f>'Comments Labeled'!C4992</f>
        <v>Indeed, also guava has a FluentIterable.
 Considering the class in functor, do you mean FilteredIterable?</v>
      </c>
      <c r="B4992" s="9"/>
    </row>
    <row r="4993">
      <c r="A4993" s="10" t="str">
        <f>'Comments Labeled'!C4993</f>
        <v>Created an attachment (id=9743)
 test case for AbstractOrderedBidiMapDecorator</v>
      </c>
      <c r="B4993" s="9"/>
    </row>
    <row r="4994">
      <c r="A4994" s="10" t="str">
        <f>'Comments Labeled'!C4994</f>
        <v>Thank you very much, Sebb, for all your good suggestion!
 We really appreciate your response.
 Thanks. We should implement this feature.
 Thanks. We should improve the readability of class name
 Actually, all you have mentioned above reflect the fact that:
 automatically-generated test, though
 can reveal previously-unknown bugs, is hard to interpret. From the viewpoint
 of developing new fully-automatic testing techniques, that is an inherent
 problem, because to reveal bugs: the test created need to be
 behaviorally-diverse (e.g., covering as many program states as possible).
 Therefore, in my tool, we use several heuristic and randomized algorithms to
 achieve this (since doing exhaustive program state search is infeasible,
 given the huge space of possible method invocations).
 The comments the tool generates aim to alleviate (we can not say it solves)
 the above problem (poor readability). As you may find, the generated test is
 long, and often has many unused variables. Even developers who are
 already familiar with the code can not easily have ideas on which test code
 part should they inspect. The comments provide an alternative way to
 "correct" a failed test, which we hope to given additional debugging clues.
 We add this "comment " feature based on our own (limited) experience: when
 given a long/hard-to-read failed test, a common practice for programmers to
 start debugging is try to make some minimal edit, making the failed test
 pass. Then, observe the difference between a failed and passing execution.
 We agree that the tool itself is still far from perfect (due to the
 randomized algorithm it uses). Compared with the long test without comments,
  do you think the test with comments can somehow give certain debugging
 clues, and help to guide programmers to inspect the right place more
 efficiently? (we know the automatically-generated test is still much worse
 than human written one)
 Thanks a lot.
 -Sai</v>
      </c>
      <c r="B4994" s="9"/>
    </row>
    <row r="4995">
      <c r="A4995" s="10" t="str">
        <f>'Comments Labeled'!C4995</f>
        <v>In r1591602, I have changed all constructors of *Utils classes from private to protected to allow sub-classing.
 Commons is a community project, thus we need feedback from our users to further improve the components.
 Thanks for the use-cases that you presented here, probably not something that lots of people do, but certainly valid and useful.</v>
      </c>
      <c r="B4995" s="9"/>
    </row>
    <row r="4996">
      <c r="A4996" s="10" t="str">
        <f>'Comments Labeled'!C4996</f>
        <v>It does not make sense to me to check only a single character at a time.
 Changing the parameter to a CharSequence would be much more versatile.
 Also I don't understand why MacOS does not include '/' in the illegal chars.
 Further, there is a certain amount of ambiguity about what the code is checking. Is it a full path name, or just a path name segment?
 There's no check for a full path name so the maxPathLength is not used internally.
 I think the use-cases need to be decided and documented and then the code can be designed accordingly</v>
      </c>
      <c r="B4996" s="9"/>
    </row>
    <row r="4997">
      <c r="A4997" s="10" t="str">
        <f>'Comments Labeled'!C4997</f>
        <v>Added the test from the patch with two enhancements:
 1. Tests with multiple read threads to verify blocking behavior.
 2. Interrupt tests to verify that BufferUnderflowExceptions are thrown.
 Thanks for the patch.</v>
      </c>
      <c r="B4997" s="9"/>
    </row>
    <row r="4998">
      <c r="A4998" s="10" t="str">
        <f>'Comments Labeled'!C4998</f>
        <v>It would be easier to review and apply this patch if it was broken down to pieces based on the different types of changes.
 See below for a list of the changes I'd rather not apply. Other changes seem reasonable enough, though it's debatable whether changing working code for no functional reason is wise as there's always the chance of accidentally introducing an error. Note that the use of foreach loops needs to wait until we switch to Java 5.
 &gt; Changing single character string literals to character literals in string concatenations.
 The benefit is insignificant and the drawback is added conceptual complexity (why are some parts of the expression strings and other characters). Also, in expressions where other parts are variables, there is no syntactical hint that it's a string concatenation expression instead of an integer sum.
 &gt; Introducing an initial size constant to collection constructors where the expected size is known.
 The benefit is in most cases insignificant and the drawback is the introduction of magic numbers in the code. Note that in specific cases this might give real-world performance or memory improvements, but those cases are better covered in separate issues with more detailed analysis.
 &gt; Clearing an existing collection instead of replacing it with a newly allocated one.
 Again, the benefit is typically insignificant, but as a drawback an immutable collection may become mutable. What if some other code is still concurrently iterating the collection? Perhaps the static analyzer has taken this into account, but will a future programmer that wants to modify the class?</v>
      </c>
      <c r="B4998" s="9"/>
    </row>
    <row r="4999">
      <c r="A4999" s="10" t="str">
        <f>'Comments Labeled'!C4999</f>
        <v>Let us know if the Files version helped. I do wonder if the commons code could be improved. For example by removing the comparison and making the loop a bit different.</v>
      </c>
      <c r="B4999" s="9"/>
    </row>
    <row r="5000">
      <c r="A5000" s="10" t="str">
        <f>'Comments Labeled'!C5000</f>
        <v>After first changes:
 Tests run: 12172, Failures: 16, Errors: 0, Skipped: 0</v>
      </c>
      <c r="B5000" s="9"/>
    </row>
    <row r="5001">
      <c r="A5001" s="10" t="str">
        <f>'Comments Labeled'!C5001</f>
        <v>OK, makes sense.</v>
      </c>
      <c r="B5001" s="9"/>
    </row>
    <row r="5002">
      <c r="A5002" s="10" t="str">
        <f>'Comments Labeled'!C5002</f>
        <v>GitHub user maximenay opened a pull request:
  https://github.com/apache/commons-collections/pull/1
  COLLECTIONS-521 Typo in MultiMapKey's isEqualKey(entry, key1, key2)
  https://issues.apache.org/jira/browse/COLLECTIONS-521
 You can merge this pull request into a Git repository by running:
  $ git pull https://github.com/maximenay/commons-collections trunk
 Alternatively you can review and apply these changes as the patch at:
  https://github.com/apache/commons-collections/pull/1.patch
 To close this pull request, make a commit to your master/trunk branch
 with (at least) the following in the commit message:
  This closes #1
 ----
 commit 2992bbb3d7e772a43ab5e819bd73dd211fcf7681
 Author: maxime nay &lt;maxime.nay@gmail.com&gt;
 Date: 2014-05-01T20:59:34Z
  COLLECTIONS-521 Typo in MultiMapKey's isEqualKey(entry, key1, key2)
 ----</v>
      </c>
      <c r="B5002" s="9"/>
    </row>
    <row r="5003">
      <c r="A5003" s="10" t="str">
        <f>'Comments Labeled'!C5003</f>
        <v>Better would be to use the IODH (Init on demand holder) idiom if possible; no need to sync then.</v>
      </c>
      <c r="B5003" s="9"/>
    </row>
    <row r="5004">
      <c r="A5004" s="10" t="str">
        <f>'Comments Labeled'!C5004</f>
        <v>The documentation clearly states what the method is doing:
 {noformat}
  * This implementation calls &lt;code&gt;retainAll()&lt;/code&gt; on each collection.
 {noformat}
 The retainAll() method of the Collection interface is also well-known and by default (see AbstractCollection) calls contains() on the provided collection. Thus users should be aware of this by now (2015). If a user is really calling retainAll() with a huge list, it's probably better to put the elements in a set and provide this as an argument to retainAll().
 My whole point is that there's no use in providing uber-collection types that have an optimal runtime-complexity in all cases but with the trade-off of additional memory requirements. Users have to chose and use proper collection types for their use case.</v>
      </c>
      <c r="B5004" s="9"/>
    </row>
    <row r="5005">
      <c r="A5005" s="10" t="str">
        <f>'Comments Labeled'!C5005</f>
        <v>Sorry, about the delay, I've been of line for a while...anyway I've uploaded the example code, as I 
 should've done in the first place</v>
      </c>
      <c r="B5005" s="9"/>
    </row>
    <row r="5006">
      <c r="A5006" s="10" t="str">
        <f>'Comments Labeled'!C5006</f>
        <v>Hi Thomas,
 I agree in general with your observation, but I do not understand your statement 'because the specified element is not only added, an other element is possibly removed during the invocation'.
 Looking at the add method, I fail to see how this may happen. The use-case you describe does explicitly call remove, so I wonder how this is related to the previous statement.
 This class in general should be used with a lot of care, and only if you know exactly what you are doing, which is probably not very convincing either. I would prefer to keep the class for now, but improve the javadoc wrt the current limitations, which may never be fully resolved.</v>
      </c>
      <c r="B5006" s="9"/>
    </row>
    <row r="5007">
      <c r="A5007" s="10" t="str">
        <f>'Comments Labeled'!C5007</f>
        <v>An alternative approach is to use something like CGLIB to generate a custom
 variant of commons-io (either statically or at runtime) which overloads the
 implemented method. This is effectively using "aspect-oriented" programming. If
 you're using something like the Spring framework, this is really simple.
 This requirement doesn't seem to me to have wide enough demand to complicate IO
 with pluggable file-delete strategies.</v>
      </c>
      <c r="B5007" s="9"/>
    </row>
    <row r="5008">
      <c r="A5008" s="10" t="str">
        <f>'Comments Labeled'!C5008</f>
        <v>Created an attachment (id=6899)
 Patch to add 'static' class modifier to inner classes</v>
      </c>
      <c r="B5008" s="9"/>
    </row>
    <row r="5009">
      <c r="A5009" s="10" t="str">
        <f>'Comments Labeled'!C5009</f>
        <v>(In reply to comment #3)
 Patch applied, thanks. Again, please re-open in case of issues.</v>
      </c>
      <c r="B5009" s="9"/>
    </row>
    <row r="5010">
      <c r="A5010" s="10" t="str">
        <f>'Comments Labeled'!C5010</f>
        <v>I would probably pass in TransformerUtils.nopTransformer() rather than null when you don't want to transform the map values. That would be more elegant. Of course, a method call that merely returns the parameter would probably take longer in practice than the null checks.</v>
      </c>
      <c r="B5010" s="9"/>
    </row>
    <row r="5011">
      <c r="A5011" s="10" t="str">
        <f>'Comments Labeled'!C5011</f>
        <v>Hi Guys,
 I an attempt to get this fix in sooner, I have written up a patch for FileUtils based on Attila's suggestions along with a whole bunch of tests. I have only put the fix in for the regular deleteDirectory and not the deleteDirectoryOnExit method which I am assuming will probably need this check in it as well.
 Hope it helps...
 Cheers,
 Brydie</v>
      </c>
      <c r="B5011" s="9"/>
    </row>
    <row r="5012">
      <c r="A5012" s="10" t="str">
        <f>'Comments Labeled'!C5012</f>
        <v>This issue has been fixed and commit. Shouldn't it be closed in bugzilla?</v>
      </c>
      <c r="B5012" s="9"/>
    </row>
    <row r="5013">
      <c r="A5013" s="10" t="str">
        <f>'Comments Labeled'!C5013</f>
        <v>Patch applied, good catch, thanks.
 I didn't apply the test case, as it may not fail in all circumstances (a 
 general problem with testing this class ;-)</v>
      </c>
      <c r="B5013" s="9"/>
    </row>
    <row r="5014">
      <c r="A5014" s="10" t="str">
        <f>'Comments Labeled'!C5014</f>
        <v>Mark, that should be fixed in my fork: https://github.com/sbtourist/tayler</v>
      </c>
      <c r="B5014" s="9"/>
    </row>
    <row r="5015">
      <c r="A5015" s="10" t="str">
        <f>'Comments Labeled'!C5015</f>
        <v>Ouch! Yes, looks "obviously wrong" to always percolate down. Interestingly,
 the pop() operations in checkOrder() usually repair the tree before an element
 pops off out of sequence, which explains the low incidence of failures.
 For example, the following test (using checkOrder() above) succeeds, but
 produces output showing what looks to me to be bad heap state after the remove.
  The pop()s in checkOrder() repair the damage (when 0 is popped).
 public void testAddRemove() {
  BinaryHeap h = new BinaryHeap();
  h.add(new Integer(0));
  h.add(new Integer(2));
  h.add(new Integer(4));
  h.add(new Integer(3));
  h.add(new Integer(8));
  h.add(new Integer(10));
  h.add(new Integer(12));
  h.add(new Integer(3));
  System.out.println(h);
  h.remove(new Integer(12));
  System.out.println(h);
  checkOrder(h);
  }
 Output:
 [ 0, 2, 4, 3, 8, 10, 12, 3 ]
 [ 0, 2, 4, 3, 8, 10, 3 ] &lt;-- 3 should have percolated up after taking 12's spot.
 A small test case like above showing API failure would be nice.</v>
      </c>
      <c r="B5015" s="9"/>
    </row>
    <row r="5016">
      <c r="A5016" s="10" t="str">
        <f>'Comments Labeled'!C5016</f>
        <v>OK, thanks, I'll apply the same fix to Tailer.</v>
      </c>
      <c r="B5016" s="9"/>
    </row>
    <row r="5017">
      <c r="A5017" s="10" t="str">
        <f>'Comments Labeled'!C5017</f>
        <v>Ok - interesting problem. The contract makes things difficult. Solutions are:
 * Have 2 transformers - one for symmetric transformation (&lt;E, E&gt;), and one for asymmetric (&lt;O, E&gt;). Add transformedAdd(O) and transformedAddAll(Collection&lt;O&gt;). 
 I would do this by creating an interface that adds all these methods, so that we don't have to return class types.
 * Widen the scope of the transformer - I believe it should be Transformer&lt;? super E, ? extends E&gt; or something like that.
 Actually, I reckon both of these should be done.</v>
      </c>
      <c r="B5017" s="9"/>
    </row>
    <row r="5018">
      <c r="A5018" s="10" t="str">
        <f>'Comments Labeled'!C5018</f>
        <v>Thanks for pointing this out, I have limited the transfer to 50MB chunks and explicitly closed the streams now:
 http://svn.apache.org/viewvc?view=rev&amp;revision=723199</v>
      </c>
      <c r="B5018" s="9"/>
    </row>
    <row r="5019">
      <c r="A5019" s="10" t="str">
        <f>'Comments Labeled'!C5019</f>
        <v>It's not possible to fix this</v>
      </c>
      <c r="B5019" s="9"/>
    </row>
    <row r="5020">
      <c r="A5020" s="10" t="str">
        <f>'Comments Labeled'!C5020</f>
        <v>This is definitely something of interest
 Would be great if you can provide a patch.</v>
      </c>
      <c r="B5020" s="9"/>
    </row>
    <row r="5021">
      <c r="A5021" s="10" t="str">
        <f>'Comments Labeled'!C5021</f>
        <v>AllPredicate and InstanceOfPredicate would both extend the same abstract base class (and an interface) for the casting convinience methods.</v>
      </c>
      <c r="B5021" s="9"/>
    </row>
    <row r="5022">
      <c r="A5022" s="10" t="str">
        <f>'Comments Labeled'!C5022</f>
        <v>Created an attachment (id=12139)
 TestSynchronizedBidiMap.java - Tests</v>
      </c>
      <c r="B5022" s="9"/>
    </row>
    <row r="5023">
      <c r="A5023" s="10" t="str">
        <f>'Comments Labeled'!C5023</f>
        <v>testing was more difficult than I expected, but heres some results regarding the sheer performance, memory allocation- and multithreading-tests are in the making. 
 The results, if they are correct, are spectacular. Average performance with threadlocals is about 15 times better. In one test, performance was 86 times better then without threadlocal. This was propably caused by a garbage collector run, but the overall performance increase is nonetheless impressive. There are 3 tests where performance decreased, in run 1 with stream-sizes 33554432, 67108864 and 134217728. This did not happen in run 2 and 3, so I guess these results to be statistical outliers. Generally, performance differences decrease with increasing streamsizes, which is not suprising given that with larger streams, the performance cost of buffer allocation becomes less impactful.
 Here's how to reproduce the tests: 
 1. copy the attached PerfTest.java to your home directory
 2. open console
 3. git clone https://github.com/berndhopp/commons-io.git
 4. cd commons-io
 5. git checkout origin/introduce_threadlocal_buffers_to_avoid_memory_allocation
 6. cp ~/PerfTest.java src/main/java/org/apache/commons/io/
 7. mvn clean compile exec:java -Dexec.mainClass="org.apache.commons.io.PerfTest" -Dexec.args="28 4096 with_threadlocal_1"
 8. mvn clean compile exec:java -Dexec.mainClass="org.apache.commons.io.PerfTest" -Dexec.args="28 4096 with_threadlocal_2"
 9. mvn clean compile exec:java -Dexec.mainClass="org.apache.commons.io.PerfTest" -Dexec.args="28 4096 with_threadlocal_3"
 10. git checkout origin/trunk
 11. mvn clean compile exec:java -Dexec.mainClass="org.apache.commons.io.PerfTest" -Dexec.args="28 4096 without_threadlocal_1"
 12. mvn clean compile exec:java -Dexec.mainClass="org.apache.commons.io.PerfTest" -Dexec.args="28 4096 without_threadlocal_2"
 13. mvn clean compile exec:java -Dexec.mainClass="org.apache.commons.io.PerfTest" -Dexec.args="28 4096 without_threadlocal_3"
 14. open all .csv files in commons-io and the attached performancetest.ods in your favourite office suite
 15. merge the files,
  - copy cells B2 to B30 from with_threadlocal_1.csv to sheet 'run 1' in performancetest.ods, cells B2 to B30
  - copy cells B2 to B30 from without_threadlocal_1.csv to sheet 'run 1' in performancetest.ods, cells C2 to C30
  - copy cells B2 to B30 from with_threadlocal_2.csv to sheet 'run 2' in performancetest.ods, cells B2 to B30
  - copy cells B2 to B30 from without_threadlocal_2.csv to sheet 'run 2' in performancetest.ods, cells C2 to C30
  - copy cells B2 to B30 from with_threadlocal_3.csv to sheet 'run 3' in performancetest.ods, cells B2 to B30
  - copy cells B2 to B30 from without_threadlocal_3.csv to sheet 'run 3' in performancetest.ods, cells C2 to C30
 16. let me know if you can reproduce the results.</v>
      </c>
      <c r="B5023" s="9"/>
    </row>
    <row r="5024">
      <c r="A5024" s="10" t="str">
        <f>'Comments Labeled'!C5024</f>
        <v>Attached patch.</v>
      </c>
      <c r="B5024" s="9"/>
    </row>
    <row r="5025">
      <c r="A5025" s="10" t="str">
        <f>'Comments Labeled'!C5025</f>
        <v>As per mail to the dev list, array elements are mutable, so should never be exposed.</v>
      </c>
      <c r="B5025" s="9"/>
    </row>
    <row r="5026">
      <c r="A5026" s="10" t="str">
        <f>'Comments Labeled'!C5026</f>
        <v>yes, much better, thanks!</v>
      </c>
      <c r="B5026" s="9"/>
    </row>
    <row r="5027">
      <c r="A5027" s="10" t="str">
        <f>'Comments Labeled'!C5027</f>
        <v>Thanks for the report.
 Added check for subdirectory if rename fails.</v>
      </c>
      <c r="B5027" s="9"/>
    </row>
    <row r="5028">
      <c r="A5028" s="10" t="str">
        <f>'Comments Labeled'!C5028</f>
        <v>Thanks for the information. I expect occasional null pointers when this map is
 used by multiple threads without synchronization. I'll take a look at fixing the
 javadocs. 
 Have you had any problems since switching to use the synchronized version?
 Robert</v>
      </c>
      <c r="B5028" s="9"/>
    </row>
    <row r="5029">
      <c r="A5029" s="10" t="str">
        <f>'Comments Labeled'!C5029</f>
        <v>Committed the proposed patch in revision 805151.</v>
      </c>
      <c r="B5029" s="9"/>
    </row>
    <row r="5030">
      <c r="A5030" s="10" t="str">
        <f>'Comments Labeled'!C5030</f>
        <v>The method signatures cannot be changed due to backwards compatability, however we should check to see what the impact of this is</v>
      </c>
      <c r="B5030" s="9"/>
    </row>
    <row r="5031">
      <c r="A5031" s="10" t="str">
        <f>'Comments Labeled'!C5031</f>
        <v>{quote}
 For example to place some input files on the test class path to fetch from when invoking File-based APIs.
 {quote}
 That seems a bit fragile, as the resources could also be contained in a jar file included in the classpath. The only case I can see when this is not a potential issue is when the application is in control of the classpath, in which case it could just as well access the files directly instead of going through the class loader.
 I'm also not so eager to introduce methods that make it easier to modify resources on the classpath...
 Perhaps a better alternative would be a method that takes a classpath resource and returns a temporary file that contains the same data. This would (at some performance cost) satisfy the requirements of File-based APIs without worrying about the complexities of class loading.</v>
      </c>
      <c r="B5031" s="9"/>
    </row>
    <row r="5032">
      <c r="A5032" s="10" t="str">
        <f>'Comments Labeled'!C5032</f>
        <v>I still think it would have been better to extend the existing utility class by composition rather than sub-classing.
 1) the sub-class does not prevent access to the underlying static methods. It would be easy to accidentally invoke the wrong method.
 2) If a new method is added to the Collections class, it will be automatically made available to the derived class. This can cause problems if the derived class happens to have chosen the same method signature for different functionality.
 It can also cause issues if the new method is a sibling to an existing method that is deliberately hidden in the derived class; the user would then be able to bypass the local class.
 Allowing subclassing of utuility classes does make life simpler for the developer, but only initially.
 However, it does not provide safety for the user of the subclass, and I suspect it will cause additional headaches for the developer in the long term.
 I agree with @Dipanjan Laha that this is not a valid use case for extension; so yes the utilty class should be regarded as final</v>
      </c>
      <c r="B5032" s="9"/>
    </row>
    <row r="5033">
      <c r="A5033" s="10" t="str">
        <f>'Comments Labeled'!C5033</f>
        <v>InstantiateTransformer.NO_ARG_INSTANCE made private and use raw type.
 Factory method instantiateTransformer() returns NO_ARG_INSTANCE cast to the generic type.</v>
      </c>
      <c r="B5033" s="9"/>
    </row>
    <row r="5034">
      <c r="A5034" s="10" t="str">
        <f>'Comments Labeled'!C5034</f>
        <v>Updated the issue formatting code.</v>
      </c>
      <c r="B5034" s="9"/>
    </row>
    <row r="5035">
      <c r="A5035" s="10" t="str">
        <f>'Comments Labeled'!C5035</f>
        <v>I agree MultiValueMap should be added. I dont have plans to add this myself at 
 present, but would be willing to receive new code to achieve this.</v>
      </c>
      <c r="B5035" s="9"/>
    </row>
    <row r="5036">
      <c r="A5036" s="10" t="str">
        <f>'Comments Labeled'!C5036</f>
        <v>Do you see the errors between different clients (i.e. Machine1 writes and sends message to Machine2 which cannot read) or on the same client. Because the later seems to be a Cache bug the former might be depending on the filesystem. Flush should not help here, if directly followed by a close(). An sync() might be a optional thing (in that case flush first). However most network filesystems have a close-to-commit semantic. What FS Server/type is this?</v>
      </c>
      <c r="B5036" s="9"/>
    </row>
    <row r="5037">
      <c r="A5037" s="10" t="str">
        <f>'Comments Labeled'!C5037</f>
        <v>patch applied, thanks</v>
      </c>
      <c r="B5037" s="9"/>
    </row>
    <row r="5038">
      <c r="A5038" s="10" t="str">
        <f>'Comments Labeled'!C5038</f>
        <v>Fixed the issue with the TransformingComparator in r1586477.</v>
      </c>
      <c r="B5038" s="9"/>
    </row>
    <row r="5039">
      <c r="A5039" s="10" t="str">
        <f>'Comments Labeled'!C5039</f>
        <v>Applied change in r1521262.
 Thanks for the report and patch!</v>
      </c>
      <c r="B5039" s="9"/>
    </row>
    <row r="5040">
      <c r="A5040" s="10" t="str">
        <f>'Comments Labeled'!C5040</f>
        <v>See UnmodifiableSortedBidiMap - you have to hold an instance variable in the 
 decorator.</v>
      </c>
      <c r="B5040" s="9"/>
    </row>
    <row r="5041">
      <c r="A5041" s="10" t="str">
        <f>'Comments Labeled'!C5041</f>
        <v>Thanks Nikunj - I've applied the patch, but without the protected constructors - its more IOC friendly that way
 http://svn.apache.org/viewvc?view=rev&amp;revision=601751</v>
      </c>
      <c r="B5041" s="9"/>
    </row>
    <row r="5042">
      <c r="A5042" s="10" t="str">
        <f>'Comments Labeled'!C5042</f>
        <v>Created an attachment (id=12976)
 SingletonMap: Fixes javadoc for constructor SingletonMap(MapEntry)</v>
      </c>
      <c r="B5042" s="9"/>
    </row>
    <row r="5043">
      <c r="A5043" s="10" t="str">
        <f>'Comments Labeled'!C5043</f>
        <v>Created an attachment (id=9595)
 Diff for proposed patch.</v>
      </c>
      <c r="B5043" s="9"/>
    </row>
    <row r="5044">
      <c r="A5044" s="10" t="str">
        <f>'Comments Labeled'!C5044</f>
        <v>r1376827</v>
      </c>
      <c r="B5044" s="9"/>
    </row>
    <row r="5045">
      <c r="A5045" s="10" t="str">
        <f>'Comments Labeled'!C5045</f>
        <v>The behaviour needs to be optional to account for the case where the file has been rewritten to the same size.</v>
      </c>
      <c r="B5045" s="9"/>
    </row>
    <row r="5046">
      <c r="A5046" s="10" t="str">
        <f>'Comments Labeled'!C5046</f>
        <v>There is nothing obviously wrong with the iterator remove() and simple
 add/remove tests work fine. The random test above fails sporadically, always
 for elements which have had copies removed. There is usually just one element
 out of order (out of 100-110). Very strange. I will work on this.</v>
      </c>
      <c r="B5046" s="9"/>
    </row>
    <row r="5047">
      <c r="A5047" s="10" t="str">
        <f>'Comments Labeled'!C5047</f>
        <v>The patch at COM-829 attempts to be clear about the method behaviours while
 the patches at COM-828 address the threading issue.
 lock!=this (or not) is not addressed by any of these patches.</v>
      </c>
      <c r="B5047" s="9"/>
    </row>
    <row r="5048">
      <c r="A5048" s="10" t="str">
        <f>'Comments Labeled'!C5048</f>
        <v>The style of the class is unfortunate IMO: copySourceTypeToDestType(SourceType, DestType, ...). I would have rather seen copyToDestType(). So I follow the current style of the APIs. 
 I though that adding a copyToFile(InputStream, File) which does not close next to copyInputStreamToFile(InputStream, File) which does close would be confusing.</v>
      </c>
      <c r="B5048" s="9"/>
    </row>
    <row r="5049">
      <c r="A5049" s="10" t="str">
        <f>'Comments Labeled'!C5049</f>
        <v>Agreed - it was a mistake to try to use the file length.</v>
      </c>
      <c r="B5049" s="9"/>
    </row>
    <row r="5050">
      <c r="A5050" s="10" t="str">
        <f>'Comments Labeled'!C5050</f>
        <v>Contains Serialization change and test case.</v>
      </c>
      <c r="B5050" s="9"/>
    </row>
    <row r="5051">
      <c r="A5051" s="10" t="str">
        <f>'Comments Labeled'!C5051</f>
        <v>Hi Adrian,
 maybe this case is not as clear as for example COLLECTIONS-420. I think that users should use the proper data structures for their use-cases and we should be careful to not just mimick HashSet behavior regardless of what comes along. If somebody provides a List to removeAll, he/she needs to be aware that this will slow things down, and that a different data structure would be more appropriate (IF it contains lots of data of course, when there are just 1 or 2 elements it makes not much of a difference).
 Other people may have different opinions on this?
 Thomas</v>
      </c>
      <c r="B5051" s="9"/>
    </row>
    <row r="5052">
      <c r="A5052" s="10" t="str">
        <f>'Comments Labeled'!C5052</f>
        <v>I have committed a change to avoid calling previousIndex().
 I can't test it using GNU Classpath easily, so I'll close the call, and leave it
 to be re-opened if necessary.</v>
      </c>
      <c r="B5052" s="9"/>
    </row>
    <row r="5053">
      <c r="A5053" s="10" t="str">
        <f>'Comments Labeled'!C5053</f>
        <v>In the JCI thread discussing this (see http://tinyurl.com/29oufy) Torsten wasn't keen on adding this to Commons IO - I still am, anyone else got an opinion for or against committing this?</v>
      </c>
      <c r="B5053" s="9"/>
    </row>
    <row r="5054">
      <c r="A5054" s="10" t="str">
        <f>'Comments Labeled'!C5054</f>
        <v>Moved first bunch of methods in r1683009.
 I am not sure yet about the methods in CollectionUtils that take an Iterable as input but return a Collection. These could be kept as is, also to avoid the situation that CollectionUtils will be nearly empty.</v>
      </c>
      <c r="B5054" s="9"/>
    </row>
    <row r="5055">
      <c r="A5055" s="10" t="str">
        <f>'Comments Labeled'!C5055</f>
        <v>Nice catch [~mmariotti]
 Would you like to submit a pull request with this change? If not, let me know and I'll quickly prepare a pull request and credit you.
 Thanks
 Bruno</v>
      </c>
      <c r="B5055" s="9"/>
    </row>
    <row r="5056">
      <c r="A5056" s="10" t="str">
        <f>'Comments Labeled'!C5056</f>
        <v>Workaround:
 {code}
  new DirectoryWalker( null, new SuffixFileFilter(".texy"), -1){
  File dirToScan;
  @Override protected void handleFile( File file, int depth, Collection results ) throws IOException {
  String rel = dirToScan.toURI().relativize(file.toURI()).getPath();
  File relativePath = new File(rel);
  addDocToIndexIfNotExists( relativePath );
  }
  public void scan( File dirToScan ) throws IOException {
  List results = new ArrayList();
  this.dirToScan = dirToScan;
  walk( dirToScan, results );
  }
  }.scan( dirToScan );
 {code}</v>
      </c>
      <c r="B5056" s="9"/>
    </row>
    <row r="5057">
      <c r="A5057" s="10" t="str">
        <f>'Comments Labeled'!C5057</f>
        <v>Github user asfgit closed the pull request at:
  https://github.com/apache/commons-io/pull/38</v>
      </c>
      <c r="B5057" s="9"/>
    </row>
    <row r="5058">
      <c r="A5058" s="10" t="str">
        <f>'Comments Labeled'!C5058</f>
        <v>I am interested in taking it up if it is still not done.</v>
      </c>
      <c r="B5058" s="9"/>
    </row>
    <row r="5059">
      <c r="A5059" s="10" t="str">
        <f>'Comments Labeled'!C5059</f>
        <v>I would like the approach similar to the Java Collections approach.
 Take for instance ArrayList. This class is Serializable only if the elements 
 it contains are Serializable. 
 Why can't we do the same for DefaultMapBag: make this class Serializable only 
 if the Map it contains is Serializable? This would make HashBag and TreeBag 
 Serializable by default (assuming they contain only Serializable objects) 
 since they use HashMap (implements Serializable) and TreeMap (implements 
 Serializable) as a Map implementation.
 Using this approach, I think the only thing that has to be done is to make 
 DefaultMapBag implements Serializable. No changes has to be made to HashBag, 
 TreeBag (and I don't think many external implementations has to be changed 
 either).
 regards,
 Maarten Coene</v>
      </c>
      <c r="B5059" s="9"/>
    </row>
    <row r="5060">
      <c r="A5060" s="10" t="str">
        <f>'Comments Labeled'!C5060</f>
        <v>Applied patch in r1353115.
 Thanks for reporting and providing a patch!</v>
      </c>
      <c r="B5060" s="9"/>
    </row>
    <row r="5061">
      <c r="A5061" s="10" t="str">
        <f>'Comments Labeled'!C5061</f>
        <v>Atttaching a patch which includes 4 new methods in FileUtils:
  - public static Iterable&lt;File&gt; listFiles(File, FileFilter, Comparator&lt;File&gt;)
  - public static Iterable&lt;File&gt; listFiles(String, FileFilter, Comparator&lt;File&gt;)
  - public static Iterable&lt;File&gt; listFilesRecursive(File, FileFilter, Comparator&lt;File&gt;)
  - public static Iterable&lt;File&gt; listFilesRecursive(String, FileFilter, Comparator&lt;File&gt;)
 These provide the option to filter an sort the files from either a single directory or recursviely thru the directory structure.
 Using these with IO's packages of Filters and Comparators implementations, would be pretty powerful:
 http://commons.apache.org/io/api-release/org/apache/commons/io/filefilter/package-summary.html
 http://commons.apache.org/io/api-release/org/apache/commons/io/comparator/package-summary.html
 Needs test cases</v>
      </c>
      <c r="B5061" s="9"/>
    </row>
    <row r="5062">
      <c r="A5062" s="10" t="str">
        <f>'Comments Labeled'!C5062</f>
        <v>I assume the Error column is the margin of error?
 This increases dramatically (as a percentage) for the largest copy size.
 Perhaps this indicates garbage collection starting to become signficant?
 I'm suprised that copyThreadLocal should appear to be slighlty faster than copyFixedArray for the larger copy sizes.
 That seems very counter-intuitive; I suspect is is an artefact of using lots more memory for the copied data.
 I wonder if it makes sense to use memory arrays for the test, especially the larger sizes which will swamp the buffer size.
 It's unlikely that such copies will ever be a common use-case - much more likely is copying files.
 For the smaller data buffer sizes, this shows that a fixed array is the fastest - as was to be expected.
 It might make sense to pick a fixed smaller data buffer and vary the copy buffer size.
 Once the copy buffer has been made available to the copyLarge method, it is fixed for the duration of the copy method, so does it really matter how many bytes travel through it?</v>
      </c>
      <c r="B5062" s="9"/>
    </row>
    <row r="5063">
      <c r="A5063" s="10" t="str">
        <f>'Comments Labeled'!C5063</f>
        <v>I have reworked the patch a bit, see the attached file. My rationale was as follows:
  * reuse existing code as much as possible
  * use real classes instead of interfaces to avoid problems with breaking compatibility when extending later on
 An example how to use the interface:
 {noformat}
 public class MyTest {
  public static void main(String[] args) {
  List&lt;Integer&gt; list = new ArrayList&lt;Integer&gt;();
  list.add(1);
  list.add(2);
  list.add(3);
  list.add(2);
  list.add(3);
  FluentIterator&lt;String&gt; it =
  FluentIterator.&lt;Integer&gt;empty()
  .andThen(list.iterator())
  .dropIf(new Predicate&lt;Integer&gt;() {
  public boolean evaluate(Integer object) {
  return object.intValue() &lt; 2;
  }
  })
  .unique()
  .andThen(list.iterator())
  .mapWith(new Transformer&lt;Integer, String&gt;() {
  public String transform(Integer input) {
  return "[" + String.valueOf(input.intValue()) + "]";
  }
  });
  System.out.println(it.toList());
  }
 }
 {noformat}
 This prints
 {noformat}
 [[2], [3], [1], [2], [3], [2], [3]]
 {noformat}
 In the original patch, "andThen" behaved differently to the other composition methods in the sense, that only andThen returned the same object. All the other methods returned a new object.
 This could be error-prone when people do things like this:
 {noformat}
  it.andThen(...)
  it.filterKeep(...)
 {noformat}
 in fact, the "andThen" will update "it", while "filterKeep" will return a new object and leave "it" untouched. This is fine as long as you do method chaining but can lead to unexpected errors or behavior in other cases. 
 So I decided to be consistent and always return the same object. The only exception is the "mapWith" method, which will always return a new object as the generic return type may change. 
 I am not completely happy with the class name, so if somebody has a better idea?
 Any comments are welcome, if the API is accepted we can still include it for the upcoming 4.0-alpha1 which I plan to release in 1-2 weeks.</v>
      </c>
      <c r="B5063" s="9"/>
    </row>
    <row r="5064">
      <c r="A5064" s="10" t="str">
        <f>'Comments Labeled'!C5064</f>
        <v>Added serialization support for FixedOrderComparator and TransformingComparator in r1367748.</v>
      </c>
      <c r="B5064" s="9"/>
    </row>
    <row r="5065">
      <c r="A5065" s="10" t="str">
        <f>'Comments Labeled'!C5065</f>
        <v>Thanks. Can you confirm exactly what you changed? Did you replace all 3 instances of System.currentTimeMillis() or only some of them?
 Also the new test case testModifiedTime fails for me both with the current code and when the code is patched by replacing all 3 System.currentTimeMillis() with file.lastModifiedTime(). Is that what you expect? Or should the test succeed?</v>
      </c>
      <c r="B5065" s="9"/>
    </row>
    <row r="5066">
      <c r="A5066" s="10" t="str">
        <f>'Comments Labeled'!C5066</f>
        <v>The problem is that {{NAME_COMPARATOR}} is defined as follows:
 {code:java}
 public static final Comparator&lt;File&gt; NAME_COMPARATOR = new NameFileComparator();
 {code}
 So you're trying to call sort on a Comparator instance and the Comparator interface does not define the sort method. To make your example work, change your code to:
 {code:java}
 package myfiles.rename;
 import java.io.File;
 import java.io.IOException;
 import org.apache.commons.io.DirectoryWalker;
 import org.apache.commons.io.comparator.NameFileComparator;
 public class FileRenamer extends DirectoryWalker&lt;String&gt; {
  private static final NameFileComparator COMPARATOR = new NameFileComparator();
  @Override
  protected File[] filterDirectoryContents(File directory, int depth, File[] files) throws IOException {
  COMPARATOR.sort(files);
  return files;
  }
 }
 {code}</v>
      </c>
      <c r="B5066" s="9"/>
    </row>
    <row r="5067">
      <c r="A5067" s="10" t="str">
        <f>'Comments Labeled'!C5067</f>
        <v>This depends on EqualPredicate being generified as in [COLLECTIONS-253]</v>
      </c>
      <c r="B5067" s="9"/>
    </row>
    <row r="5068">
      <c r="A5068" s="10" t="str">
        <f>'Comments Labeled'!C5068</f>
        <v>I'm not. Please feel free to provide a PR.</v>
      </c>
      <c r="B5068" s="9"/>
    </row>
    <row r="5069">
      <c r="A5069" s="10" t="str">
        <f>'Comments Labeled'!C5069</f>
        <v>Hi Otis,
 Hope this is still useful after the long delay in responding... Roger has put versions of it up on http://code.google.com/p/patricia-trie/ as a Google Code project.</v>
      </c>
      <c r="B5069" s="9"/>
    </row>
    <row r="5070">
      <c r="A5070" s="10" t="str">
        <f>'Comments Labeled'!C5070</f>
        <v>Fixed in r1611192.
 Thanks for the patch and report!</v>
      </c>
      <c r="B5070" s="9"/>
    </row>
    <row r="5071">
      <c r="A5071" s="10" t="str">
        <f>'Comments Labeled'!C5071</f>
        <v>Method added, but with different implementation</v>
      </c>
      <c r="B5071" s="9"/>
    </row>
    <row r="5072">
      <c r="A5072" s="10" t="str">
        <f>'Comments Labeled'!C5072</f>
        <v>Needs a patch</v>
      </c>
      <c r="B5072" s="9"/>
    </row>
    <row r="5073">
      <c r="A5073" s="10" t="str">
        <f>'Comments Labeled'!C5073</f>
        <v>On second thought, I think the handler idea is great. If possible, I would like to write the implementation for 2.0. Since it is a new method, it won't affect compatiblity.</v>
      </c>
      <c r="B5073" s="9"/>
    </row>
    <row r="5074">
      <c r="A5074" s="10" t="str">
        <f>'Comments Labeled'!C5074</f>
        <v>@Gary: corrected, thanks!
 @Matt: added a default/natural comparator. On the point of duplicating Collections - IMO a small duplication is better than introducing a dependency on Collections. I haven't been involved that long with IO - but I believe "dependency free" has been one of IO's aims - perhaps others that have been around longer can comment whether this is the case or not.</v>
      </c>
      <c r="B5074" s="9"/>
    </row>
    <row r="5075">
      <c r="A5075" s="10" t="str">
        <f>'Comments Labeled'!C5075</f>
        <v>Closing, we released version 2.1.</v>
      </c>
      <c r="B5075" s="9"/>
    </row>
    <row r="5076">
      <c r="A5076" s="10" t="str">
        <f>'Comments Labeled'!C5076</f>
        <v>I have created a package, having refactored and implemented the idea posted above with some additional function.
 If anyone is interested in, checkout of the whole compilable package from svn repository linked from the URL below is possible.
 https://sourceforge.net/projects/opencell/</v>
      </c>
      <c r="B5076" s="9"/>
    </row>
    <row r="5077">
      <c r="A5077" s="10" t="str">
        <f>'Comments Labeled'!C5077</f>
        <v>Thanks for the report Christian. The bug is because the subList call doesn't create a new set to represent uniqueness but instead uses the parent list's set. Easy enough to fix if we hardcode the type of set. Harder to do if we want to use the same Set as originally passed in as there's no guaranteed cloning method.
 Tempted to do a helper method of:
 if instanceof Cloneable
  clone
 else if empty Constructor
  construct and use addAll
 else use defaultValue (ie: HashSet)</v>
      </c>
      <c r="B5077" s="9"/>
    </row>
    <row r="5078">
      <c r="A5078" s="10" t="str">
        <f>'Comments Labeled'!C5078</f>
        <v>Heres my suggestion to change wildcard matching:
  * add a new checkIndexOf() method to IOCase
  * change the FilenameUtils wildcardMatch() method to use IOCase's checkRegionMatches() and checkIndexOf() method which use String's underlying regionMatches() method http://tinyurl.com/252m3k</v>
      </c>
      <c r="B5078" s="9"/>
    </row>
    <row r="5079">
      <c r="A5079" s="10" t="str">
        <f>'Comments Labeled'!C5079</f>
        <v>The patch removes the inheritance to CompositeCollection and cleans up the code with everything that does not make sense for a CompositeSet.
 We also can not extend a composite set / collection with collections containing subtypes (e.g. Set&lt;? extends E&gt;) as this may lead to undefined behavior.
 Consider the following case:
 class A
 class B extends A
 a CompositeSet set which is composed of a Set&lt;A&gt; and a Set&lt;B&gt;
 if set.add(A) would be called, the mutator could decide to add A to the Set&lt;B&gt; which in turn will lead to runtime errors.</v>
      </c>
      <c r="B5079" s="9"/>
    </row>
    <row r="5080">
      <c r="A5080" s="10" t="str">
        <f>'Comments Labeled'!C5080</f>
        <v>Interesting. I didn't know, but looks like in Linux ~kinow is equivalent to /home/kinow, or to ~ if kinow is the currently logged-in user. My user is kinow, and trying `mkdir ~kinow` fails with directory already exists. But a random `mkdir ~jj` works. But so does `touch ~123`. Which means you can have a file or directory that starts with ~.
 The [getPrefixLength() method|https://github.com/apache/commons-io/blob/43720d02405e0b96939b331c1be7812fe5fec877/src/main/java/org/apache/commons/io/FilenameUtils.java#L651] seems to assume that a file like ~kinow is going to be a directory. Thus moving the prefix to the last character + 1. 
 When that happens, the [doNormalize()|https://github.com/apache/commons-io/blob/43720d02405e0b96939b331c1be7812fe5fec877/src/main/java/org/apache/commons/io/FilenameUtils.java#L348] simply appends the / to the end of the file name.
 Altering the getPrefixLength() method to return 0 instead of the length+1 for the case in question, results in "c:/temp/~abc.txt", which I believe is the intended output.
 However, this change also breaks 7 tests.
 {noformat}
 Results :
 Failed tests: 
  FilenameUtilsTestCase.testConcat:474 expected:&lt;[~user/]&gt; but was:&lt;[a/b/~user]&gt;
  FilenameUtilsTestCase.testGetFullPath:744 expected:&lt;[~user/]&gt; but was:&lt;[]&gt;
  FilenameUtilsTestCase.testGetFullPathNoEndSeparator:779 expected:&lt;[~user]&gt; but was:&lt;[]&gt;
  FilenameUtilsTestCase.testGetPrefix:603 expected:&lt;[~user/]&gt; but was:&lt;[]&gt;
  FilenameUtilsTestCase.testGetPrefixLength:535 expected:&lt;6&gt; but was:&lt;0&gt;
  FilenameUtilsTestCase.testNormalize:192 expected:&lt;~user[/]&gt; but was:&lt;~user[]&gt;
  FilenameUtilsTestCase.testNormalizeNoEndSeparator:368 expected:&lt;~user[/]&gt; but was:&lt;~user[]&gt;
 Tests run: 1318, Failures: 7, Errors: 0, Skipped: 4
 {noformat}
 Not sure how to fix it now. Might need to think about it some more. But would be easier if someone else chimed in to add a second opinion or alternatives. At work I am using FilenameUtils for parsing some file names in RESTful URL's. So might get some extra time to work on it if it impact us.</v>
      </c>
      <c r="B5080" s="9"/>
    </row>
    <row r="5081">
      <c r="A5081" s="10" t="str">
        <f>'Comments Labeled'!C5081</f>
        <v>I wrote/adapted the Ant one... ;)</v>
      </c>
      <c r="B5081" s="9"/>
    </row>
    <row r="5082">
      <c r="A5082" s="10" t="str">
        <f>'Comments Labeled'!C5082</f>
        <v>Patch applied with minor changes. Thanks</v>
      </c>
      <c r="B5082" s="9"/>
    </row>
    <row r="5083">
      <c r="A5083" s="10" t="str">
        <f>'Comments Labeled'!C5083</f>
        <v>I think it makes sense.
 What do you think about using an Equator rather than a Comparator?
 The call would be then like this:
 {noformat}
 final Collection&lt;myClass&gt; result = CollectionUtils.removeAll(base, sub, new DefaultEquator&lt;myClass&gt;() {
  public boolean equate(myClass o1, myClass o2) {
  return o1.getB() == o2.getB();
  }
 });
 {noformat}</v>
      </c>
      <c r="B5083" s="9"/>
    </row>
    <row r="5084">
      <c r="A5084" s="10" t="str">
        <f>'Comments Labeled'!C5084</f>
        <v>OK I've applied all the JDK 1.5 changes, except I added the "CharSequence" flavour methods to IOUtils and FileUtils, rather than changing the signature of the existing methods:
  - Use generics: http://svn.apache.org/viewvc?view=rev&amp;revision=619103
  - Use StringBuilder (non-sync) in place of StringBuffer : http://svn.apache.org/viewvc?view=rev&amp;revision=619112
  - Add new JDK 1.5 Read/Writer methods: http://svn.apache.org/viewvc?view=rev&amp;revision=619135
  - Add CharSequence flavour methods to IOUtils / FileUtils: http://svn.apache.org/viewvc?view=rev&amp;revision=619188
  - Replace StringWriter with StringBuilderWriter in IOUtils: http://svn.apache.org/viewvc?view=rev&amp;revision=619195
 So far AFAIK none of these are incompatible changes - clirr is only showing an issue with the LineIterator next() method returning a String rather than Object - but I think this is a false positive?
 Stephen mentioned a couple of other points (Collections to Iterable, and removing arrays) here:
  http://commons.markmail.org/message/xcplvzf3p4odbckx</v>
      </c>
      <c r="B5084" s="9"/>
    </row>
    <row r="5085">
      <c r="A5085" s="10" t="str">
        <f>'Comments Labeled'!C5085</f>
        <v>Some minor comments (they always occur after you say +1 for some reason):
 * Javadoc on FileCleaningTestCase refers to FileCleaner.
 * Given that FileCleaner is static, why not implement FileCleaningTestCase inside FileCleaner?
 ie) deprecate the static methods and add non-static methods etc. I know that BeanUtils didn't do this, so I'm guessing there's some kind of reason for that.</v>
      </c>
      <c r="B5085" s="9"/>
    </row>
    <row r="5086">
      <c r="A5086" s="10" t="str">
        <f>'Comments Labeled'!C5086</f>
        <v>Thanks for the submission.
 I am now being very restrictive on what gets added to [collections]. I believe 
 that this code is easy to achieve in an application, especially with the 
 CollectionsUtils.get(Object,int) method to get an index from a collection/list 
 etc. Thus, I'm not convinced to add this method.</v>
      </c>
      <c r="B5086" s="9"/>
    </row>
    <row r="5087">
      <c r="A5087" s="10" t="str">
        <f>'Comments Labeled'!C5087</f>
        <v>Looks like FilenameUtils#getPrefixLength is finding the colon character in the second position, and then it gets the previous character (around line 660 and 666 r1727892) and checks the following:
 {code}
 ch0 = Character.toUpperCase(ch0);
 if (ch0 &gt;= 'A' &amp;&amp; ch0 &lt;= 'Z') {
  if (len == 2 || isSeparator(filename.charAt(2)) == false) {
  return 2;
  }
  return 3;
 }
 return NOT_FOUND;
 {code}
 The ch0 &gt;= 'A' &amp;&amp; ch0 &lt;= 'Z' is evaluated to false, since ch0 is '/'.
 Maybe this issue could be fixed by updating the Javadoc to state that one of the valid prefixes is a case insensitive character, from a to z, followed by a colon?</v>
      </c>
      <c r="B5087" s="9"/>
    </row>
    <row r="5088">
      <c r="A5088" s="10" t="str">
        <f>'Comments Labeled'!C5088</f>
        <v>Since this does not seem to evolve a bit.
 I am losing my patience here, so just submitting what I have done thus far, for my local use. Almost all classes are generified satisfactorily, except the TreeBidiMap class. It was too complex.
 Everything compiles fine on my Eclipse with java 1.6, but using ant gives some problems, which I haven't been able to sort out.
 Feel free to change whatever else you want.
 I also added other stuff that is new since 1.5, such as @Override annotations.</v>
      </c>
      <c r="B5088" s="9"/>
    </row>
    <row r="5089">
      <c r="A5089" s="10" t="str">
        <f>'Comments Labeled'!C5089</f>
        <v>Unfortunately, Locale(String) is Java 1.4+ only, and Collections still targets 1.3.
 Replaced with Locale("tr","","") - which is what Java 1.4 does anyway
 URL: http://svn.apache.org/viewvc?rev=744957&amp;view=rev
 Log:
 COLLECTIONS-294: Replace Locale("tr") with Locale("tr","","") to be Java 1.3 compliant</v>
      </c>
      <c r="B5089" s="9"/>
    </row>
    <row r="5090">
      <c r="A5090" s="10" t="str">
        <f>'Comments Labeled'!C5090</f>
        <v>Suggested javadoc:
 {code}
  * @deprecated As of 2.6 deprecated without replacement. Use equivalent
  * methods in {@link java.nio.file.FileStore} instead, e.g.
  * &lt;code&gt;Files.getFileStore(Paths.get("/home")).getUsableSpace()&lt;/code&gt;
  * or iterate over &lt;code&gt;FileSystems.getDefault().getFileStores()&lt;/code&gt;
 {code}</v>
      </c>
      <c r="B5090" s="9"/>
    </row>
    <row r="5091">
      <c r="A5091" s="10" t="str">
        <f>'Comments Labeled'!C5091</f>
        <v>Fixed in SVN.</v>
      </c>
      <c r="B5091" s="9"/>
    </row>
    <row r="5092">
      <c r="A5092" s="10" t="str">
        <f>'Comments Labeled'!C5092</f>
        <v>I don't see why they would have to override the method signatures in the JUnit superclass. Method overloading is not abnormal.</v>
      </c>
      <c r="B5092" s="9"/>
    </row>
    <row r="5093">
      <c r="A5093" s="10" t="str">
        <f>'Comments Labeled'!C5093</f>
        <v>I think we have a choice:
 (1) Deprecate and document use of the Java 6 File methods.
 (2) As above, plus re-implement using File method.
 I like (2).</v>
      </c>
      <c r="B5093" s="9"/>
    </row>
    <row r="5094">
      <c r="A5094" s="10" t="str">
        <f>'Comments Labeled'!C5094</f>
        <v>Created an attachment (id=7922)
 New Patch including test case for debug mode printing</v>
      </c>
      <c r="B5094" s="9"/>
    </row>
    <row r="5095">
      <c r="A5095" s="10" t="str">
        <f>'Comments Labeled'!C5095</f>
        <v>Patches welcome!</v>
      </c>
      <c r="B5095" s="9"/>
    </row>
    <row r="5096">
      <c r="A5096" s="10" t="str">
        <f>'Comments Labeled'!C5096</f>
        <v>I'm just wondering how you're *unknown* state would work exactly, perhaps something like:
  * if the system is "OpenVMS" then IOCase's methods (e.g.isCaseSensitive(), checkCompareTo(), etc) throw an exception
 From my PoV that doesn't add anything to IO or help OpenVMS users - as it stands currently it doesn't work for OpenVMS users who wants "case-insensitive" - with that kind of change it doesn't work for ALL OpenVMS users - plus it messes up any existing OpenVMS users who have been relying on the current behaviour.</v>
      </c>
      <c r="B5096" s="9"/>
    </row>
    <row r="5097">
      <c r="A5097" s="10" t="str">
        <f>'Comments Labeled'!C5097</f>
        <v>Already there - CollectionUtils.size(Object). Returns 0 if you pass null in. Showed up in 3.1.</v>
      </c>
      <c r="B5097" s="9"/>
    </row>
    <row r="5098">
      <c r="A5098" s="10" t="str">
        <f>'Comments Labeled'!C5098</f>
        <v>Should the other static decorate methods return the decorator type, as well?</v>
      </c>
      <c r="B5098" s="9"/>
    </row>
    <row r="5099">
      <c r="A5099" s="10" t="str">
        <f>'Comments Labeled'!C5099</f>
        <v>Agree with Hen's assessment that the use of Comparable.compareTo might likely cause a bunch of other problems.
 I have verified, that this bug exists in every revision since CollatingIterator was verified. In other words, we don't need to care for upwards compatibility, there can't be any code floating around that depends on the use of "natural sort order".
 Consequently I decided to
 * throw an NPE in least() with a message describing the problem, if no Comparator is present. (This meets the current behaviour, so it is upwards compatible.)
 * change the documentation of the default constructor to require a call to setComparator
 * remove all references to "natural sort order" and replace them with the recommendation to use ComparableComparator, if required</v>
      </c>
      <c r="B5099" s="9"/>
    </row>
    <row r="5100">
      <c r="A5100" s="10" t="str">
        <f>'Comments Labeled'!C5100</f>
        <v>Thanks for the prompt reply Bernd.
 The errors are between different clients, and only intermittently.
 We have Machine1 copying to Machine2, which raises an IOException where the destination file length is always 0.
 Machine1 is running Windows Server 2008, and is writing to a network drive on a PC running Windows Server 2012 R2. The destination is an NTFS drive, and I'm told that the shadow copies feature is enabled for backup.</v>
      </c>
      <c r="B5100" s="9"/>
    </row>
    <row r="5101">
      <c r="A5101" s="10" t="str">
        <f>'Comments Labeled'!C5101</f>
        <v>Replying to Peter.
 {quote}
 I don't imagine multiple patches are easier to apply.
 {quote}
 As noted above, we probably don't want to apply all the changes in the patch. Having smaller patches would make it easier to selectively apply the changes you propose.
 {quote}
 &gt; Changing single character string literals to character literals in string concatenations.
 This is a fair comment. If you feel its worth reviewing on a case by case basis I am happy to do this.
 {quote}
 I don't think it's worth the effort, but perhaps I'm missing some really convincing reason why we should do this.
 {quote}
 &gt; why are some parts of the expression strings and other characters.
 Is this a question you would like me to answer or you are just raising this as a hypothetical question someone might ask.
 {quote}
 Just a hypothetical question that a future developer that looks at the code might think about.</v>
      </c>
      <c r="B5101" s="9"/>
    </row>
    <row r="5102">
      <c r="A5102" s="10" t="str">
        <f>'Comments Labeled'!C5102</f>
        <v>Created an attachment (id=12428)
 source code jar. To be unjared at the root of commons-io</v>
      </c>
      <c r="B5102" s="9"/>
    </row>
    <row r="5103">
      <c r="A5103" s="10" t="str">
        <f>'Comments Labeled'!C5103</f>
        <v>This bug should already be fixed in the trunk by this change:
 http://svn.apache.org/viewcvs.cgi/jakarta/commons/proper/io/trunk/src/java/org/
 apache/commons/io/FileUtils.java?rev=140589&amp;r1=140588&amp;r2=140589&amp;diff_format=h
 Please recheck with the current SVN code and reopen this bug should I be 
 wrong. I haven't been able to reproduce this with the current SVN code.</v>
      </c>
      <c r="B5103" s="9"/>
    </row>
    <row r="5104">
      <c r="A5104" s="10" t="str">
        <f>'Comments Labeled'!C5104</f>
        <v>Additional docs added</v>
      </c>
      <c r="B5104" s="9"/>
    </row>
    <row r="5105">
      <c r="A5105" s="10" t="str">
        <f>'Comments Labeled'!C5105</f>
        <v>Yes, you are right with your comments about the head/tail/sub methods.
 I am still wondering if we should allow wildcards for SortedBag, it can still be dangerous and/or misleading as I tried to point out.
 The problem with SortedSet is much more obvious, but is in fact closely related to the comparator issue.</v>
      </c>
      <c r="B5105" s="9"/>
    </row>
    <row r="5106">
      <c r="A5106" s="10" t="str">
        <f>'Comments Labeled'!C5106</f>
        <v>I'm closing this as "Cannot Reproduce" after reading Joerg Schaibles comment. Please reopen if you can supply additional information. Thanks!</v>
      </c>
      <c r="B5106" s="9"/>
    </row>
    <row r="5107">
      <c r="A5107" s="10" t="str">
        <f>'Comments Labeled'!C5107</f>
        <v>Hi everyone
 I wrote the code and [~jcreasy] was patching on my behalf.
 To respond to everyone's questions:
 [~garydgregory] For the bug, are you referring to swapping out the call to IOUtils.closeQuietly for its method definition or that the file is not read to completion after logrotation. I didn't write unit tests for either, but am willing to do so. For the swapping out IOUtils.closeQuietly, I was getting a runtime error that stopped once I swapped the method call for the definition. For the file not reading to completion, I have a Java class that tails a file and prints to stdout. Once I rotated the file, I would get nothing out of stdout after the rotation until I made the changes seen in the patch.
 [~sebb@apache.org]When the file is rotated via the change the filename strategy, the save variable is still pointing to the original file. The call file.length() refers to the new file so that's how there's still unread data in the original file even though file.length() could report 0.</v>
      </c>
      <c r="B5107" s="9"/>
    </row>
    <row r="5108">
      <c r="A5108" s="10" t="str">
        <f>'Comments Labeled'!C5108</f>
        <v>There are other ways to receive reusability without breaking the contract. For example, one could reintroduce a method reset().</v>
      </c>
      <c r="B5108" s="9"/>
    </row>
    <row r="5109">
      <c r="A5109" s="10" t="str">
        <f>'Comments Labeled'!C5109</f>
        <v>The behaviour should match the JDK classes, whatever that is.</v>
      </c>
      <c r="B5109" s="9"/>
    </row>
    <row r="5110">
      <c r="A5110" s="10" t="str">
        <f>'Comments Labeled'!C5110</f>
        <v>I can't make the changes you propose as they would be backwards incompatible. The class was coded this way in an effort to improve performance, but that was a bad idea. But its too late to fix now.
 I have enhanced the javadoc though.</v>
      </c>
      <c r="B5110" s="9"/>
    </row>
    <row r="5111">
      <c r="A5111" s="10" t="str">
        <f>'Comments Labeled'!C5111</f>
        <v>Attached patch overloads all IOUtils buffer and toBuffered* methods with a size parameter to specify the desired buffer size. I felt this was a more flexible solution than the original request of using a system wide property.</v>
      </c>
      <c r="B5111" s="9"/>
    </row>
    <row r="5112">
      <c r="A5112" s="10" t="str">
        <f>'Comments Labeled'!C5112</f>
        <v>It would probably belong to a new class in the package {{org.apache.commons.lang3.text}} but I fear that nobody will ever find it there.
 {{byteCountToDisplaySize()}} is a method that is strongly related to I/O - I can't think that we'd use that to print the size of String labels in a UI, for example.
 So it should go into commons IO somewhere but maybe into {{IOUtils}} since it's not especially related to files.
 And if you support I18n, you must allow to specify a locale. Otherwise, this code can't be used in a multi-language web app, for example.</v>
      </c>
      <c r="B5112" s="9"/>
    </row>
    <row r="5113">
      <c r="A5113" s="10" t="str">
        <f>'Comments Labeled'!C5113</f>
        <v>Created an attachment (id=17694)
 IndexedSortedMap testcase
 Includes createOnDisk() method for canonical blah</v>
      </c>
      <c r="B5113" s="9"/>
    </row>
    <row r="5114">
      <c r="A5114" s="10" t="str">
        <f>'Comments Labeled'!C5114</f>
        <v>This is a good idea. We use such a class in our product as we are not on Java 6 yet. I would migrate to use this class and dump ours when released. The only issue I see is agreeing on a name. 'CauseIOException' is a bit odd to me. IMO, it is not crystal clear what the class does. Alternatives could be:
 - IOExceptionWithCause
 - IOExceptionExtended
 - ExtendedIOException
 Thoughts?</v>
      </c>
      <c r="B5114" s="9"/>
    </row>
    <row r="5115">
      <c r="A5115" s="10" t="str">
        <f>'Comments Labeled'!C5115</f>
        <v>I got it solved by slightly modified solution described in: http://mohammed-technical.blogspot.de/2011/02/how-to-read-file-without-locking-in.html
 as the guy reads only byte by byte, where I read to buffer to speed up things up to RandomAccessFile.length(). 
 Moreover as I already mentioned, similar functionality is already present in the: http://commons.apache.org/proper/commons-io/javadocs/api-2.4/org/apache/commons/io/input/Tailer.html
 so it should not be such a big deal.</v>
      </c>
      <c r="B5115" s="9"/>
    </row>
    <row r="5116">
      <c r="A5116" s="10" t="str">
        <f>'Comments Labeled'!C5116</f>
        <v>Github user chtompki commented on the issue:
  https://github.com/apache/commons-collections/pull/9
  Ok no stress. I'll try to see what I can do with it. Cheers, -Rob.</v>
      </c>
      <c r="B5116" s="9"/>
    </row>
    <row r="5117">
      <c r="A5117" s="10" t="str">
        <f>'Comments Labeled'!C5117</f>
        <v>GitHub user JeanPierrePortier opened a pull request:
  https://github.com/apache/commons-io/pull/39
  IO-543-ReversedLinesFileReader-with-RandowFileAccess-API
  pull request for ticket: https://issues.apache.org/jira/browse/IO-543
  - Added getFilePointer and seek API to ReversedLinesFileReader
  - Added new JUnit tests (ReversedLinesFileReaderTestRandomAccess)
 You can merge this pull request into a Git repository by running:
  $ git pull https://github.com/JeanPierrePortier/commons-io IO-543-ReversedLinesFileReader-with-RandowFileAccess-API
 Alternatively you can review and apply these changes as the patch at:
  https://github.com/apache/commons-io/pull/39.patch
 To close this pull request, make a commit to your master/trunk branch
 with (at least) the following in the commit message:
  This closes #39
 ----
 commit a5bc2f8ade9ac5a13e929bf329b8056afecc1124
 Author: =JeanPierrePortier &lt;jean-pierre.portier@dev.dcad.eu&gt;
 Date: 2017-07-03T13:11:12Z
  Added getFilePointer and seek API to ReversedLinesFileReader
  Added new JUnit tests (ReversedLinesFileReaderTestRandomAccess)
 ----</v>
      </c>
      <c r="B5117" s="9"/>
    </row>
    <row r="5118">
      <c r="A5118" s="10" t="str">
        <f>'Comments Labeled'!C5118</f>
        <v>While the MultiValueMap may do the same thing.... I have not looked. This is an implementation of Bag and operates like a non-unique index on a database table. (In fact that is what I use it to emulate)
 Asking if this is useful because it has similar functionality to MultiValueMap is like asking if Queue should be included when LinkedList can be used.
 You use Queue because it provides a clue to any developers reading your code what you are trying to do -- what you are thinking. The same with Bag vs MultiValueMap.
 I think it is a valid and useful addition to the collection and vote to include it. But then I contributed it so I would think that. :)</v>
      </c>
      <c r="B5118" s="9"/>
    </row>
    <row r="5119">
      <c r="A5119" s="10" t="str">
        <f>'Comments Labeled'!C5119</f>
        <v>*** COM-1092 has been marked as a duplicate of this bug. ***</v>
      </c>
      <c r="B5119" s="9"/>
    </row>
    <row r="5120">
      <c r="A5120" s="10" t="str">
        <f>'Comments Labeled'!C5120</f>
        <v>OK, my view is that the file produced by the save() method must be readable by 
 the load() method. As I read the bug report and the code, that is not currently 
 the case. So we should fix it. Creating extra save methods is unecessary.</v>
      </c>
      <c r="B5120" s="9"/>
    </row>
    <row r="5121">
      <c r="A5121" s="10" t="str">
        <f>'Comments Labeled'!C5121</f>
        <v>Thanks Jukka, I have committed this.
 The only comment I have is on the decision to not provide anything for closing the OutputStream. Seems like it would be a useful feature to be able to configure this impl. to automatically close the output stream at the end of the input - attaching a suggested patch for comments.</v>
      </c>
      <c r="B5121" s="9"/>
    </row>
    <row r="5122">
      <c r="A5122" s="10" t="str">
        <f>'Comments Labeled'!C5122</f>
        <v>I agree with you that IllegalArgumentException is appropriate. The documentation of freeSpaceWindows says that the `path` parameter should be a (Windows) path, and if it's not then the arguments were illegal.
 IOException would also be OK according to the Javadoc.</v>
      </c>
      <c r="B5122" s="9"/>
    </row>
    <row r="5123">
      <c r="A5123" s="10" t="str">
        <f>'Comments Labeled'!C5123</f>
        <v>Note that WatcherService [1] may use polling if the underlying native code does not support file event notification.
 Furthermore "... it is not required that changes to files carried out on remote systems be detected."
 Changing to WatcherService may break code that is tailing a remote file, so I think its use should be optional.
 [1] http://docs.oracle.com/javase/7/docs/api/java/nio/file/WatchService.html</v>
      </c>
      <c r="B5123" s="9"/>
    </row>
    <row r="5124">
      <c r="A5124" s="10" t="str">
        <f>'Comments Labeled'!C5124</f>
        <v>In git master.</v>
      </c>
      <c r="B5124" s="9"/>
    </row>
    <row r="5125">
      <c r="A5125" s="10" t="str">
        <f>'Comments Labeled'!C5125</f>
        <v>Couldn't reproduce it with my current environment (below).
 {noformat}
 java version "1.8.0_66"
 Java(TM) SE Runtime Environment (build 1.8.0_66-b17)
 Java HotSpot(TM) 64-Bit Server VM (build 25.66-b17, mixed mode)
 Apache Maven 3.3.9 (bb52d8502b132ec0a5a3f4c09453c07478323dc5; 2015-11-11T05:41:47+13:00)
 Maven home: /home/kinow/Development/java/apache-maven-3.3.9
 Java version: 1.8.0_66, vendor: Oracle Corporation
 Java home: /home/kinow/Development/java/jdk1.8.0_66/jre
 Default locale: en_NZ, platform encoding: UTF-8
 OS name: "linux", version: "3.19.0-47-generic", arch: "amd64", family: "unix"
 kinow@localhost:~$ uname -a
 Linux localhost 3.19.0-47-generic #53~14.04.1-Ubuntu SMP Mon Jan 18 16:09:14 UTC 2016 x86_64 x86_64 x86_64 GNU/Linux
 kinow@localhost:~$ cat /etc/lsb-release 
 DISTRIB_ID=Ubuntu
 DISTRIB_RELEASE=14.04
 DISTRIB_CODENAME=trusty
 DISTRIB_DESCRIPTION="Ubuntu 14.04.3 LTS"
 {noformat}
 Created a folder ~/DIR1.app, with some content in it.
 {noformat}
 kinow@localhost:~$ mkdir ~/DIR1.app
 kinow@localhost:~$ cd ~/DIR1.app
 kinow@localhost:~/DIR1$ touch date.txt
 kinow@localhost:~/DIR1$ date &gt; date.txt
 kinow@localhost:~/DIR1$ cat date.txt 
 Mon Feb 1 20:23:11 NZDT 2016
 kinow@localhost:~/DIR1$ md5sum date.txt 
 3324a7961efd23aaa09dc3c6e79ee4c8 date.txt
 {noformat}
 And them copied it to another folder with the example provided, as follows.
 {code}
  public static void main(String[] args) throws Exception { FileUtils.copyDirectoryToDirectory(FileUtils.getFile(System.getProperty("user.home") + "/DIR1.app"),
  FileUtils.getFile("/tmp/"));
  }
 {code}
 And the folder and file created were both correctly copied, with no corruption.
 {noformat}
 kinow@localhost:~/DIR1.app$ ls /tmp/DIR1.app/
 date.txt
 kinow@localhost:~/DIR1.app$ cat /tmp/DIR1.app/
 kinow@localhost:~/DIR1.app$ cat /tmp/DIR1.app/date.txt 
 Mon Feb 1 20:23:11 NZDT 2016
 kinow@localhost:~/DIR1.app$ md5sum /tmp/DIR1.app/date.txt 
 3324a7961efd23aaa09dc3c6e79ee4c8 /tmp/DIR1.app/date.txt
 {noformat}
 The ~/DIR1.app folder was created using the default umask and had the permission to 0755. But even after changing the mode to 0777, and repeating it, the code worked as expected.
 Would be nice to have an attachment (.zip or .app maybe) and if someone with a Mac could test it too. It could be due to some other process using the file, or some other thing related to the reporter environment.
 Hope that helps.</v>
      </c>
      <c r="B5125" s="9"/>
    </row>
    <row r="5126">
      <c r="A5126" s="10" t="str">
        <f>'Comments Labeled'!C5126</f>
        <v>The IAE occurs when the input file position is greater than the input file size. Thus the bytes remaining are negative.
 It's possibly a bug in FileChannelImpl that it passes a negative number to its map() method.
 It would certainly be more helpful if the exception was more specific.
 truncate() resets the file positon so that it is no greater than the size, however this only applies to the current channel.
 Other channels pointing to the same file are not updated so can have a position which is inconsistent with the file size.
 AFAICT it's not possible to avoid the problem, so it's probably best to just document it.</v>
      </c>
      <c r="B5126" s="9"/>
    </row>
    <row r="5127">
      <c r="A5127" s="10" t="str">
        <f>'Comments Labeled'!C5127</f>
        <v>Thank you for your report.
 Note: Part of your analysis is incorrect, the class {{DeferredFileOutputStream}} uses Commons IO's own implementation of {{ByteArrayOutputStream}} which has a default allocation size of 1024 bytes.
 In Git master. Please verify and close.
 Closes #22.</v>
      </c>
      <c r="B5127" s="9"/>
    </row>
    <row r="5128">
      <c r="A5128" s="10" t="str">
        <f>'Comments Labeled'!C5128</f>
        <v>the removeAll is calling ListUtils.retainAll instead of ListUtils.removeAll</v>
      </c>
      <c r="B5128" s="9"/>
    </row>
    <row r="5129">
      <c r="A5129" s="10" t="str">
        <f>'Comments Labeled'!C5129</f>
        <v>Integrated in commons-collections #30 (See [https://builds.apache.org/job/commons-collections/30/])
  [COLLECTIONS-413] Improve performance of DualBidiMap#removeAll. Thanks to Adrian Nistor for report and patch. (Revision 1353115)
  Result = SUCCESS
 tn : http://svn.apache.org/viewvc/?view=rev&amp;rev=1353115
 Files : 
 * /commons/proper/collections/trunk/src/main/java/org/apache/commons/collections/bidimap/AbstractDualBidiMap.java</v>
      </c>
      <c r="B5129" s="9"/>
    </row>
    <row r="5130">
      <c r="A5130" s="10" t="str">
        <f>'Comments Labeled'!C5130</f>
        <v>IMO @author tags are a poor way to credit people's contributions so I modified the svn:log instead. You're right there isn't much to this implementation so probably no big deal, but in principle I think crediting contributions is important and from an ASF PoV code provenance matters.</v>
      </c>
      <c r="B5130" s="9"/>
    </row>
    <row r="5131">
      <c r="A5131" s="10" t="str">
        <f>'Comments Labeled'!C5131</f>
        <v>#ERROR!</v>
      </c>
      <c r="B5131" s="9"/>
    </row>
    <row r="5132">
      <c r="A5132" s="10" t="str">
        <f>'Comments Labeled'!C5132</f>
        <v>Please verify and close. This closes #18.</v>
      </c>
      <c r="B5132" s="9"/>
    </row>
    <row r="5133">
      <c r="A5133" s="10" t="str">
        <f>'Comments Labeled'!C5133</f>
        <v>Sam, nudging to see if it's possible to get the newer version. Id' be happy to help repackaging it, etc.</v>
      </c>
      <c r="B5133" s="9"/>
    </row>
    <row r="5134">
      <c r="A5134" s="10" t="str">
        <f>'Comments Labeled'!C5134</f>
        <v>I created a suggested implementation.
 Not sure what the procedure is, but I will attach it to this issue, tell me what you think.</v>
      </c>
      <c r="B5134" s="9"/>
    </row>
    <row r="5135">
      <c r="A5135" s="10">
        <f>'Comments Labeled'!C5135</f>
        <v>1</v>
      </c>
      <c r="B5135" s="9"/>
    </row>
    <row r="5136">
      <c r="A5136" s="10" t="str">
        <f>'Comments Labeled'!C5136</f>
        <v>The following three patches touches MultiKeyMap, ReferenceIdentityMap and
 ReferenceMap.
 Just added full qualified names to linked classes, if they havent been
 explicitely imported from the source files.</v>
      </c>
      <c r="B5136" s="9"/>
    </row>
    <row r="5137">
      <c r="A5137" s="10" t="str">
        <f>'Comments Labeled'!C5137</f>
        <v>Attaching IO-487-2.patch which includes the following:
 * Change the ClassAcceptor's accept() method to return a boolean
 * RegexpClassAcceptor (in place of WhiteRegexpClassAcceptor &amp; BlackRegexpClassAcceptor)
 * NameClassAcceptor (in place of WhitelistClassAcceptor &amp; BlacklistClassAcceptor)
 * add NotClassAcceptor (to provide blacklist/exclusion functionality of above implementations)</v>
      </c>
      <c r="B5137" s="9"/>
    </row>
    <row r="5138">
      <c r="A5138" s="10" t="str">
        <f>'Comments Labeled'!C5138</f>
        <v>Going with Martin's cannot reproduce as a resolution.</v>
      </c>
      <c r="B5138" s="9"/>
    </row>
    <row r="5139">
      <c r="A5139" s="10" t="str">
        <f>'Comments Labeled'!C5139</f>
        <v>I've built an implementation of both ReaderInputStream and WriterOutputStream using CharsetEncoder/CharsetDecoder, i.e. without the need for Piped*Streams. ReaderInputStream passes org.apache.tools.ant.util.ReaderInputStreamTest. Please review/test the code. The only thing that is still missing is a unit test for WriterOutputStream.</v>
      </c>
      <c r="B5139" s="9"/>
    </row>
    <row r="5140">
      <c r="A5140" s="10" t="str">
        <f>'Comments Labeled'!C5140</f>
        <v>Note for the implementation of generics.
 List implementations need to consider whether they should implement the JDK interface 'RandomAccess'.</v>
      </c>
      <c r="B5140" s="9"/>
    </row>
    <row r="5141">
      <c r="A5141" s="10" t="str">
        <f>'Comments Labeled'!C5141</f>
        <v>#ERROR!</v>
      </c>
      <c r="B5141" s="9"/>
    </row>
    <row r="5142">
      <c r="A5142" s="10" t="str">
        <f>'Comments Labeled'!C5142</f>
        <v>svn ci -m "Applying a unit test and a fix for COLLECTIONS-238 - allowing ExtendedProperties to support empty property values" src
 Sending src/java/org/apache/commons/collections/ExtendedProperties.java
 Sending src/test/org/apache/commons/collections/TestExtendedProperties.java
 Transmitting file data ..
 Committed revision 641153.</v>
      </c>
      <c r="B5142" s="9"/>
    </row>
    <row r="5143">
      <c r="A5143" s="10" t="str">
        <f>'Comments Labeled'!C5143</f>
        <v>will work only with jre 1.4 and up
 ...what's the minimum requirement for commons-io anyway?</v>
      </c>
      <c r="B5143" s="9"/>
    </row>
    <row r="5144">
      <c r="A5144" s="10" t="str">
        <f>'Comments Labeled'!C5144</f>
        <v>Well, there's no commons-text (yet), but there *is* a commons-csv in the sandbox ...</v>
      </c>
      <c r="B5144" s="9"/>
    </row>
    <row r="5145">
      <c r="A5145" s="10" t="str">
        <f>'Comments Labeled'!C5145</f>
        <v>I'm not sure that is safe.
 If the file is currently open and being updated, AFAIK some OSes may return 0 for the file length even if there is data in the file.
 Sorry, but I don't think this is something we should implement.
 If there is an app for which this is a worthwhile time saver - i.e. it reads lots of files, most of which are empty - then it should do the checks itself.</v>
      </c>
      <c r="B5145" s="9"/>
    </row>
    <row r="5146">
      <c r="A5146" s="10" t="str">
        <f>'Comments Labeled'!C5146</f>
        <v>I have no objection to providing File/io-specific "building block" Comparator implementations in [io]. Reverse lives in [collections]ReverseComparator, but the case-insensitivity option makes me wonder whether using e.g. TransformedComparator with InvokerTransformer, etc., from [collections] wouldn't be the right alternative. It would be less straightforward, obviously, but wouldn't involve as much code duplication. I suppose case-sensitivity could be implemented as an option on a(n abstract) base class, which defined a template method to get a String from an Object (usu. File?) to be compared.</v>
      </c>
      <c r="B5146" s="9"/>
    </row>
    <row r="5147">
      <c r="A5147" s="10" t="str">
        <f>'Comments Labeled'!C5147</f>
        <v>For the new development, I would like to suggest that all "Closed, Won't fix" bugs could/should be re-addressed [and implemented].</v>
      </c>
      <c r="B5147" s="9"/>
    </row>
    <row r="5148">
      <c r="A5148" s="10" t="str">
        <f>'Comments Labeled'!C5148</f>
        <v>Patch applied. Thanks!
 I took the liberty to rename your new method a little: 
 lastIndexOfPathSeparator -&gt; indexOfLastPathSeparator</v>
      </c>
      <c r="B5148" s="9"/>
    </row>
    <row r="5149">
      <c r="A5149" s="10" t="str">
        <f>'Comments Labeled'!C5149</f>
        <v>Refactor unit test</v>
      </c>
      <c r="B5149" s="9"/>
    </row>
    <row r="5150">
      <c r="A5150" s="10" t="str">
        <f>'Comments Labeled'!C5150</f>
        <v>Improved patch attached. Added missing @Overrides, added missing JavaDocs, added more ClassAcceptor implementations, added thread safety.</v>
      </c>
      <c r="B5150" s="9"/>
    </row>
    <row r="5151">
      <c r="A5151" s="10" t="str">
        <f>'Comments Labeled'!C5151</f>
        <v>Should have been fixed by https://github.com/apache/commons-io/commit/e23402c1dc133842c1acef0a2d7cd1f386647de7</v>
      </c>
      <c r="B5151" s="9"/>
    </row>
    <row r="5152">
      <c r="A5152" s="10" t="str">
        <f>'Comments Labeled'!C5152</f>
        <v>Created an attachment (id=12453)
 IOFileFilterAbstractTestCase.java</v>
      </c>
      <c r="B5152" s="9"/>
    </row>
    <row r="5153">
      <c r="A5153" s="10" t="str">
        <f>'Comments Labeled'!C5153</f>
        <v>As per my discussions with Thomas and Matt on the commons mailing list, I have implemented the MultiValuedMap interface, the MultiValuedHashMap and a MultiValuedHashMapTest. I haven't completed the documentation yet. If the implementations look fine, I will add the remaining documentations. 
 A few more points regarding the implementation
 1. I have added a few methods to the MultiValuedMap interface which were not there in the MultiMap. I think they would be a good addition to the interface IMHO. They are
  boolean containsValue(Object key, Object value);
  int totalSize();
  void putAll(MultiValuedMap&lt;? extends K, ? extends V&gt; map);
 2. I have added an AbstractMultiValuedMapDecoractor on the lines of AbstractMapDecorator, which can be extended by other MultiValuedMap implementations like say a MultiValuedTreeMap
 3. I have created MultiValuedGet and MultiValuedPut to honor the Get/Put split concepts. It was not possible for MultiValuedMap to extend the Get &amp; Put directly due to the limitations I had mentioned in my earlier mail.
 4. I have marked the incomplete documentations with TODO tags. 
 Please see the attachment MultiValuedMap.patch</v>
      </c>
      <c r="B5153" s="9"/>
    </row>
    <row r="5154">
      <c r="A5154" s="10" t="str">
        <f>'Comments Labeled'!C5154</f>
        <v>Applied remaining changes from patch in r1443602.
 Did not touch the simplifications for equals methods as this may collide with findbugs / checkstyle, as well as some string concatenations.</v>
      </c>
      <c r="B5154" s="9"/>
    </row>
    <row r="5155">
      <c r="A5155" s="10" t="str">
        <f>'Comments Labeled'!C5155</f>
        <v>I believe that there are a nunber of holes in the implementations here.
 Firstly, SychronizedMap does not seem to synchronize on the lock.
 Secondly, both SyncMap and SyncBidiMap do not create synchronized version of 
 the keySet/values/entrySet(very tricky)/inverseBidiMap
 See Collections.synchronizedMap code to see how complex it gets....</v>
      </c>
      <c r="B5155" s="9"/>
    </row>
    <row r="5156">
      <c r="A5156" s="10" t="str">
        <f>'Comments Labeled'!C5156</f>
        <v>Or perhaps overload the existing method:
 {code}
 public static void closeQuietly(final Closeable ... closeables) {
  if (closeables == null) { // avoid NPE if array is null
  return;
  }
  for(Closeable closeable : closeables) {
  closeQuietly(closeable);
  }
 }
 {code}</v>
      </c>
      <c r="B5156" s="9"/>
    </row>
    <row r="5157">
      <c r="A5157" s="10" t="str">
        <f>'Comments Labeled'!C5157</f>
        <v>Seems valid.</v>
      </c>
      <c r="B5157" s="9"/>
    </row>
    <row r="5158">
      <c r="A5158" s="10" t="str">
        <f>'Comments Labeled'!C5158</f>
        <v>Hi [~belugabehr],
 Do you plan on providing a patch?
 Gary</v>
      </c>
      <c r="B5158" s="9"/>
    </row>
    <row r="5159">
      <c r="A5159" s="10" t="str">
        <f>'Comments Labeled'!C5159</f>
        <v>Attach a diff file. This diff re-writes the Tailer.readLines() method. With this diff, the reading performance can improve 100X.</v>
      </c>
      <c r="B5159" s="9"/>
    </row>
    <row r="5160">
      <c r="A5160" s="10" t="str">
        <f>'Comments Labeled'!C5160</f>
        <v>Committed revision 1346400.</v>
      </c>
      <c r="B5160" s="9"/>
    </row>
    <row r="5161">
      <c r="A5161" s="10" t="str">
        <f>'Comments Labeled'!C5161</f>
        <v>&lt;quoted-statemen&gt;
 It would be nice it we can create the correct size for the ArrayList instead of the default one which is 10 
 &lt;/quoted-statement&gt;
 This will not optimize the code since the ArrayList ; please refere to the below methods in the ArrayList based on 
 the constructor with empty array size i.e new ArrayList();
  public boolean addAll(Collection&lt;? extends E&gt; c) {
 Object[] a = c.toArray();
  int numNew = a.length;
 ensureCapacity(size + numNew); // Increments modCount
  System.arraycopy(a, 0, elementData, size, numNew);
  size += numNew;
 return numNew != 0;
  } 
 public boolean add(E o) {
 ensureCapacity(size + 1); // Increments modCount!!
 elementData[size++] = o;
 return true;
  }
  public void ensureCapacity(int minCapacity) {
 modCount++;
 int oldCapacity = elementData.length;
 if (minCapacity &gt; oldCapacity) { 
  Object oldData[] = elementData;
  int newCapacity = (oldCapacity * 3)/2 + 1;
    if (newCapacity &lt; minCapacity)
 newCapacity = minCapacity;
  elementData = (E[])new Object[newCapacity];
  System.arraycopy(oldData, 0, elementData, 0, size);
 }
  }
 Cheers
 Alan Mehio
 London, UK</v>
      </c>
      <c r="B5161" s="9"/>
    </row>
    <row r="5162">
      <c r="A5162" s="10" t="str">
        <f>'Comments Labeled'!C5162</f>
        <v>Github user Xaerxess closed the pull request at:
  https://github.com/apache/commons-collections/pull/25</v>
      </c>
      <c r="B5162" s="9"/>
    </row>
    <row r="5163">
      <c r="A5163" s="10" t="str">
        <f>'Comments Labeled'!C5163</f>
        <v>Is someone wiling to look at code coverage reports with Jacoco and/or Cobertura to make sure as much of this new code is tested?</v>
      </c>
      <c r="B5163" s="9"/>
    </row>
    <row r="5164">
      <c r="A5164" s="10" t="str">
        <f>'Comments Labeled'!C5164</f>
        <v>Looking at trunk, the actual code is:
  return (next.before != parent.header);
 Not the most semantically clear, but the following test appears to pass quite happily:
  // http://issues.apache.org/jira/browse/COLLECTIONS-239
  public void testCollections239() {
  LinkedMap map = new LinkedMap();
  map.put("1", "1");
  map.put("2", "2");
  map.put("3", "3");
  map.put("4", "4");
  OrderedIterator itr = (OrderedIterator) map.values().iterator();
  assertFalse( itr.hasPrevious() );
  for( int i=0; i &lt; 4; i++) {
  assertTrue( itr.hasNext() );
  Object ignore = itr.next();
  assertTrue( itr.hasPrevious() );
  }
  assertFalse( itr.hasNext() );
  }
 So I think this is resolvable as "cannot reproduce". Do you have a test case that fails?</v>
      </c>
      <c r="B5164" s="9"/>
    </row>
    <row r="5165">
      <c r="A5165" s="10" t="str">
        <f>'Comments Labeled'!C5165</f>
        <v>Github user kinow commented on the issue:
  https://github.com/apache/commons-collections/pull/26
  Fixed in 1081b725bea339fcda33d70c71b9eb1859d60d8f and 6a10051a7b5b3c615180413fe116c61780754969. Thanks to @garydgregory !</v>
      </c>
      <c r="B5165" s="9"/>
    </row>
    <row r="5166">
      <c r="A5166" s="10" t="str">
        <f>'Comments Labeled'!C5166</f>
        <v>I can see use of such a method in collections where order makes sense e.g. lists but in a HashMap it could be misleading using such a method. In my opinion in the second case, if you still want such a functionality, conditions should be passed as arguments as well. For example, remove 6 elements where element &gt; 5.</v>
      </c>
      <c r="B5166" s="9"/>
    </row>
    <row r="5167">
      <c r="A5167" s="10" t="str">
        <f>'Comments Labeled'!C5167</f>
        <v>To make these classes Comparable would imply quite a lot for what would appear
 to be an unusual case. In general, implementing additional interfaces in core
 classes would be something I would deem a Bad Idea. Instead, the better approach
 is to write a smaller, focussed Comparator, even though it seems to be a pain
 intially.</v>
      </c>
      <c r="B5167" s="9"/>
    </row>
    <row r="5168">
      <c r="A5168" s="10" t="str">
        <f>'Comments Labeled'!C5168</f>
        <v>the load factor is a *parameter* provided to the AbstractHashedMap. If you see a value like this, your de-serialization code in the derived class is broken.</v>
      </c>
      <c r="B5168" s="9"/>
    </row>
    <row r="5169">
      <c r="A5169" s="10" t="str">
        <f>'Comments Labeled'!C5169</f>
        <v>Added new method SetUtils.identityHashSet in r1681635.
 After updating to Java 6, we can use Collections.newSetFromMap to wrap an IdentityHashMap.</v>
      </c>
      <c r="B5169" s="9"/>
    </row>
    <row r="5170">
      <c r="A5170" s="10" t="str">
        <f>'Comments Labeled'!C5170</f>
        <v>There should better be a separate component commons-diffutils for something like this.</v>
      </c>
      <c r="B5170" s="9"/>
    </row>
    <row r="5171">
      <c r="A5171" s="10" t="str">
        <f>'Comments Labeled'!C5171</f>
        <v>Would you care to provide a patch?</v>
      </c>
      <c r="B5171" s="9"/>
    </row>
    <row r="5172">
      <c r="A5172" s="10" t="str">
        <f>'Comments Labeled'!C5172</f>
        <v>Patch applied, thanks</v>
      </c>
      <c r="B5172" s="9"/>
    </row>
    <row r="5173">
      <c r="A5173" s="10" t="str">
        <f>'Comments Labeled'!C5173</f>
        <v>The test here implements the (trueFilter, notDir(cvs)) case, but it uses FileFilterUtils.trueFileFilter, should the javadoc use this instead?
 https://github.com/apache/commons-io/blob/master/src/test/java/org/apache/commons/io/FileUtilsListFilesTestCase.java#L178</v>
      </c>
      <c r="B5173" s="9"/>
    </row>
    <row r="5174">
      <c r="A5174" s="10" t="str">
        <f>'Comments Labeled'!C5174</f>
        <v>Something akin to [IteratorUtils|https://commons.apache.org/proper/commons-collections/javadocs/api-release/org/apache/commons/collections4/IteratorUtils.html#chainedIterator(java.util.Iterator...)].
 {code}
 public Collection concat(Collection c...) {
 ArrayList results = new ArrayList():
 for (Collection a : c) {
  results.addAll(a);
 }
 return results;
 {code}
 * May want to size the ArrayList first to avoid having to expand the internal buffer multiple times
 * Maybe create a new Collection object that keeps a pointer to each internal Collection</v>
      </c>
      <c r="B5174" s="9"/>
    </row>
    <row r="5175">
      <c r="A5175" s="10" t="str">
        <f>'Comments Labeled'!C5175</f>
        <v>This method sounds interesting, but instead of sticking to ArrayList implementation, I would rather add a new parameter which would be the Collection to merge into:
 {code}
 /**
  * Merges the sorted Collections a and b into the empty Collection res
  * and return result.
  * &lt;p&gt;
  * The collections a and b are combined such that ordering of the elements according to
  * Comparator c is retained. Uses the standard O(n) merge algorithm for combining two sorted lists.
  *
  * @param a The first sorted Collection to merge
  * @param b The secong sorted Collection to merge
  * @param res an empty Collection to merge into
  * @param c Comparator by which Collection a and Collection b have been sorted, or null
  * if the Collections are sorted according to their natural ordering.
  * @return res in which the merge has been done
  */
 public static Collection merge(Collection a, Collection b, Collection res, Comparator c) {
 ...
 {code}</v>
      </c>
      <c r="B5175" s="9"/>
    </row>
    <row r="5176">
      <c r="A5176" s="10" t="str">
        <f>'Comments Labeled'!C5176</f>
        <v>Moving to 1.4 as there are issues with different classloaders. Also URL formats can get weird in app servers. This needs quite a bit of thought.</v>
      </c>
      <c r="B5176" s="9"/>
    </row>
    <row r="5177">
      <c r="A5177" s="10" t="str">
        <f>'Comments Labeled'!C5177</f>
        <v>This was the case when it was added in 2003 and I don't remember anyone ever expressing any confusion over this in that time.
 I also think the name perfectly describes what it does which is just a different implementation of the java.io.ByteArrayOutputStream. Both implementations grow but just differ in their internal implementation of how they do that.
 So my opinion is to leave this as it is and close this issue as WONTFIX.</v>
      </c>
      <c r="B5177" s="9"/>
    </row>
    <row r="5178">
      <c r="A5178" s="10" t="str">
        <f>'Comments Labeled'!C5178</f>
        <v>r1127604. Added multiple use support to IteratorIterable.</v>
      </c>
      <c r="B5178" s="9"/>
    </row>
    <row r="5179">
      <c r="A5179" s="10" t="str">
        <f>'Comments Labeled'!C5179</f>
        <v>I don't think the code makes any guarantees that permissions will be maintained.
 As such, the code is behaving as designed. Though it could be better documented.
 This might be worth implementing as an optional feature.
 I don't think it should be the default, as that would change long-standing behaviour which people may be relying on.</v>
      </c>
      <c r="B5179" s="9"/>
    </row>
    <row r="5180">
      <c r="A5180" s="10" t="str">
        <f>'Comments Labeled'!C5180</f>
        <v>Hi there,
 (In reply to comment #5)
 &gt; Created an attachment (id=17340) [edit]
 &gt; Patch FileUtils and IOUtils to provide static methods for LineIterator
 &gt; 
 + public static Iterator lineIterator(InputStream input, String encoding) 
 + throws UnsupportedEncodingException {
 I think it's better if you declare a return type of LineIterator. This way, no
 casts are necessary. People who don't care about the fact that it's a
 LineReader will just say
 Iterator i = FileUtils.lineIterator( blah );
 Those who do will say
 LineIterator i = FileUtils.lineIterator( blah );
 Regards,
 James</v>
      </c>
      <c r="B5180" s="9"/>
    </row>
    <row r="5181">
      <c r="A5181" s="10" t="str">
        <f>'Comments Labeled'!C5181</f>
        <v>Feel free to commit these if I don't get to them</v>
      </c>
      <c r="B5181" s="9"/>
    </row>
    <row r="5182">
      <c r="A5182" s="10" t="str">
        <f>'Comments Labeled'!C5182</f>
        <v>I agree with Stephen and Jochen - so closing as WONTFIX</v>
      </c>
      <c r="B5182" s="9"/>
    </row>
    <row r="5183">
      <c r="A5183" s="10" t="str">
        <f>'Comments Labeled'!C5183</f>
        <v>The use of key types other than String is confusing and leads to unexpected results, so I am in favor of settling for a simple version of a Trie which only supports Strings as key, thus also updating the Trie interface and removing the other key analyzers.
 Edit: this comment refers to the prefix functionality of the Trie, which is the most interesting feature imho. The other things like ordering seem to work fine with other key types.</v>
      </c>
      <c r="B5183" s="9"/>
    </row>
    <row r="5184">
      <c r="A5184" s="10" t="str">
        <f>'Comments Labeled'!C5184</f>
        <v>Reverting changes and setting version for 5.0 since this breaks binary compatibility:
 {noformat}
 Exception in thread "main" java.lang.NoSuchMethodError: org.apache.commons.collections4.IteratorUtils.peekingIterator(Ljava/util/Iterator;)Ljava/util/Iterator;
  at test.test.BcTest.main(BcTest.java:8)
 {noformat}</v>
      </c>
      <c r="B5184" s="9"/>
    </row>
    <row r="5185">
      <c r="A5185" s="10" t="str">
        <f>'Comments Labeled'!C5185</f>
        <v>GitHub user grimreaper opened a pull request:
  https://github.com/apache/commons-collections/pull/45
  [COLLECTIONS-691] Use boolean operator for boolean result
 You can merge this pull request into a Git repository by running:
  $ git pull https://github.com/grimreaper/commons-collections eax/shortcirc/boolean
 Alternatively you can review and apply these changes as the patch at:
  https://github.com/apache/commons-collections/pull/45.patch
 To close this pull request, make a commit to your master/trunk branch
 with (at least) the following in the commit message:
  This closes #45
 ----
 commit 8fa281bfec681db294cf64672de10e860a5dbdc6
 Author: Eitan Adler &lt;lists@...&gt;
 Date: 2018-07-23T07:34:21Z
  [COLLECTIONS-691] Use boolean operator for boolean result
 ----</v>
      </c>
      <c r="B5185" s="9"/>
    </row>
    <row r="5186">
      <c r="A5186" s="10" t="str">
        <f>'Comments Labeled'!C5186</f>
        <v>Marked ArrayStack as deprecated in r1453021.
 Will be removed when we drop Java 1.5 support.</v>
      </c>
      <c r="B5186" s="9"/>
    </row>
    <row r="5187">
      <c r="A5187" s="10" t="str">
        <f>'Comments Labeled'!C5187</f>
        <v>Created an attachment (id=18269)
 diff file</v>
      </c>
      <c r="B5187" s="9"/>
    </row>
    <row r="5188">
      <c r="A5188" s="10" t="str">
        <f>'Comments Labeled'!C5188</f>
        <v>Thank you for confirming this as a false positive.
 Basically the tool we use generates random sequences of method calls. Parameters have valid types but may not always fulfill other requirements (entries being non-null, for example). We have filtered out other (simpler) cases ourselves from the bug reports, but we were not sure about this one.</v>
      </c>
      <c r="B5188" s="9"/>
    </row>
    <row r="5189">
      <c r="A5189" s="10" t="str">
        <f>'Comments Labeled'!C5189</f>
        <v>Closing, we released version 2.1.</v>
      </c>
      <c r="B5189" s="9"/>
    </row>
    <row r="5190">
      <c r="A5190" s="10" t="str">
        <f>'Comments Labeled'!C5190</f>
        <v>Sebb, you're right, the collection field should be volatile. My assumption (not true for AndFileFilter) was that the collection itself is immutable, so partial updates would not have been a problem.
 Anyway, my objection on grounds of thread safety is moot since the AndFileFilter is not (and probably does not need to be) thread-safe. So making the field final and using Collection.clear() is fine by me.</v>
      </c>
      <c r="B5190" s="9"/>
    </row>
    <row r="5191">
      <c r="A5191" s="10" t="str">
        <f>'Comments Labeled'!C5191</f>
        <v>you're right, this does not make sense, I'm gonna revert these lines.</v>
      </c>
      <c r="B5191" s="9"/>
    </row>
    <row r="5192">
      <c r="A5192" s="10" t="str">
        <f>'Comments Labeled'!C5192</f>
        <v>I, for one, do not put iterators onto the request scope. I just put collections
 there. So, I would have to be -1 on adding this as a common feature. Also,
 what if there are multiple iterators added to the request? Which one will close
 the connection? What if the iterator is never used or not used fully (only
 showing the first 10 or so)? Is the connection not closed? I don't think I
 would ever use this idea. I would stick with a request filter.</v>
      </c>
      <c r="B5192" s="9"/>
    </row>
    <row r="5193">
      <c r="A5193" s="10" t="str">
        <f>'Comments Labeled'!C5193</f>
        <v>IMO better to not have the JDK 1.4 hack and just put this into the next release. Also we have a small script to check that JDK 1.4 features haven't crept in (excluding the new implementations that require it) - if we put this in then we would have to exclude IOUtils and everything that depends on it - then theres no way for people reviewing the release to verify easily for themselves that we are still JDK 1.3 compliant for everything except the four new implementations.</v>
      </c>
      <c r="B5193" s="9"/>
    </row>
    <row r="5194">
      <c r="A5194" s="10" t="str">
        <f>'Comments Labeled'!C5194</f>
        <v>The collections_jdk5_branch has been merged into trunk. Latest builds can be accessed from jenkins at https://builds.apache.org/job/commons-collections/</v>
      </c>
      <c r="B5194" s="9"/>
    </row>
    <row r="5195">
      <c r="A5195" s="10" t="str">
        <f>'Comments Labeled'!C5195</f>
        <v>see also IO-512</v>
      </c>
      <c r="B5195" s="9"/>
    </row>
    <row r="5196">
      <c r="A5196" s="10" t="str">
        <f>'Comments Labeled'!C5196</f>
        <v>Created an attachment (id=7964)
 package description for io.input</v>
      </c>
      <c r="B5196" s="9"/>
    </row>
    <row r="5197">
      <c r="A5197" s="10" t="str">
        <f>'Comments Labeled'!C5197</f>
        <v>Comparing to another commons-project: For commons-cli, the referred artefact version in the XML snippet seems right:
 [https://github.com/apache/commons-cli]
 Any clues what the difference is?</v>
      </c>
      <c r="B5197" s="9"/>
    </row>
    <row r="5198">
      <c r="A5198" s="10" t="str">
        <f>'Comments Labeled'!C5198</f>
        <v>The patch looks correct. The only thing that comes to my mind is that there may be collections which wrongly implement the methods in question and do not correctly return the change status.
 So the way it is implemented right now is a bit slower but will work in all cases.</v>
      </c>
      <c r="B5198" s="9"/>
    </row>
    <row r="5199">
      <c r="A5199" s="10" t="str">
        <f>'Comments Labeled'!C5199</f>
        <v>[~sebb@apache.org] Thanks for the discussion. Won't Fix.</v>
      </c>
      <c r="B5199" s="9"/>
    </row>
    <row r="5200">
      <c r="A5200" s="10" t="str">
        <f>'Comments Labeled'!C5200</f>
        <v>For 3.3 consideration - I don't think it would be a huge issue to change this, but there might be some feasible backwards compatibility issues.</v>
      </c>
      <c r="B5200" s="9"/>
    </row>
    <row r="5201">
      <c r="A5201" s="10" t="str">
        <f>'Comments Labeled'!C5201</f>
        <v>We now have a Charsets class in [codec].</v>
      </c>
      <c r="B5201" s="9"/>
    </row>
    <row r="5202">
      <c r="A5202" s="10" t="str">
        <f>'Comments Labeled'!C5202</f>
        <v>Oops, my bad, overlooked that.
 However, I wonder whether it makes sense to have to override the nested Observer class in order to use the ObservableInputStream.
 Seems a bit messy.
 Would it not be better to use an interface instead? 
 That aspect of the design can be changed now without breaking compatibility.
 Once the methods are made protected they become part of the API.</v>
      </c>
      <c r="B5202" s="9"/>
    </row>
    <row r="5203">
      <c r="A5203" s="10" t="str">
        <f>'Comments Labeled'!C5203</f>
        <v>Change made in rv436964
 Please retest using nighly build at http://people.apache.org/builds/jakarta-commons/nightly/commons-io/ from the 26thAug
 We'd appreciate feedback before releasing the code.</v>
      </c>
      <c r="B5203" s="9"/>
    </row>
    <row r="5204">
      <c r="A5204" s="10" t="str">
        <f>'Comments Labeled'!C5204</f>
        <v>50MB does seem rather large as a default; I would have thought 16MB would be plenty?
 Perhaps we should make the default smaller.
 It would be possible to add new methods which allowed the buffer size to be provided; however this would mean adding about 7 new methods.
 Unfortunately changing the buffersize to a variable would be thread-hostile: if two threads set different values, there is a timing window between setting the value and starting the copy method. This cannot be avoided.
 It's a pity the class methods are all static ...
 One other possibility would be to allow the default to be set by using a System Property; this could be thread-safe, but the value could not be changed once set.</v>
      </c>
      <c r="B5204" s="9"/>
    </row>
    <row r="5205">
      <c r="A5205" s="10" t="str">
        <f>'Comments Labeled'!C5205</f>
        <v>IMHO the key simply violates the contract. Extract from Javadoc to Object.hashCode:
 - If two objects are equal according to the equals(Object) method, then calling the hashCode method on each of the two objects must produce the same integer result
 It also states:
 - Whenever it is invoked on the same object more than once during an execution of a Java application, the hashCode method must consistently return the same integer, provided no information used in equals comparisons on the object is modified. This integer need not remain consistent from one execution of an application to another execution of the same application.
 Without testing it, but if you use this key not as part of a MultiKey, but of a HashMap directly, you might get the same results.</v>
      </c>
      <c r="B5205" s="9"/>
    </row>
    <row r="5206">
      <c r="A5206" s="10" t="str">
        <f>'Comments Labeled'!C5206</f>
        <v>"Trying to do some internal optimization for the general use case is not the right way to go imho."
 So there should not be any internal optimization for general use cases? Did I get you right?
 This does not appeal to me as the approach that a developer of a popular library used in performance critical scenarios should take, to be honest.</v>
      </c>
      <c r="B5206" s="9"/>
    </row>
    <row r="5207">
      <c r="A5207" s="10" t="str">
        <f>'Comments Labeled'!C5207</f>
        <v>Fixed in r1686747</v>
      </c>
      <c r="B5207" s="9"/>
    </row>
    <row r="5208">
      <c r="A5208" s="10" t="str">
        <f>'Comments Labeled'!C5208</f>
        <v>The DoubleOrderedMap has now been refactored as TreeBidiMap on the CVS. It 
 fulfils the new interface BidiMap (along with other implementations 
 DualHashBidiMap and DualTreeBidiMap).
 TreeBidiMap _should_ implement SortedBidiMap, but doesn't do so at present. Any 
 patches to TreeBidiMap and its test class to achieve this (comparator usage and 
 submaps) would be welcome.</v>
      </c>
      <c r="B5208" s="9"/>
    </row>
    <row r="5209">
      <c r="A5209" s="10" t="str">
        <f>'Comments Labeled'!C5209</f>
        <v>Attached is a much simpler implementation that works with:
 - Unrealized File objects
 - No recursion.
 - Correct Javadoc</v>
      </c>
      <c r="B5209" s="9"/>
    </row>
    <row r="5210">
      <c r="A5210" s="10" t="str">
        <f>'Comments Labeled'!C5210</f>
        <v>Haruhiko,
 I believe that stream-based replacement and replacement on the static data are two different tasks from the user point of view.
 However, you can see that if you have a stream-based replacement you can reuse it with the static data as well (at least my implementation) because java streams widely use _Decorator_ pattern and replacement stream works on any stream that _IS-A InputStream_. I.e. you can do the following to perform replacements against particular byte array:
 # Create _ByteArrayInputStream_ for the target array;
 # Create new _ReplaceFilterInputStream_ that wraps the _ByteArrayInputStream_ created before;
 # Create new _ByteArrayOutputStream_;
 # Filter the data from the _ByteArrayInputStream_ to the _ByteArrayOutputStream_;
 The only drawback of such approach is that another byte array will be created, i.e. replacements don't occur in-place.
 Regards, Denis.</v>
      </c>
      <c r="B5210" s="9"/>
    </row>
    <row r="5211">
      <c r="A5211" s="10" t="str">
        <f>'Comments Labeled'!C5211</f>
        <v>GitHub user Xaerxess opened a pull request:
  https://github.com/apache/commons-collections/pull/25
  COLLECTIONS-575: Add synchronized queue wrapper
  Added QueueUtils#synchronizedQueue(Queue) wrapper and SynchronizedQueue with tests. Please check if I used proper conventions as it's my first PR to commons-collections.
  Follow-up to PR #19 which was closed during migration.
 You can merge this pull request into a Git repository by running:
  $ git pull https://github.com/Xaerxess/commons-collections COLLECTIONS-575-synchronized-queue
 Alternatively you can review and apply these changes as the patch at:
  https://github.com/apache/commons-collections/pull/25.patch
 To close this pull request, make a commit to your master/trunk branch
 with (at least) the following in the commit message:
  This closes #25
 ----
 commit bfdce1dbac170d76890c223beb71e0c0b6684f1a
 Author: Grzegorz RoÅ¼niecki &lt;xaerxess@gmail.com&gt;
 Date: 2016-10-28T20:04:43Z
  COLLECTIONS-575: Add synchronized queue wrapper
 commit 5daa2123ecba3ed52e0d049d492cafab2ea3ae2b
 Author: Grzegorz RoÅ¼niecki &lt;xaerxess@gmail.com&gt;
 Date: 2016-10-28T20:04:52Z
  COLLECTIONS-575: Add test for QueueUtils#synchronizedQueue(Queue)
 ----</v>
      </c>
      <c r="B5211" s="9"/>
    </row>
    <row r="5212">
      <c r="A5212" s="10" t="str">
        <f>'Comments Labeled'!C5212</f>
        <v>Could post this as a unit test patch file with a license grant to Apache (this can be done by selecting the check-box when you attach a file). Supplying the test files will help too. Thank you!</v>
      </c>
      <c r="B5212" s="9"/>
    </row>
    <row r="5213">
      <c r="A5213" s="10" t="str">
        <f>'Comments Labeled'!C5213</f>
        <v>Fixed in r1648561 for the following classes:
  * AllPredicate
  * AnyPredicate
  * NonePredicate
  * OnePredicate
  * ChainedTransformer
  * ChainedClosure
 Thanks for the report!</v>
      </c>
      <c r="B5213" s="9"/>
    </row>
    <row r="5214">
      <c r="A5214" s="10" t="str">
        <f>'Comments Labeled'!C5214</f>
        <v>2.5 and before did not close the file. So this is a change which violates the Javadoc spec and was introduced in 2.6, this is IMHO enough justification to revert to the documented behavior. Of course the releasenotes for 2.7 should have a fat warning about this.</v>
      </c>
      <c r="B5214" s="9"/>
    </row>
    <row r="5215">
      <c r="A5215" s="10" t="str">
        <f>'Comments Labeled'!C5215</f>
        <v/>
      </c>
      <c r="B5215" s="9"/>
    </row>
    <row r="5216">
      <c r="A5216" s="10" t="str">
        <f>'Comments Labeled'!C5216</f>
        <v/>
      </c>
      <c r="B5216" s="9"/>
    </row>
    <row r="5217">
      <c r="A5217" s="10" t="str">
        <f>'Comments Labeled'!C5217</f>
        <v/>
      </c>
      <c r="B5217" s="9"/>
    </row>
    <row r="5218">
      <c r="A5218" s="10" t="str">
        <f>'Comments Labeled'!C5218</f>
        <v/>
      </c>
      <c r="B5218" s="9"/>
    </row>
    <row r="5219">
      <c r="A5219" s="10" t="str">
        <f>'Comments Labeled'!C5219</f>
        <v/>
      </c>
      <c r="B5219" s="9"/>
    </row>
    <row r="5220">
      <c r="A5220" s="10" t="str">
        <f>'Comments Labeled'!C5220</f>
        <v/>
      </c>
      <c r="B5220" s="9"/>
    </row>
    <row r="5221">
      <c r="A5221" s="10" t="str">
        <f>'Comments Labeled'!C5221</f>
        <v/>
      </c>
      <c r="B5221" s="9"/>
    </row>
    <row r="5222">
      <c r="A5222" s="10" t="str">
        <f>'Comments Labeled'!C5222</f>
        <v/>
      </c>
      <c r="B5222" s="9"/>
    </row>
    <row r="5223">
      <c r="A5223" s="10" t="str">
        <f>'Comments Labeled'!C5223</f>
        <v/>
      </c>
      <c r="B5223" s="9"/>
    </row>
    <row r="5224">
      <c r="A5224" s="10" t="str">
        <f>'Comments Labeled'!C5224</f>
        <v/>
      </c>
      <c r="B5224" s="9"/>
    </row>
    <row r="5225">
      <c r="A5225" s="10" t="str">
        <f>'Comments Labeled'!C5225</f>
        <v/>
      </c>
      <c r="B5225" s="9"/>
    </row>
    <row r="5226">
      <c r="A5226" s="10" t="str">
        <f>'Comments Labeled'!C5226</f>
        <v/>
      </c>
      <c r="B5226" s="9"/>
    </row>
    <row r="5227">
      <c r="A5227" s="10" t="str">
        <f>'Comments Labeled'!C5227</f>
        <v/>
      </c>
      <c r="B5227" s="9"/>
    </row>
    <row r="5228">
      <c r="A5228" s="10" t="str">
        <f>'Comments Labeled'!C5228</f>
        <v/>
      </c>
      <c r="B5228" s="9"/>
    </row>
    <row r="5229">
      <c r="A5229" s="10" t="str">
        <f>'Comments Labeled'!C5229</f>
        <v/>
      </c>
      <c r="B5229" s="9"/>
    </row>
    <row r="5230">
      <c r="A5230" s="10" t="str">
        <f>'Comments Labeled'!C5230</f>
        <v/>
      </c>
      <c r="B5230" s="9"/>
    </row>
    <row r="5231">
      <c r="A5231" s="10" t="str">
        <f>'Comments Labeled'!C5231</f>
        <v/>
      </c>
      <c r="B5231" s="9"/>
    </row>
    <row r="5232">
      <c r="A5232" s="10" t="str">
        <f>'Comments Labeled'!C5232</f>
        <v/>
      </c>
      <c r="B5232" s="9"/>
    </row>
    <row r="5233">
      <c r="A5233" s="10" t="str">
        <f>'Comments Labeled'!C5233</f>
        <v/>
      </c>
      <c r="B5233" s="9"/>
    </row>
    <row r="5234">
      <c r="A5234" s="10" t="str">
        <f>'Comments Labeled'!C5234</f>
        <v/>
      </c>
      <c r="B5234" s="9"/>
    </row>
    <row r="5235">
      <c r="A5235" s="10" t="str">
        <f>'Comments Labeled'!C5235</f>
        <v/>
      </c>
      <c r="B5235" s="9"/>
    </row>
    <row r="5236">
      <c r="A5236" s="10" t="str">
        <f>'Comments Labeled'!C5236</f>
        <v/>
      </c>
      <c r="B5236" s="9"/>
    </row>
    <row r="5237">
      <c r="A5237" s="10" t="str">
        <f>'Comments Labeled'!C5237</f>
        <v/>
      </c>
      <c r="B5237" s="9"/>
    </row>
    <row r="5238">
      <c r="A5238" s="10" t="str">
        <f>'Comments Labeled'!C5238</f>
        <v/>
      </c>
      <c r="B5238" s="9"/>
    </row>
    <row r="5239">
      <c r="A5239" s="10" t="str">
        <f>'Comments Labeled'!C5239</f>
        <v/>
      </c>
      <c r="B5239" s="9"/>
    </row>
    <row r="5240">
      <c r="A5240" s="10" t="str">
        <f>'Comments Labeled'!C5240</f>
        <v/>
      </c>
      <c r="B5240" s="9"/>
    </row>
    <row r="5241">
      <c r="A5241" s="10" t="str">
        <f>'Comments Labeled'!C5241</f>
        <v/>
      </c>
      <c r="B5241" s="9"/>
    </row>
    <row r="5242">
      <c r="A5242" s="10" t="str">
        <f>'Comments Labeled'!C5242</f>
        <v/>
      </c>
      <c r="B5242" s="9"/>
    </row>
    <row r="5243">
      <c r="A5243" s="10" t="str">
        <f>'Comments Labeled'!C5243</f>
        <v/>
      </c>
      <c r="B5243" s="9"/>
    </row>
    <row r="5244">
      <c r="A5244" s="10" t="str">
        <f>'Comments Labeled'!C5244</f>
        <v/>
      </c>
      <c r="B5244" s="9"/>
    </row>
    <row r="5245">
      <c r="A5245" s="10" t="str">
        <f>'Comments Labeled'!C5245</f>
        <v/>
      </c>
      <c r="B5245" s="9"/>
    </row>
    <row r="5246">
      <c r="A5246" s="10" t="str">
        <f>'Comments Labeled'!C5246</f>
        <v/>
      </c>
      <c r="B5246" s="9"/>
    </row>
    <row r="5247">
      <c r="A5247" s="10" t="str">
        <f>'Comments Labeled'!C5247</f>
        <v/>
      </c>
      <c r="B5247" s="9"/>
    </row>
    <row r="5248">
      <c r="A5248" s="10" t="str">
        <f>'Comments Labeled'!C5248</f>
        <v/>
      </c>
      <c r="B5248" s="9"/>
    </row>
    <row r="5249">
      <c r="A5249" s="10" t="str">
        <f>'Comments Labeled'!C5249</f>
        <v/>
      </c>
      <c r="B5249" s="9"/>
    </row>
    <row r="5250">
      <c r="A5250" s="10" t="str">
        <f>'Comments Labeled'!C5250</f>
        <v/>
      </c>
      <c r="B5250" s="9"/>
    </row>
    <row r="5251">
      <c r="A5251" s="10" t="str">
        <f>'Comments Labeled'!C5251</f>
        <v/>
      </c>
      <c r="B5251" s="9"/>
    </row>
    <row r="5252">
      <c r="A5252" s="10" t="str">
        <f>'Comments Labeled'!C5252</f>
        <v/>
      </c>
      <c r="B5252" s="9"/>
    </row>
    <row r="5253">
      <c r="A5253" s="10" t="str">
        <f>'Comments Labeled'!C5253</f>
        <v/>
      </c>
      <c r="B5253" s="9"/>
    </row>
    <row r="5254">
      <c r="A5254" s="10" t="str">
        <f>'Comments Labeled'!C5254</f>
        <v/>
      </c>
      <c r="B5254" s="9"/>
    </row>
    <row r="5255">
      <c r="A5255" s="10" t="str">
        <f>'Comments Labeled'!C5255</f>
        <v/>
      </c>
      <c r="B5255" s="9"/>
    </row>
    <row r="5256">
      <c r="A5256" s="10" t="str">
        <f>'Comments Labeled'!C5256</f>
        <v/>
      </c>
      <c r="B5256" s="9"/>
    </row>
    <row r="5257">
      <c r="A5257" s="10" t="str">
        <f>'Comments Labeled'!C5257</f>
        <v/>
      </c>
      <c r="B5257" s="9"/>
    </row>
    <row r="5258">
      <c r="A5258" s="10" t="str">
        <f>'Comments Labeled'!C5258</f>
        <v/>
      </c>
      <c r="B5258" s="9"/>
    </row>
    <row r="5259">
      <c r="A5259" s="10" t="str">
        <f>'Comments Labeled'!C5259</f>
        <v/>
      </c>
      <c r="B5259" s="9"/>
    </row>
    <row r="5260">
      <c r="A5260" s="10" t="str">
        <f>'Comments Labeled'!C5260</f>
        <v/>
      </c>
      <c r="B5260" s="9"/>
    </row>
    <row r="5261">
      <c r="A5261" s="10" t="str">
        <f>'Comments Labeled'!C5261</f>
        <v/>
      </c>
      <c r="B5261" s="9"/>
    </row>
    <row r="5262">
      <c r="A5262" s="10" t="str">
        <f>'Comments Labeled'!C5262</f>
        <v/>
      </c>
      <c r="B5262" s="9"/>
    </row>
    <row r="5263">
      <c r="A5263" s="10" t="str">
        <f>'Comments Labeled'!C5263</f>
        <v/>
      </c>
      <c r="B5263" s="9"/>
    </row>
    <row r="5264">
      <c r="A5264" s="10" t="str">
        <f>'Comments Labeled'!C5264</f>
        <v/>
      </c>
      <c r="B5264" s="9"/>
    </row>
    <row r="5265">
      <c r="A5265" s="10" t="str">
        <f>'Comments Labeled'!C5265</f>
        <v/>
      </c>
      <c r="B5265" s="9"/>
    </row>
    <row r="5266">
      <c r="A5266" s="10" t="str">
        <f>'Comments Labeled'!C5266</f>
        <v/>
      </c>
      <c r="B5266" s="9"/>
    </row>
    <row r="5267">
      <c r="A5267" s="10" t="str">
        <f>'Comments Labeled'!C5267</f>
        <v/>
      </c>
      <c r="B5267" s="9"/>
    </row>
    <row r="5268">
      <c r="A5268" s="10" t="str">
        <f>'Comments Labeled'!C5268</f>
        <v/>
      </c>
      <c r="B5268" s="9"/>
    </row>
    <row r="5269">
      <c r="A5269" s="10" t="str">
        <f>'Comments Labeled'!C5269</f>
        <v/>
      </c>
      <c r="B5269" s="9"/>
    </row>
    <row r="5270">
      <c r="A5270" s="10" t="str">
        <f>'Comments Labeled'!C5270</f>
        <v/>
      </c>
      <c r="B5270" s="9"/>
    </row>
    <row r="5271">
      <c r="A5271" s="10" t="str">
        <f>'Comments Labeled'!C5271</f>
        <v/>
      </c>
      <c r="B5271" s="9"/>
    </row>
    <row r="5272">
      <c r="A5272" s="10" t="str">
        <f>'Comments Labeled'!C5272</f>
        <v/>
      </c>
      <c r="B5272" s="9"/>
    </row>
    <row r="5273">
      <c r="A5273" s="10" t="str">
        <f>'Comments Labeled'!C5273</f>
        <v/>
      </c>
      <c r="B5273" s="9"/>
    </row>
    <row r="5274">
      <c r="A5274" s="10" t="str">
        <f>'Comments Labeled'!C5274</f>
        <v/>
      </c>
      <c r="B5274" s="9"/>
    </row>
    <row r="5275">
      <c r="A5275" s="10" t="str">
        <f>'Comments Labeled'!C5275</f>
        <v/>
      </c>
      <c r="B5275" s="9"/>
    </row>
    <row r="5276">
      <c r="A5276" s="10" t="str">
        <f>'Comments Labeled'!C5276</f>
        <v/>
      </c>
      <c r="B5276" s="9"/>
    </row>
    <row r="5277">
      <c r="A5277" s="10" t="str">
        <f>'Comments Labeled'!C5277</f>
        <v/>
      </c>
      <c r="B5277" s="9"/>
    </row>
    <row r="5278">
      <c r="A5278" s="10" t="str">
        <f>'Comments Labeled'!C5278</f>
        <v/>
      </c>
      <c r="B5278" s="9"/>
    </row>
    <row r="5279">
      <c r="A5279" s="10" t="str">
        <f>'Comments Labeled'!C5279</f>
        <v/>
      </c>
      <c r="B5279" s="9"/>
    </row>
    <row r="5280">
      <c r="A5280" s="10" t="str">
        <f>'Comments Labeled'!C5280</f>
        <v/>
      </c>
      <c r="B5280" s="9"/>
    </row>
    <row r="5281">
      <c r="A5281" s="10" t="str">
        <f>'Comments Labeled'!C5281</f>
        <v/>
      </c>
      <c r="B5281" s="9"/>
    </row>
    <row r="5282">
      <c r="A5282" s="10" t="str">
        <f>'Comments Labeled'!C5282</f>
        <v/>
      </c>
      <c r="B5282" s="9"/>
    </row>
    <row r="5283">
      <c r="A5283" s="10" t="str">
        <f>'Comments Labeled'!C5283</f>
        <v/>
      </c>
      <c r="B5283" s="9"/>
    </row>
    <row r="5284">
      <c r="A5284" s="10" t="str">
        <f>'Comments Labeled'!C5284</f>
        <v/>
      </c>
      <c r="B5284" s="9"/>
    </row>
    <row r="5285">
      <c r="A5285" s="10" t="str">
        <f>'Comments Labeled'!C5285</f>
        <v/>
      </c>
      <c r="B5285" s="9"/>
    </row>
    <row r="5286">
      <c r="A5286" s="10" t="str">
        <f>'Comments Labeled'!C5286</f>
        <v/>
      </c>
      <c r="B5286" s="9"/>
    </row>
    <row r="5287">
      <c r="A5287" s="10" t="str">
        <f>'Comments Labeled'!C5287</f>
        <v/>
      </c>
      <c r="B5287" s="9"/>
    </row>
    <row r="5288">
      <c r="A5288" s="10" t="str">
        <f>'Comments Labeled'!C5288</f>
        <v/>
      </c>
      <c r="B5288" s="9"/>
    </row>
    <row r="5289">
      <c r="A5289" s="10" t="str">
        <f>'Comments Labeled'!C5289</f>
        <v/>
      </c>
      <c r="B5289" s="9"/>
    </row>
    <row r="5290">
      <c r="A5290" s="10" t="str">
        <f>'Comments Labeled'!C5290</f>
        <v/>
      </c>
      <c r="B5290" s="9"/>
    </row>
    <row r="5291">
      <c r="A5291" s="10" t="str">
        <f>'Comments Labeled'!C5291</f>
        <v/>
      </c>
      <c r="B5291" s="9"/>
    </row>
    <row r="5292">
      <c r="A5292" s="10" t="str">
        <f>'Comments Labeled'!C5292</f>
        <v/>
      </c>
      <c r="B5292" s="9"/>
    </row>
    <row r="5293">
      <c r="A5293" s="10" t="str">
        <f>'Comments Labeled'!C5293</f>
        <v/>
      </c>
      <c r="B5293" s="9"/>
    </row>
    <row r="5294">
      <c r="A5294" s="10" t="str">
        <f>'Comments Labeled'!C5294</f>
        <v/>
      </c>
      <c r="B5294" s="9"/>
    </row>
    <row r="5295">
      <c r="A5295" s="10" t="str">
        <f>'Comments Labeled'!C5295</f>
        <v/>
      </c>
      <c r="B5295" s="9"/>
    </row>
    <row r="5296">
      <c r="A5296" s="10" t="str">
        <f>'Comments Labeled'!C5296</f>
        <v/>
      </c>
      <c r="B5296" s="9"/>
    </row>
    <row r="5297">
      <c r="A5297" s="10" t="str">
        <f>'Comments Labeled'!C5297</f>
        <v/>
      </c>
      <c r="B5297" s="9"/>
    </row>
    <row r="5298">
      <c r="A5298" s="10" t="str">
        <f>'Comments Labeled'!C5298</f>
        <v/>
      </c>
      <c r="B5298" s="9"/>
    </row>
    <row r="5299">
      <c r="A5299" s="10" t="str">
        <f>'Comments Labeled'!C5299</f>
        <v/>
      </c>
      <c r="B5299" s="9"/>
    </row>
    <row r="5300">
      <c r="A5300" s="10" t="str">
        <f>'Comments Labeled'!C5300</f>
        <v/>
      </c>
      <c r="B5300" s="9"/>
    </row>
    <row r="5301">
      <c r="A5301" s="10" t="str">
        <f>'Comments Labeled'!C5301</f>
        <v/>
      </c>
      <c r="B5301" s="9"/>
    </row>
    <row r="5302">
      <c r="A5302" s="10" t="str">
        <f>'Comments Labeled'!C5302</f>
        <v/>
      </c>
      <c r="B5302" s="9"/>
    </row>
    <row r="5303">
      <c r="A5303" s="10" t="str">
        <f>'Comments Labeled'!C5303</f>
        <v/>
      </c>
      <c r="B5303" s="9"/>
    </row>
    <row r="5304">
      <c r="A5304" s="10" t="str">
        <f>'Comments Labeled'!C5304</f>
        <v/>
      </c>
      <c r="B5304" s="9"/>
    </row>
    <row r="5305">
      <c r="A5305" s="10" t="str">
        <f>'Comments Labeled'!C5305</f>
        <v/>
      </c>
      <c r="B5305" s="9"/>
    </row>
    <row r="5306">
      <c r="A5306" s="10" t="str">
        <f>'Comments Labeled'!C5306</f>
        <v/>
      </c>
      <c r="B5306" s="9"/>
    </row>
    <row r="5307">
      <c r="A5307" s="10" t="str">
        <f>'Comments Labeled'!C5307</f>
        <v/>
      </c>
      <c r="B5307" s="9"/>
    </row>
    <row r="5308">
      <c r="A5308" s="10" t="str">
        <f>'Comments Labeled'!C5308</f>
        <v/>
      </c>
      <c r="B5308" s="9"/>
    </row>
    <row r="5309">
      <c r="A5309" s="10" t="str">
        <f>'Comments Labeled'!C5309</f>
        <v/>
      </c>
      <c r="B5309" s="9"/>
    </row>
    <row r="5310">
      <c r="A5310" s="10" t="str">
        <f>'Comments Labeled'!C5310</f>
        <v/>
      </c>
      <c r="B5310" s="9"/>
    </row>
    <row r="5311">
      <c r="A5311" s="10" t="str">
        <f>'Comments Labeled'!C5311</f>
        <v/>
      </c>
      <c r="B5311" s="9"/>
    </row>
    <row r="5312">
      <c r="A5312" s="10" t="str">
        <f>'Comments Labeled'!C5312</f>
        <v/>
      </c>
      <c r="B5312" s="9"/>
    </row>
    <row r="5313">
      <c r="A5313" s="10" t="str">
        <f>'Comments Labeled'!C5313</f>
        <v/>
      </c>
      <c r="B5313" s="9"/>
    </row>
    <row r="5314">
      <c r="A5314" s="10" t="str">
        <f>'Comments Labeled'!C5314</f>
        <v/>
      </c>
      <c r="B5314" s="9"/>
    </row>
    <row r="5315">
      <c r="A5315" s="10" t="str">
        <f>'Comments Labeled'!C5315</f>
        <v/>
      </c>
      <c r="B5315" s="9"/>
    </row>
    <row r="5316">
      <c r="A5316" s="10" t="str">
        <f>'Comments Labeled'!C5316</f>
        <v/>
      </c>
      <c r="B5316" s="9"/>
    </row>
    <row r="5317">
      <c r="A5317" s="10" t="str">
        <f>'Comments Labeled'!C5317</f>
        <v/>
      </c>
      <c r="B5317" s="9"/>
    </row>
    <row r="5318">
      <c r="A5318" s="10" t="str">
        <f>'Comments Labeled'!C5318</f>
        <v/>
      </c>
      <c r="B5318" s="9"/>
    </row>
    <row r="5319">
      <c r="A5319" s="10" t="str">
        <f>'Comments Labeled'!C5319</f>
        <v/>
      </c>
      <c r="B5319" s="9"/>
    </row>
    <row r="5320">
      <c r="A5320" s="10" t="str">
        <f>'Comments Labeled'!C5320</f>
        <v/>
      </c>
      <c r="B5320" s="9"/>
    </row>
    <row r="5321">
      <c r="A5321" s="10" t="str">
        <f>'Comments Labeled'!C5321</f>
        <v/>
      </c>
      <c r="B5321" s="9"/>
    </row>
    <row r="5322">
      <c r="A5322" s="10" t="str">
        <f>'Comments Labeled'!C5322</f>
        <v/>
      </c>
      <c r="B5322" s="9"/>
    </row>
    <row r="5323">
      <c r="A5323" s="10" t="str">
        <f>'Comments Labeled'!C5323</f>
        <v/>
      </c>
      <c r="B5323" s="9"/>
    </row>
    <row r="5324">
      <c r="A5324" s="10" t="str">
        <f>'Comments Labeled'!C5324</f>
        <v/>
      </c>
      <c r="B5324" s="9"/>
    </row>
    <row r="5325">
      <c r="A5325" s="10" t="str">
        <f>'Comments Labeled'!C5325</f>
        <v/>
      </c>
      <c r="B5325" s="9"/>
    </row>
    <row r="5326">
      <c r="A5326" s="10" t="str">
        <f>'Comments Labeled'!C5326</f>
        <v/>
      </c>
      <c r="B5326" s="9"/>
    </row>
    <row r="5327">
      <c r="A5327" s="10" t="str">
        <f>'Comments Labeled'!C5327</f>
        <v/>
      </c>
      <c r="B5327" s="9"/>
    </row>
    <row r="5328">
      <c r="A5328" s="10" t="str">
        <f>'Comments Labeled'!C5328</f>
        <v/>
      </c>
      <c r="B5328" s="9"/>
    </row>
    <row r="5329">
      <c r="A5329" s="10" t="str">
        <f>'Comments Labeled'!C5329</f>
        <v/>
      </c>
      <c r="B5329" s="9"/>
    </row>
    <row r="5330">
      <c r="A5330" s="10" t="str">
        <f>'Comments Labeled'!C5330</f>
        <v/>
      </c>
      <c r="B5330" s="9"/>
    </row>
    <row r="5331">
      <c r="A5331" s="10" t="str">
        <f>'Comments Labeled'!C5331</f>
        <v/>
      </c>
      <c r="B5331" s="9"/>
    </row>
    <row r="5332">
      <c r="A5332" s="10" t="str">
        <f>'Comments Labeled'!C5332</f>
        <v/>
      </c>
      <c r="B5332" s="9"/>
    </row>
    <row r="5333">
      <c r="A5333" s="10" t="str">
        <f>'Comments Labeled'!C5333</f>
        <v/>
      </c>
      <c r="B5333" s="9"/>
    </row>
    <row r="5334">
      <c r="A5334" s="10" t="str">
        <f>'Comments Labeled'!C5334</f>
        <v/>
      </c>
      <c r="B5334" s="9"/>
    </row>
    <row r="5335">
      <c r="A5335" s="10" t="str">
        <f>'Comments Labeled'!C5335</f>
        <v/>
      </c>
      <c r="B5335" s="9"/>
    </row>
    <row r="5336">
      <c r="A5336" s="10" t="str">
        <f>'Comments Labeled'!C5336</f>
        <v/>
      </c>
      <c r="B5336" s="9"/>
    </row>
    <row r="5337">
      <c r="A5337" s="10" t="str">
        <f>'Comments Labeled'!C5337</f>
        <v/>
      </c>
      <c r="B5337" s="9"/>
    </row>
    <row r="5338">
      <c r="A5338" s="10" t="str">
        <f>'Comments Labeled'!C5338</f>
        <v/>
      </c>
      <c r="B5338" s="9"/>
    </row>
    <row r="5339">
      <c r="A5339" s="10" t="str">
        <f>'Comments Labeled'!C5339</f>
        <v/>
      </c>
      <c r="B5339" s="9"/>
    </row>
    <row r="5340">
      <c r="A5340" s="10" t="str">
        <f>'Comments Labeled'!C5340</f>
        <v/>
      </c>
      <c r="B5340" s="9"/>
    </row>
    <row r="5341">
      <c r="A5341" s="10" t="str">
        <f>'Comments Labeled'!C5341</f>
        <v/>
      </c>
      <c r="B5341" s="9"/>
    </row>
    <row r="5342">
      <c r="A5342" s="10" t="str">
        <f>'Comments Labeled'!C5342</f>
        <v/>
      </c>
      <c r="B5342" s="9"/>
    </row>
    <row r="5343">
      <c r="A5343" s="10" t="str">
        <f>'Comments Labeled'!C5343</f>
        <v/>
      </c>
      <c r="B5343" s="9"/>
    </row>
    <row r="5344">
      <c r="A5344" s="10" t="str">
        <f>'Comments Labeled'!C5344</f>
        <v/>
      </c>
      <c r="B5344" s="9"/>
    </row>
    <row r="5345">
      <c r="A5345" s="10" t="str">
        <f>'Comments Labeled'!C5345</f>
        <v/>
      </c>
      <c r="B5345" s="9"/>
    </row>
    <row r="5346">
      <c r="A5346" s="10" t="str">
        <f>'Comments Labeled'!C5346</f>
        <v/>
      </c>
      <c r="B5346" s="9"/>
    </row>
    <row r="5347">
      <c r="A5347" s="10" t="str">
        <f>'Comments Labeled'!C5347</f>
        <v/>
      </c>
      <c r="B5347" s="9"/>
    </row>
    <row r="5348">
      <c r="A5348" s="10" t="str">
        <f>'Comments Labeled'!C5348</f>
        <v/>
      </c>
      <c r="B5348" s="9"/>
    </row>
    <row r="5349">
      <c r="A5349" s="10" t="str">
        <f>'Comments Labeled'!C5349</f>
        <v/>
      </c>
      <c r="B5349" s="9"/>
    </row>
    <row r="5350">
      <c r="A5350" s="10" t="str">
        <f>'Comments Labeled'!C5350</f>
        <v/>
      </c>
      <c r="B5350" s="9"/>
    </row>
    <row r="5351">
      <c r="A5351" s="10" t="str">
        <f>'Comments Labeled'!C5351</f>
        <v/>
      </c>
      <c r="B5351" s="9"/>
    </row>
    <row r="5352">
      <c r="A5352" s="10" t="str">
        <f>'Comments Labeled'!C5352</f>
        <v/>
      </c>
      <c r="B5352" s="9"/>
    </row>
    <row r="5353">
      <c r="A5353" s="10" t="str">
        <f>'Comments Labeled'!C5353</f>
        <v/>
      </c>
      <c r="B5353" s="9"/>
    </row>
    <row r="5354">
      <c r="A5354" s="10" t="str">
        <f>'Comments Labeled'!C5354</f>
        <v/>
      </c>
      <c r="B5354" s="9"/>
    </row>
    <row r="5355">
      <c r="A5355" s="10" t="str">
        <f>'Comments Labeled'!C5355</f>
        <v/>
      </c>
      <c r="B5355" s="9"/>
    </row>
    <row r="5356">
      <c r="A5356" s="10" t="str">
        <f>'Comments Labeled'!C5356</f>
        <v/>
      </c>
      <c r="B5356" s="9"/>
    </row>
    <row r="5357">
      <c r="A5357" s="10" t="str">
        <f>'Comments Labeled'!C5357</f>
        <v/>
      </c>
      <c r="B5357" s="9"/>
    </row>
    <row r="5358">
      <c r="A5358" s="10" t="str">
        <f>'Comments Labeled'!C5358</f>
        <v/>
      </c>
      <c r="B5358" s="9"/>
    </row>
    <row r="5359">
      <c r="A5359" s="10" t="str">
        <f>'Comments Labeled'!C5359</f>
        <v/>
      </c>
      <c r="B5359" s="9"/>
    </row>
    <row r="5360">
      <c r="A5360" s="10" t="str">
        <f>'Comments Labeled'!C5360</f>
        <v/>
      </c>
      <c r="B5360" s="9"/>
    </row>
    <row r="5361">
      <c r="A5361" s="10" t="str">
        <f>'Comments Labeled'!C5361</f>
        <v/>
      </c>
      <c r="B5361" s="9"/>
    </row>
    <row r="5362">
      <c r="A5362" s="10" t="str">
        <f>'Comments Labeled'!C5362</f>
        <v/>
      </c>
      <c r="B5362" s="9"/>
    </row>
    <row r="5363">
      <c r="A5363" s="10" t="str">
        <f>'Comments Labeled'!C5363</f>
        <v/>
      </c>
      <c r="B5363" s="9"/>
    </row>
    <row r="5364">
      <c r="A5364" s="10" t="str">
        <f>'Comments Labeled'!C5364</f>
        <v/>
      </c>
      <c r="B5364" s="9"/>
    </row>
    <row r="5365">
      <c r="A5365" s="10" t="str">
        <f>'Comments Labeled'!C5365</f>
        <v/>
      </c>
      <c r="B5365" s="9"/>
    </row>
    <row r="5366">
      <c r="A5366" s="10" t="str">
        <f>'Comments Labeled'!C5366</f>
        <v/>
      </c>
      <c r="B5366" s="9"/>
    </row>
    <row r="5367">
      <c r="A5367" s="10" t="str">
        <f>'Comments Labeled'!C5367</f>
        <v/>
      </c>
      <c r="B5367" s="9"/>
    </row>
    <row r="5368">
      <c r="A5368" s="10" t="str">
        <f>'Comments Labeled'!C5368</f>
        <v/>
      </c>
      <c r="B5368" s="9"/>
    </row>
    <row r="5369">
      <c r="A5369" s="10" t="str">
        <f>'Comments Labeled'!C5369</f>
        <v/>
      </c>
      <c r="B5369" s="9"/>
    </row>
    <row r="5370">
      <c r="A5370" s="10" t="str">
        <f>'Comments Labeled'!C5370</f>
        <v/>
      </c>
      <c r="B5370" s="9"/>
    </row>
    <row r="5371">
      <c r="A5371" s="10" t="str">
        <f>'Comments Labeled'!C5371</f>
        <v/>
      </c>
      <c r="B5371" s="9"/>
    </row>
    <row r="5372">
      <c r="A5372" s="10" t="str">
        <f>'Comments Labeled'!C5372</f>
        <v/>
      </c>
      <c r="B5372" s="9"/>
    </row>
    <row r="5373">
      <c r="A5373" s="10" t="str">
        <f>'Comments Labeled'!C5373</f>
        <v/>
      </c>
      <c r="B5373" s="9"/>
    </row>
    <row r="5374">
      <c r="A5374" s="10" t="str">
        <f>'Comments Labeled'!C5374</f>
        <v/>
      </c>
      <c r="B5374" s="9"/>
    </row>
    <row r="5375">
      <c r="A5375" s="10" t="str">
        <f>'Comments Labeled'!C5375</f>
        <v/>
      </c>
      <c r="B5375" s="9"/>
    </row>
    <row r="5376">
      <c r="A5376" s="10" t="str">
        <f>'Comments Labeled'!C5376</f>
        <v/>
      </c>
      <c r="B5376" s="9"/>
    </row>
    <row r="5377">
      <c r="A5377" s="10" t="str">
        <f>'Comments Labeled'!C5377</f>
        <v/>
      </c>
      <c r="B5377" s="9"/>
    </row>
    <row r="5378">
      <c r="A5378" s="10" t="str">
        <f>'Comments Labeled'!C5378</f>
        <v/>
      </c>
      <c r="B5378" s="9"/>
    </row>
    <row r="5379">
      <c r="A5379" s="10" t="str">
        <f>'Comments Labeled'!C5379</f>
        <v/>
      </c>
      <c r="B5379" s="9"/>
    </row>
    <row r="5380">
      <c r="A5380" s="10" t="str">
        <f>'Comments Labeled'!C5380</f>
        <v/>
      </c>
      <c r="B5380" s="9"/>
    </row>
    <row r="5381">
      <c r="A5381" s="10" t="str">
        <f>'Comments Labeled'!C5381</f>
        <v/>
      </c>
      <c r="B5381" s="9"/>
    </row>
    <row r="5382">
      <c r="A5382" s="10" t="str">
        <f>'Comments Labeled'!C5382</f>
        <v/>
      </c>
      <c r="B5382" s="9"/>
    </row>
    <row r="5383">
      <c r="A5383" s="10" t="str">
        <f>'Comments Labeled'!C5383</f>
        <v/>
      </c>
      <c r="B5383" s="9"/>
    </row>
    <row r="5384">
      <c r="A5384" s="10" t="str">
        <f>'Comments Labeled'!C5384</f>
        <v/>
      </c>
      <c r="B5384" s="9"/>
    </row>
    <row r="5385">
      <c r="A5385" s="10" t="str">
        <f>'Comments Labeled'!C5385</f>
        <v/>
      </c>
      <c r="B5385" s="9"/>
    </row>
    <row r="5386">
      <c r="A5386" s="10" t="str">
        <f>'Comments Labeled'!C5386</f>
        <v/>
      </c>
      <c r="B5386" s="9"/>
    </row>
    <row r="5387">
      <c r="A5387" s="10" t="str">
        <f>'Comments Labeled'!C5387</f>
        <v/>
      </c>
      <c r="B5387" s="9"/>
    </row>
    <row r="5388">
      <c r="A5388" s="10" t="str">
        <f>'Comments Labeled'!C5388</f>
        <v/>
      </c>
      <c r="B5388" s="9"/>
    </row>
    <row r="5389">
      <c r="A5389" s="10" t="str">
        <f>'Comments Labeled'!C5389</f>
        <v/>
      </c>
      <c r="B5389" s="9"/>
    </row>
    <row r="5390">
      <c r="A5390" s="10" t="str">
        <f>'Comments Labeled'!C5390</f>
        <v/>
      </c>
      <c r="B5390" s="9"/>
    </row>
    <row r="5391">
      <c r="A5391" s="10" t="str">
        <f>'Comments Labeled'!C5391</f>
        <v/>
      </c>
      <c r="B5391" s="9"/>
    </row>
    <row r="5392">
      <c r="A5392" s="10" t="str">
        <f>'Comments Labeled'!C5392</f>
        <v/>
      </c>
      <c r="B5392" s="9"/>
    </row>
    <row r="5393">
      <c r="A5393" s="10" t="str">
        <f>'Comments Labeled'!C5393</f>
        <v/>
      </c>
      <c r="B5393" s="9"/>
    </row>
    <row r="5394">
      <c r="A5394" s="10" t="str">
        <f>'Comments Labeled'!C5394</f>
        <v/>
      </c>
      <c r="B5394" s="9"/>
    </row>
    <row r="5395">
      <c r="A5395" s="10" t="str">
        <f>'Comments Labeled'!C5395</f>
        <v/>
      </c>
      <c r="B5395" s="9"/>
    </row>
    <row r="5396">
      <c r="A5396" s="10" t="str">
        <f>'Comments Labeled'!C5396</f>
        <v/>
      </c>
      <c r="B5396" s="9"/>
    </row>
    <row r="5397">
      <c r="A5397" s="10" t="str">
        <f>'Comments Labeled'!C5397</f>
        <v/>
      </c>
      <c r="B5397" s="9"/>
    </row>
    <row r="5398">
      <c r="A5398" s="10" t="str">
        <f>'Comments Labeled'!C5398</f>
        <v/>
      </c>
      <c r="B5398" s="9"/>
    </row>
    <row r="5399">
      <c r="A5399" s="10" t="str">
        <f>'Comments Labeled'!C5399</f>
        <v/>
      </c>
      <c r="B5399" s="9"/>
    </row>
    <row r="5400">
      <c r="A5400" s="10" t="str">
        <f>'Comments Labeled'!C5400</f>
        <v/>
      </c>
      <c r="B5400" s="9"/>
    </row>
    <row r="5401">
      <c r="A5401" s="10" t="str">
        <f>'Comments Labeled'!C5401</f>
        <v/>
      </c>
      <c r="B5401" s="9"/>
    </row>
    <row r="5402">
      <c r="A5402" s="10" t="str">
        <f>'Comments Labeled'!C5402</f>
        <v/>
      </c>
      <c r="B5402" s="9"/>
    </row>
    <row r="5403">
      <c r="A5403" s="10" t="str">
        <f>'Comments Labeled'!C5403</f>
        <v/>
      </c>
      <c r="B5403" s="9"/>
    </row>
    <row r="5404">
      <c r="A5404" s="10" t="str">
        <f>'Comments Labeled'!C5404</f>
        <v/>
      </c>
      <c r="B5404" s="9"/>
    </row>
    <row r="5405">
      <c r="A5405" s="10" t="str">
        <f>'Comments Labeled'!C5405</f>
        <v/>
      </c>
      <c r="B5405" s="9"/>
    </row>
    <row r="5406">
      <c r="A5406" s="10" t="str">
        <f>'Comments Labeled'!C5406</f>
        <v/>
      </c>
      <c r="B5406" s="9"/>
    </row>
    <row r="5407">
      <c r="A5407" s="10" t="str">
        <f>'Comments Labeled'!C5407</f>
        <v/>
      </c>
      <c r="B5407" s="9"/>
    </row>
    <row r="5408">
      <c r="A5408" s="10" t="str">
        <f>'Comments Labeled'!C5408</f>
        <v/>
      </c>
      <c r="B5408" s="9"/>
    </row>
    <row r="5409">
      <c r="A5409" s="10" t="str">
        <f>'Comments Labeled'!C5409</f>
        <v/>
      </c>
      <c r="B5409" s="9"/>
    </row>
    <row r="5410">
      <c r="A5410" s="10" t="str">
        <f>'Comments Labeled'!C5410</f>
        <v/>
      </c>
      <c r="B5410" s="9"/>
    </row>
    <row r="5411">
      <c r="A5411" s="10" t="str">
        <f>'Comments Labeled'!C5411</f>
        <v/>
      </c>
      <c r="B5411" s="9"/>
    </row>
    <row r="5412">
      <c r="A5412" s="10" t="str">
        <f>'Comments Labeled'!C5412</f>
        <v/>
      </c>
      <c r="B5412" s="9"/>
    </row>
    <row r="5413">
      <c r="A5413" s="10" t="str">
        <f>'Comments Labeled'!C5413</f>
        <v/>
      </c>
      <c r="B5413" s="9"/>
    </row>
    <row r="5414">
      <c r="A5414" s="10" t="str">
        <f>'Comments Labeled'!C5414</f>
        <v/>
      </c>
      <c r="B5414" s="9"/>
    </row>
    <row r="5415">
      <c r="A5415" s="10" t="str">
        <f>'Comments Labeled'!C5415</f>
        <v/>
      </c>
      <c r="B5415" s="9"/>
    </row>
    <row r="5416">
      <c r="A5416" s="10" t="str">
        <f>'Comments Labeled'!C5416</f>
        <v/>
      </c>
      <c r="B5416" s="9"/>
    </row>
    <row r="5417">
      <c r="A5417" s="10" t="str">
        <f>'Comments Labeled'!C5417</f>
        <v/>
      </c>
      <c r="B5417" s="9"/>
    </row>
    <row r="5418">
      <c r="A5418" s="10" t="str">
        <f>'Comments Labeled'!C5418</f>
        <v/>
      </c>
      <c r="B5418" s="9"/>
    </row>
    <row r="5419">
      <c r="A5419" s="10" t="str">
        <f>'Comments Labeled'!C5419</f>
        <v/>
      </c>
      <c r="B5419" s="9"/>
    </row>
    <row r="5420">
      <c r="A5420" s="10" t="str">
        <f>'Comments Labeled'!C5420</f>
        <v/>
      </c>
      <c r="B5420" s="9"/>
    </row>
    <row r="5421">
      <c r="A5421" s="10" t="str">
        <f>'Comments Labeled'!C5421</f>
        <v/>
      </c>
      <c r="B5421" s="9"/>
    </row>
    <row r="5422">
      <c r="A5422" s="10" t="str">
        <f>'Comments Labeled'!C5422</f>
        <v/>
      </c>
      <c r="B5422" s="9"/>
    </row>
    <row r="5423">
      <c r="A5423" s="10" t="str">
        <f>'Comments Labeled'!C5423</f>
        <v/>
      </c>
      <c r="B5423" s="9"/>
    </row>
    <row r="5424">
      <c r="A5424" s="10" t="str">
        <f>'Comments Labeled'!C5424</f>
        <v/>
      </c>
      <c r="B5424" s="9"/>
    </row>
    <row r="5425">
      <c r="A5425" s="10" t="str">
        <f>'Comments Labeled'!C5425</f>
        <v/>
      </c>
      <c r="B5425" s="9"/>
    </row>
    <row r="5426">
      <c r="A5426" s="10" t="str">
        <f>'Comments Labeled'!C5426</f>
        <v/>
      </c>
      <c r="B5426" s="9"/>
    </row>
    <row r="5427">
      <c r="A5427" s="10" t="str">
        <f>'Comments Labeled'!C5427</f>
        <v/>
      </c>
      <c r="B5427" s="9"/>
    </row>
    <row r="5428">
      <c r="A5428" s="10" t="str">
        <f>'Comments Labeled'!C5428</f>
        <v/>
      </c>
      <c r="B5428" s="9"/>
    </row>
    <row r="5429">
      <c r="A5429" s="10" t="str">
        <f>'Comments Labeled'!C5429</f>
        <v/>
      </c>
      <c r="B5429" s="9"/>
    </row>
    <row r="5430">
      <c r="A5430" s="10" t="str">
        <f>'Comments Labeled'!C5430</f>
        <v/>
      </c>
      <c r="B5430" s="9"/>
    </row>
    <row r="5431">
      <c r="A5431" s="10" t="str">
        <f>'Comments Labeled'!C5431</f>
        <v/>
      </c>
      <c r="B5431" s="9"/>
    </row>
    <row r="5432">
      <c r="A5432" s="10" t="str">
        <f>'Comments Labeled'!C5432</f>
        <v/>
      </c>
      <c r="B5432" s="9"/>
    </row>
    <row r="5433">
      <c r="A5433" s="10" t="str">
        <f>'Comments Labeled'!C5433</f>
        <v/>
      </c>
      <c r="B5433" s="9"/>
    </row>
    <row r="5434">
      <c r="A5434" s="10" t="str">
        <f>'Comments Labeled'!C5434</f>
        <v/>
      </c>
      <c r="B5434" s="9"/>
    </row>
    <row r="5435">
      <c r="A5435" s="10" t="str">
        <f>'Comments Labeled'!C5435</f>
        <v/>
      </c>
      <c r="B5435" s="9"/>
    </row>
    <row r="5436">
      <c r="A5436" s="10" t="str">
        <f>'Comments Labeled'!C5436</f>
        <v/>
      </c>
      <c r="B5436" s="9"/>
    </row>
    <row r="5437">
      <c r="A5437" s="10" t="str">
        <f>'Comments Labeled'!C5437</f>
        <v/>
      </c>
      <c r="B5437" s="9"/>
    </row>
    <row r="5438">
      <c r="A5438" s="10" t="str">
        <f>'Comments Labeled'!C5438</f>
        <v/>
      </c>
      <c r="B5438" s="9"/>
    </row>
    <row r="5439">
      <c r="A5439" s="10" t="str">
        <f>'Comments Labeled'!C5439</f>
        <v/>
      </c>
      <c r="B5439" s="9"/>
    </row>
    <row r="5440">
      <c r="A5440" s="10" t="str">
        <f>'Comments Labeled'!C5440</f>
        <v/>
      </c>
      <c r="B5440" s="9"/>
    </row>
    <row r="5441">
      <c r="A5441" s="10" t="str">
        <f>'Comments Labeled'!C5441</f>
        <v/>
      </c>
      <c r="B5441" s="9"/>
    </row>
    <row r="5442">
      <c r="A5442" s="10" t="str">
        <f>'Comments Labeled'!C5442</f>
        <v/>
      </c>
      <c r="B5442" s="9"/>
    </row>
    <row r="5443">
      <c r="A5443" s="10" t="str">
        <f>'Comments Labeled'!C5443</f>
        <v/>
      </c>
      <c r="B5443" s="9"/>
    </row>
    <row r="5444">
      <c r="A5444" s="10" t="str">
        <f>'Comments Labeled'!C5444</f>
        <v/>
      </c>
      <c r="B5444" s="9"/>
    </row>
    <row r="5445">
      <c r="A5445" s="10" t="str">
        <f>'Comments Labeled'!C5445</f>
        <v/>
      </c>
      <c r="B5445" s="9"/>
    </row>
    <row r="5446">
      <c r="A5446" s="10" t="str">
        <f>'Comments Labeled'!C5446</f>
        <v/>
      </c>
      <c r="B5446" s="9"/>
    </row>
    <row r="5447">
      <c r="A5447" s="10" t="str">
        <f>'Comments Labeled'!C5447</f>
        <v/>
      </c>
      <c r="B5447" s="9"/>
    </row>
    <row r="5448">
      <c r="A5448" s="10" t="str">
        <f>'Comments Labeled'!C5448</f>
        <v/>
      </c>
      <c r="B5448" s="9"/>
    </row>
    <row r="5449">
      <c r="A5449" s="10" t="str">
        <f>'Comments Labeled'!C5449</f>
        <v/>
      </c>
      <c r="B5449" s="9"/>
    </row>
    <row r="5450">
      <c r="A5450" s="10" t="str">
        <f>'Comments Labeled'!C5450</f>
        <v/>
      </c>
      <c r="B5450" s="9"/>
    </row>
    <row r="5451">
      <c r="A5451" s="10" t="str">
        <f>'Comments Labeled'!C5451</f>
        <v/>
      </c>
      <c r="B5451" s="9"/>
    </row>
    <row r="5452">
      <c r="A5452" s="10" t="str">
        <f>'Comments Labeled'!C5452</f>
        <v/>
      </c>
      <c r="B5452" s="9"/>
    </row>
    <row r="5453">
      <c r="A5453" s="10" t="str">
        <f>'Comments Labeled'!C5453</f>
        <v/>
      </c>
      <c r="B5453" s="9"/>
    </row>
    <row r="5454">
      <c r="A5454" s="10" t="str">
        <f>'Comments Labeled'!C5454</f>
        <v/>
      </c>
      <c r="B5454" s="9"/>
    </row>
    <row r="5455">
      <c r="A5455" s="10" t="str">
        <f>'Comments Labeled'!C5455</f>
        <v/>
      </c>
      <c r="B5455" s="9"/>
    </row>
    <row r="5456">
      <c r="A5456" s="10" t="str">
        <f>'Comments Labeled'!C5456</f>
        <v/>
      </c>
      <c r="B5456" s="9"/>
    </row>
    <row r="5457">
      <c r="A5457" s="10" t="str">
        <f>'Comments Labeled'!C5457</f>
        <v/>
      </c>
      <c r="B5457" s="9"/>
    </row>
    <row r="5458">
      <c r="A5458" s="10" t="str">
        <f>'Comments Labeled'!C5458</f>
        <v/>
      </c>
      <c r="B5458" s="9"/>
    </row>
    <row r="5459">
      <c r="A5459" s="10" t="str">
        <f>'Comments Labeled'!C5459</f>
        <v/>
      </c>
      <c r="B5459" s="9"/>
    </row>
    <row r="5460">
      <c r="A5460" s="10" t="str">
        <f>'Comments Labeled'!C5460</f>
        <v/>
      </c>
      <c r="B5460" s="9"/>
    </row>
    <row r="5461">
      <c r="A5461" s="10" t="str">
        <f>'Comments Labeled'!C5461</f>
        <v/>
      </c>
      <c r="B5461" s="9"/>
    </row>
    <row r="5462">
      <c r="A5462" s="10" t="str">
        <f>'Comments Labeled'!C5462</f>
        <v/>
      </c>
      <c r="B5462" s="9"/>
    </row>
    <row r="5463">
      <c r="A5463" s="10" t="str">
        <f>'Comments Labeled'!C5463</f>
        <v/>
      </c>
      <c r="B5463" s="9"/>
    </row>
    <row r="5464">
      <c r="A5464" s="10" t="str">
        <f>'Comments Labeled'!C5464</f>
        <v/>
      </c>
      <c r="B5464" s="9"/>
    </row>
    <row r="5465">
      <c r="A5465" s="10" t="str">
        <f>'Comments Labeled'!C5465</f>
        <v/>
      </c>
      <c r="B5465" s="9"/>
    </row>
    <row r="5466">
      <c r="A5466" s="10" t="str">
        <f>'Comments Labeled'!C5466</f>
        <v/>
      </c>
      <c r="B5466" s="9"/>
    </row>
    <row r="5467">
      <c r="A5467" s="10" t="str">
        <f>'Comments Labeled'!C5467</f>
        <v/>
      </c>
      <c r="B5467" s="9"/>
    </row>
    <row r="5468">
      <c r="A5468" s="10" t="str">
        <f>'Comments Labeled'!C5468</f>
        <v/>
      </c>
      <c r="B5468" s="9"/>
    </row>
    <row r="5469">
      <c r="A5469" s="10" t="str">
        <f>'Comments Labeled'!C5469</f>
        <v/>
      </c>
      <c r="B5469" s="9"/>
    </row>
    <row r="5470">
      <c r="A5470" s="10" t="str">
        <f>'Comments Labeled'!C5470</f>
        <v/>
      </c>
      <c r="B5470" s="9"/>
    </row>
    <row r="5471">
      <c r="A5471" s="10" t="str">
        <f>'Comments Labeled'!C5471</f>
        <v/>
      </c>
      <c r="B5471" s="9"/>
    </row>
    <row r="5472">
      <c r="A5472" s="10" t="str">
        <f>'Comments Labeled'!C5472</f>
        <v/>
      </c>
      <c r="B5472" s="9"/>
    </row>
    <row r="5473">
      <c r="A5473" s="10" t="str">
        <f>'Comments Labeled'!C5473</f>
        <v/>
      </c>
      <c r="B5473" s="9"/>
    </row>
    <row r="5474">
      <c r="A5474" s="10" t="str">
        <f>'Comments Labeled'!C5474</f>
        <v/>
      </c>
      <c r="B5474" s="9"/>
    </row>
    <row r="5475">
      <c r="A5475" s="10" t="str">
        <f>'Comments Labeled'!C5475</f>
        <v/>
      </c>
      <c r="B5475" s="9"/>
    </row>
    <row r="5476">
      <c r="A5476" s="10" t="str">
        <f>'Comments Labeled'!C5476</f>
        <v/>
      </c>
      <c r="B5476" s="9"/>
    </row>
    <row r="5477">
      <c r="A5477" s="10" t="str">
        <f>'Comments Labeled'!C5477</f>
        <v/>
      </c>
      <c r="B5477" s="9"/>
    </row>
    <row r="5478">
      <c r="A5478" s="10" t="str">
        <f>'Comments Labeled'!C5478</f>
        <v/>
      </c>
      <c r="B5478" s="9"/>
    </row>
    <row r="5479">
      <c r="A5479" s="10" t="str">
        <f>'Comments Labeled'!C5479</f>
        <v/>
      </c>
      <c r="B5479" s="9"/>
    </row>
    <row r="5480">
      <c r="A5480" s="10" t="str">
        <f>'Comments Labeled'!C5480</f>
        <v/>
      </c>
      <c r="B5480" s="9"/>
    </row>
    <row r="5481">
      <c r="A5481" s="10" t="str">
        <f>'Comments Labeled'!C5481</f>
        <v/>
      </c>
      <c r="B5481" s="9"/>
    </row>
    <row r="5482">
      <c r="A5482" s="10" t="str">
        <f>'Comments Labeled'!C5482</f>
        <v/>
      </c>
      <c r="B5482" s="9"/>
    </row>
    <row r="5483">
      <c r="A5483" s="10" t="str">
        <f>'Comments Labeled'!C5483</f>
        <v/>
      </c>
      <c r="B5483" s="9"/>
    </row>
    <row r="5484">
      <c r="A5484" s="10" t="str">
        <f>'Comments Labeled'!C5484</f>
        <v/>
      </c>
      <c r="B5484" s="9"/>
    </row>
    <row r="5485">
      <c r="A5485" s="10" t="str">
        <f>'Comments Labeled'!C5485</f>
        <v/>
      </c>
      <c r="B5485" s="9"/>
    </row>
    <row r="5486">
      <c r="A5486" s="10" t="str">
        <f>'Comments Labeled'!C5486</f>
        <v/>
      </c>
      <c r="B5486" s="9"/>
    </row>
    <row r="5487">
      <c r="A5487" s="10" t="str">
        <f>'Comments Labeled'!C5487</f>
        <v/>
      </c>
      <c r="B5487" s="9"/>
    </row>
    <row r="5488">
      <c r="A5488" s="10" t="str">
        <f>'Comments Labeled'!C5488</f>
        <v/>
      </c>
      <c r="B5488" s="9"/>
    </row>
    <row r="5489">
      <c r="A5489" s="10" t="str">
        <f>'Comments Labeled'!C5489</f>
        <v/>
      </c>
      <c r="B5489" s="9"/>
    </row>
    <row r="5490">
      <c r="A5490" s="10" t="str">
        <f>'Comments Labeled'!C5490</f>
        <v/>
      </c>
      <c r="B5490" s="9"/>
    </row>
    <row r="5491">
      <c r="A5491" s="10" t="str">
        <f>'Comments Labeled'!C5491</f>
        <v/>
      </c>
      <c r="B5491" s="9"/>
    </row>
    <row r="5492">
      <c r="A5492" s="10" t="str">
        <f>'Comments Labeled'!C5492</f>
        <v/>
      </c>
      <c r="B5492" s="9"/>
    </row>
    <row r="5493">
      <c r="A5493" s="10" t="str">
        <f>'Comments Labeled'!C5493</f>
        <v/>
      </c>
      <c r="B5493" s="9"/>
    </row>
    <row r="5494">
      <c r="A5494" s="10" t="str">
        <f>'Comments Labeled'!C5494</f>
        <v/>
      </c>
      <c r="B5494" s="9"/>
    </row>
    <row r="5495">
      <c r="A5495" s="10" t="str">
        <f>'Comments Labeled'!C5495</f>
        <v/>
      </c>
      <c r="B5495" s="9"/>
    </row>
    <row r="5496">
      <c r="A5496" s="10" t="str">
        <f>'Comments Labeled'!C5496</f>
        <v/>
      </c>
      <c r="B5496" s="9"/>
    </row>
    <row r="5497">
      <c r="A5497" s="10" t="str">
        <f>'Comments Labeled'!C5497</f>
        <v/>
      </c>
      <c r="B5497" s="9"/>
    </row>
    <row r="5498">
      <c r="A5498" s="10" t="str">
        <f>'Comments Labeled'!C5498</f>
        <v/>
      </c>
      <c r="B5498" s="9"/>
    </row>
    <row r="5499">
      <c r="A5499" s="10" t="str">
        <f>'Comments Labeled'!C5499</f>
        <v/>
      </c>
      <c r="B5499" s="9"/>
    </row>
    <row r="5500">
      <c r="A5500" s="10" t="str">
        <f>'Comments Labeled'!C5500</f>
        <v/>
      </c>
      <c r="B5500" s="9"/>
    </row>
  </sheetData>
  <dataValidations>
    <dataValidation type="list" allowBlank="1" sqref="B2:B5500">
      <formula1>"non-satd,satd"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0.63"/>
  </cols>
  <sheetData>
    <row r="1">
      <c r="A1" s="11" t="str">
        <f>'Comments Labeled'!C1</f>
        <v>CONTENT</v>
      </c>
      <c r="B1" s="18"/>
      <c r="C1" s="18" t="s">
        <v>8915</v>
      </c>
    </row>
    <row r="2">
      <c r="A2" s="11" t="str">
        <f>'Comments Labeled'!C2</f>
        <v>* If the area of interest covers the world, we omit creating a context in order to make
  * easier for DefaultCoordinateOperationFactory to detect that it can use its cache.</v>
      </c>
      <c r="B2" s="18" t="s">
        <v>8912</v>
      </c>
    </row>
    <row r="3">
      <c r="A3" s="11" t="str">
        <f>'Comments Labeled'!C3</f>
        <v>Remove wrapper from fragment</v>
      </c>
      <c r="B3" s="18" t="s">
        <v>8912</v>
      </c>
    </row>
    <row r="4">
      <c r="A4" s="11" t="str">
        <f>'Comments Labeled'!C4</f>
        <v>* Test descriptions before CRS creation.
  * Implementation fetches them from `StoredTree` instances.</v>
      </c>
      <c r="B4" s="18" t="s">
        <v>8913</v>
      </c>
      <c r="C4" s="18" t="s">
        <v>8916</v>
      </c>
    </row>
    <row r="5">
      <c r="A5" s="11" t="str">
        <f>'Comments Labeled'!C5</f>
        <v>Startpoint should delete after checkpoint commit</v>
      </c>
      <c r="B5" s="18" t="s">
        <v>8913</v>
      </c>
      <c r="C5" s="18" t="s">
        <v>8917</v>
      </c>
    </row>
    <row r="6">
      <c r="A6" s="11" t="str">
        <f>'Comments Labeled'!C6</f>
        <v>strip start and end "</v>
      </c>
      <c r="B6" s="18" t="s">
        <v>8912</v>
      </c>
      <c r="C6" s="18" t="s">
        <v>8918</v>
      </c>
    </row>
    <row r="7">
      <c r="A7" s="11" t="str">
        <f>'Comments Labeled'!C7</f>
        <v>* At this point, 'i' is at the beginning of the row where to format the band name.
  * The line above that row has been modified for removing vertical lines. Now fill
  * the space in current row with band name and pad with white spaces.</v>
      </c>
      <c r="B7" s="18" t="s">
        <v>8912</v>
      </c>
      <c r="C7" s="18" t="s">
        <v>8919</v>
      </c>
    </row>
    <row r="8">
      <c r="A8" s="11" t="str">
        <f>'Comments Labeled'!C8</f>
        <v>Test: TestModule2_RenderURLCanBeClicked</v>
      </c>
      <c r="B8" s="18" t="s">
        <v>8912</v>
      </c>
    </row>
    <row r="9">
      <c r="A9" s="11" t="str">
        <f>'Comments Labeled'!C9</f>
        <v>Typo in GCOM-C version 1.00.</v>
      </c>
      <c r="B9" s="18" t="s">
        <v>8912</v>
      </c>
    </row>
    <row r="10">
      <c r="A10" s="11" t="str">
        <f>'Comments Labeled'!C10</f>
        <v>Check if the attributes are correct</v>
      </c>
      <c r="B10" s="18" t="s">
        <v>8913</v>
      </c>
      <c r="C10" s="18" t="s">
        <v>8920</v>
      </c>
    </row>
    <row r="11">
      <c r="A11" s="11" t="str">
        <f>'Comments Labeled'!C11</f>
        <v>create cgroup container for JDs</v>
      </c>
      <c r="B11" s="18" t="s">
        <v>8912</v>
      </c>
      <c r="C11" s="18" t="s">
        <v>8918</v>
      </c>
    </row>
    <row r="12">
      <c r="A12" s="11" t="str">
        <f>'Comments Labeled'!C12</f>
        <v>check for some stuff from the portlet application</v>
      </c>
      <c r="B12" s="18" t="s">
        <v>8913</v>
      </c>
      <c r="C12" s="18" t="s">
        <v>8920</v>
      </c>
    </row>
    <row r="13">
      <c r="A13" s="11" t="str">
        <f>'Comments Labeled'!C13</f>
        <v>Tables</v>
      </c>
      <c r="B13" s="18" t="s">
        <v>8912</v>
      </c>
      <c r="C13" s="18" t="s">
        <v>8921</v>
      </c>
    </row>
    <row r="14">
      <c r="A14" s="11" t="str">
        <f>'Comments Labeled'!C14</f>
        <v>4 is the head to go through network</v>
      </c>
      <c r="B14" s="18" t="s">
        <v>8912</v>
      </c>
    </row>
    <row r="15">
      <c r="A15" s="11" t="str">
        <f>'Comments Labeled'!C15</f>
        <v>* Some columns have special purposes: components of primary keys will be used for creating
  * identifiers, some columns may contain a geometric object. Adding a role on those columns
  * may create synthetic columns, for example "sis:identifier".</v>
      </c>
      <c r="B15" s="18" t="s">
        <v>8912</v>
      </c>
    </row>
    <row r="16">
      <c r="A16" s="11" t="str">
        <f>'Comments Labeled'!C16</f>
        <v>Execute command</v>
      </c>
      <c r="B16" s="18" t="s">
        <v>8912</v>
      </c>
    </row>
    <row r="17">
      <c r="A17" s="11" t="str">
        <f>'Comments Labeled'!C17</f>
        <v>Fallback for uncommon formats.</v>
      </c>
      <c r="B17" s="18" t="s">
        <v>8912</v>
      </c>
    </row>
    <row r="18">
      <c r="A18" s="11" t="str">
        <f>'Comments Labeled'!C18</f>
        <v>the filter is specified for the portlet, check the filter for the lifecycle</v>
      </c>
      <c r="B18" s="18" t="s">
        <v>8913</v>
      </c>
      <c r="C18" s="18" t="s">
        <v>8920</v>
      </c>
    </row>
    <row r="19">
      <c r="A19" s="11" t="str">
        <f>'Comments Labeled'!C19</f>
        <v>applies to connectionPool and transactionConnectionPool</v>
      </c>
      <c r="B19" s="18" t="s">
        <v>8912</v>
      </c>
    </row>
    <row r="20">
      <c r="A20" s="11" t="str">
        <f>'Comments Labeled'!C20</f>
        <v>Flot Chart Bar Graph</v>
      </c>
      <c r="B20" s="18" t="s">
        <v>8912</v>
      </c>
    </row>
    <row r="21">
      <c r="A21" s="11" t="str">
        <f>'Comments Labeled'!C21</f>
        <v>(non-Javadoc)
  * @see javax.portlet.PortletRequest#getRenderParameters()</v>
      </c>
      <c r="B21" s="18" t="s">
        <v>8912</v>
      </c>
    </row>
    <row r="22">
      <c r="A22" s="11" t="str">
        <f>'Comments Labeled'!C22</f>
        <v>kill -9 or -15?</v>
      </c>
      <c r="B22" s="18" t="s">
        <v>8913</v>
      </c>
      <c r="C22" s="18" t="s">
        <v>8922</v>
      </c>
    </row>
    <row r="23">
      <c r="A23" s="11" t="str">
        <f>'Comments Labeled'!C23</f>
        <v>Support: Android&lt;4.0 Detect silently failing push.apply</v>
      </c>
      <c r="B23" s="18" t="s">
        <v>8912</v>
      </c>
    </row>
    <row r="24">
      <c r="A24" s="11" t="str">
        <f>'Comments Labeled'!C24</f>
        <v>(non-Javadoc)
  * @see javax.portlet.PortletResponse#encodeURL(java.lang.String)</v>
      </c>
      <c r="B24" s="18" t="s">
        <v>8912</v>
      </c>
    </row>
    <row r="25">
      <c r="A25" s="11" t="str">
        <f>'Comments Labeled'!C25</f>
        <v>check warnings in the logs</v>
      </c>
      <c r="B25" s="18" t="s">
        <v>8913</v>
      </c>
    </row>
    <row r="26">
      <c r="A26" s="11" t="str">
        <f>'Comments Labeled'!C26</f>
        <v>make sure we go from past to future in calculation</v>
      </c>
      <c r="B26" s="18" t="s">
        <v>8912</v>
      </c>
      <c r="C26" s="18" t="s">
        <v>8923</v>
      </c>
    </row>
    <row r="27">
      <c r="A27" s="11" t="str">
        <f>'Comments Labeled'!C27</f>
        <v>* If tabs are being built in a background thread, wait for construction to finish.
  * The builder will callback this `updateDataTab(resource)` method when ready.</v>
      </c>
      <c r="B27" s="18" t="s">
        <v>8912</v>
      </c>
    </row>
    <row r="28">
      <c r="A28" s="11" t="str">
        <f>'Comments Labeled'!C28</f>
        <v>Attributes</v>
      </c>
      <c r="B28" s="18" t="s">
        <v>8912</v>
      </c>
      <c r="C28" s="18" t="s">
        <v>8924</v>
      </c>
    </row>
    <row r="29">
      <c r="A29" s="11" t="str">
        <f>'Comments Labeled'!C29</f>
        <v>Accepts only: - Node - Node.ELEMENT_NODE - Node.DOCUMENT_NODE - Object - Any</v>
      </c>
      <c r="B29" s="9"/>
    </row>
    <row r="30">
      <c r="A30" s="11" t="str">
        <f>'Comments Labeled'!C30</f>
        <v>not for us</v>
      </c>
      <c r="B30" s="18" t="s">
        <v>8912</v>
      </c>
      <c r="C30" s="18" t="s">
        <v>8924</v>
      </c>
    </row>
    <row r="31">
      <c r="A31" s="11" t="str">
        <f>'Comments Labeled'!C31</f>
        <v>Clear first in case an exception is thrown below.</v>
      </c>
      <c r="B31" s="18" t="s">
        <v>8913</v>
      </c>
    </row>
    <row r="32">
      <c r="A32" s="11" t="str">
        <f>'Comments Labeled'!C32</f>
        <v>Use any free port if none or 0 specified</v>
      </c>
      <c r="B32" s="18" t="s">
        <v>8913</v>
      </c>
    </row>
    <row r="33">
      <c r="A33" s="11" t="str">
        <f>'Comments Labeled'!C33</f>
        <v>Check that maintenance signal was triggered by Controller</v>
      </c>
      <c r="B33" s="18" t="s">
        <v>8913</v>
      </c>
    </row>
    <row r="34">
      <c r="A34" s="11" t="str">
        <f>'Comments Labeled'!C34</f>
        <v>PARSER_INPUT_ID</v>
      </c>
      <c r="B34" s="18" t="s">
        <v>8912</v>
      </c>
    </row>
    <row r="35">
      <c r="A35" s="11" t="str">
        <f>'Comments Labeled'!C35</f>
        <v>* We need dimensions in netCDF order as declared in variables. But the netCDF UCAR library sometime provides
  * axes in a different order, I'm not sure why. Maybe it uses the order in which dimensions are declared in
  * the global header (not the order declared on variables). We apply a standard order below. It is okay
  * if that order is not appropriate for a particular variable because the order will be reajusted by
  * `forDimensions(…)` method. We use the order which is most likely to be the order used by variables.</v>
      </c>
      <c r="B35" s="18" t="s">
        <v>8912</v>
      </c>
    </row>
    <row r="36">
      <c r="A36" s="11" t="str">
        <f>'Comments Labeled'!C36</f>
        <v>weekday -- low day numbers are considered next week</v>
      </c>
      <c r="B36" s="18" t="s">
        <v>8912</v>
      </c>
    </row>
    <row r="37">
      <c r="A37" s="11" t="str">
        <f>'Comments Labeled'!C37</f>
        <v>e.printStackTrace();</v>
      </c>
      <c r="B37" s="18" t="s">
        <v>8912</v>
      </c>
    </row>
    <row r="38">
      <c r="A38" s="11" t="str">
        <f>'Comments Labeled'!C38</f>
        <v>Loop variables aren't visible during the lazy result generation:</v>
      </c>
      <c r="B38" s="18" t="s">
        <v>8912</v>
      </c>
    </row>
    <row r="39">
      <c r="A39" s="11" t="str">
        <f>'Comments Labeled'!C39</f>
        <v>* then initialize customizable characters</v>
      </c>
      <c r="B39" s="18" t="s">
        <v>8912</v>
      </c>
    </row>
    <row r="40">
      <c r="A40" s="11" t="str">
        <f>'Comments Labeled'!C40</f>
        <v>Initial verification without reprojection.</v>
      </c>
      <c r="B40" s="18" t="s">
        <v>8912</v>
      </c>
    </row>
    <row r="41">
      <c r="A41" s="11" t="str">
        <f>'Comments Labeled'!C41</f>
        <v>sort the columns by name</v>
      </c>
      <c r="B41" s="18" t="s">
        <v>8912</v>
      </c>
    </row>
    <row r="42">
      <c r="A42" s="11" t="str">
        <f>'Comments Labeled'!C42</f>
        <v>* &lt;gmd:verticalElement&gt;
  * &lt;gmd:EX_VerticalExtent&gt;
  * …
  * &lt;/gmd:EX_VerticalExtent&gt;
  * &lt;/gmd:verticalElement&gt;</v>
      </c>
      <c r="B42" s="18" t="s">
        <v>8912</v>
      </c>
      <c r="C42" s="18" t="s">
        <v>8925</v>
      </c>
    </row>
    <row r="43">
      <c r="A43" s="11" t="str">
        <f>'Comments Labeled'!C43</f>
        <v>Apply the schema to the RDD.</v>
      </c>
      <c r="B43" s="18" t="s">
        <v>8912</v>
      </c>
      <c r="C43" s="18" t="s">
        <v>8926</v>
      </c>
    </row>
    <row r="44">
      <c r="A44" s="11" t="str">
        <f>'Comments Labeled'!C44</f>
        <v>* Conversions towards float</v>
      </c>
      <c r="B44" s="18" t="s">
        <v>8912</v>
      </c>
      <c r="C44" s="18" t="s">
        <v>8927</v>
      </c>
    </row>
    <row r="45">
      <c r="A45" s="11" t="str">
        <f>'Comments Labeled'!C45</f>
        <v>e.g. if diff &lt; &lt;nextUnit&gt;</v>
      </c>
      <c r="B45" s="18" t="s">
        <v>8912</v>
      </c>
      <c r="C45" s="18" t="s">
        <v>8928</v>
      </c>
    </row>
    <row r="46">
      <c r="A46" s="11" t="str">
        <f>'Comments Labeled'!C46</f>
        <v>validate the filter mappings by making sure that the specified filters and portlets are available</v>
      </c>
      <c r="B46" s="18" t="s">
        <v>8913</v>
      </c>
      <c r="C46" s="18" t="s">
        <v>8926</v>
      </c>
    </row>
    <row r="47">
      <c r="A47" s="11" t="str">
        <f>'Comments Labeled'!C47</f>
        <v>not found in the cache</v>
      </c>
      <c r="B47" s="18" t="s">
        <v>8912</v>
      </c>
    </row>
    <row r="48">
      <c r="A48" s="11" t="str">
        <f>'Comments Labeled'!C48</f>
        <v>α₁ is the azimuth at starting point as a geographic (not arithmetic) angle.</v>
      </c>
      <c r="B48" s="18" t="s">
        <v>8912</v>
      </c>
    </row>
    <row r="49">
      <c r="A49" s="11" t="str">
        <f>'Comments Labeled'!C49</f>
        <v>Read each line from meminfo file</v>
      </c>
      <c r="B49" s="18" t="s">
        <v>8912</v>
      </c>
      <c r="C49" s="18" t="s">
        <v>8929</v>
      </c>
    </row>
    <row r="50">
      <c r="A50" s="11" t="str">
        <f>'Comments Labeled'!C50</f>
        <v>Close Server Socket</v>
      </c>
      <c r="B50" s="18" t="s">
        <v>8912</v>
      </c>
    </row>
    <row r="51">
      <c r="A51" s="11" t="str">
        <f>'Comments Labeled'!C51</f>
        <v>Private methods ------------------------------------------------------------</v>
      </c>
      <c r="B51" s="18" t="s">
        <v>8912</v>
      </c>
    </row>
    <row r="52">
      <c r="A52" s="11" t="str">
        <f>'Comments Labeled'!C52</f>
        <v>* Karney equation 25 with fε = εⁿ where n = 1, 2, 3, …. The coefficients below differ from
  * the ones published by Karney because they have been combined using Clenshaw summation
  * (see sphericalToEllipsoidalAngle(…) below for a simpler example for Clenshaw summation).</v>
      </c>
      <c r="B52" s="18" t="s">
        <v>8912</v>
      </c>
    </row>
    <row r="53">
      <c r="A53" s="11" t="str">
        <f>'Comments Labeled'!C53</f>
        <v>start using the session to run commands, do SCP/SFTP, create local/remote port forwarding, etc...</v>
      </c>
      <c r="B53" s="18" t="s">
        <v>8912</v>
      </c>
      <c r="C53" s="18" t="s">
        <v>8929</v>
      </c>
    </row>
    <row r="54">
      <c r="A54" s="11" t="str">
        <f>'Comments Labeled'!C54</f>
        <v>Simple sorts, so copy them on to the OpSQL and drop the OpOrder (Ordering is then applied in the database, not in memory</v>
      </c>
      <c r="B54" s="18" t="s">
        <v>8913</v>
      </c>
      <c r="C54" s="18" t="s">
        <v>8930</v>
      </c>
    </row>
    <row r="55">
      <c r="A55" s="11" t="str">
        <f>'Comments Labeled'!C55</f>
        <v>process Node that is quiesced</v>
      </c>
      <c r="B55" s="18" t="s">
        <v>8912</v>
      </c>
      <c r="C55" s="18" t="s">
        <v>8931</v>
      </c>
    </row>
    <row r="56">
      <c r="A56" s="11" t="str">
        <f>'Comments Labeled'!C56</f>
        <v>magic</v>
      </c>
      <c r="B56" s="18" t="s">
        <v>8913</v>
      </c>
      <c r="C56" s="18" t="s">
        <v>8932</v>
      </c>
    </row>
    <row r="57">
      <c r="A57" s="11" t="str">
        <f>'Comments Labeled'!C57</f>
        <v>Prefer the element's `dataset` attribute if it exists jQuery 1.x does not correctly handle data attributes with multiple dashes</v>
      </c>
      <c r="B57" s="18" t="s">
        <v>8913</v>
      </c>
    </row>
    <row r="58">
      <c r="A58" s="11" t="str">
        <f>'Comments Labeled'!C58</f>
        <v>Segment location into parts</v>
      </c>
      <c r="B58" s="18" t="s">
        <v>8912</v>
      </c>
    </row>
    <row r="59">
      <c r="A59" s="11" t="str">
        <f>'Comments Labeled'!C59</f>
        <v>issues.apache.org/jira/browse/ARCHETYPE&lt;/url&gt;</v>
      </c>
      <c r="B59" s="18" t="s">
        <v>8912</v>
      </c>
    </row>
    <row r="60">
      <c r="A60" s="11" t="str">
        <f>'Comments Labeled'!C60</f>
        <v>Builds headers hashtable if needed</v>
      </c>
      <c r="B60" s="18" t="s">
        <v>8912</v>
      </c>
    </row>
    <row r="61">
      <c r="A61" s="11" t="str">
        <f>'Comments Labeled'!C61</f>
        <v>extend methods for specific tags</v>
      </c>
      <c r="B61" s="18" t="s">
        <v>8913</v>
      </c>
      <c r="C61" s="18" t="s">
        <v>8933</v>
      </c>
    </row>
    <row r="62">
      <c r="A62" s="11" t="str">
        <f>'Comments Labeled'!C62</f>
        <v>Since we must support a 2.3 environment, we can't use filter dispatchers. B/C of this, we make sure we haven't allready processed this request. No infinite loops for us!!!!</v>
      </c>
      <c r="B62" s="18" t="s">
        <v>8912</v>
      </c>
    </row>
    <row r="63">
      <c r="A63" s="11" t="str">
        <f>'Comments Labeled'!C63</f>
        <v>If a replacement can not be applied, fail CRS construction. May be relaxed in a future version if we have a use case.</v>
      </c>
      <c r="B63" s="18" t="s">
        <v>8912</v>
      </c>
      <c r="C63" s="18" t="s">
        <v>8934</v>
      </c>
    </row>
    <row r="64">
      <c r="A64" s="11" t="str">
        <f>'Comments Labeled'!C64</f>
        <v>the only action for this portlet is to increment the execition counter</v>
      </c>
      <c r="B64" s="18" t="s">
        <v>8912</v>
      </c>
    </row>
    <row r="65">
      <c r="A65" s="11" t="str">
        <f>'Comments Labeled'!C65</f>
        <v>Use the internal MappingCalculator interface to compute the final assignment The next release will support rebalancers that compute the mapping from start to finish</v>
      </c>
      <c r="B65" s="18" t="s">
        <v>8912</v>
      </c>
      <c r="C65" s="18" t="s">
        <v>8935</v>
      </c>
    </row>
    <row r="66">
      <c r="A66" s="11" t="str">
        <f>'Comments Labeled'!C66</f>
        <v>* TODO: if c1 or c2 are linear transforms, we could take sub-matrices.</v>
      </c>
      <c r="B66" s="18" t="s">
        <v>8913</v>
      </c>
    </row>
    <row r="67">
      <c r="A67" s="11" t="str">
        <f>'Comments Labeled'!C67</f>
        <v>Geometries are in incompatible CRS.</v>
      </c>
      <c r="B67" s="18" t="s">
        <v>8913</v>
      </c>
      <c r="C67" s="18" t="s">
        <v>8936</v>
      </c>
    </row>
    <row r="68">
      <c r="A68" s="11" t="str">
        <f>'Comments Labeled'!C68</f>
        <v>If the snapped caret was actually in the body as it's parent (ie text with no containing element except body) push that data back into the body element so we can treat it as any other element</v>
      </c>
      <c r="B68" s="18" t="s">
        <v>8912</v>
      </c>
    </row>
    <row r="69">
      <c r="A69" s="11" t="str">
        <f>'Comments Labeled'!C69</f>
        <v>If the filename is empty, it was possibly supplied as part of the upload.</v>
      </c>
      <c r="B69" s="18" t="s">
        <v>8912</v>
      </c>
    </row>
    <row r="70">
      <c r="A70" s="11" t="str">
        <f>'Comments Labeled'!C70</f>
        <v>* We expect the same image since `ResampledGridCoverage` should have been
  * able to apply the operation with only a change of `gridToCRS` transform.</v>
      </c>
      <c r="B70" s="18" t="s">
        <v>8913</v>
      </c>
      <c r="C70" s="18" t="s">
        <v>8937</v>
      </c>
    </row>
    <row r="71">
      <c r="A71" s="11" t="str">
        <f>'Comments Labeled'!C71</f>
        <v>temporary processor to return the EncryptedData element for the DecryptionProcessor</v>
      </c>
      <c r="B71" s="18" t="s">
        <v>8913</v>
      </c>
      <c r="C71" s="18" t="s">
        <v>8938</v>
      </c>
    </row>
    <row r="72">
      <c r="A72" s="11" t="str">
        <f>'Comments Labeled'!C72</f>
        <v>* The lower/upper values are given by Math.floor/ceil respectively (may be equal).
  * However we do an exception to this rule if user asked explicitly for a size of 1.
  * In such case we can no longer enforce the `lower ≤ value ≤ upper` rule. The best
  * we can do is to take the nearest neighbor.</v>
      </c>
      <c r="B72" s="18" t="s">
        <v>8912</v>
      </c>
    </row>
    <row r="73">
      <c r="A73" s="11" t="str">
        <f>'Comments Labeled'!C73</f>
        <v>www.sun.com.</v>
      </c>
      <c r="B73" s="18" t="s">
        <v>8912</v>
      </c>
    </row>
    <row r="74">
      <c r="A74" s="11" t="str">
        <f>'Comments Labeled'!C74</f>
        <v>Falback on "within".</v>
      </c>
      <c r="B74" s="18" t="s">
        <v>8912</v>
      </c>
    </row>
    <row r="75">
      <c r="A75" s="11" t="str">
        <f>'Comments Labeled'!C75</f>
        <v>Also prepare a message which has not exceeded the redelivery policy yet.</v>
      </c>
      <c r="B75" s="18" t="s">
        <v>8912</v>
      </c>
      <c r="C75" s="18" t="s">
        <v>8923</v>
      </c>
    </row>
    <row r="76">
      <c r="A76" s="11" t="str">
        <f>'Comments Labeled'!C76</f>
        <v>the button name (i.e. 'bold') the UI element (DIV) is it enabled? is it pressed? enabled in text mode? the command ID for changing state</v>
      </c>
      <c r="B76" s="18" t="s">
        <v>8913</v>
      </c>
    </row>
    <row r="77">
      <c r="A77" s="11" t="str">
        <f>'Comments Labeled'!C77</f>
        <v>I18N constants LANG: "hu", ENCODING: UTF-8 IMPORTANT NOTICE FOR TRANSLATORS ============================================================================ Please be sure you read the README_TRANSLATORS.TXT in the Xinha Root Directory. Unless you are making a new plugin or module it is unlikely that you want to be editing this file directly.</v>
      </c>
      <c r="B77" s="18" t="s">
        <v>8912</v>
      </c>
    </row>
    <row r="78">
      <c r="A78" s="11" t="str">
        <f>'Comments Labeled'!C78</f>
        <v>TODO Ignored since getPartitionsKeys() return null</v>
      </c>
      <c r="B78" s="18" t="s">
        <v>8913</v>
      </c>
    </row>
    <row r="79">
      <c r="A79" s="11" t="str">
        <f>'Comments Labeled'!C79</f>
        <v>define backend configuration for the plugin</v>
      </c>
      <c r="B79" s="18" t="s">
        <v>8912</v>
      </c>
      <c r="C79" s="18" t="s">
        <v>8923</v>
      </c>
    </row>
    <row r="80">
      <c r="A80" s="11" t="str">
        <f>'Comments Labeled'!C80</f>
        <v>add default transport</v>
      </c>
      <c r="B80" s="18" t="s">
        <v>8913</v>
      </c>
      <c r="C80" s="18" t="s">
        <v>8923</v>
      </c>
    </row>
    <row r="81">
      <c r="A81" s="11" t="str">
        <f>'Comments Labeled'!C81</f>
        <v>Only substitute handlers pass on context and multiple values (non-spec behavior)</v>
      </c>
      <c r="B81" s="18" t="s">
        <v>8912</v>
      </c>
    </row>
    <row r="82">
      <c r="A82" s="11" t="str">
        <f>'Comments Labeled'!C82</f>
        <v>Specify that NaN values can not be converted to a sample value.</v>
      </c>
      <c r="B82" s="18" t="s">
        <v>8913</v>
      </c>
    </row>
    <row r="83">
      <c r="A83" s="11" t="str">
        <f>'Comments Labeled'!C83</f>
        <v>* Parse the WKT unconditionally, even if we already got the CRS from authority code.
  * It the later case, the CRS from WKT will be used only for a consistency check and
  * the main CRS will be the one from authority.</v>
      </c>
      <c r="B83" s="18" t="s">
        <v>8912</v>
      </c>
    </row>
    <row r="84">
      <c r="A84" s="11" t="str">
        <f>'Comments Labeled'!C84</f>
        <v>we need to check the extension to find out if it really has a background.</v>
      </c>
      <c r="B84" s="18" t="s">
        <v>8912</v>
      </c>
      <c r="C84" s="18" t="s">
        <v>8923</v>
      </c>
    </row>
    <row r="85">
      <c r="A85" s="11" t="str">
        <f>'Comments Labeled'!C85</f>
        <v>* (non-Javadoc)
  * 
  * @see javax.portlet.ClientDataRequest#getContentLength()</v>
      </c>
      <c r="B85" s="18" t="s">
        <v>8912</v>
      </c>
    </row>
    <row r="86">
      <c r="A86" s="11" t="str">
        <f>'Comments Labeled'!C86</f>
        <v>expected.</v>
      </c>
      <c r="B86" s="18" t="s">
        <v>8912</v>
      </c>
      <c r="C86" s="18" t="s">
        <v>8939</v>
      </c>
    </row>
    <row r="87">
      <c r="A87" s="11" t="str">
        <f>'Comments Labeled'!C87</f>
        <v>JSHint would error on this code due to the Symbol not being defined in ES5. Defining this global in .jshintrc would create a danger of using the global unguarded in another place, it seems safer to just disable JSHint for these three lines.</v>
      </c>
      <c r="B87" s="18" t="s">
        <v>8913</v>
      </c>
    </row>
    <row r="88">
      <c r="A88" s="11" t="str">
        <f>'Comments Labeled'!C88</f>
        <v>Original Author - Bernhard Pfeifer novocaine@gmx.net</v>
      </c>
      <c r="B88" s="18" t="s">
        <v>8912</v>
      </c>
    </row>
    <row r="89">
      <c r="A89" s="11" t="str">
        <f>'Comments Labeled'!C89</f>
        <v>run concurrent threads</v>
      </c>
      <c r="B89" s="18" t="s">
        <v>8912</v>
      </c>
    </row>
    <row r="90">
      <c r="A90" s="19" t="str">
        <f>'Comments Labeled'!C90</f>
        <v>beam.apache.org/documentation/programming-guide/).</v>
      </c>
      <c r="B90" s="18" t="s">
        <v>8912</v>
      </c>
      <c r="C90" s="18" t="s">
        <v>8940</v>
      </c>
    </row>
    <row r="91">
      <c r="A91" s="11" t="str">
        <f>'Comments Labeled'!C91</f>
        <v>If "type" variable is undefined, then "GET" method will be used. Make value of this field explicit since user can override it through ajaxSetup method</v>
      </c>
      <c r="B91" s="18" t="s">
        <v>8913</v>
      </c>
    </row>
    <row r="92">
      <c r="A92" s="11" t="str">
        <f>'Comments Labeled'!C92</f>
        <v>dump configuration data to trace</v>
      </c>
      <c r="B92" s="18" t="s">
        <v>8912</v>
      </c>
      <c r="C92" s="18" t="s">
        <v>8923</v>
      </c>
    </row>
    <row r="93">
      <c r="A93" s="11" t="str">
        <f>'Comments Labeled'!C93</f>
        <v>TODO: we should check whether the authority component matches</v>
      </c>
      <c r="B93" s="18" t="s">
        <v>8913</v>
      </c>
    </row>
    <row r="94">
      <c r="A94" s="11" t="str">
        <f>'Comments Labeled'!C94</f>
        <v>more than 1 arg to this program = concurrent</v>
      </c>
      <c r="B94" s="18" t="s">
        <v>8912</v>
      </c>
    </row>
    <row r="95">
      <c r="A95" s="11" t="str">
        <f>'Comments Labeled'!C95</f>
        <v>Reflects the strange 1.7 behavor...</v>
      </c>
      <c r="B95" s="18" t="s">
        <v>8913</v>
      </c>
    </row>
    <row r="96">
      <c r="A96" s="11" t="str">
        <f>'Comments Labeled'!C96</f>
        <v>make sure the classname resolves to a class we have</v>
      </c>
      <c r="B96" s="18" t="s">
        <v>8912</v>
      </c>
      <c r="C96" s="18" t="s">
        <v>8918</v>
      </c>
    </row>
    <row r="97">
      <c r="A97" s="11" t="str">
        <f>'Comments Labeled'!C97</f>
        <v>Option to run scripts is true for back-compat Intentionally let the error be thrown if parseHTML is not present</v>
      </c>
      <c r="B97" s="18" t="s">
        <v>8912</v>
      </c>
      <c r="C97" s="18" t="s">
        <v>8941</v>
      </c>
    </row>
    <row r="98">
      <c r="A98" s="11" t="str">
        <f>'Comments Labeled'!C98</f>
        <v/>
      </c>
      <c r="B98" s="9"/>
    </row>
    <row r="99">
      <c r="A99" s="11" t="str">
        <f>'Comments Labeled'!C99</f>
        <v/>
      </c>
      <c r="B99" s="9"/>
    </row>
    <row r="100">
      <c r="A100" s="11" t="str">
        <f>'Comments Labeled'!C100</f>
        <v/>
      </c>
      <c r="B100" s="9"/>
    </row>
    <row r="101">
      <c r="A101" s="11" t="str">
        <f>'Comments Labeled'!C101</f>
        <v/>
      </c>
      <c r="B101" s="9"/>
    </row>
    <row r="102">
      <c r="A102" s="11" t="str">
        <f>'Comments Labeled'!C102</f>
        <v/>
      </c>
      <c r="B102" s="9"/>
    </row>
    <row r="103">
      <c r="A103" s="11" t="str">
        <f>'Comments Labeled'!C103</f>
        <v/>
      </c>
      <c r="B103" s="9"/>
    </row>
    <row r="104">
      <c r="A104" s="11" t="str">
        <f>'Comments Labeled'!C104</f>
        <v/>
      </c>
      <c r="B104" s="9"/>
    </row>
    <row r="105">
      <c r="A105" s="11" t="str">
        <f>'Comments Labeled'!C105</f>
        <v/>
      </c>
      <c r="B105" s="9"/>
    </row>
    <row r="106">
      <c r="A106" s="11" t="str">
        <f>'Comments Labeled'!C106</f>
        <v/>
      </c>
      <c r="B106" s="9"/>
    </row>
    <row r="107">
      <c r="A107" s="11" t="str">
        <f>'Comments Labeled'!C107</f>
        <v/>
      </c>
      <c r="B107" s="9"/>
    </row>
    <row r="108">
      <c r="A108" s="11" t="str">
        <f>'Comments Labeled'!C108</f>
        <v/>
      </c>
      <c r="B108" s="9"/>
    </row>
    <row r="109">
      <c r="A109" s="11" t="str">
        <f>'Comments Labeled'!C109</f>
        <v/>
      </c>
      <c r="B109" s="9"/>
    </row>
    <row r="110">
      <c r="A110" s="11" t="str">
        <f>'Comments Labeled'!C110</f>
        <v/>
      </c>
      <c r="B110" s="9"/>
    </row>
    <row r="111">
      <c r="A111" s="11" t="str">
        <f>'Comments Labeled'!C111</f>
        <v/>
      </c>
      <c r="B111" s="9"/>
    </row>
    <row r="112">
      <c r="A112" s="11" t="str">
        <f>'Comments Labeled'!C112</f>
        <v/>
      </c>
      <c r="B112" s="9"/>
    </row>
    <row r="113">
      <c r="A113" s="11" t="str">
        <f>'Comments Labeled'!C113</f>
        <v/>
      </c>
      <c r="B113" s="9"/>
    </row>
    <row r="114">
      <c r="A114" s="11" t="str">
        <f>'Comments Labeled'!C114</f>
        <v/>
      </c>
      <c r="B114" s="9"/>
    </row>
    <row r="115">
      <c r="A115" s="11" t="str">
        <f>'Comments Labeled'!C115</f>
        <v/>
      </c>
      <c r="B115" s="9"/>
    </row>
    <row r="116">
      <c r="A116" s="11" t="str">
        <f>'Comments Labeled'!C116</f>
        <v/>
      </c>
      <c r="B116" s="9"/>
    </row>
    <row r="117">
      <c r="A117" s="11" t="str">
        <f>'Comments Labeled'!C117</f>
        <v/>
      </c>
      <c r="B117" s="9"/>
    </row>
    <row r="118">
      <c r="A118" s="11" t="str">
        <f>'Comments Labeled'!C118</f>
        <v/>
      </c>
      <c r="B118" s="9"/>
    </row>
    <row r="119">
      <c r="A119" s="11" t="str">
        <f>'Comments Labeled'!C119</f>
        <v/>
      </c>
      <c r="B119" s="9"/>
    </row>
    <row r="120">
      <c r="A120" s="11" t="str">
        <f>'Comments Labeled'!C120</f>
        <v/>
      </c>
      <c r="B120" s="9"/>
    </row>
    <row r="121">
      <c r="A121" s="11" t="str">
        <f>'Comments Labeled'!C121</f>
        <v/>
      </c>
      <c r="B121" s="9"/>
    </row>
    <row r="122">
      <c r="A122" s="11" t="str">
        <f>'Comments Labeled'!C122</f>
        <v/>
      </c>
      <c r="B122" s="9"/>
    </row>
    <row r="123">
      <c r="A123" s="11" t="str">
        <f>'Comments Labeled'!C123</f>
        <v/>
      </c>
      <c r="B123" s="9"/>
    </row>
    <row r="124">
      <c r="A124" s="11" t="str">
        <f>'Comments Labeled'!C124</f>
        <v/>
      </c>
      <c r="B124" s="9"/>
    </row>
    <row r="125">
      <c r="A125" s="11" t="str">
        <f>'Comments Labeled'!C125</f>
        <v/>
      </c>
      <c r="B125" s="9"/>
    </row>
    <row r="126">
      <c r="A126" s="11" t="str">
        <f>'Comments Labeled'!C126</f>
        <v/>
      </c>
      <c r="B126" s="9"/>
    </row>
    <row r="127">
      <c r="A127" s="11" t="str">
        <f>'Comments Labeled'!C127</f>
        <v/>
      </c>
      <c r="B127" s="9"/>
    </row>
    <row r="128">
      <c r="A128" s="11" t="str">
        <f>'Comments Labeled'!C128</f>
        <v/>
      </c>
      <c r="B128" s="9"/>
    </row>
    <row r="129">
      <c r="A129" s="11" t="str">
        <f>'Comments Labeled'!C129</f>
        <v/>
      </c>
      <c r="B129" s="9"/>
    </row>
    <row r="130">
      <c r="A130" s="11" t="str">
        <f>'Comments Labeled'!C130</f>
        <v/>
      </c>
      <c r="B130" s="9"/>
    </row>
    <row r="131">
      <c r="A131" s="11" t="str">
        <f>'Comments Labeled'!C131</f>
        <v/>
      </c>
      <c r="B131" s="9"/>
    </row>
    <row r="132">
      <c r="A132" s="11" t="str">
        <f>'Comments Labeled'!C132</f>
        <v/>
      </c>
      <c r="B132" s="9"/>
    </row>
    <row r="133">
      <c r="A133" s="11" t="str">
        <f>'Comments Labeled'!C133</f>
        <v/>
      </c>
      <c r="B133" s="9"/>
    </row>
    <row r="134">
      <c r="A134" s="11" t="str">
        <f>'Comments Labeled'!C134</f>
        <v/>
      </c>
      <c r="B134" s="9"/>
    </row>
    <row r="135">
      <c r="A135" s="11" t="str">
        <f>'Comments Labeled'!C135</f>
        <v/>
      </c>
      <c r="B135" s="9"/>
    </row>
    <row r="136">
      <c r="A136" s="11" t="str">
        <f>'Comments Labeled'!C136</f>
        <v/>
      </c>
      <c r="B136" s="9"/>
    </row>
    <row r="137">
      <c r="A137" s="11" t="str">
        <f>'Comments Labeled'!C137</f>
        <v/>
      </c>
      <c r="B137" s="9"/>
    </row>
    <row r="138">
      <c r="A138" s="11" t="str">
        <f>'Comments Labeled'!C138</f>
        <v/>
      </c>
      <c r="B138" s="9"/>
    </row>
    <row r="139">
      <c r="A139" s="11" t="str">
        <f>'Comments Labeled'!C139</f>
        <v/>
      </c>
      <c r="B139" s="9"/>
    </row>
    <row r="140">
      <c r="A140" s="11" t="str">
        <f>'Comments Labeled'!C140</f>
        <v/>
      </c>
      <c r="B140" s="9"/>
    </row>
    <row r="141">
      <c r="A141" s="11" t="str">
        <f>'Comments Labeled'!C141</f>
        <v/>
      </c>
      <c r="B141" s="9"/>
    </row>
    <row r="142">
      <c r="A142" s="11" t="str">
        <f>'Comments Labeled'!C142</f>
        <v/>
      </c>
      <c r="B142" s="9"/>
    </row>
    <row r="143">
      <c r="A143" s="11" t="str">
        <f>'Comments Labeled'!C143</f>
        <v/>
      </c>
      <c r="B143" s="9"/>
    </row>
    <row r="144">
      <c r="A144" s="11" t="str">
        <f>'Comments Labeled'!C144</f>
        <v/>
      </c>
      <c r="B144" s="9"/>
    </row>
    <row r="145">
      <c r="A145" s="11" t="str">
        <f>'Comments Labeled'!C145</f>
        <v/>
      </c>
      <c r="B145" s="9"/>
    </row>
    <row r="146">
      <c r="A146" s="11" t="str">
        <f>'Comments Labeled'!C146</f>
        <v/>
      </c>
      <c r="B146" s="9"/>
    </row>
    <row r="147">
      <c r="A147" s="11" t="str">
        <f>'Comments Labeled'!C147</f>
        <v/>
      </c>
      <c r="B147" s="9"/>
    </row>
    <row r="148">
      <c r="A148" s="11" t="str">
        <f>'Comments Labeled'!C148</f>
        <v/>
      </c>
      <c r="B148" s="9"/>
    </row>
    <row r="149">
      <c r="A149" s="11" t="str">
        <f>'Comments Labeled'!C149</f>
        <v/>
      </c>
      <c r="B149" s="9"/>
    </row>
    <row r="150">
      <c r="A150" s="11" t="str">
        <f>'Comments Labeled'!C150</f>
        <v/>
      </c>
      <c r="B150" s="9"/>
    </row>
    <row r="151">
      <c r="A151" s="11" t="str">
        <f>'Comments Labeled'!C151</f>
        <v/>
      </c>
      <c r="B151" s="9"/>
    </row>
    <row r="152">
      <c r="A152" s="11" t="str">
        <f>'Comments Labeled'!C152</f>
        <v/>
      </c>
      <c r="B152" s="9"/>
    </row>
    <row r="153">
      <c r="A153" s="11" t="str">
        <f>'Comments Labeled'!C153</f>
        <v/>
      </c>
      <c r="B153" s="9"/>
    </row>
    <row r="154">
      <c r="A154" s="11" t="str">
        <f>'Comments Labeled'!C154</f>
        <v/>
      </c>
      <c r="B154" s="9"/>
    </row>
    <row r="155">
      <c r="A155" s="11" t="str">
        <f>'Comments Labeled'!C155</f>
        <v/>
      </c>
      <c r="B155" s="9"/>
    </row>
    <row r="156">
      <c r="A156" s="11" t="str">
        <f>'Comments Labeled'!C156</f>
        <v/>
      </c>
      <c r="B156" s="9"/>
    </row>
    <row r="157">
      <c r="A157" s="11" t="str">
        <f>'Comments Labeled'!C157</f>
        <v/>
      </c>
      <c r="B157" s="9"/>
    </row>
    <row r="158">
      <c r="A158" s="11" t="str">
        <f>'Comments Labeled'!C158</f>
        <v/>
      </c>
      <c r="B158" s="9"/>
    </row>
    <row r="159">
      <c r="A159" s="11" t="str">
        <f>'Comments Labeled'!C159</f>
        <v/>
      </c>
      <c r="B159" s="9"/>
    </row>
    <row r="160">
      <c r="A160" s="11" t="str">
        <f>'Comments Labeled'!C160</f>
        <v/>
      </c>
      <c r="B160" s="9"/>
    </row>
    <row r="161">
      <c r="A161" s="11" t="str">
        <f>'Comments Labeled'!C161</f>
        <v/>
      </c>
      <c r="B161" s="9"/>
    </row>
    <row r="162">
      <c r="A162" s="11" t="str">
        <f>'Comments Labeled'!C162</f>
        <v/>
      </c>
      <c r="B162" s="9"/>
    </row>
    <row r="163">
      <c r="A163" s="11" t="str">
        <f>'Comments Labeled'!C163</f>
        <v/>
      </c>
      <c r="B163" s="9"/>
    </row>
    <row r="164">
      <c r="A164" s="11" t="str">
        <f>'Comments Labeled'!C164</f>
        <v/>
      </c>
      <c r="B164" s="9"/>
    </row>
    <row r="165">
      <c r="A165" s="11" t="str">
        <f>'Comments Labeled'!C165</f>
        <v/>
      </c>
      <c r="B165" s="9"/>
    </row>
    <row r="166">
      <c r="A166" s="11" t="str">
        <f>'Comments Labeled'!C166</f>
        <v/>
      </c>
      <c r="B166" s="9"/>
    </row>
    <row r="167">
      <c r="A167" s="11" t="str">
        <f>'Comments Labeled'!C167</f>
        <v/>
      </c>
      <c r="B167" s="9"/>
    </row>
    <row r="168">
      <c r="A168" s="11" t="str">
        <f>'Comments Labeled'!C168</f>
        <v/>
      </c>
      <c r="B168" s="9"/>
    </row>
    <row r="169">
      <c r="A169" s="11" t="str">
        <f>'Comments Labeled'!C169</f>
        <v/>
      </c>
      <c r="B169" s="9"/>
    </row>
    <row r="170">
      <c r="A170" s="11" t="str">
        <f>'Comments Labeled'!C170</f>
        <v/>
      </c>
      <c r="B170" s="9"/>
    </row>
    <row r="171">
      <c r="A171" s="11" t="str">
        <f>'Comments Labeled'!C171</f>
        <v/>
      </c>
      <c r="B171" s="9"/>
    </row>
    <row r="172">
      <c r="A172" s="11" t="str">
        <f>'Comments Labeled'!C172</f>
        <v/>
      </c>
      <c r="B172" s="9"/>
    </row>
    <row r="173">
      <c r="A173" s="11" t="str">
        <f>'Comments Labeled'!C173</f>
        <v/>
      </c>
      <c r="B173" s="9"/>
    </row>
    <row r="174">
      <c r="A174" s="11" t="str">
        <f>'Comments Labeled'!C174</f>
        <v/>
      </c>
      <c r="B174" s="9"/>
    </row>
    <row r="175">
      <c r="A175" s="11" t="str">
        <f>'Comments Labeled'!C175</f>
        <v/>
      </c>
      <c r="B175" s="9"/>
    </row>
    <row r="176">
      <c r="A176" s="11" t="str">
        <f>'Comments Labeled'!C176</f>
        <v/>
      </c>
      <c r="B176" s="9"/>
    </row>
    <row r="177">
      <c r="A177" s="11" t="str">
        <f>'Comments Labeled'!C177</f>
        <v/>
      </c>
      <c r="B177" s="9"/>
    </row>
    <row r="178">
      <c r="A178" s="11" t="str">
        <f>'Comments Labeled'!C178</f>
        <v/>
      </c>
      <c r="B178" s="9"/>
    </row>
    <row r="179">
      <c r="A179" s="11" t="str">
        <f>'Comments Labeled'!C179</f>
        <v/>
      </c>
      <c r="B179" s="9"/>
    </row>
    <row r="180">
      <c r="A180" s="11" t="str">
        <f>'Comments Labeled'!C180</f>
        <v/>
      </c>
      <c r="B180" s="9"/>
    </row>
    <row r="181">
      <c r="A181" s="11" t="str">
        <f>'Comments Labeled'!C181</f>
        <v/>
      </c>
      <c r="B181" s="9"/>
    </row>
    <row r="182">
      <c r="A182" s="11" t="str">
        <f>'Comments Labeled'!C182</f>
        <v/>
      </c>
      <c r="B182" s="9"/>
    </row>
    <row r="183">
      <c r="A183" s="11" t="str">
        <f>'Comments Labeled'!C183</f>
        <v/>
      </c>
      <c r="B183" s="9"/>
    </row>
    <row r="184">
      <c r="A184" s="11" t="str">
        <f>'Comments Labeled'!C184</f>
        <v/>
      </c>
      <c r="B184" s="9"/>
    </row>
    <row r="185">
      <c r="A185" s="11" t="str">
        <f>'Comments Labeled'!C185</f>
        <v/>
      </c>
      <c r="B185" s="9"/>
    </row>
    <row r="186">
      <c r="A186" s="11" t="str">
        <f>'Comments Labeled'!C186</f>
        <v/>
      </c>
      <c r="B186" s="9"/>
    </row>
    <row r="187">
      <c r="A187" s="11" t="str">
        <f>'Comments Labeled'!C187</f>
        <v/>
      </c>
      <c r="B187" s="9"/>
    </row>
    <row r="188">
      <c r="A188" s="11" t="str">
        <f>'Comments Labeled'!C188</f>
        <v/>
      </c>
      <c r="B188" s="9"/>
    </row>
    <row r="189">
      <c r="A189" s="11" t="str">
        <f>'Comments Labeled'!C189</f>
        <v/>
      </c>
      <c r="B189" s="9"/>
    </row>
    <row r="190">
      <c r="A190" s="11" t="str">
        <f>'Comments Labeled'!C190</f>
        <v/>
      </c>
      <c r="B190" s="9"/>
    </row>
    <row r="191">
      <c r="A191" s="11" t="str">
        <f>'Comments Labeled'!C191</f>
        <v/>
      </c>
      <c r="B191" s="9"/>
    </row>
    <row r="192">
      <c r="A192" s="11" t="str">
        <f>'Comments Labeled'!C192</f>
        <v/>
      </c>
      <c r="B192" s="9"/>
    </row>
    <row r="193">
      <c r="A193" s="11" t="str">
        <f>'Comments Labeled'!C193</f>
        <v/>
      </c>
      <c r="B193" s="9"/>
    </row>
    <row r="194">
      <c r="A194" s="11" t="str">
        <f>'Comments Labeled'!C194</f>
        <v/>
      </c>
      <c r="B194" s="9"/>
    </row>
    <row r="195">
      <c r="A195" s="11" t="str">
        <f>'Comments Labeled'!C195</f>
        <v/>
      </c>
      <c r="B195" s="9"/>
    </row>
    <row r="196">
      <c r="A196" s="11" t="str">
        <f>'Comments Labeled'!C196</f>
        <v/>
      </c>
      <c r="B196" s="9"/>
    </row>
    <row r="197">
      <c r="A197" s="11" t="str">
        <f>'Comments Labeled'!C197</f>
        <v/>
      </c>
      <c r="B197" s="9"/>
    </row>
    <row r="198">
      <c r="A198" s="11" t="str">
        <f>'Comments Labeled'!C198</f>
        <v/>
      </c>
      <c r="B198" s="9"/>
    </row>
    <row r="199">
      <c r="A199" s="11" t="str">
        <f>'Comments Labeled'!C199</f>
        <v/>
      </c>
      <c r="B199" s="9"/>
    </row>
    <row r="200">
      <c r="A200" s="11" t="str">
        <f>'Comments Labeled'!C200</f>
        <v/>
      </c>
      <c r="B200" s="9"/>
    </row>
    <row r="201">
      <c r="A201" s="11" t="str">
        <f>'Comments Labeled'!C201</f>
        <v/>
      </c>
      <c r="B201" s="9"/>
    </row>
    <row r="202">
      <c r="A202" s="11" t="str">
        <f>'Comments Labeled'!C202</f>
        <v/>
      </c>
      <c r="B202" s="9"/>
    </row>
    <row r="203">
      <c r="A203" s="11" t="str">
        <f>'Comments Labeled'!C203</f>
        <v/>
      </c>
      <c r="B203" s="9"/>
    </row>
    <row r="204">
      <c r="A204" s="11" t="str">
        <f>'Comments Labeled'!C204</f>
        <v/>
      </c>
      <c r="B204" s="9"/>
    </row>
    <row r="205">
      <c r="A205" s="11" t="str">
        <f>'Comments Labeled'!C205</f>
        <v/>
      </c>
      <c r="B205" s="9"/>
    </row>
    <row r="206">
      <c r="A206" s="11" t="str">
        <f>'Comments Labeled'!C206</f>
        <v/>
      </c>
      <c r="B206" s="9"/>
    </row>
    <row r="207">
      <c r="A207" s="11" t="str">
        <f>'Comments Labeled'!C207</f>
        <v/>
      </c>
      <c r="B207" s="9"/>
    </row>
    <row r="208">
      <c r="A208" s="11" t="str">
        <f>'Comments Labeled'!C208</f>
        <v/>
      </c>
      <c r="B208" s="9"/>
    </row>
    <row r="209">
      <c r="A209" s="11" t="str">
        <f>'Comments Labeled'!C209</f>
        <v/>
      </c>
      <c r="B209" s="9"/>
    </row>
    <row r="210">
      <c r="A210" s="11" t="str">
        <f>'Comments Labeled'!C210</f>
        <v/>
      </c>
      <c r="B210" s="9"/>
    </row>
    <row r="211">
      <c r="A211" s="11" t="str">
        <f>'Comments Labeled'!C211</f>
        <v/>
      </c>
      <c r="B211" s="9"/>
    </row>
    <row r="212">
      <c r="A212" s="11" t="str">
        <f>'Comments Labeled'!C212</f>
        <v/>
      </c>
      <c r="B212" s="9"/>
    </row>
    <row r="213">
      <c r="A213" s="11" t="str">
        <f>'Comments Labeled'!C213</f>
        <v/>
      </c>
      <c r="B213" s="9"/>
    </row>
    <row r="214">
      <c r="A214" s="11" t="str">
        <f>'Comments Labeled'!C214</f>
        <v/>
      </c>
      <c r="B214" s="9"/>
    </row>
    <row r="215">
      <c r="A215" s="11" t="str">
        <f>'Comments Labeled'!C215</f>
        <v/>
      </c>
      <c r="B215" s="9"/>
    </row>
    <row r="216">
      <c r="A216" s="11" t="str">
        <f>'Comments Labeled'!C216</f>
        <v/>
      </c>
      <c r="B216" s="9"/>
    </row>
    <row r="217">
      <c r="A217" s="11" t="str">
        <f>'Comments Labeled'!C217</f>
        <v/>
      </c>
      <c r="B217" s="9"/>
    </row>
    <row r="218">
      <c r="A218" s="11" t="str">
        <f>'Comments Labeled'!C218</f>
        <v/>
      </c>
      <c r="B218" s="9"/>
    </row>
    <row r="219">
      <c r="A219" s="11" t="str">
        <f>'Comments Labeled'!C219</f>
        <v/>
      </c>
      <c r="B219" s="9"/>
    </row>
    <row r="220">
      <c r="A220" s="11" t="str">
        <f>'Comments Labeled'!C220</f>
        <v/>
      </c>
      <c r="B220" s="9"/>
    </row>
    <row r="221">
      <c r="A221" s="11" t="str">
        <f>'Comments Labeled'!C221</f>
        <v/>
      </c>
      <c r="B221" s="9"/>
    </row>
    <row r="222">
      <c r="A222" s="11" t="str">
        <f>'Comments Labeled'!C222</f>
        <v/>
      </c>
      <c r="B222" s="9"/>
    </row>
    <row r="223">
      <c r="A223" s="11" t="str">
        <f>'Comments Labeled'!C223</f>
        <v/>
      </c>
      <c r="B223" s="9"/>
    </row>
    <row r="224">
      <c r="A224" s="11" t="str">
        <f>'Comments Labeled'!C224</f>
        <v/>
      </c>
      <c r="B224" s="9"/>
    </row>
    <row r="225">
      <c r="A225" s="11" t="str">
        <f>'Comments Labeled'!C225</f>
        <v/>
      </c>
      <c r="B225" s="9"/>
    </row>
    <row r="226">
      <c r="A226" s="11" t="str">
        <f>'Comments Labeled'!C226</f>
        <v/>
      </c>
      <c r="B226" s="9"/>
    </row>
    <row r="227">
      <c r="A227" s="11" t="str">
        <f>'Comments Labeled'!C227</f>
        <v/>
      </c>
      <c r="B227" s="9"/>
    </row>
    <row r="228">
      <c r="A228" s="11" t="str">
        <f>'Comments Labeled'!C228</f>
        <v/>
      </c>
      <c r="B228" s="9"/>
    </row>
    <row r="229">
      <c r="A229" s="11" t="str">
        <f>'Comments Labeled'!C229</f>
        <v/>
      </c>
      <c r="B229" s="9"/>
    </row>
    <row r="230">
      <c r="A230" s="11" t="str">
        <f>'Comments Labeled'!C230</f>
        <v/>
      </c>
      <c r="B230" s="9"/>
    </row>
    <row r="231">
      <c r="A231" s="11" t="str">
        <f>'Comments Labeled'!C231</f>
        <v/>
      </c>
      <c r="B231" s="9"/>
    </row>
    <row r="232">
      <c r="A232" s="11" t="str">
        <f>'Comments Labeled'!C232</f>
        <v/>
      </c>
      <c r="B232" s="9"/>
    </row>
    <row r="233">
      <c r="A233" s="11" t="str">
        <f>'Comments Labeled'!C233</f>
        <v/>
      </c>
      <c r="B233" s="9"/>
    </row>
    <row r="234">
      <c r="A234" s="11" t="str">
        <f>'Comments Labeled'!C234</f>
        <v/>
      </c>
      <c r="B234" s="9"/>
    </row>
    <row r="235">
      <c r="A235" s="11" t="str">
        <f>'Comments Labeled'!C235</f>
        <v/>
      </c>
      <c r="B235" s="9"/>
    </row>
    <row r="236">
      <c r="A236" s="11" t="str">
        <f>'Comments Labeled'!C236</f>
        <v/>
      </c>
      <c r="B236" s="9"/>
    </row>
    <row r="237">
      <c r="A237" s="11" t="str">
        <f>'Comments Labeled'!C237</f>
        <v/>
      </c>
      <c r="B237" s="9"/>
    </row>
    <row r="238">
      <c r="A238" s="11" t="str">
        <f>'Comments Labeled'!C238</f>
        <v/>
      </c>
      <c r="B238" s="9"/>
    </row>
    <row r="239">
      <c r="A239" s="11" t="str">
        <f>'Comments Labeled'!C239</f>
        <v/>
      </c>
      <c r="B239" s="9"/>
    </row>
    <row r="240">
      <c r="A240" s="11" t="str">
        <f>'Comments Labeled'!C240</f>
        <v/>
      </c>
      <c r="B240" s="9"/>
    </row>
    <row r="241">
      <c r="A241" s="11" t="str">
        <f>'Comments Labeled'!C241</f>
        <v/>
      </c>
      <c r="B241" s="9"/>
    </row>
    <row r="242">
      <c r="A242" s="11" t="str">
        <f>'Comments Labeled'!C242</f>
        <v/>
      </c>
      <c r="B242" s="9"/>
    </row>
    <row r="243">
      <c r="A243" s="11" t="str">
        <f>'Comments Labeled'!C243</f>
        <v/>
      </c>
      <c r="B243" s="9"/>
    </row>
    <row r="244">
      <c r="A244" s="11" t="str">
        <f>'Comments Labeled'!C244</f>
        <v/>
      </c>
      <c r="B244" s="9"/>
    </row>
    <row r="245">
      <c r="A245" s="11" t="str">
        <f>'Comments Labeled'!C245</f>
        <v/>
      </c>
      <c r="B245" s="9"/>
    </row>
    <row r="246">
      <c r="A246" s="11" t="str">
        <f>'Comments Labeled'!C246</f>
        <v/>
      </c>
      <c r="B246" s="9"/>
    </row>
    <row r="247">
      <c r="A247" s="11" t="str">
        <f>'Comments Labeled'!C247</f>
        <v/>
      </c>
      <c r="B247" s="9"/>
    </row>
    <row r="248">
      <c r="A248" s="11" t="str">
        <f>'Comments Labeled'!C248</f>
        <v/>
      </c>
      <c r="B248" s="9"/>
    </row>
    <row r="249">
      <c r="A249" s="11" t="str">
        <f>'Comments Labeled'!C249</f>
        <v/>
      </c>
      <c r="B249" s="9"/>
    </row>
    <row r="250">
      <c r="A250" s="11" t="str">
        <f>'Comments Labeled'!C250</f>
        <v/>
      </c>
      <c r="B250" s="9"/>
    </row>
    <row r="251">
      <c r="A251" s="11" t="str">
        <f>'Comments Labeled'!C251</f>
        <v/>
      </c>
      <c r="B251" s="9"/>
    </row>
    <row r="252">
      <c r="A252" s="11" t="str">
        <f>'Comments Labeled'!C252</f>
        <v/>
      </c>
      <c r="B252" s="9"/>
    </row>
    <row r="253">
      <c r="A253" s="11" t="str">
        <f>'Comments Labeled'!C253</f>
        <v/>
      </c>
      <c r="B253" s="9"/>
    </row>
    <row r="254">
      <c r="A254" s="11" t="str">
        <f>'Comments Labeled'!C254</f>
        <v/>
      </c>
      <c r="B254" s="9"/>
    </row>
    <row r="255">
      <c r="A255" s="11" t="str">
        <f>'Comments Labeled'!C255</f>
        <v/>
      </c>
      <c r="B255" s="9"/>
    </row>
    <row r="256">
      <c r="A256" s="11" t="str">
        <f>'Comments Labeled'!C256</f>
        <v/>
      </c>
      <c r="B256" s="9"/>
    </row>
    <row r="257">
      <c r="A257" s="11" t="str">
        <f>'Comments Labeled'!C257</f>
        <v/>
      </c>
      <c r="B257" s="9"/>
    </row>
    <row r="258">
      <c r="A258" s="11" t="str">
        <f>'Comments Labeled'!C258</f>
        <v/>
      </c>
      <c r="B258" s="9"/>
    </row>
    <row r="259">
      <c r="A259" s="11" t="str">
        <f>'Comments Labeled'!C259</f>
        <v/>
      </c>
      <c r="B259" s="9"/>
    </row>
    <row r="260">
      <c r="A260" s="11" t="str">
        <f>'Comments Labeled'!C260</f>
        <v/>
      </c>
      <c r="B260" s="9"/>
    </row>
    <row r="261">
      <c r="A261" s="11" t="str">
        <f>'Comments Labeled'!C261</f>
        <v/>
      </c>
      <c r="B261" s="9"/>
    </row>
    <row r="262">
      <c r="A262" s="11" t="str">
        <f>'Comments Labeled'!C262</f>
        <v/>
      </c>
      <c r="B262" s="9"/>
    </row>
    <row r="263">
      <c r="A263" s="11" t="str">
        <f>'Comments Labeled'!C263</f>
        <v/>
      </c>
      <c r="B263" s="9"/>
    </row>
    <row r="264">
      <c r="A264" s="11" t="str">
        <f>'Comments Labeled'!C264</f>
        <v/>
      </c>
      <c r="B264" s="9"/>
    </row>
    <row r="265">
      <c r="A265" s="11" t="str">
        <f>'Comments Labeled'!C265</f>
        <v/>
      </c>
      <c r="B265" s="9"/>
    </row>
    <row r="266">
      <c r="A266" s="11" t="str">
        <f>'Comments Labeled'!C266</f>
        <v/>
      </c>
      <c r="B266" s="9"/>
    </row>
    <row r="267">
      <c r="A267" s="11" t="str">
        <f>'Comments Labeled'!C267</f>
        <v/>
      </c>
      <c r="B267" s="9"/>
    </row>
    <row r="268">
      <c r="A268" s="11" t="str">
        <f>'Comments Labeled'!C268</f>
        <v/>
      </c>
      <c r="B268" s="9"/>
    </row>
    <row r="269">
      <c r="A269" s="11" t="str">
        <f>'Comments Labeled'!C269</f>
        <v/>
      </c>
      <c r="B269" s="9"/>
    </row>
    <row r="270">
      <c r="A270" s="11" t="str">
        <f>'Comments Labeled'!C270</f>
        <v/>
      </c>
      <c r="B270" s="9"/>
    </row>
    <row r="271">
      <c r="A271" s="11" t="str">
        <f>'Comments Labeled'!C271</f>
        <v/>
      </c>
      <c r="B271" s="9"/>
    </row>
    <row r="272">
      <c r="A272" s="11" t="str">
        <f>'Comments Labeled'!C272</f>
        <v/>
      </c>
      <c r="B272" s="9"/>
    </row>
    <row r="273">
      <c r="A273" s="11" t="str">
        <f>'Comments Labeled'!C273</f>
        <v/>
      </c>
      <c r="B273" s="9"/>
    </row>
    <row r="274">
      <c r="A274" s="11" t="str">
        <f>'Comments Labeled'!C274</f>
        <v/>
      </c>
      <c r="B274" s="9"/>
    </row>
    <row r="275">
      <c r="A275" s="11" t="str">
        <f>'Comments Labeled'!C275</f>
        <v/>
      </c>
      <c r="B275" s="9"/>
    </row>
    <row r="276">
      <c r="A276" s="11" t="str">
        <f>'Comments Labeled'!C276</f>
        <v/>
      </c>
      <c r="B276" s="9"/>
    </row>
    <row r="277">
      <c r="A277" s="11" t="str">
        <f>'Comments Labeled'!C277</f>
        <v/>
      </c>
      <c r="B277" s="9"/>
    </row>
    <row r="278">
      <c r="A278" s="11" t="str">
        <f>'Comments Labeled'!C278</f>
        <v/>
      </c>
      <c r="B278" s="9"/>
    </row>
    <row r="279">
      <c r="A279" s="11" t="str">
        <f>'Comments Labeled'!C279</f>
        <v/>
      </c>
      <c r="B279" s="9"/>
    </row>
    <row r="280">
      <c r="A280" s="11" t="str">
        <f>'Comments Labeled'!C280</f>
        <v/>
      </c>
      <c r="B280" s="9"/>
    </row>
    <row r="281">
      <c r="A281" s="11" t="str">
        <f>'Comments Labeled'!C281</f>
        <v/>
      </c>
      <c r="B281" s="9"/>
    </row>
    <row r="282">
      <c r="A282" s="11" t="str">
        <f>'Comments Labeled'!C282</f>
        <v/>
      </c>
      <c r="B282" s="9"/>
    </row>
    <row r="283">
      <c r="A283" s="11" t="str">
        <f>'Comments Labeled'!C283</f>
        <v/>
      </c>
      <c r="B283" s="9"/>
    </row>
    <row r="284">
      <c r="A284" s="11" t="str">
        <f>'Comments Labeled'!C284</f>
        <v/>
      </c>
      <c r="B284" s="9"/>
    </row>
    <row r="285">
      <c r="A285" s="11" t="str">
        <f>'Comments Labeled'!C285</f>
        <v/>
      </c>
      <c r="B285" s="9"/>
    </row>
    <row r="286">
      <c r="A286" s="11" t="str">
        <f>'Comments Labeled'!C286</f>
        <v/>
      </c>
      <c r="B286" s="9"/>
    </row>
    <row r="287">
      <c r="A287" s="11" t="str">
        <f>'Comments Labeled'!C287</f>
        <v/>
      </c>
      <c r="B287" s="9"/>
    </row>
    <row r="288">
      <c r="A288" s="11" t="str">
        <f>'Comments Labeled'!C288</f>
        <v/>
      </c>
      <c r="B288" s="9"/>
    </row>
    <row r="289">
      <c r="A289" s="11" t="str">
        <f>'Comments Labeled'!C289</f>
        <v/>
      </c>
      <c r="B289" s="9"/>
    </row>
    <row r="290">
      <c r="A290" s="11" t="str">
        <f>'Comments Labeled'!C290</f>
        <v/>
      </c>
      <c r="B290" s="9"/>
    </row>
    <row r="291">
      <c r="A291" s="11" t="str">
        <f>'Comments Labeled'!C291</f>
        <v/>
      </c>
      <c r="B291" s="9"/>
    </row>
    <row r="292">
      <c r="A292" s="11" t="str">
        <f>'Comments Labeled'!C292</f>
        <v/>
      </c>
      <c r="B292" s="9"/>
    </row>
    <row r="293">
      <c r="A293" s="11" t="str">
        <f>'Comments Labeled'!C293</f>
        <v/>
      </c>
      <c r="B293" s="9"/>
    </row>
    <row r="294">
      <c r="A294" s="11" t="str">
        <f>'Comments Labeled'!C294</f>
        <v/>
      </c>
      <c r="B294" s="9"/>
    </row>
    <row r="295">
      <c r="A295" s="11" t="str">
        <f>'Comments Labeled'!C295</f>
        <v/>
      </c>
      <c r="B295" s="9"/>
    </row>
    <row r="296">
      <c r="A296" s="11" t="str">
        <f>'Comments Labeled'!C296</f>
        <v/>
      </c>
      <c r="B296" s="9"/>
    </row>
    <row r="297">
      <c r="A297" s="11" t="str">
        <f>'Comments Labeled'!C297</f>
        <v/>
      </c>
      <c r="B297" s="9"/>
    </row>
    <row r="298">
      <c r="A298" s="11" t="str">
        <f>'Comments Labeled'!C298</f>
        <v/>
      </c>
      <c r="B298" s="9"/>
    </row>
    <row r="299">
      <c r="A299" s="11" t="str">
        <f>'Comments Labeled'!C299</f>
        <v/>
      </c>
      <c r="B299" s="9"/>
    </row>
    <row r="300">
      <c r="A300" s="11" t="str">
        <f>'Comments Labeled'!C300</f>
        <v/>
      </c>
      <c r="B300" s="9"/>
    </row>
    <row r="301">
      <c r="A301" s="11" t="str">
        <f>'Comments Labeled'!C301</f>
        <v/>
      </c>
      <c r="B301" s="9"/>
    </row>
    <row r="302">
      <c r="A302" s="11" t="str">
        <f>'Comments Labeled'!C302</f>
        <v/>
      </c>
      <c r="B302" s="9"/>
    </row>
    <row r="303">
      <c r="A303" s="11" t="str">
        <f>'Comments Labeled'!C303</f>
        <v/>
      </c>
      <c r="B303" s="9"/>
    </row>
    <row r="304">
      <c r="A304" s="11" t="str">
        <f>'Comments Labeled'!C304</f>
        <v/>
      </c>
      <c r="B304" s="9"/>
    </row>
    <row r="305">
      <c r="A305" s="11" t="str">
        <f>'Comments Labeled'!C305</f>
        <v/>
      </c>
      <c r="B305" s="9"/>
    </row>
    <row r="306">
      <c r="A306" s="11" t="str">
        <f>'Comments Labeled'!C306</f>
        <v/>
      </c>
      <c r="B306" s="9"/>
    </row>
    <row r="307">
      <c r="A307" s="11" t="str">
        <f>'Comments Labeled'!C307</f>
        <v/>
      </c>
      <c r="B307" s="9"/>
    </row>
    <row r="308">
      <c r="A308" s="11" t="str">
        <f>'Comments Labeled'!C308</f>
        <v/>
      </c>
      <c r="B308" s="9"/>
    </row>
    <row r="309">
      <c r="A309" s="11" t="str">
        <f>'Comments Labeled'!C309</f>
        <v/>
      </c>
      <c r="B309" s="9"/>
    </row>
    <row r="310">
      <c r="A310" s="11" t="str">
        <f>'Comments Labeled'!C310</f>
        <v/>
      </c>
      <c r="B310" s="9"/>
    </row>
    <row r="311">
      <c r="A311" s="11" t="str">
        <f>'Comments Labeled'!C311</f>
        <v/>
      </c>
      <c r="B311" s="9"/>
    </row>
    <row r="312">
      <c r="A312" s="11" t="str">
        <f>'Comments Labeled'!C312</f>
        <v/>
      </c>
      <c r="B312" s="9"/>
    </row>
    <row r="313">
      <c r="A313" s="11" t="str">
        <f>'Comments Labeled'!C313</f>
        <v/>
      </c>
      <c r="B313" s="9"/>
    </row>
    <row r="314">
      <c r="A314" s="11" t="str">
        <f>'Comments Labeled'!C314</f>
        <v/>
      </c>
      <c r="B314" s="9"/>
    </row>
    <row r="315">
      <c r="A315" s="11" t="str">
        <f>'Comments Labeled'!C315</f>
        <v/>
      </c>
      <c r="B315" s="9"/>
    </row>
    <row r="316">
      <c r="A316" s="11" t="str">
        <f>'Comments Labeled'!C316</f>
        <v/>
      </c>
      <c r="B316" s="9"/>
    </row>
    <row r="317">
      <c r="A317" s="11" t="str">
        <f>'Comments Labeled'!C317</f>
        <v/>
      </c>
      <c r="B317" s="9"/>
    </row>
    <row r="318">
      <c r="A318" s="11" t="str">
        <f>'Comments Labeled'!C318</f>
        <v/>
      </c>
      <c r="B318" s="9"/>
    </row>
    <row r="319">
      <c r="A319" s="11" t="str">
        <f>'Comments Labeled'!C319</f>
        <v/>
      </c>
      <c r="B319" s="9"/>
    </row>
    <row r="320">
      <c r="A320" s="11" t="str">
        <f>'Comments Labeled'!C320</f>
        <v/>
      </c>
      <c r="B320" s="9"/>
    </row>
    <row r="321">
      <c r="A321" s="11" t="str">
        <f>'Comments Labeled'!C321</f>
        <v/>
      </c>
      <c r="B321" s="9"/>
    </row>
    <row r="322">
      <c r="A322" s="11" t="str">
        <f>'Comments Labeled'!C322</f>
        <v/>
      </c>
      <c r="B322" s="9"/>
    </row>
    <row r="323">
      <c r="A323" s="11" t="str">
        <f>'Comments Labeled'!C323</f>
        <v/>
      </c>
      <c r="B323" s="9"/>
    </row>
    <row r="324">
      <c r="A324" s="11" t="str">
        <f>'Comments Labeled'!C324</f>
        <v/>
      </c>
      <c r="B324" s="9"/>
    </row>
    <row r="325">
      <c r="A325" s="11" t="str">
        <f>'Comments Labeled'!C325</f>
        <v/>
      </c>
      <c r="B325" s="9"/>
    </row>
    <row r="326">
      <c r="A326" s="11" t="str">
        <f>'Comments Labeled'!C326</f>
        <v/>
      </c>
      <c r="B326" s="9"/>
    </row>
    <row r="327">
      <c r="A327" s="11" t="str">
        <f>'Comments Labeled'!C327</f>
        <v/>
      </c>
      <c r="B327" s="9"/>
    </row>
    <row r="328">
      <c r="A328" s="10" t="str">
        <f>'Comments Labeled'!C328</f>
        <v/>
      </c>
      <c r="B328" s="9"/>
    </row>
    <row r="329">
      <c r="A329" s="10" t="str">
        <f>'Comments Labeled'!C329</f>
        <v/>
      </c>
      <c r="B329" s="9"/>
    </row>
    <row r="330">
      <c r="A330" s="10" t="str">
        <f>'Comments Labeled'!C330</f>
        <v/>
      </c>
      <c r="B330" s="9"/>
    </row>
    <row r="331">
      <c r="A331" s="10" t="str">
        <f>'Comments Labeled'!C331</f>
        <v/>
      </c>
      <c r="B331" s="9"/>
    </row>
    <row r="332">
      <c r="A332" s="10" t="str">
        <f>'Comments Labeled'!C332</f>
        <v/>
      </c>
      <c r="B332" s="9"/>
    </row>
    <row r="333">
      <c r="A333" s="10" t="str">
        <f>'Comments Labeled'!C333</f>
        <v/>
      </c>
      <c r="B333" s="9"/>
    </row>
    <row r="334">
      <c r="A334" s="10" t="str">
        <f>'Comments Labeled'!C334</f>
        <v/>
      </c>
      <c r="B334" s="9"/>
    </row>
    <row r="335">
      <c r="A335" s="10" t="str">
        <f>'Comments Labeled'!C335</f>
        <v/>
      </c>
      <c r="B335" s="9"/>
    </row>
    <row r="336">
      <c r="A336" s="10" t="str">
        <f>'Comments Labeled'!C336</f>
        <v/>
      </c>
      <c r="B336" s="9"/>
    </row>
    <row r="337">
      <c r="A337" s="10" t="str">
        <f>'Comments Labeled'!C337</f>
        <v/>
      </c>
      <c r="B337" s="9"/>
    </row>
    <row r="338">
      <c r="A338" s="10" t="str">
        <f>'Comments Labeled'!C338</f>
        <v/>
      </c>
      <c r="B338" s="9"/>
    </row>
    <row r="339">
      <c r="A339" s="10" t="str">
        <f>'Comments Labeled'!C339</f>
        <v/>
      </c>
      <c r="B339" s="9"/>
    </row>
    <row r="340">
      <c r="A340" s="10" t="str">
        <f>'Comments Labeled'!C340</f>
        <v/>
      </c>
      <c r="B340" s="9"/>
    </row>
    <row r="341">
      <c r="A341" s="10" t="str">
        <f>'Comments Labeled'!C341</f>
        <v/>
      </c>
      <c r="B341" s="9"/>
    </row>
    <row r="342">
      <c r="A342" s="10" t="str">
        <f>'Comments Labeled'!C342</f>
        <v/>
      </c>
      <c r="B342" s="9"/>
    </row>
    <row r="343">
      <c r="A343" s="10" t="str">
        <f>'Comments Labeled'!C343</f>
        <v/>
      </c>
      <c r="B343" s="9"/>
    </row>
    <row r="344">
      <c r="A344" s="10" t="str">
        <f>'Comments Labeled'!C344</f>
        <v/>
      </c>
      <c r="B344" s="9"/>
    </row>
    <row r="345">
      <c r="A345" s="10" t="str">
        <f>'Comments Labeled'!C345</f>
        <v/>
      </c>
      <c r="B345" s="9"/>
    </row>
    <row r="346">
      <c r="A346" s="10" t="str">
        <f>'Comments Labeled'!C346</f>
        <v/>
      </c>
      <c r="B346" s="9"/>
    </row>
    <row r="347">
      <c r="A347" s="10" t="str">
        <f>'Comments Labeled'!C347</f>
        <v/>
      </c>
      <c r="B347" s="9"/>
    </row>
    <row r="348">
      <c r="A348" s="10" t="str">
        <f>'Comments Labeled'!C348</f>
        <v/>
      </c>
      <c r="B348" s="9"/>
    </row>
    <row r="349">
      <c r="A349" s="10" t="str">
        <f>'Comments Labeled'!C349</f>
        <v/>
      </c>
      <c r="B349" s="9"/>
    </row>
    <row r="350">
      <c r="A350" s="10" t="str">
        <f>'Comments Labeled'!C350</f>
        <v/>
      </c>
      <c r="B350" s="9"/>
    </row>
    <row r="351">
      <c r="A351" s="10" t="str">
        <f>'Comments Labeled'!C351</f>
        <v/>
      </c>
      <c r="B351" s="9"/>
    </row>
    <row r="352">
      <c r="A352" s="10" t="str">
        <f>'Comments Labeled'!C352</f>
        <v/>
      </c>
      <c r="B352" s="9"/>
    </row>
    <row r="353">
      <c r="A353" s="10" t="str">
        <f>'Comments Labeled'!C353</f>
        <v/>
      </c>
      <c r="B353" s="9"/>
    </row>
    <row r="354">
      <c r="A354" s="10" t="str">
        <f>'Comments Labeled'!C354</f>
        <v/>
      </c>
      <c r="B354" s="9"/>
    </row>
    <row r="355">
      <c r="A355" s="10" t="str">
        <f>'Comments Labeled'!C355</f>
        <v/>
      </c>
      <c r="B355" s="9"/>
    </row>
    <row r="356">
      <c r="A356" s="10" t="str">
        <f>'Comments Labeled'!C356</f>
        <v/>
      </c>
      <c r="B356" s="9"/>
    </row>
    <row r="357">
      <c r="A357" s="10" t="str">
        <f>'Comments Labeled'!C357</f>
        <v/>
      </c>
      <c r="B357" s="9"/>
    </row>
    <row r="358">
      <c r="A358" s="10" t="str">
        <f>'Comments Labeled'!C358</f>
        <v/>
      </c>
      <c r="B358" s="9"/>
    </row>
    <row r="359">
      <c r="A359" s="10" t="str">
        <f>'Comments Labeled'!C359</f>
        <v/>
      </c>
      <c r="B359" s="9"/>
    </row>
    <row r="360">
      <c r="A360" s="10" t="str">
        <f>'Comments Labeled'!C360</f>
        <v/>
      </c>
      <c r="B360" s="9"/>
    </row>
    <row r="361">
      <c r="A361" s="10" t="str">
        <f>'Comments Labeled'!C361</f>
        <v/>
      </c>
      <c r="B361" s="9"/>
    </row>
    <row r="362">
      <c r="A362" s="10" t="str">
        <f>'Comments Labeled'!C362</f>
        <v/>
      </c>
      <c r="B362" s="9"/>
    </row>
    <row r="363">
      <c r="A363" s="10" t="str">
        <f>'Comments Labeled'!C363</f>
        <v/>
      </c>
      <c r="B363" s="9"/>
    </row>
    <row r="364">
      <c r="A364" s="10" t="str">
        <f>'Comments Labeled'!C364</f>
        <v/>
      </c>
      <c r="B364" s="9"/>
    </row>
    <row r="365">
      <c r="A365" s="10" t="str">
        <f>'Comments Labeled'!C365</f>
        <v/>
      </c>
      <c r="B365" s="9"/>
    </row>
    <row r="366">
      <c r="A366" s="10" t="str">
        <f>'Comments Labeled'!C366</f>
        <v/>
      </c>
      <c r="B366" s="9"/>
    </row>
    <row r="367">
      <c r="A367" s="10" t="str">
        <f>'Comments Labeled'!C367</f>
        <v/>
      </c>
      <c r="B367" s="9"/>
    </row>
    <row r="368">
      <c r="A368" s="10" t="str">
        <f>'Comments Labeled'!C368</f>
        <v/>
      </c>
      <c r="B368" s="9"/>
    </row>
    <row r="369">
      <c r="A369" s="10" t="str">
        <f>'Comments Labeled'!C369</f>
        <v/>
      </c>
      <c r="B369" s="9"/>
    </row>
    <row r="370">
      <c r="A370" s="10" t="str">
        <f>'Comments Labeled'!C370</f>
        <v/>
      </c>
      <c r="B370" s="9"/>
    </row>
    <row r="371">
      <c r="A371" s="10" t="str">
        <f>'Comments Labeled'!C371</f>
        <v/>
      </c>
      <c r="B371" s="9"/>
    </row>
    <row r="372">
      <c r="A372" s="10" t="str">
        <f>'Comments Labeled'!C372</f>
        <v/>
      </c>
      <c r="B372" s="9"/>
    </row>
    <row r="373">
      <c r="A373" s="10" t="str">
        <f>'Comments Labeled'!C373</f>
        <v/>
      </c>
      <c r="B373" s="9"/>
    </row>
    <row r="374">
      <c r="A374" s="10" t="str">
        <f>'Comments Labeled'!C374</f>
        <v/>
      </c>
      <c r="B374" s="9"/>
    </row>
    <row r="375">
      <c r="A375" s="10" t="str">
        <f>'Comments Labeled'!C375</f>
        <v/>
      </c>
      <c r="B375" s="9"/>
    </row>
    <row r="376">
      <c r="A376" s="10" t="str">
        <f>'Comments Labeled'!C376</f>
        <v/>
      </c>
      <c r="B376" s="9"/>
    </row>
    <row r="377">
      <c r="A377" s="10" t="str">
        <f>'Comments Labeled'!C377</f>
        <v/>
      </c>
      <c r="B377" s="9"/>
    </row>
    <row r="378">
      <c r="A378" s="10" t="str">
        <f>'Comments Labeled'!C378</f>
        <v/>
      </c>
      <c r="B378" s="9"/>
    </row>
    <row r="379">
      <c r="A379" s="10" t="str">
        <f>'Comments Labeled'!C379</f>
        <v/>
      </c>
      <c r="B379" s="9"/>
    </row>
    <row r="380">
      <c r="A380" s="10" t="str">
        <f>'Comments Labeled'!C380</f>
        <v/>
      </c>
      <c r="B380" s="9"/>
    </row>
    <row r="381">
      <c r="A381" s="10" t="str">
        <f>'Comments Labeled'!C381</f>
        <v/>
      </c>
      <c r="B381" s="9"/>
    </row>
    <row r="382">
      <c r="A382" s="10" t="str">
        <f>'Comments Labeled'!C382</f>
        <v/>
      </c>
      <c r="B382" s="9"/>
    </row>
    <row r="383">
      <c r="A383" s="10" t="str">
        <f>'Comments Labeled'!C383</f>
        <v/>
      </c>
      <c r="B383" s="9"/>
    </row>
    <row r="384">
      <c r="A384" s="10" t="str">
        <f>'Comments Labeled'!C384</f>
        <v/>
      </c>
      <c r="B384" s="9"/>
    </row>
    <row r="385">
      <c r="A385" s="10" t="str">
        <f>'Comments Labeled'!C385</f>
        <v/>
      </c>
      <c r="B385" s="9"/>
    </row>
    <row r="386">
      <c r="A386" s="10" t="str">
        <f>'Comments Labeled'!C386</f>
        <v/>
      </c>
      <c r="B386" s="9"/>
    </row>
    <row r="387">
      <c r="A387" s="10" t="str">
        <f>'Comments Labeled'!C387</f>
        <v/>
      </c>
      <c r="B387" s="9"/>
    </row>
    <row r="388">
      <c r="A388" s="10" t="str">
        <f>'Comments Labeled'!C388</f>
        <v/>
      </c>
      <c r="B388" s="9"/>
    </row>
    <row r="389">
      <c r="A389" s="10" t="str">
        <f>'Comments Labeled'!C389</f>
        <v/>
      </c>
      <c r="B389" s="9"/>
    </row>
    <row r="390">
      <c r="A390" s="10" t="str">
        <f>'Comments Labeled'!C390</f>
        <v/>
      </c>
      <c r="B390" s="9"/>
    </row>
    <row r="391">
      <c r="A391" s="10" t="str">
        <f>'Comments Labeled'!C391</f>
        <v/>
      </c>
      <c r="B391" s="9"/>
    </row>
    <row r="392">
      <c r="A392" s="10" t="str">
        <f>'Comments Labeled'!C392</f>
        <v/>
      </c>
      <c r="B392" s="9"/>
    </row>
    <row r="393">
      <c r="A393" s="10" t="str">
        <f>'Comments Labeled'!C393</f>
        <v/>
      </c>
      <c r="B393" s="9"/>
    </row>
    <row r="394">
      <c r="A394" s="10" t="str">
        <f>'Comments Labeled'!C394</f>
        <v/>
      </c>
      <c r="B394" s="9"/>
    </row>
    <row r="395">
      <c r="A395" s="10" t="str">
        <f>'Comments Labeled'!C395</f>
        <v/>
      </c>
      <c r="B395" s="9"/>
    </row>
    <row r="396">
      <c r="A396" s="10" t="str">
        <f>'Comments Labeled'!C396</f>
        <v/>
      </c>
      <c r="B396" s="9"/>
    </row>
    <row r="397">
      <c r="A397" s="10" t="str">
        <f>'Comments Labeled'!C397</f>
        <v/>
      </c>
      <c r="B397" s="9"/>
    </row>
    <row r="398">
      <c r="A398" s="10" t="str">
        <f>'Comments Labeled'!C398</f>
        <v/>
      </c>
      <c r="B398" s="9"/>
    </row>
    <row r="399">
      <c r="A399" s="10" t="str">
        <f>'Comments Labeled'!C399</f>
        <v/>
      </c>
      <c r="B399" s="9"/>
    </row>
    <row r="400">
      <c r="A400" s="10" t="str">
        <f>'Comments Labeled'!C400</f>
        <v/>
      </c>
      <c r="B400" s="9"/>
    </row>
    <row r="401">
      <c r="A401" s="10" t="str">
        <f>'Comments Labeled'!C401</f>
        <v/>
      </c>
      <c r="B401" s="9"/>
    </row>
    <row r="402">
      <c r="A402" s="10" t="str">
        <f>'Comments Labeled'!C402</f>
        <v/>
      </c>
      <c r="B402" s="9"/>
    </row>
    <row r="403">
      <c r="A403" s="10" t="str">
        <f>'Comments Labeled'!C403</f>
        <v/>
      </c>
      <c r="B403" s="9"/>
    </row>
    <row r="404">
      <c r="A404" s="10" t="str">
        <f>'Comments Labeled'!C404</f>
        <v/>
      </c>
      <c r="B404" s="9"/>
    </row>
    <row r="405">
      <c r="A405" s="10" t="str">
        <f>'Comments Labeled'!C405</f>
        <v/>
      </c>
      <c r="B405" s="9"/>
    </row>
    <row r="406">
      <c r="A406" s="10" t="str">
        <f>'Comments Labeled'!C406</f>
        <v/>
      </c>
      <c r="B406" s="9"/>
    </row>
    <row r="407">
      <c r="A407" s="10" t="str">
        <f>'Comments Labeled'!C407</f>
        <v/>
      </c>
      <c r="B407" s="9"/>
    </row>
    <row r="408">
      <c r="A408" s="10" t="str">
        <f>'Comments Labeled'!C408</f>
        <v/>
      </c>
      <c r="B408" s="9"/>
    </row>
    <row r="409">
      <c r="A409" s="10" t="str">
        <f>'Comments Labeled'!C409</f>
        <v/>
      </c>
      <c r="B409" s="9"/>
    </row>
    <row r="410">
      <c r="A410" s="10" t="str">
        <f>'Comments Labeled'!C410</f>
        <v/>
      </c>
      <c r="B410" s="9"/>
    </row>
    <row r="411">
      <c r="A411" s="10" t="str">
        <f>'Comments Labeled'!C411</f>
        <v/>
      </c>
      <c r="B411" s="9"/>
    </row>
    <row r="412">
      <c r="A412" s="10" t="str">
        <f>'Comments Labeled'!C412</f>
        <v/>
      </c>
      <c r="B412" s="9"/>
    </row>
    <row r="413">
      <c r="A413" s="10" t="str">
        <f>'Comments Labeled'!C413</f>
        <v/>
      </c>
      <c r="B413" s="9"/>
    </row>
    <row r="414">
      <c r="A414" s="10" t="str">
        <f>'Comments Labeled'!C414</f>
        <v/>
      </c>
      <c r="B414" s="9"/>
    </row>
    <row r="415">
      <c r="A415" s="10" t="str">
        <f>'Comments Labeled'!C415</f>
        <v/>
      </c>
      <c r="B415" s="9"/>
    </row>
    <row r="416">
      <c r="A416" s="10" t="str">
        <f>'Comments Labeled'!C416</f>
        <v/>
      </c>
      <c r="B416" s="9"/>
    </row>
    <row r="417">
      <c r="A417" s="10" t="str">
        <f>'Comments Labeled'!C417</f>
        <v/>
      </c>
      <c r="B417" s="9"/>
    </row>
    <row r="418">
      <c r="A418" s="10" t="str">
        <f>'Comments Labeled'!C418</f>
        <v/>
      </c>
      <c r="B418" s="9"/>
    </row>
    <row r="419">
      <c r="A419" s="10" t="str">
        <f>'Comments Labeled'!C419</f>
        <v/>
      </c>
      <c r="B419" s="9"/>
    </row>
    <row r="420">
      <c r="A420" s="10" t="str">
        <f>'Comments Labeled'!C420</f>
        <v/>
      </c>
      <c r="B420" s="9"/>
    </row>
    <row r="421">
      <c r="A421" s="10" t="str">
        <f>'Comments Labeled'!C421</f>
        <v/>
      </c>
      <c r="B421" s="9"/>
    </row>
    <row r="422">
      <c r="A422" s="10" t="str">
        <f>'Comments Labeled'!C422</f>
        <v/>
      </c>
      <c r="B422" s="9"/>
    </row>
    <row r="423">
      <c r="A423" s="10" t="str">
        <f>'Comments Labeled'!C423</f>
        <v/>
      </c>
      <c r="B423" s="9"/>
    </row>
    <row r="424">
      <c r="A424" s="10" t="str">
        <f>'Comments Labeled'!C424</f>
        <v/>
      </c>
      <c r="B424" s="9"/>
    </row>
    <row r="425">
      <c r="A425" s="10" t="str">
        <f>'Comments Labeled'!C425</f>
        <v/>
      </c>
      <c r="B425" s="9"/>
    </row>
    <row r="426">
      <c r="A426" s="10" t="str">
        <f>'Comments Labeled'!C426</f>
        <v/>
      </c>
      <c r="B426" s="9"/>
    </row>
    <row r="427">
      <c r="A427" s="10" t="str">
        <f>'Comments Labeled'!C427</f>
        <v/>
      </c>
      <c r="B427" s="9"/>
    </row>
    <row r="428">
      <c r="A428" s="10" t="str">
        <f>'Comments Labeled'!C428</f>
        <v/>
      </c>
      <c r="B428" s="9"/>
    </row>
    <row r="429">
      <c r="A429" s="10" t="str">
        <f>'Comments Labeled'!C429</f>
        <v/>
      </c>
      <c r="B429" s="9"/>
    </row>
    <row r="430">
      <c r="A430" s="10" t="str">
        <f>'Comments Labeled'!C430</f>
        <v/>
      </c>
      <c r="B430" s="9"/>
    </row>
    <row r="431">
      <c r="A431" s="10" t="str">
        <f>'Comments Labeled'!C431</f>
        <v/>
      </c>
      <c r="B431" s="9"/>
    </row>
    <row r="432">
      <c r="A432" s="10" t="str">
        <f>'Comments Labeled'!C432</f>
        <v/>
      </c>
      <c r="B432" s="9"/>
    </row>
    <row r="433">
      <c r="A433" s="10" t="str">
        <f>'Comments Labeled'!C433</f>
        <v/>
      </c>
      <c r="B433" s="9"/>
    </row>
    <row r="434">
      <c r="A434" s="10" t="str">
        <f>'Comments Labeled'!C434</f>
        <v/>
      </c>
      <c r="B434" s="9"/>
    </row>
    <row r="435">
      <c r="A435" s="10" t="str">
        <f>'Comments Labeled'!C435</f>
        <v/>
      </c>
      <c r="B435" s="9"/>
    </row>
    <row r="436">
      <c r="A436" s="10" t="str">
        <f>'Comments Labeled'!C436</f>
        <v/>
      </c>
      <c r="B436" s="9"/>
    </row>
    <row r="437">
      <c r="A437" s="10" t="str">
        <f>'Comments Labeled'!C437</f>
        <v/>
      </c>
      <c r="B437" s="9"/>
    </row>
    <row r="438">
      <c r="A438" s="10" t="str">
        <f>'Comments Labeled'!C438</f>
        <v/>
      </c>
      <c r="B438" s="9"/>
    </row>
    <row r="439">
      <c r="A439" s="10" t="str">
        <f>'Comments Labeled'!C439</f>
        <v/>
      </c>
      <c r="B439" s="9"/>
    </row>
    <row r="440">
      <c r="A440" s="10" t="str">
        <f>'Comments Labeled'!C440</f>
        <v/>
      </c>
      <c r="B440" s="9"/>
    </row>
    <row r="441">
      <c r="A441" s="10" t="str">
        <f>'Comments Labeled'!C441</f>
        <v/>
      </c>
      <c r="B441" s="9"/>
    </row>
    <row r="442">
      <c r="A442" s="10" t="str">
        <f>'Comments Labeled'!C442</f>
        <v/>
      </c>
      <c r="B442" s="9"/>
    </row>
    <row r="443">
      <c r="A443" s="10" t="str">
        <f>'Comments Labeled'!C443</f>
        <v/>
      </c>
      <c r="B443" s="9"/>
    </row>
    <row r="444">
      <c r="A444" s="10" t="str">
        <f>'Comments Labeled'!C444</f>
        <v/>
      </c>
      <c r="B444" s="9"/>
    </row>
    <row r="445">
      <c r="A445" s="10" t="str">
        <f>'Comments Labeled'!C445</f>
        <v/>
      </c>
      <c r="B445" s="9"/>
    </row>
    <row r="446">
      <c r="A446" s="10" t="str">
        <f>'Comments Labeled'!C446</f>
        <v/>
      </c>
      <c r="B446" s="9"/>
    </row>
    <row r="447">
      <c r="A447" s="10" t="str">
        <f>'Comments Labeled'!C447</f>
        <v/>
      </c>
      <c r="B447" s="9"/>
    </row>
    <row r="448">
      <c r="A448" s="10" t="str">
        <f>'Comments Labeled'!C448</f>
        <v/>
      </c>
      <c r="B448" s="9"/>
    </row>
    <row r="449">
      <c r="A449" s="10" t="str">
        <f>'Comments Labeled'!C449</f>
        <v/>
      </c>
      <c r="B449" s="9"/>
    </row>
    <row r="450">
      <c r="A450" s="10" t="str">
        <f>'Comments Labeled'!C450</f>
        <v/>
      </c>
      <c r="B450" s="9"/>
    </row>
    <row r="451">
      <c r="A451" s="10" t="str">
        <f>'Comments Labeled'!C451</f>
        <v/>
      </c>
      <c r="B451" s="9"/>
    </row>
    <row r="452">
      <c r="A452" s="10" t="str">
        <f>'Comments Labeled'!C452</f>
        <v/>
      </c>
      <c r="B452" s="9"/>
    </row>
    <row r="453">
      <c r="A453" s="10" t="str">
        <f>'Comments Labeled'!C453</f>
        <v/>
      </c>
      <c r="B453" s="9"/>
    </row>
    <row r="454">
      <c r="A454" s="10" t="str">
        <f>'Comments Labeled'!C454</f>
        <v/>
      </c>
      <c r="B454" s="9"/>
    </row>
    <row r="455">
      <c r="A455" s="10" t="str">
        <f>'Comments Labeled'!C455</f>
        <v/>
      </c>
      <c r="B455" s="9"/>
    </row>
    <row r="456">
      <c r="A456" s="10" t="str">
        <f>'Comments Labeled'!C456</f>
        <v/>
      </c>
      <c r="B456" s="9"/>
    </row>
    <row r="457">
      <c r="A457" s="10" t="str">
        <f>'Comments Labeled'!C457</f>
        <v/>
      </c>
      <c r="B457" s="9"/>
    </row>
    <row r="458">
      <c r="A458" s="10" t="str">
        <f>'Comments Labeled'!C458</f>
        <v/>
      </c>
      <c r="B458" s="9"/>
    </row>
    <row r="459">
      <c r="A459" s="10" t="str">
        <f>'Comments Labeled'!C459</f>
        <v/>
      </c>
      <c r="B459" s="9"/>
    </row>
    <row r="460">
      <c r="A460" s="10" t="str">
        <f>'Comments Labeled'!C460</f>
        <v/>
      </c>
      <c r="B460" s="9"/>
    </row>
    <row r="461">
      <c r="A461" s="10" t="str">
        <f>'Comments Labeled'!C461</f>
        <v/>
      </c>
      <c r="B461" s="9"/>
    </row>
    <row r="462">
      <c r="A462" s="10" t="str">
        <f>'Comments Labeled'!C462</f>
        <v/>
      </c>
      <c r="B462" s="9"/>
    </row>
    <row r="463">
      <c r="A463" s="10" t="str">
        <f>'Comments Labeled'!C463</f>
        <v/>
      </c>
      <c r="B463" s="9"/>
    </row>
    <row r="464">
      <c r="A464" s="10" t="str">
        <f>'Comments Labeled'!C464</f>
        <v/>
      </c>
      <c r="B464" s="9"/>
    </row>
    <row r="465">
      <c r="A465" s="10" t="str">
        <f>'Comments Labeled'!C465</f>
        <v/>
      </c>
      <c r="B465" s="9"/>
    </row>
    <row r="466">
      <c r="A466" s="10" t="str">
        <f>'Comments Labeled'!C466</f>
        <v/>
      </c>
      <c r="B466" s="9"/>
    </row>
    <row r="467">
      <c r="A467" s="10" t="str">
        <f>'Comments Labeled'!C467</f>
        <v/>
      </c>
      <c r="B467" s="9"/>
    </row>
    <row r="468">
      <c r="A468" s="10" t="str">
        <f>'Comments Labeled'!C468</f>
        <v/>
      </c>
      <c r="B468" s="9"/>
    </row>
    <row r="469">
      <c r="A469" s="10" t="str">
        <f>'Comments Labeled'!C469</f>
        <v/>
      </c>
      <c r="B469" s="9"/>
    </row>
    <row r="470">
      <c r="A470" s="10" t="str">
        <f>'Comments Labeled'!C470</f>
        <v/>
      </c>
      <c r="B470" s="9"/>
    </row>
    <row r="471">
      <c r="A471" s="10" t="str">
        <f>'Comments Labeled'!C471</f>
        <v/>
      </c>
      <c r="B471" s="9"/>
    </row>
    <row r="472">
      <c r="A472" s="10" t="str">
        <f>'Comments Labeled'!C472</f>
        <v/>
      </c>
      <c r="B472" s="9"/>
    </row>
    <row r="473">
      <c r="A473" s="10" t="str">
        <f>'Comments Labeled'!C473</f>
        <v/>
      </c>
      <c r="B473" s="9"/>
    </row>
    <row r="474">
      <c r="A474" s="10" t="str">
        <f>'Comments Labeled'!C474</f>
        <v/>
      </c>
      <c r="B474" s="9"/>
    </row>
    <row r="475">
      <c r="A475" s="10" t="str">
        <f>'Comments Labeled'!C475</f>
        <v/>
      </c>
      <c r="B475" s="9"/>
    </row>
    <row r="476">
      <c r="A476" s="10" t="str">
        <f>'Comments Labeled'!C476</f>
        <v/>
      </c>
      <c r="B476" s="9"/>
    </row>
    <row r="477">
      <c r="A477" s="10" t="str">
        <f>'Comments Labeled'!C477</f>
        <v/>
      </c>
      <c r="B477" s="9"/>
    </row>
    <row r="478">
      <c r="A478" s="10" t="str">
        <f>'Comments Labeled'!C478</f>
        <v/>
      </c>
      <c r="B478" s="9"/>
    </row>
    <row r="479">
      <c r="A479" s="10" t="str">
        <f>'Comments Labeled'!C479</f>
        <v/>
      </c>
      <c r="B479" s="9"/>
    </row>
    <row r="480">
      <c r="A480" s="10" t="str">
        <f>'Comments Labeled'!C480</f>
        <v/>
      </c>
      <c r="B480" s="9"/>
    </row>
    <row r="481">
      <c r="A481" s="10" t="str">
        <f>'Comments Labeled'!C481</f>
        <v/>
      </c>
      <c r="B481" s="9"/>
    </row>
    <row r="482">
      <c r="A482" s="10" t="str">
        <f>'Comments Labeled'!C482</f>
        <v/>
      </c>
      <c r="B482" s="9"/>
    </row>
    <row r="483">
      <c r="A483" s="10" t="str">
        <f>'Comments Labeled'!C483</f>
        <v/>
      </c>
      <c r="B483" s="9"/>
    </row>
    <row r="484">
      <c r="A484" s="10" t="str">
        <f>'Comments Labeled'!C484</f>
        <v/>
      </c>
      <c r="B484" s="9"/>
    </row>
    <row r="485">
      <c r="A485" s="10" t="str">
        <f>'Comments Labeled'!C485</f>
        <v/>
      </c>
      <c r="B485" s="9"/>
    </row>
    <row r="486">
      <c r="A486" s="10" t="str">
        <f>'Comments Labeled'!C486</f>
        <v/>
      </c>
      <c r="B486" s="9"/>
    </row>
    <row r="487">
      <c r="A487" s="10" t="str">
        <f>'Comments Labeled'!C487</f>
        <v/>
      </c>
      <c r="B487" s="9"/>
    </row>
    <row r="488">
      <c r="A488" s="10" t="str">
        <f>'Comments Labeled'!C488</f>
        <v/>
      </c>
      <c r="B488" s="9"/>
    </row>
    <row r="489">
      <c r="A489" s="10" t="str">
        <f>'Comments Labeled'!C489</f>
        <v/>
      </c>
      <c r="B489" s="9"/>
    </row>
    <row r="490">
      <c r="A490" s="10" t="str">
        <f>'Comments Labeled'!C490</f>
        <v/>
      </c>
      <c r="B490" s="9"/>
    </row>
    <row r="491">
      <c r="A491" s="10" t="str">
        <f>'Comments Labeled'!C491</f>
        <v/>
      </c>
      <c r="B491" s="9"/>
    </row>
    <row r="492">
      <c r="A492" s="10" t="str">
        <f>'Comments Labeled'!C492</f>
        <v/>
      </c>
      <c r="B492" s="9"/>
    </row>
    <row r="493">
      <c r="A493" s="10" t="str">
        <f>'Comments Labeled'!C493</f>
        <v/>
      </c>
      <c r="B493" s="9"/>
    </row>
    <row r="494">
      <c r="A494" s="10" t="str">
        <f>'Comments Labeled'!C494</f>
        <v/>
      </c>
      <c r="B494" s="9"/>
    </row>
    <row r="495">
      <c r="A495" s="10" t="str">
        <f>'Comments Labeled'!C495</f>
        <v/>
      </c>
      <c r="B495" s="9"/>
    </row>
    <row r="496">
      <c r="A496" s="10" t="str">
        <f>'Comments Labeled'!C496</f>
        <v/>
      </c>
      <c r="B496" s="9"/>
    </row>
    <row r="497">
      <c r="A497" s="10" t="str">
        <f>'Comments Labeled'!C497</f>
        <v/>
      </c>
      <c r="B497" s="9"/>
    </row>
    <row r="498">
      <c r="A498" s="10" t="str">
        <f>'Comments Labeled'!C498</f>
        <v/>
      </c>
      <c r="B498" s="9"/>
    </row>
    <row r="499">
      <c r="A499" s="10" t="str">
        <f>'Comments Labeled'!C499</f>
        <v/>
      </c>
      <c r="B499" s="9"/>
    </row>
    <row r="500">
      <c r="A500" s="10" t="str">
        <f>'Comments Labeled'!C500</f>
        <v/>
      </c>
      <c r="B500" s="9"/>
    </row>
    <row r="501">
      <c r="A501" s="10" t="str">
        <f>'Comments Labeled'!C501</f>
        <v/>
      </c>
      <c r="B501" s="9"/>
    </row>
    <row r="502">
      <c r="A502" s="10" t="str">
        <f>'Comments Labeled'!C502</f>
        <v/>
      </c>
      <c r="B502" s="9"/>
    </row>
    <row r="503">
      <c r="A503" s="10" t="str">
        <f>'Comments Labeled'!C503</f>
        <v/>
      </c>
      <c r="B503" s="9"/>
    </row>
    <row r="504">
      <c r="A504" s="10" t="str">
        <f>'Comments Labeled'!C504</f>
        <v/>
      </c>
      <c r="B504" s="9"/>
    </row>
    <row r="505">
      <c r="A505" s="10" t="str">
        <f>'Comments Labeled'!C505</f>
        <v/>
      </c>
      <c r="B505" s="9"/>
    </row>
    <row r="506">
      <c r="A506" s="10" t="str">
        <f>'Comments Labeled'!C506</f>
        <v/>
      </c>
      <c r="B506" s="9"/>
    </row>
    <row r="507">
      <c r="A507" s="10" t="str">
        <f>'Comments Labeled'!C507</f>
        <v/>
      </c>
      <c r="B507" s="9"/>
    </row>
    <row r="508">
      <c r="A508" s="10" t="str">
        <f>'Comments Labeled'!C508</f>
        <v/>
      </c>
      <c r="B508" s="9"/>
    </row>
    <row r="509">
      <c r="A509" s="10" t="str">
        <f>'Comments Labeled'!C509</f>
        <v/>
      </c>
      <c r="B509" s="9"/>
    </row>
    <row r="510">
      <c r="A510" s="10" t="str">
        <f>'Comments Labeled'!C510</f>
        <v/>
      </c>
      <c r="B510" s="9"/>
    </row>
    <row r="511">
      <c r="A511" s="10" t="str">
        <f>'Comments Labeled'!C511</f>
        <v/>
      </c>
      <c r="B511" s="9"/>
    </row>
    <row r="512">
      <c r="A512" s="10" t="str">
        <f>'Comments Labeled'!C512</f>
        <v/>
      </c>
      <c r="B512" s="9"/>
    </row>
    <row r="513">
      <c r="A513" s="10" t="str">
        <f>'Comments Labeled'!C513</f>
        <v/>
      </c>
      <c r="B513" s="9"/>
    </row>
    <row r="514">
      <c r="A514" s="10" t="str">
        <f>'Comments Labeled'!C514</f>
        <v/>
      </c>
      <c r="B514" s="9"/>
    </row>
    <row r="515">
      <c r="A515" s="10" t="str">
        <f>'Comments Labeled'!C515</f>
        <v/>
      </c>
      <c r="B515" s="9"/>
    </row>
    <row r="516">
      <c r="A516" s="10" t="str">
        <f>'Comments Labeled'!C516</f>
        <v/>
      </c>
      <c r="B516" s="9"/>
    </row>
    <row r="517">
      <c r="A517" s="10" t="str">
        <f>'Comments Labeled'!C517</f>
        <v/>
      </c>
      <c r="B517" s="9"/>
    </row>
    <row r="518">
      <c r="A518" s="10" t="str">
        <f>'Comments Labeled'!C518</f>
        <v/>
      </c>
      <c r="B518" s="9"/>
    </row>
    <row r="519">
      <c r="A519" s="10" t="str">
        <f>'Comments Labeled'!C519</f>
        <v/>
      </c>
      <c r="B519" s="9"/>
    </row>
    <row r="520">
      <c r="A520" s="10" t="str">
        <f>'Comments Labeled'!C520</f>
        <v/>
      </c>
      <c r="B520" s="9"/>
    </row>
    <row r="521">
      <c r="A521" s="10" t="str">
        <f>'Comments Labeled'!C521</f>
        <v/>
      </c>
      <c r="B521" s="9"/>
    </row>
    <row r="522">
      <c r="A522" s="10" t="str">
        <f>'Comments Labeled'!C522</f>
        <v/>
      </c>
      <c r="B522" s="9"/>
    </row>
    <row r="523">
      <c r="A523" s="10" t="str">
        <f>'Comments Labeled'!C523</f>
        <v/>
      </c>
      <c r="B523" s="9"/>
    </row>
    <row r="524">
      <c r="A524" s="10" t="str">
        <f>'Comments Labeled'!C524</f>
        <v/>
      </c>
      <c r="B524" s="9"/>
    </row>
    <row r="525">
      <c r="A525" s="10" t="str">
        <f>'Comments Labeled'!C525</f>
        <v/>
      </c>
      <c r="B525" s="9"/>
    </row>
    <row r="526">
      <c r="A526" s="10" t="str">
        <f>'Comments Labeled'!C526</f>
        <v/>
      </c>
      <c r="B526" s="9"/>
    </row>
    <row r="527">
      <c r="A527" s="10" t="str">
        <f>'Comments Labeled'!C527</f>
        <v/>
      </c>
      <c r="B527" s="9"/>
    </row>
    <row r="528">
      <c r="A528" s="10" t="str">
        <f>'Comments Labeled'!C528</f>
        <v/>
      </c>
      <c r="B528" s="9"/>
    </row>
    <row r="529">
      <c r="A529" s="10" t="str">
        <f>'Comments Labeled'!C529</f>
        <v/>
      </c>
      <c r="B529" s="9"/>
    </row>
    <row r="530">
      <c r="A530" s="10" t="str">
        <f>'Comments Labeled'!C530</f>
        <v/>
      </c>
      <c r="B530" s="9"/>
    </row>
    <row r="531">
      <c r="A531" s="10" t="str">
        <f>'Comments Labeled'!C531</f>
        <v/>
      </c>
      <c r="B531" s="9"/>
    </row>
    <row r="532">
      <c r="A532" s="10" t="str">
        <f>'Comments Labeled'!C532</f>
        <v/>
      </c>
      <c r="B532" s="9"/>
    </row>
    <row r="533">
      <c r="A533" s="10" t="str">
        <f>'Comments Labeled'!C533</f>
        <v/>
      </c>
      <c r="B533" s="9"/>
    </row>
    <row r="534">
      <c r="A534" s="10" t="str">
        <f>'Comments Labeled'!C534</f>
        <v/>
      </c>
      <c r="B534" s="9"/>
    </row>
    <row r="535">
      <c r="A535" s="10" t="str">
        <f>'Comments Labeled'!C535</f>
        <v/>
      </c>
      <c r="B535" s="9"/>
    </row>
    <row r="536">
      <c r="A536" s="10" t="str">
        <f>'Comments Labeled'!C536</f>
        <v/>
      </c>
      <c r="B536" s="9"/>
    </row>
    <row r="537">
      <c r="A537" s="10" t="str">
        <f>'Comments Labeled'!C537</f>
        <v/>
      </c>
      <c r="B537" s="9"/>
    </row>
    <row r="538">
      <c r="A538" s="10" t="str">
        <f>'Comments Labeled'!C538</f>
        <v/>
      </c>
      <c r="B538" s="9"/>
    </row>
    <row r="539">
      <c r="A539" s="10" t="str">
        <f>'Comments Labeled'!C539</f>
        <v/>
      </c>
      <c r="B539" s="9"/>
    </row>
    <row r="540">
      <c r="A540" s="10" t="str">
        <f>'Comments Labeled'!C540</f>
        <v/>
      </c>
      <c r="B540" s="9"/>
    </row>
    <row r="541">
      <c r="A541" s="10" t="str">
        <f>'Comments Labeled'!C541</f>
        <v/>
      </c>
      <c r="B541" s="9"/>
    </row>
    <row r="542">
      <c r="A542" s="10" t="str">
        <f>'Comments Labeled'!C542</f>
        <v/>
      </c>
      <c r="B542" s="9"/>
    </row>
    <row r="543">
      <c r="A543" s="10" t="str">
        <f>'Comments Labeled'!C543</f>
        <v/>
      </c>
      <c r="B543" s="9"/>
    </row>
    <row r="544">
      <c r="A544" s="10" t="str">
        <f>'Comments Labeled'!C544</f>
        <v/>
      </c>
      <c r="B544" s="9"/>
    </row>
    <row r="545">
      <c r="A545" s="10" t="str">
        <f>'Comments Labeled'!C545</f>
        <v/>
      </c>
      <c r="B545" s="9"/>
    </row>
    <row r="546">
      <c r="A546" s="10" t="str">
        <f>'Comments Labeled'!C546</f>
        <v/>
      </c>
      <c r="B546" s="9"/>
    </row>
    <row r="547">
      <c r="A547" s="10" t="str">
        <f>'Comments Labeled'!C547</f>
        <v/>
      </c>
      <c r="B547" s="9"/>
    </row>
    <row r="548">
      <c r="A548" s="10" t="str">
        <f>'Comments Labeled'!C548</f>
        <v/>
      </c>
      <c r="B548" s="9"/>
    </row>
    <row r="549">
      <c r="A549" s="10" t="str">
        <f>'Comments Labeled'!C549</f>
        <v/>
      </c>
      <c r="B549" s="9"/>
    </row>
    <row r="550">
      <c r="A550" s="10" t="str">
        <f>'Comments Labeled'!C550</f>
        <v/>
      </c>
      <c r="B550" s="9"/>
    </row>
    <row r="551">
      <c r="A551" s="10" t="str">
        <f>'Comments Labeled'!C551</f>
        <v/>
      </c>
      <c r="B551" s="9"/>
    </row>
    <row r="552">
      <c r="A552" s="10" t="str">
        <f>'Comments Labeled'!C552</f>
        <v/>
      </c>
      <c r="B552" s="9"/>
    </row>
    <row r="553">
      <c r="A553" s="10" t="str">
        <f>'Comments Labeled'!C553</f>
        <v/>
      </c>
      <c r="B553" s="9"/>
    </row>
    <row r="554">
      <c r="A554" s="10" t="str">
        <f>'Comments Labeled'!C554</f>
        <v/>
      </c>
      <c r="B554" s="9"/>
    </row>
    <row r="555">
      <c r="A555" s="10" t="str">
        <f>'Comments Labeled'!C555</f>
        <v/>
      </c>
      <c r="B555" s="9"/>
    </row>
    <row r="556">
      <c r="A556" s="10" t="str">
        <f>'Comments Labeled'!C556</f>
        <v/>
      </c>
      <c r="B556" s="9"/>
    </row>
    <row r="557">
      <c r="A557" s="10" t="str">
        <f>'Comments Labeled'!C557</f>
        <v/>
      </c>
      <c r="B557" s="9"/>
    </row>
    <row r="558">
      <c r="A558" s="10" t="str">
        <f>'Comments Labeled'!C558</f>
        <v/>
      </c>
      <c r="B558" s="9"/>
    </row>
    <row r="559">
      <c r="A559" s="10" t="str">
        <f>'Comments Labeled'!C559</f>
        <v/>
      </c>
      <c r="B559" s="9"/>
    </row>
    <row r="560">
      <c r="A560" s="10" t="str">
        <f>'Comments Labeled'!C560</f>
        <v/>
      </c>
      <c r="B560" s="9"/>
    </row>
    <row r="561">
      <c r="A561" s="10" t="str">
        <f>'Comments Labeled'!C561</f>
        <v/>
      </c>
      <c r="B561" s="9"/>
    </row>
    <row r="562">
      <c r="A562" s="10" t="str">
        <f>'Comments Labeled'!C562</f>
        <v/>
      </c>
      <c r="B562" s="9"/>
    </row>
    <row r="563">
      <c r="A563" s="10" t="str">
        <f>'Comments Labeled'!C563</f>
        <v/>
      </c>
      <c r="B563" s="9"/>
    </row>
    <row r="564">
      <c r="A564" s="10" t="str">
        <f>'Comments Labeled'!C564</f>
        <v/>
      </c>
      <c r="B564" s="9"/>
    </row>
    <row r="565">
      <c r="A565" s="10" t="str">
        <f>'Comments Labeled'!C565</f>
        <v/>
      </c>
      <c r="B565" s="9"/>
    </row>
    <row r="566">
      <c r="A566" s="10" t="str">
        <f>'Comments Labeled'!C566</f>
        <v/>
      </c>
      <c r="B566" s="9"/>
    </row>
    <row r="567">
      <c r="A567" s="10" t="str">
        <f>'Comments Labeled'!C567</f>
        <v/>
      </c>
      <c r="B567" s="9"/>
    </row>
    <row r="568">
      <c r="A568" s="10" t="str">
        <f>'Comments Labeled'!C568</f>
        <v/>
      </c>
      <c r="B568" s="9"/>
    </row>
    <row r="569">
      <c r="A569" s="10" t="str">
        <f>'Comments Labeled'!C569</f>
        <v/>
      </c>
      <c r="B569" s="9"/>
    </row>
    <row r="570">
      <c r="A570" s="10" t="str">
        <f>'Comments Labeled'!C570</f>
        <v/>
      </c>
      <c r="B570" s="9"/>
    </row>
    <row r="571">
      <c r="A571" s="10" t="str">
        <f>'Comments Labeled'!C571</f>
        <v/>
      </c>
      <c r="B571" s="9"/>
    </row>
    <row r="572">
      <c r="A572" s="10" t="str">
        <f>'Comments Labeled'!C572</f>
        <v/>
      </c>
      <c r="B572" s="9"/>
    </row>
    <row r="573">
      <c r="A573" s="10" t="str">
        <f>'Comments Labeled'!C573</f>
        <v/>
      </c>
      <c r="B573" s="9"/>
    </row>
    <row r="574">
      <c r="A574" s="10" t="str">
        <f>'Comments Labeled'!C574</f>
        <v/>
      </c>
      <c r="B574" s="9"/>
    </row>
    <row r="575">
      <c r="A575" s="10" t="str">
        <f>'Comments Labeled'!C575</f>
        <v/>
      </c>
      <c r="B575" s="9"/>
    </row>
    <row r="576">
      <c r="A576" s="10" t="str">
        <f>'Comments Labeled'!C576</f>
        <v/>
      </c>
      <c r="B576" s="9"/>
    </row>
    <row r="577">
      <c r="A577" s="10" t="str">
        <f>'Comments Labeled'!C577</f>
        <v/>
      </c>
      <c r="B577" s="9"/>
    </row>
    <row r="578">
      <c r="A578" s="10" t="str">
        <f>'Comments Labeled'!C578</f>
        <v/>
      </c>
      <c r="B578" s="9"/>
    </row>
    <row r="579">
      <c r="A579" s="10" t="str">
        <f>'Comments Labeled'!C579</f>
        <v/>
      </c>
      <c r="B579" s="9"/>
    </row>
    <row r="580">
      <c r="A580" s="10" t="str">
        <f>'Comments Labeled'!C580</f>
        <v/>
      </c>
      <c r="B580" s="9"/>
    </row>
    <row r="581">
      <c r="A581" s="10" t="str">
        <f>'Comments Labeled'!C581</f>
        <v/>
      </c>
      <c r="B581" s="9"/>
    </row>
    <row r="582">
      <c r="A582" s="10" t="str">
        <f>'Comments Labeled'!C582</f>
        <v/>
      </c>
      <c r="B582" s="9"/>
    </row>
    <row r="583">
      <c r="A583" s="10" t="str">
        <f>'Comments Labeled'!C583</f>
        <v/>
      </c>
      <c r="B583" s="9"/>
    </row>
    <row r="584">
      <c r="A584" s="10" t="str">
        <f>'Comments Labeled'!C584</f>
        <v/>
      </c>
      <c r="B584" s="9"/>
    </row>
    <row r="585">
      <c r="A585" s="10" t="str">
        <f>'Comments Labeled'!C585</f>
        <v/>
      </c>
      <c r="B585" s="9"/>
    </row>
    <row r="586">
      <c r="A586" s="10" t="str">
        <f>'Comments Labeled'!C586</f>
        <v/>
      </c>
      <c r="B586" s="9"/>
    </row>
    <row r="587">
      <c r="A587" s="10" t="str">
        <f>'Comments Labeled'!C587</f>
        <v/>
      </c>
      <c r="B587" s="9"/>
    </row>
    <row r="588">
      <c r="A588" s="10" t="str">
        <f>'Comments Labeled'!C588</f>
        <v/>
      </c>
      <c r="B588" s="9"/>
    </row>
    <row r="589">
      <c r="A589" s="10" t="str">
        <f>'Comments Labeled'!C589</f>
        <v/>
      </c>
      <c r="B589" s="9"/>
    </row>
    <row r="590">
      <c r="A590" s="10" t="str">
        <f>'Comments Labeled'!C590</f>
        <v/>
      </c>
      <c r="B590" s="9"/>
    </row>
    <row r="591">
      <c r="A591" s="10" t="str">
        <f>'Comments Labeled'!C591</f>
        <v/>
      </c>
      <c r="B591" s="9"/>
    </row>
    <row r="592">
      <c r="A592" s="10" t="str">
        <f>'Comments Labeled'!C592</f>
        <v/>
      </c>
      <c r="B592" s="9"/>
    </row>
    <row r="593">
      <c r="A593" s="10" t="str">
        <f>'Comments Labeled'!C593</f>
        <v/>
      </c>
      <c r="B593" s="9"/>
    </row>
    <row r="594">
      <c r="A594" s="10" t="str">
        <f>'Comments Labeled'!C594</f>
        <v/>
      </c>
      <c r="B594" s="9"/>
    </row>
    <row r="595">
      <c r="A595" s="10" t="str">
        <f>'Comments Labeled'!C595</f>
        <v/>
      </c>
      <c r="B595" s="9"/>
    </row>
    <row r="596">
      <c r="A596" s="10" t="str">
        <f>'Comments Labeled'!C596</f>
        <v/>
      </c>
      <c r="B596" s="9"/>
    </row>
    <row r="597">
      <c r="A597" s="10" t="str">
        <f>'Comments Labeled'!C597</f>
        <v/>
      </c>
      <c r="B597" s="9"/>
    </row>
    <row r="598">
      <c r="A598" s="10" t="str">
        <f>'Comments Labeled'!C598</f>
        <v/>
      </c>
      <c r="B598" s="9"/>
    </row>
    <row r="599">
      <c r="A599" s="10" t="str">
        <f>'Comments Labeled'!C599</f>
        <v/>
      </c>
      <c r="B599" s="9"/>
    </row>
    <row r="600">
      <c r="A600" s="10" t="str">
        <f>'Comments Labeled'!C600</f>
        <v/>
      </c>
      <c r="B600" s="9"/>
    </row>
    <row r="601">
      <c r="A601" s="10" t="str">
        <f>'Comments Labeled'!C601</f>
        <v/>
      </c>
      <c r="B601" s="9"/>
    </row>
    <row r="602">
      <c r="A602" s="10" t="str">
        <f>'Comments Labeled'!C602</f>
        <v/>
      </c>
      <c r="B602" s="9"/>
    </row>
    <row r="603">
      <c r="A603" s="10" t="str">
        <f>'Comments Labeled'!C603</f>
        <v/>
      </c>
      <c r="B603" s="9"/>
    </row>
    <row r="604">
      <c r="A604" s="10" t="str">
        <f>'Comments Labeled'!C604</f>
        <v/>
      </c>
      <c r="B604" s="9"/>
    </row>
    <row r="605">
      <c r="A605" s="10" t="str">
        <f>'Comments Labeled'!C605</f>
        <v/>
      </c>
      <c r="B605" s="9"/>
    </row>
    <row r="606">
      <c r="A606" s="10" t="str">
        <f>'Comments Labeled'!C606</f>
        <v/>
      </c>
      <c r="B606" s="9"/>
    </row>
    <row r="607">
      <c r="A607" s="10" t="str">
        <f>'Comments Labeled'!C607</f>
        <v/>
      </c>
      <c r="B607" s="9"/>
    </row>
    <row r="608">
      <c r="A608" s="10" t="str">
        <f>'Comments Labeled'!C608</f>
        <v/>
      </c>
      <c r="B608" s="9"/>
    </row>
    <row r="609">
      <c r="A609" s="10" t="str">
        <f>'Comments Labeled'!C609</f>
        <v/>
      </c>
      <c r="B609" s="9"/>
    </row>
    <row r="610">
      <c r="A610" s="10" t="str">
        <f>'Comments Labeled'!C610</f>
        <v/>
      </c>
      <c r="B610" s="9"/>
    </row>
    <row r="611">
      <c r="A611" s="10" t="str">
        <f>'Comments Labeled'!C611</f>
        <v/>
      </c>
      <c r="B611" s="9"/>
    </row>
    <row r="612">
      <c r="A612" s="10" t="str">
        <f>'Comments Labeled'!C612</f>
        <v/>
      </c>
      <c r="B612" s="9"/>
    </row>
    <row r="613">
      <c r="A613" s="10" t="str">
        <f>'Comments Labeled'!C613</f>
        <v/>
      </c>
      <c r="B613" s="9"/>
    </row>
    <row r="614">
      <c r="A614" s="10" t="str">
        <f>'Comments Labeled'!C614</f>
        <v/>
      </c>
      <c r="B614" s="9"/>
    </row>
    <row r="615">
      <c r="A615" s="10" t="str">
        <f>'Comments Labeled'!C615</f>
        <v/>
      </c>
      <c r="B615" s="9"/>
    </row>
    <row r="616">
      <c r="A616" s="10" t="str">
        <f>'Comments Labeled'!C616</f>
        <v/>
      </c>
      <c r="B616" s="9"/>
    </row>
    <row r="617">
      <c r="A617" s="10" t="str">
        <f>'Comments Labeled'!C617</f>
        <v/>
      </c>
      <c r="B617" s="9"/>
    </row>
    <row r="618">
      <c r="A618" s="10" t="str">
        <f>'Comments Labeled'!C618</f>
        <v/>
      </c>
      <c r="B618" s="9"/>
    </row>
    <row r="619">
      <c r="A619" s="10" t="str">
        <f>'Comments Labeled'!C619</f>
        <v/>
      </c>
      <c r="B619" s="9"/>
    </row>
    <row r="620">
      <c r="A620" s="10" t="str">
        <f>'Comments Labeled'!C620</f>
        <v/>
      </c>
      <c r="B620" s="9"/>
    </row>
    <row r="621">
      <c r="A621" s="10" t="str">
        <f>'Comments Labeled'!C621</f>
        <v/>
      </c>
      <c r="B621" s="9"/>
    </row>
    <row r="622">
      <c r="A622" s="10" t="str">
        <f>'Comments Labeled'!C622</f>
        <v/>
      </c>
      <c r="B622" s="9"/>
    </row>
    <row r="623">
      <c r="A623" s="10" t="str">
        <f>'Comments Labeled'!C623</f>
        <v/>
      </c>
      <c r="B623" s="9"/>
    </row>
    <row r="624">
      <c r="A624" s="10" t="str">
        <f>'Comments Labeled'!C624</f>
        <v/>
      </c>
      <c r="B624" s="9"/>
    </row>
    <row r="625">
      <c r="A625" s="10" t="str">
        <f>'Comments Labeled'!C625</f>
        <v/>
      </c>
      <c r="B625" s="9"/>
    </row>
    <row r="626">
      <c r="A626" s="10" t="str">
        <f>'Comments Labeled'!C626</f>
        <v/>
      </c>
      <c r="B626" s="9"/>
    </row>
    <row r="627">
      <c r="A627" s="10" t="str">
        <f>'Comments Labeled'!C627</f>
        <v/>
      </c>
      <c r="B627" s="9"/>
    </row>
    <row r="628">
      <c r="A628" s="10" t="str">
        <f>'Comments Labeled'!C628</f>
        <v/>
      </c>
      <c r="B628" s="9"/>
    </row>
    <row r="629">
      <c r="A629" s="10" t="str">
        <f>'Comments Labeled'!C629</f>
        <v/>
      </c>
      <c r="B629" s="9"/>
    </row>
    <row r="630">
      <c r="A630" s="10" t="str">
        <f>'Comments Labeled'!C630</f>
        <v/>
      </c>
      <c r="B630" s="9"/>
    </row>
    <row r="631">
      <c r="A631" s="10" t="str">
        <f>'Comments Labeled'!C631</f>
        <v/>
      </c>
      <c r="B631" s="9"/>
    </row>
    <row r="632">
      <c r="A632" s="10" t="str">
        <f>'Comments Labeled'!C632</f>
        <v/>
      </c>
      <c r="B632" s="9"/>
    </row>
    <row r="633">
      <c r="A633" s="10" t="str">
        <f>'Comments Labeled'!C633</f>
        <v/>
      </c>
      <c r="B633" s="9"/>
    </row>
    <row r="634">
      <c r="A634" s="10" t="str">
        <f>'Comments Labeled'!C634</f>
        <v/>
      </c>
      <c r="B634" s="9"/>
    </row>
    <row r="635">
      <c r="A635" s="10" t="str">
        <f>'Comments Labeled'!C635</f>
        <v/>
      </c>
      <c r="B635" s="9"/>
    </row>
    <row r="636">
      <c r="A636" s="10" t="str">
        <f>'Comments Labeled'!C636</f>
        <v/>
      </c>
      <c r="B636" s="9"/>
    </row>
    <row r="637">
      <c r="A637" s="10" t="str">
        <f>'Comments Labeled'!C637</f>
        <v/>
      </c>
      <c r="B637" s="9"/>
    </row>
    <row r="638">
      <c r="A638" s="10" t="str">
        <f>'Comments Labeled'!C638</f>
        <v/>
      </c>
      <c r="B638" s="9"/>
    </row>
    <row r="639">
      <c r="A639" s="10" t="str">
        <f>'Comments Labeled'!C639</f>
        <v/>
      </c>
      <c r="B639" s="9"/>
    </row>
    <row r="640">
      <c r="A640" s="10" t="str">
        <f>'Comments Labeled'!C640</f>
        <v/>
      </c>
      <c r="B640" s="9"/>
    </row>
    <row r="641">
      <c r="A641" s="10" t="str">
        <f>'Comments Labeled'!C641</f>
        <v/>
      </c>
      <c r="B641" s="9"/>
    </row>
    <row r="642">
      <c r="A642" s="10" t="str">
        <f>'Comments Labeled'!C642</f>
        <v/>
      </c>
      <c r="B642" s="9"/>
    </row>
    <row r="643">
      <c r="A643" s="10" t="str">
        <f>'Comments Labeled'!C643</f>
        <v/>
      </c>
      <c r="B643" s="9"/>
    </row>
    <row r="644">
      <c r="A644" s="10" t="str">
        <f>'Comments Labeled'!C644</f>
        <v/>
      </c>
      <c r="B644" s="9"/>
    </row>
    <row r="645">
      <c r="A645" s="10" t="str">
        <f>'Comments Labeled'!C645</f>
        <v/>
      </c>
      <c r="B645" s="9"/>
    </row>
    <row r="646">
      <c r="A646" s="10" t="str">
        <f>'Comments Labeled'!C646</f>
        <v/>
      </c>
      <c r="B646" s="9"/>
    </row>
    <row r="647">
      <c r="A647" s="10" t="str">
        <f>'Comments Labeled'!C647</f>
        <v/>
      </c>
      <c r="B647" s="9"/>
    </row>
    <row r="648">
      <c r="A648" s="10" t="str">
        <f>'Comments Labeled'!C648</f>
        <v/>
      </c>
      <c r="B648" s="9"/>
    </row>
    <row r="649">
      <c r="A649" s="10" t="str">
        <f>'Comments Labeled'!C649</f>
        <v/>
      </c>
      <c r="B649" s="9"/>
    </row>
    <row r="650">
      <c r="A650" s="10" t="str">
        <f>'Comments Labeled'!C650</f>
        <v/>
      </c>
      <c r="B650" s="9"/>
    </row>
    <row r="651">
      <c r="A651" s="10" t="str">
        <f>'Comments Labeled'!C651</f>
        <v/>
      </c>
      <c r="B651" s="9"/>
    </row>
    <row r="652">
      <c r="A652" s="10" t="str">
        <f>'Comments Labeled'!C652</f>
        <v/>
      </c>
      <c r="B652" s="9"/>
    </row>
    <row r="653">
      <c r="A653" s="10" t="str">
        <f>'Comments Labeled'!C653</f>
        <v/>
      </c>
      <c r="B653" s="9"/>
    </row>
    <row r="654">
      <c r="A654" s="10" t="str">
        <f>'Comments Labeled'!C654</f>
        <v/>
      </c>
      <c r="B654" s="9"/>
    </row>
    <row r="655">
      <c r="A655" s="10" t="str">
        <f>'Comments Labeled'!C655</f>
        <v/>
      </c>
      <c r="B655" s="9"/>
    </row>
    <row r="656">
      <c r="A656" s="10" t="str">
        <f>'Comments Labeled'!C656</f>
        <v/>
      </c>
      <c r="B656" s="9"/>
    </row>
    <row r="657">
      <c r="A657" s="10" t="str">
        <f>'Comments Labeled'!C657</f>
        <v/>
      </c>
      <c r="B657" s="9"/>
    </row>
    <row r="658">
      <c r="A658" s="10" t="str">
        <f>'Comments Labeled'!C658</f>
        <v/>
      </c>
      <c r="B658" s="9"/>
    </row>
    <row r="659">
      <c r="A659" s="10" t="str">
        <f>'Comments Labeled'!C659</f>
        <v/>
      </c>
      <c r="B659" s="9"/>
    </row>
    <row r="660">
      <c r="A660" s="10" t="str">
        <f>'Comments Labeled'!C660</f>
        <v/>
      </c>
      <c r="B660" s="9"/>
    </row>
    <row r="661">
      <c r="A661" s="10" t="str">
        <f>'Comments Labeled'!C661</f>
        <v/>
      </c>
      <c r="B661" s="9"/>
    </row>
    <row r="662">
      <c r="A662" s="10" t="str">
        <f>'Comments Labeled'!C662</f>
        <v/>
      </c>
      <c r="B662" s="9"/>
    </row>
    <row r="663">
      <c r="A663" s="10" t="str">
        <f>'Comments Labeled'!C663</f>
        <v/>
      </c>
      <c r="B663" s="9"/>
    </row>
    <row r="664">
      <c r="A664" s="10" t="str">
        <f>'Comments Labeled'!C664</f>
        <v/>
      </c>
      <c r="B664" s="9"/>
    </row>
    <row r="665">
      <c r="A665" s="10" t="str">
        <f>'Comments Labeled'!C665</f>
        <v/>
      </c>
      <c r="B665" s="9"/>
    </row>
    <row r="666">
      <c r="A666" s="10" t="str">
        <f>'Comments Labeled'!C666</f>
        <v/>
      </c>
      <c r="B666" s="9"/>
    </row>
    <row r="667">
      <c r="A667" s="10" t="str">
        <f>'Comments Labeled'!C667</f>
        <v/>
      </c>
      <c r="B667" s="9"/>
    </row>
    <row r="668">
      <c r="A668" s="10" t="str">
        <f>'Comments Labeled'!C668</f>
        <v/>
      </c>
      <c r="B668" s="9"/>
    </row>
    <row r="669">
      <c r="A669" s="10" t="str">
        <f>'Comments Labeled'!C669</f>
        <v/>
      </c>
      <c r="B669" s="9"/>
    </row>
    <row r="670">
      <c r="A670" s="10" t="str">
        <f>'Comments Labeled'!C670</f>
        <v/>
      </c>
      <c r="B670" s="9"/>
    </row>
    <row r="671">
      <c r="A671" s="10" t="str">
        <f>'Comments Labeled'!C671</f>
        <v/>
      </c>
      <c r="B671" s="9"/>
    </row>
    <row r="672">
      <c r="A672" s="10" t="str">
        <f>'Comments Labeled'!C672</f>
        <v/>
      </c>
      <c r="B672" s="9"/>
    </row>
    <row r="673">
      <c r="A673" s="10" t="str">
        <f>'Comments Labeled'!C673</f>
        <v/>
      </c>
      <c r="B673" s="9"/>
    </row>
    <row r="674">
      <c r="A674" s="10" t="str">
        <f>'Comments Labeled'!C674</f>
        <v/>
      </c>
      <c r="B674" s="9"/>
    </row>
    <row r="675">
      <c r="A675" s="10" t="str">
        <f>'Comments Labeled'!C675</f>
        <v/>
      </c>
      <c r="B675" s="9"/>
    </row>
    <row r="676">
      <c r="A676" s="10" t="str">
        <f>'Comments Labeled'!C676</f>
        <v/>
      </c>
      <c r="B676" s="9"/>
    </row>
    <row r="677">
      <c r="A677" s="10" t="str">
        <f>'Comments Labeled'!C677</f>
        <v/>
      </c>
      <c r="B677" s="9"/>
    </row>
    <row r="678">
      <c r="A678" s="10" t="str">
        <f>'Comments Labeled'!C678</f>
        <v/>
      </c>
      <c r="B678" s="9"/>
    </row>
    <row r="679">
      <c r="A679" s="10" t="str">
        <f>'Comments Labeled'!C679</f>
        <v/>
      </c>
      <c r="B679" s="9"/>
    </row>
    <row r="680">
      <c r="A680" s="10" t="str">
        <f>'Comments Labeled'!C680</f>
        <v/>
      </c>
      <c r="B680" s="9"/>
    </row>
    <row r="681">
      <c r="A681" s="10" t="str">
        <f>'Comments Labeled'!C681</f>
        <v/>
      </c>
      <c r="B681" s="9"/>
    </row>
    <row r="682">
      <c r="A682" s="10" t="str">
        <f>'Comments Labeled'!C682</f>
        <v/>
      </c>
      <c r="B682" s="9"/>
    </row>
    <row r="683">
      <c r="A683" s="10" t="str">
        <f>'Comments Labeled'!C683</f>
        <v/>
      </c>
      <c r="B683" s="9"/>
    </row>
    <row r="684">
      <c r="A684" s="10" t="str">
        <f>'Comments Labeled'!C684</f>
        <v/>
      </c>
      <c r="B684" s="9"/>
    </row>
    <row r="685">
      <c r="A685" s="10" t="str">
        <f>'Comments Labeled'!C685</f>
        <v/>
      </c>
      <c r="B685" s="9"/>
    </row>
    <row r="686">
      <c r="A686" s="10" t="str">
        <f>'Comments Labeled'!C686</f>
        <v/>
      </c>
      <c r="B686" s="9"/>
    </row>
    <row r="687">
      <c r="A687" s="10" t="str">
        <f>'Comments Labeled'!C687</f>
        <v/>
      </c>
      <c r="B687" s="9"/>
    </row>
    <row r="688">
      <c r="A688" s="10" t="str">
        <f>'Comments Labeled'!C688</f>
        <v/>
      </c>
      <c r="B688" s="9"/>
    </row>
    <row r="689">
      <c r="A689" s="10" t="str">
        <f>'Comments Labeled'!C689</f>
        <v/>
      </c>
      <c r="B689" s="9"/>
    </row>
    <row r="690">
      <c r="A690" s="10" t="str">
        <f>'Comments Labeled'!C690</f>
        <v/>
      </c>
      <c r="B690" s="9"/>
    </row>
    <row r="691">
      <c r="A691" s="10" t="str">
        <f>'Comments Labeled'!C691</f>
        <v/>
      </c>
      <c r="B691" s="9"/>
    </row>
    <row r="692">
      <c r="A692" s="10" t="str">
        <f>'Comments Labeled'!C692</f>
        <v/>
      </c>
      <c r="B692" s="9"/>
    </row>
    <row r="693">
      <c r="A693" s="10" t="str">
        <f>'Comments Labeled'!C693</f>
        <v/>
      </c>
      <c r="B693" s="9"/>
    </row>
    <row r="694">
      <c r="A694" s="10" t="str">
        <f>'Comments Labeled'!C694</f>
        <v/>
      </c>
      <c r="B694" s="9"/>
    </row>
    <row r="695">
      <c r="A695" s="10" t="str">
        <f>'Comments Labeled'!C695</f>
        <v/>
      </c>
      <c r="B695" s="9"/>
    </row>
    <row r="696">
      <c r="A696" s="10" t="str">
        <f>'Comments Labeled'!C696</f>
        <v/>
      </c>
      <c r="B696" s="9"/>
    </row>
    <row r="697">
      <c r="A697" s="10" t="str">
        <f>'Comments Labeled'!C697</f>
        <v/>
      </c>
      <c r="B697" s="9"/>
    </row>
    <row r="698">
      <c r="A698" s="10" t="str">
        <f>'Comments Labeled'!C698</f>
        <v/>
      </c>
      <c r="B698" s="9"/>
    </row>
    <row r="699">
      <c r="A699" s="10" t="str">
        <f>'Comments Labeled'!C699</f>
        <v/>
      </c>
      <c r="B699" s="9"/>
    </row>
    <row r="700">
      <c r="A700" s="10" t="str">
        <f>'Comments Labeled'!C700</f>
        <v/>
      </c>
      <c r="B700" s="9"/>
    </row>
    <row r="701">
      <c r="A701" s="10" t="str">
        <f>'Comments Labeled'!C701</f>
        <v/>
      </c>
      <c r="B701" s="9"/>
    </row>
    <row r="702">
      <c r="A702" s="10" t="str">
        <f>'Comments Labeled'!C702</f>
        <v/>
      </c>
      <c r="B702" s="9"/>
    </row>
    <row r="703">
      <c r="A703" s="10" t="str">
        <f>'Comments Labeled'!C703</f>
        <v/>
      </c>
      <c r="B703" s="9"/>
    </row>
    <row r="704">
      <c r="A704" s="10" t="str">
        <f>'Comments Labeled'!C704</f>
        <v/>
      </c>
      <c r="B704" s="9"/>
    </row>
    <row r="705">
      <c r="A705" s="10" t="str">
        <f>'Comments Labeled'!C705</f>
        <v/>
      </c>
      <c r="B705" s="9"/>
    </row>
    <row r="706">
      <c r="A706" s="10" t="str">
        <f>'Comments Labeled'!C706</f>
        <v/>
      </c>
      <c r="B706" s="9"/>
    </row>
    <row r="707">
      <c r="A707" s="10" t="str">
        <f>'Comments Labeled'!C707</f>
        <v/>
      </c>
      <c r="B707" s="9"/>
    </row>
    <row r="708">
      <c r="A708" s="10" t="str">
        <f>'Comments Labeled'!C708</f>
        <v/>
      </c>
      <c r="B708" s="9"/>
    </row>
    <row r="709">
      <c r="A709" s="10" t="str">
        <f>'Comments Labeled'!C709</f>
        <v/>
      </c>
      <c r="B709" s="9"/>
    </row>
    <row r="710">
      <c r="A710" s="10" t="str">
        <f>'Comments Labeled'!C710</f>
        <v/>
      </c>
      <c r="B710" s="9"/>
    </row>
    <row r="711">
      <c r="A711" s="10" t="str">
        <f>'Comments Labeled'!C711</f>
        <v/>
      </c>
      <c r="B711" s="9"/>
    </row>
    <row r="712">
      <c r="A712" s="10" t="str">
        <f>'Comments Labeled'!C712</f>
        <v/>
      </c>
      <c r="B712" s="9"/>
    </row>
    <row r="713">
      <c r="A713" s="10" t="str">
        <f>'Comments Labeled'!C713</f>
        <v/>
      </c>
      <c r="B713" s="9"/>
    </row>
    <row r="714">
      <c r="A714" s="10" t="str">
        <f>'Comments Labeled'!C714</f>
        <v/>
      </c>
      <c r="B714" s="9"/>
    </row>
    <row r="715">
      <c r="A715" s="10" t="str">
        <f>'Comments Labeled'!C715</f>
        <v/>
      </c>
      <c r="B715" s="9"/>
    </row>
    <row r="716">
      <c r="A716" s="10" t="str">
        <f>'Comments Labeled'!C716</f>
        <v/>
      </c>
      <c r="B716" s="9"/>
    </row>
    <row r="717">
      <c r="A717" s="10" t="str">
        <f>'Comments Labeled'!C717</f>
        <v/>
      </c>
      <c r="B717" s="9"/>
    </row>
    <row r="718">
      <c r="A718" s="10" t="str">
        <f>'Comments Labeled'!C718</f>
        <v/>
      </c>
      <c r="B718" s="9"/>
    </row>
    <row r="719">
      <c r="A719" s="10" t="str">
        <f>'Comments Labeled'!C719</f>
        <v/>
      </c>
      <c r="B719" s="9"/>
    </row>
    <row r="720">
      <c r="A720" s="10" t="str">
        <f>'Comments Labeled'!C720</f>
        <v/>
      </c>
      <c r="B720" s="9"/>
    </row>
    <row r="721">
      <c r="A721" s="10" t="str">
        <f>'Comments Labeled'!C721</f>
        <v/>
      </c>
      <c r="B721" s="9"/>
    </row>
    <row r="722">
      <c r="A722" s="10" t="str">
        <f>'Comments Labeled'!C722</f>
        <v/>
      </c>
      <c r="B722" s="9"/>
    </row>
    <row r="723">
      <c r="A723" s="10" t="str">
        <f>'Comments Labeled'!C723</f>
        <v/>
      </c>
      <c r="B723" s="9"/>
    </row>
    <row r="724">
      <c r="A724" s="10" t="str">
        <f>'Comments Labeled'!C724</f>
        <v/>
      </c>
      <c r="B724" s="9"/>
    </row>
    <row r="725">
      <c r="A725" s="10" t="str">
        <f>'Comments Labeled'!C725</f>
        <v/>
      </c>
      <c r="B725" s="9"/>
    </row>
    <row r="726">
      <c r="A726" s="10" t="str">
        <f>'Comments Labeled'!C726</f>
        <v/>
      </c>
      <c r="B726" s="9"/>
    </row>
    <row r="727">
      <c r="A727" s="10" t="str">
        <f>'Comments Labeled'!C727</f>
        <v/>
      </c>
      <c r="B727" s="9"/>
    </row>
    <row r="728">
      <c r="A728" s="10" t="str">
        <f>'Comments Labeled'!C728</f>
        <v/>
      </c>
      <c r="B728" s="9"/>
    </row>
    <row r="729">
      <c r="A729" s="10" t="str">
        <f>'Comments Labeled'!C729</f>
        <v/>
      </c>
      <c r="B729" s="9"/>
    </row>
    <row r="730">
      <c r="A730" s="10" t="str">
        <f>'Comments Labeled'!C730</f>
        <v/>
      </c>
      <c r="B730" s="9"/>
    </row>
    <row r="731">
      <c r="A731" s="10" t="str">
        <f>'Comments Labeled'!C731</f>
        <v/>
      </c>
      <c r="B731" s="9"/>
    </row>
    <row r="732">
      <c r="A732" s="10" t="str">
        <f>'Comments Labeled'!C732</f>
        <v/>
      </c>
      <c r="B732" s="9"/>
    </row>
    <row r="733">
      <c r="A733" s="10" t="str">
        <f>'Comments Labeled'!C733</f>
        <v/>
      </c>
      <c r="B733" s="9"/>
    </row>
    <row r="734">
      <c r="A734" s="10" t="str">
        <f>'Comments Labeled'!C734</f>
        <v/>
      </c>
      <c r="B734" s="9"/>
    </row>
    <row r="735">
      <c r="A735" s="10" t="str">
        <f>'Comments Labeled'!C735</f>
        <v/>
      </c>
      <c r="B735" s="9"/>
    </row>
    <row r="736">
      <c r="A736" s="10" t="str">
        <f>'Comments Labeled'!C736</f>
        <v/>
      </c>
      <c r="B736" s="9"/>
    </row>
    <row r="737">
      <c r="A737" s="10" t="str">
        <f>'Comments Labeled'!C737</f>
        <v/>
      </c>
      <c r="B737" s="9"/>
    </row>
    <row r="738">
      <c r="A738" s="10" t="str">
        <f>'Comments Labeled'!C738</f>
        <v/>
      </c>
      <c r="B738" s="9"/>
    </row>
    <row r="739">
      <c r="A739" s="10" t="str">
        <f>'Comments Labeled'!C739</f>
        <v/>
      </c>
      <c r="B739" s="9"/>
    </row>
    <row r="740">
      <c r="A740" s="10" t="str">
        <f>'Comments Labeled'!C740</f>
        <v/>
      </c>
      <c r="B740" s="9"/>
    </row>
    <row r="741">
      <c r="A741" s="10" t="str">
        <f>'Comments Labeled'!C741</f>
        <v/>
      </c>
      <c r="B741" s="9"/>
    </row>
    <row r="742">
      <c r="A742" s="10" t="str">
        <f>'Comments Labeled'!C742</f>
        <v/>
      </c>
      <c r="B742" s="9"/>
    </row>
    <row r="743">
      <c r="A743" s="10" t="str">
        <f>'Comments Labeled'!C743</f>
        <v/>
      </c>
      <c r="B743" s="9"/>
    </row>
    <row r="744">
      <c r="A744" s="10" t="str">
        <f>'Comments Labeled'!C744</f>
        <v/>
      </c>
      <c r="B744" s="9"/>
    </row>
    <row r="745">
      <c r="A745" s="10" t="str">
        <f>'Comments Labeled'!C745</f>
        <v/>
      </c>
      <c r="B745" s="9"/>
    </row>
    <row r="746">
      <c r="A746" s="10" t="str">
        <f>'Comments Labeled'!C746</f>
        <v/>
      </c>
      <c r="B746" s="9"/>
    </row>
    <row r="747">
      <c r="A747" s="10" t="str">
        <f>'Comments Labeled'!C747</f>
        <v/>
      </c>
      <c r="B747" s="9"/>
    </row>
    <row r="748">
      <c r="A748" s="10" t="str">
        <f>'Comments Labeled'!C748</f>
        <v/>
      </c>
      <c r="B748" s="9"/>
    </row>
    <row r="749">
      <c r="A749" s="10" t="str">
        <f>'Comments Labeled'!C749</f>
        <v/>
      </c>
      <c r="B749" s="9"/>
    </row>
    <row r="750">
      <c r="A750" s="10" t="str">
        <f>'Comments Labeled'!C750</f>
        <v/>
      </c>
      <c r="B750" s="9"/>
    </row>
    <row r="751">
      <c r="A751" s="10" t="str">
        <f>'Comments Labeled'!C751</f>
        <v/>
      </c>
      <c r="B751" s="9"/>
    </row>
    <row r="752">
      <c r="A752" s="10" t="str">
        <f>'Comments Labeled'!C752</f>
        <v/>
      </c>
      <c r="B752" s="9"/>
    </row>
    <row r="753">
      <c r="A753" s="10" t="str">
        <f>'Comments Labeled'!C753</f>
        <v/>
      </c>
      <c r="B753" s="9"/>
    </row>
    <row r="754">
      <c r="A754" s="10" t="str">
        <f>'Comments Labeled'!C754</f>
        <v/>
      </c>
      <c r="B754" s="9"/>
    </row>
    <row r="755">
      <c r="A755" s="10" t="str">
        <f>'Comments Labeled'!C755</f>
        <v/>
      </c>
      <c r="B755" s="9"/>
    </row>
    <row r="756">
      <c r="A756" s="10" t="str">
        <f>'Comments Labeled'!C756</f>
        <v/>
      </c>
      <c r="B756" s="9"/>
    </row>
    <row r="757">
      <c r="A757" s="10" t="str">
        <f>'Comments Labeled'!C757</f>
        <v/>
      </c>
      <c r="B757" s="9"/>
    </row>
    <row r="758">
      <c r="A758" s="10" t="str">
        <f>'Comments Labeled'!C758</f>
        <v/>
      </c>
      <c r="B758" s="9"/>
    </row>
    <row r="759">
      <c r="A759" s="10" t="str">
        <f>'Comments Labeled'!C759</f>
        <v/>
      </c>
      <c r="B759" s="9"/>
    </row>
    <row r="760">
      <c r="A760" s="10" t="str">
        <f>'Comments Labeled'!C760</f>
        <v/>
      </c>
      <c r="B760" s="9"/>
    </row>
    <row r="761">
      <c r="A761" s="10" t="str">
        <f>'Comments Labeled'!C761</f>
        <v/>
      </c>
      <c r="B761" s="9"/>
    </row>
    <row r="762">
      <c r="A762" s="10" t="str">
        <f>'Comments Labeled'!C762</f>
        <v/>
      </c>
      <c r="B762" s="9"/>
    </row>
    <row r="763">
      <c r="A763" s="10" t="str">
        <f>'Comments Labeled'!C763</f>
        <v/>
      </c>
      <c r="B763" s="9"/>
    </row>
    <row r="764">
      <c r="A764" s="10" t="str">
        <f>'Comments Labeled'!C764</f>
        <v/>
      </c>
      <c r="B764" s="9"/>
    </row>
    <row r="765">
      <c r="A765" s="10" t="str">
        <f>'Comments Labeled'!C765</f>
        <v/>
      </c>
      <c r="B765" s="9"/>
    </row>
    <row r="766">
      <c r="A766" s="10" t="str">
        <f>'Comments Labeled'!C766</f>
        <v/>
      </c>
      <c r="B766" s="9"/>
    </row>
    <row r="767">
      <c r="A767" s="10" t="str">
        <f>'Comments Labeled'!C767</f>
        <v/>
      </c>
      <c r="B767" s="9"/>
    </row>
    <row r="768">
      <c r="A768" s="10" t="str">
        <f>'Comments Labeled'!C768</f>
        <v/>
      </c>
      <c r="B768" s="9"/>
    </row>
    <row r="769">
      <c r="A769" s="10" t="str">
        <f>'Comments Labeled'!C769</f>
        <v/>
      </c>
      <c r="B769" s="9"/>
    </row>
    <row r="770">
      <c r="A770" s="10" t="str">
        <f>'Comments Labeled'!C770</f>
        <v/>
      </c>
      <c r="B770" s="9"/>
    </row>
    <row r="771">
      <c r="A771" s="10" t="str">
        <f>'Comments Labeled'!C771</f>
        <v/>
      </c>
      <c r="B771" s="9"/>
    </row>
    <row r="772">
      <c r="A772" s="10" t="str">
        <f>'Comments Labeled'!C772</f>
        <v/>
      </c>
      <c r="B772" s="9"/>
    </row>
    <row r="773">
      <c r="A773" s="10" t="str">
        <f>'Comments Labeled'!C773</f>
        <v/>
      </c>
      <c r="B773" s="9"/>
    </row>
    <row r="774">
      <c r="A774" s="10" t="str">
        <f>'Comments Labeled'!C774</f>
        <v/>
      </c>
      <c r="B774" s="9"/>
    </row>
    <row r="775">
      <c r="A775" s="10" t="str">
        <f>'Comments Labeled'!C775</f>
        <v>Fixed, thanks</v>
      </c>
      <c r="B775" s="9"/>
    </row>
    <row r="776">
      <c r="A776" s="10" t="str">
        <f>'Comments Labeled'!C776</f>
        <v>Updated patch.</v>
      </c>
      <c r="B776" s="9"/>
    </row>
    <row r="777">
      <c r="A777" s="10" t="str">
        <f>'Comments Labeled'!C777</f>
        <v>I forgot to mention that my patch also actually should fix the reported bug by removing the parent before removing its children.</v>
      </c>
      <c r="B777" s="9"/>
    </row>
    <row r="778">
      <c r="A778" s="10" t="str">
        <f>'Comments Labeled'!C778</f>
        <v>Hi Thomas,
 thanks for looking into this, just a few comments:
  * I would prefer to throw an InternalError in clone() to be consistent (also other maps do this now)
  * removing the duplicate map makes sense, but I do not know yet if we should do it, bc with 3.x is broken
  in trunk (&gt; 300 clirr errors), but supporting backwards compatible serialization may be still wanted
 this needs to be discussed on the mailinglist</v>
      </c>
      <c r="B778" s="9"/>
    </row>
    <row r="779">
      <c r="A779" s="10" t="str">
        <f>'Comments Labeled'!C779</f>
        <v>Thanks for the patch - I made some changes before I applied it.
 The Map filtering seemed a bit odd to me - so I dropped that part of the patch. I also changed the method signatures and added some additional ones, including support for arrays:
 filter() methods that return an array of Files:
 {code}
 public static File[] filter(IOFileFilter filter, File... files) {
 public static File[] filter(IOFileFilter filter, Iterable&lt;File&gt; files) {
 {code}
 filterList() methods that return a List of Files:
 {code}
 public static List&lt;File&gt; filterList(IOFileFilter filter, Iterable&lt;File&gt; files) {
 public static List&lt;File&gt; filterList(IOFileFilter filter, File... files) {
 {code}
 filterSet() methods that return a Set of Files:
 {code}
 public static Set&lt;File&gt; filterSet(IOFileFilter filter, File... files) {
 public static Set&lt;File&gt; filterSet(IOFileFilter filter, Iterable&lt;File&gt; files) {
 {code}</v>
      </c>
      <c r="B779" s="9"/>
    </row>
    <row r="780">
      <c r="A780" s="10" t="str">
        <f>'Comments Labeled'!C780</f>
        <v>Ok, I've reworked both the class and the test.
 1) Apache license header has been added.
 2) Apache commons code format has been applied.
 3) Constructor BoundedIterator(Iterator, max) has been added.
 4) The remove method has been implemented and corresponding tests added.</v>
      </c>
      <c r="B780" s="9"/>
    </row>
    <row r="781">
      <c r="A781" s="10" t="str">
        <f>'Comments Labeled'!C781</f>
        <v>Added in r1540833.</v>
      </c>
      <c r="B781" s="9"/>
    </row>
    <row r="782">
      <c r="A782" s="10" t="str">
        <f>'Comments Labeled'!C782</f>
        <v>I built on top of your patch. So if you apply my patch (io-291-v5.patch) from scratch, you should have our combined changes.
  * I have implemented the directoryContains(final File directory, final File child) 
  * I have added some test case for the newly implemented function.
  * I have added some javadoc, renamed some parameters
  * I have corrected the code style of the test to match the original style.
 We have some issues to address :
  * Actually the test case fail on testSameFile() because the case is tester on a file. It fail the rule that a directory cannot be a file
  * Does a directory contain itself? I do not have strong opinions about that.
  * Does a file contain itself? I do not have strong opinions about that.
  * In the scope of the method "directoryContains(final File directory, final File child)", what will happens if the files is an empty collection?</v>
      </c>
      <c r="B782" s="9"/>
    </row>
    <row r="783">
      <c r="A783" s="10" t="str">
        <f>'Comments Labeled'!C783</f>
        <v>URL: http://svn.apache.org/r1643107
 Log:
 IO-462 IOExceptionWithCause no longer needed
 Simplify code
 Modified:
  /commons/proper/io/trunk/src/main/java/org/apache/commons/io/IOExceptionWithCause.java
 URL: http://svn.apache.org/r1643106
 Log:
 IO-462 IOExceptionWithCause no longer needed
 Modified:
  /commons/proper/io/trunk/src/changes/changes.xml</v>
      </c>
      <c r="B783" s="9"/>
    </row>
    <row r="784">
      <c r="A784" s="10" t="str">
        <f>'Comments Labeled'!C784</f>
        <v>Moving the fix version up to 1.3 because I think it's good to go in 1.3, but I don't want to charge in committing it without consensus.</v>
      </c>
      <c r="B784" s="9"/>
    </row>
    <row r="785">
      <c r="A785" s="10" t="str">
        <f>'Comments Labeled'!C785</f>
        <v>The overwrite flag is needed for both moveFileToDirectory and moveFile methods. The copyFile method in FileUtils overwrites the destination file if it already exists. The moveFile method throws an exception if the target exists. Same goes for copy/moveFileToDirectory. In order to provide an ability to move the file even if the destination exists (similar to copy), I created an overloaded method that takes a boolean flag that indicates if the destination file can be removed &amp; replaced (not overwritten) if it exists. This approach preserves backward compatibility. The patch for this is attached.</v>
      </c>
      <c r="B785" s="9"/>
    </row>
    <row r="786">
      <c r="A786" s="10" t="str">
        <f>'Comments Labeled'!C786</f>
        <v>Maybe.....
 Can you tell me where is the problem here:
  private boolean isDiskSpaceAvailable() {
  try {
  freeSpaceInMB = (FileSystemUtils.freeSpaceKb(serverWorkDir)) / 1024;
  if (freeSpaceInMB &lt; diskSpaceBuffer) {
  systemLogger.info("The freeDiskSpaceBuffer is " + diskSpaceBuffer + " and available disk Space InMB " + freeSpaceInMB);
  return false;
  }
  } catch (Exception e) {
  systemLogger.error("Filed to check server free disk space. ", e);
  return false;
  }
  return true;
  }
 This is a method from ServerDiskSpaceChecker. The exception throws from first line after try.....</v>
      </c>
      <c r="B786" s="9"/>
    </row>
    <row r="787">
      <c r="A787" s="10" t="str">
        <f>'Comments Labeled'!C787</f>
        <v>I was thinking about adding a "copyOnReset" flag (or something) that would make the reset() method start with a newly allocated buffer. The toInputStream() method could set that flag to make sure that writes to the ByteArrayOutputStream never modify the state as seen by the created InputStreams.</v>
      </c>
      <c r="B787" s="9"/>
    </row>
    <row r="788">
      <c r="A788" s="10" t="str">
        <f>'Comments Labeled'!C788</f>
        <v>I have need for such a facility again, so I was reminded of this ticket.
 Â 
 {quote}
 Maybe create a new Collection object that keeps a pointer to each internal Collection
 {quote}
 Just throwing the idea out there:Â Instead of creating a large array and copying everything into it, create a new structure that is an array (list) of Collections.Â Obviously it would have to be an immutable Collection. The collection's iterator would have to iterate over the first collection in the list, and when that's done, iterate over the second collection, then the third, and so on.
 That is to say, maybe this should also be paired with an {{Iterable}} method that is... Iterable.all(Collection 1, Collection 2, Collection 3, etc.);</v>
      </c>
      <c r="B788" s="9"/>
    </row>
    <row r="789">
      <c r="A789" s="10" t="str">
        <f>'Comments Labeled'!C789</f>
        <v>Hm, not really convenient, isn't it?</v>
      </c>
      <c r="B789" s="9"/>
    </row>
    <row r="790">
      <c r="A790" s="10" t="str">
        <f>'Comments Labeled'!C790</f>
        <v>[collections] already had a pom.xml at the time this was opened.</v>
      </c>
      <c r="B790" s="9"/>
    </row>
    <row r="791">
      <c r="A791" s="10" t="str">
        <f>'Comments Labeled'!C791</f>
        <v>This patch breaks compatibility so it could only be considered for a major release. I am not sure we want that now.
 Fixing the Javadoc to match the code is OK to do in trunk now but this patch does not do that.
 What needs to be decided as usual is if it is the code or the docs that should be fixed.</v>
      </c>
      <c r="B791" s="9"/>
    </row>
    <row r="792">
      <c r="A792" s="10" t="str">
        <f>'Comments Labeled'!C792</f>
        <v>Created an attachment (id=8094)
 JavaDoc fixes for MapUtils v 1.32</v>
      </c>
      <c r="B792" s="9"/>
    </row>
    <row r="793">
      <c r="A793" s="10" t="str">
        <f>'Comments Labeled'!C793</f>
        <v>putAll calls put before it changes anything, so I think we can leave the index check to the put method.</v>
      </c>
      <c r="B793" s="9"/>
    </row>
    <row r="794">
      <c r="A794" s="10" t="str">
        <f>'Comments Labeled'!C794</f>
        <v>Could this be related to this note in {{Object.hashCode(Object)}}:
 {code:java}
  * &lt;li&gt;It is &lt;em&gt;not&lt;/em&gt; required that if two objects are unequal
  * according to the {@link java.lang.Object#equals(java.lang.Object)}
  * method, then calling the {@code hashCode} method on each of the
  * two objects must produce distinct integer results. However, the
  * programmer should be aware that producing distinct integer results
  * for unequal objects may improve the performance of hash tables.
 {code}</v>
      </c>
      <c r="B794" s="9"/>
    </row>
    <row r="795">
      <c r="A795" s="10" t="str">
        <f>'Comments Labeled'!C795</f>
        <v>If the output size were checked before the file is closed but after it is flushed, that should catch actual copy errors (assuming the input does not change) regardless of subsequent changes to the destination.
 I think the question here is: what is the check really for?</v>
      </c>
      <c r="B795" s="9"/>
    </row>
    <row r="796">
      <c r="A796" s="10" t="str">
        <f>'Comments Labeled'!C796</f>
        <v>It occurs to me that {{isLegalFileName()}} might be more useful if it returned some indication as to why validation failed.
 For example, invalid character ('/') or too long etc.
 Is throwing an Exception such as IllegalArgumentException the best way to do this?</v>
      </c>
      <c r="B796" s="9"/>
    </row>
    <row r="797">
      <c r="A797" s="10" t="str">
        <f>'Comments Labeled'!C797</f>
        <v>You can see IO's unit tests fail on Gump's Solaris Zone
 http://gump.zones.apache.org/gump/test/apache-commons/commons-io/gump_work/build_apache-commons_commons-io.html</v>
      </c>
      <c r="B797" s="9"/>
    </row>
    <row r="798">
      <c r="A798" s="10" t="str">
        <f>'Comments Labeled'!C798</f>
        <v>The documentation says 
 bq. Simple implementation of the unix "tail -f" functionality.
 How does {{tail -f}} behave in the case of a missing EOL in the last line? Tailer should behave the same way IMHO.</v>
      </c>
      <c r="B798" s="9"/>
    </row>
    <row r="799">
      <c r="A799" s="10" t="str">
        <f>'Comments Labeled'!C799</f>
        <v>Github user drajakumar commented on the issue:
  https://github.com/apache/commons-collections/pull/57
  sure @garydgregory i am analyzing for a fix as per the expectation, will update you.</v>
      </c>
      <c r="B799" s="9"/>
    </row>
    <row r="800">
      <c r="A800" s="10" t="str">
        <f>'Comments Labeled'!C800</f>
        <v>Bug confirmed - but the fix doesn't pass the unit test so might need something more.</v>
      </c>
      <c r="B800" s="9"/>
    </row>
    <row r="801">
      <c r="A801" s="10" t="str">
        <f>'Comments Labeled'!C801</f>
        <v>Created an attachment (id=13827)
 an archive of source and test files
 Attached are the java sources and test sources. I have already put the classes
 into org.apache.commons.collections.** hierarchy. I also tried to follow code
 conventions established in the collections package.
 Please also read implementation notes in README.TXT inside the archive.</v>
      </c>
      <c r="B801" s="9"/>
    </row>
    <row r="802">
      <c r="A802" s="10" t="str">
        <f>'Comments Labeled'!C802</f>
        <v>Reopening, as this change breaks binary compatibility with IO 1.4.</v>
      </c>
      <c r="B802" s="9"/>
    </row>
    <row r="803">
      <c r="A803" s="10" t="str">
        <f>'Comments Labeled'!C803</f>
        <v>Patch applied in revision 741531.</v>
      </c>
      <c r="B803" s="9"/>
    </row>
    <row r="804">
      <c r="A804" s="10" t="str">
        <f>'Comments Labeled'!C804</f>
        <v>Sebb, fixing that for majority of cases is not bad, keeping in mind that now simply does not work at all. Putting/resetting to a mark on the byte in the middle of a character should not be a problem: you can define a contract yourself and describe this very corner case in JavaDoc.</v>
      </c>
      <c r="B804" s="9"/>
    </row>
    <row r="805">
      <c r="A805" s="10" t="str">
        <f>'Comments Labeled'!C805</f>
        <v>GitHub user gonmarques opened a pull request:
  https://github.com/apache/commons-collections/pull/9
  COLLECTIONS-551
 You can merge this pull request into a Git repository by running:
  $ git pull https://github.com/gonmarques/commons-collections COLLECTIONS-551
 Alternatively you can review and apply these changes as the patch at:
  https://github.com/apache/commons-collections/pull/9.patch
 To close this pull request, make a commit to your master/trunk branch
 with (at least) the following in the commit message:
  This closes #9
 ----
 commit 9fe27eab2c739a80841c133569801a2f25286eef
 Author: GonÃ§alo Marques &lt;goncalodinismarques@gmail.com&gt;
 Date: 2015-01-24T16:46:11Z
  COLLECTIONS-550
 commit 6b93f04c0104ac2484ef0dfa2ad0fe664cb71ec8
 Author: GonÃ§alo Marques &lt;goncalodinismarques@gmail.com&gt;
 Date: 2015-01-24T17:15:38Z
  COLLECTIONS-550
 commit 24dda1c9b878f3fbada3b1a65d92c5e6ee9bbaac
 Author: GonÃ§alo Marques &lt;goncalodinismarques@gmail.com&gt;
 Date: 2015-01-24T17:19:58Z
  COLLECTIONS-550
 commit 5e9672263f858051807a30a1e997a78e5373b953
 Author: GonÃ§alo Marques &lt;goncalodinismarques@gmail.com&gt;
 Date: 2015-01-25T19:41:56Z
  COLLECTIONS-550
 commit b6d448d85c5822e634b8b394602a4abb7cf91c60
 Author: GonÃ§alo Marques &lt;goncalodinismarques@gmail.com&gt;
 Date: 2015-02-02T20:11:54Z
  COLLECTIONS-551
 ----</v>
      </c>
      <c r="B805" s="9"/>
    </row>
    <row r="806">
      <c r="A806" s="10" t="str">
        <f>'Comments Labeled'!C806</f>
        <v>Current pom.xml is working fine with junit 4 and easymock</v>
      </c>
      <c r="B806" s="9"/>
    </row>
    <row r="807">
      <c r="A807" s="10" t="str">
        <f>'Comments Labeled'!C807</f>
        <v>Github user rajivpjs closed the pull request at:
  https://github.com/apache/commons-io/pull/14</v>
      </c>
      <c r="B807" s="9"/>
    </row>
    <row r="808">
      <c r="A808" s="10" t="str">
        <f>'Comments Labeled'!C808</f>
        <v>done in r1361677.</v>
      </c>
      <c r="B808" s="9"/>
    </row>
    <row r="809">
      <c r="A809" s="10" t="str">
        <f>'Comments Labeled'!C809</f>
        <v>This was fixed 1 year+ ago now. I have just bumped into the same problem right after having used Commons IO for the very first time. Are there any plans to release v2.5 anytime soon? I am reluctant to use a developer build, I would prefer to stay on Maven Central as my only upstream repo.</v>
      </c>
      <c r="B809" s="9"/>
    </row>
    <row r="810">
      <c r="A810" s="10" t="str">
        <f>'Comments Labeled'!C810</f>
        <v>bq. Is the issue that TransformedMap is still named *Map?
 No, the problem here is that the "real" Map classes are compromised because Put#put(K, V) returns Object rather than V.
 The Put interface is not exactly the same as the "write" subset of java.util.Map.</v>
      </c>
      <c r="B810" s="9"/>
    </row>
    <row r="811">
      <c r="A811" s="10" t="str">
        <f>'Comments Labeled'!C811</f>
        <v>SequencedHashMap now has fail-fast iterators which LRUMap picks up because it is
 a subclass. So, I believe this bug is fixed.</v>
      </c>
      <c r="B811" s="9"/>
    </row>
    <row r="812">
      <c r="A812" s="10" t="str">
        <f>'Comments Labeled'!C812</f>
        <v>If the final modifier is a problem, an other solution could be to add a transient field "hashCode2" and no longer use the old field "hashCode " in the class (just keep it for compatibility). 
 There is no mention of the final keyword in the serialization spec about compatible or incompatible changes:
 http://java.sun.com/javase/6/docs/platform/serialization/spec/version.html#5172</v>
      </c>
      <c r="B812" s="9"/>
    </row>
    <row r="813">
      <c r="A813" s="10" t="str">
        <f>'Comments Labeled'!C813</f>
        <v>Right now this is not possible, as MultiMap&lt;K, V&gt; implements Map&lt;K, Object&gt; which leads to type problems with all the methods that require a Map&lt;K, V&gt; as input.</v>
      </c>
      <c r="B813" s="9"/>
    </row>
    <row r="814">
      <c r="A814" s="10" t="str">
        <f>'Comments Labeled'!C814</f>
        <v>Should be fixed now, thanks</v>
      </c>
      <c r="B814" s="9"/>
    </row>
    <row r="815">
      <c r="A815" s="10" t="str">
        <f>'Comments Labeled'!C815</f>
        <v>This issue only affects 
 IOUtils.copy(InputStream,OutputStream)
 IOUtils.copy(Reader, Writer)
 Comment added to these methods</v>
      </c>
      <c r="B815" s="9"/>
    </row>
    <row r="816">
      <c r="A816" s="10" t="str">
        <f>'Comments Labeled'!C816</f>
        <v>I guess what I am asking is Who is doing the check when and how.</v>
      </c>
      <c r="B816" s="9"/>
    </row>
    <row r="817">
      <c r="A817" s="10" t="str">
        <f>'Comments Labeled'!C817</f>
        <v>Fixed in r1352235.
 The problem was that when a key was replaced, the insert index was not adjusted accordingly.
 Thanks for reporting!</v>
      </c>
      <c r="B817" s="9"/>
    </row>
    <row r="818">
      <c r="A818" s="10" t="str">
        <f>'Comments Labeled'!C818</f>
        <v>Just to be clear, are you recommending that I remove this branch entirely or parameterize this functionality?</v>
      </c>
      <c r="B818" s="9"/>
    </row>
    <row r="819">
      <c r="A819" s="10" t="str">
        <f>'Comments Labeled'!C819</f>
        <v>OK I've applied your patch with the JDK 1.4 modifications (and non-encoding constructors removed):
  http://svn.apache.org/viewvc?view=rev&amp;revision=609864</v>
      </c>
      <c r="B819" s="9"/>
    </row>
    <row r="820">
      <c r="A820" s="10" t="str">
        <f>'Comments Labeled'!C820</f>
        <v>Sorry, but it's just not possible in general.</v>
      </c>
      <c r="B820" s="9"/>
    </row>
    <row r="821">
      <c r="A821" s="10" t="str">
        <f>'Comments Labeled'!C821</f>
        <v>Patch applied
 I added some comments to the getVector/getList methods to state that they are
 copies of the internal data of an ExtendedProperties. (Your patch did actually
 change this behaviour for getVector, but its more of a bug fix so I let it through)
 Thanks</v>
      </c>
      <c r="B821" s="9"/>
    </row>
    <row r="822">
      <c r="A822" s="10" t="str">
        <f>'Comments Labeled'!C822</f>
        <v>Java source files after refactoring (from trunk 1521617).</v>
      </c>
      <c r="B822" s="9"/>
    </row>
    <row r="823">
      <c r="A823" s="10" t="str">
        <f>'Comments Labeled'!C823</f>
        <v>*** COM-2741 has been marked as a duplicate of this bug. ***</v>
      </c>
      <c r="B823" s="9"/>
    </row>
    <row r="824">
      <c r="A824" s="10" t="str">
        <f>'Comments Labeled'!C824</f>
        <v>This is an approach to get this.
 if overwrite flag is false ( which is by default true) then original file if exist is backed up with integer index at the end. for ex: somefile.txt.1 and so on.
 I added patch for source and test both.
 Please have a look.
 Thanks</v>
      </c>
      <c r="B824" s="9"/>
    </row>
    <row r="825">
      <c r="A825" s="10" t="str">
        <f>'Comments Labeled'!C825</f>
        <v>Please provide a sample project.</v>
      </c>
      <c r="B825" s="9"/>
    </row>
    <row r="826">
      <c r="A826" s="10" t="str">
        <f>'Comments Labeled'!C826</f>
        <v>Thanks Thomas. It's great to see the first version committed :)
 I will pick up the following and work on those for now
 {quote}
 add bulk test similar to Map that test operations on all the returned collections from the interface
 {quote}
 - I will add these
 {quote}
 the retrieval methods for a Key like get(Object) should never return a null Collection, this would simplify the interface and one
 can always safely operate on the returned result, e.g. get(key1).add(value);
 {quote}
 - I did think about this, but there is one problem here. For every get with non existent keys, we would need to add a mapping with an empty collection and return that. Otherwise get(key1).add(value) would add the value in the collection, but the collection would not be there in the map. I am not sure whether this behavior of adding an empty Collection in the map for each get with non-existent key is acceptable. Or, it just occurred to me just now that in case of non existent keys, we can return a custom implementation of Collection which has a reference to the map and the key, and would add itself as a mapping when add(value) is called on it. let me know what you think? I'll implement accordingly.
 - I will add a MapIterator
 {quote}
 the Unmodifiable decorator is not yet fully unmodifiable, i.e. the result returned by entries() can be modified
 {quote}
 - The Entry elements in the entries() collection is inherently Unmodifiable i.e Entry.setValue(val) (in AbstractMultiValuedMap) throws UnsupportedOperationException. This is so because imho the setValue for an entry of MultiValuedMap does not make sense as the original mapping is actually a collection. I have also wrapped the entries collections in an UnmodifiableCollection while returning from UnmodifiableMultiValedMap. Let me know if I have missed a gap which is making it modifiable. Also, let me know if you feel differently about the Entry of a MultiValuedMap being inherently unmodifiable, maybe the setValue should replace all the occurrences of the original value in the mapped Collection.
 - I will add SetValuedMap. Are you thinking of factory methods in the MultiValuedMap's implementations (say MultiValuedHashMap) to return ListValuedMap and SetValuedMap or would you have these in the Util class you mentioned?
 - I will work on a SortedMap implementation. I might have some questions around this, I'll ask you once I sit with it.
 - I will add an asMap() method.
 I can pick up more stuff once I am done with these. And if by any chance you use eclipse, can you share your code format settings(exported from excel). I saw that the checked in code had a slightly different code style and I would like to confirm to it. That way you won't have to check the code style for each and every patch I submit.</v>
      </c>
      <c r="B826" s="9"/>
    </row>
    <row r="827">
      <c r="A827" s="10" t="str">
        <f>'Comments Labeled'!C827</f>
        <v>r1125367. patch applied to remove remaining deprecated methods.</v>
      </c>
      <c r="B827" s="9"/>
    </row>
    <row r="828">
      <c r="A828" s="10" t="str">
        <f>'Comments Labeled'!C828</f>
        <v>Fixed in r1469016.
 Thanks again for looking into this.</v>
      </c>
      <c r="B828" s="9"/>
    </row>
    <row r="829">
      <c r="A829" s="10" t="str">
        <f>'Comments Labeled'!C829</f>
        <v>Github user drajakumar commented on the issue:
  https://github.com/apache/commons-collections/pull/57
  @garydgregory can you kindly check the new fix, thank you!</v>
      </c>
      <c r="B829" s="9"/>
    </row>
    <row r="830">
      <c r="A830" s="10" t="str">
        <f>'Comments Labeled'!C830</f>
        <v>Integrated in commons-collections #44 (See [https://builds.apache.org/job/commons-collections/44/])
  [COLLECTIONS-324] Made protected fields final to improve thread-safety. Thanks to sebb for the report. (Revision 1353172)
  Result = FAILURE
 tn : http://svn.apache.org/viewvc/?view=rev&amp;rev=1353172
 Files : 
 * /commons/proper/collections/trunk/src/main/java/org/apache/commons/collections/comparators/TransformingComparator.java</v>
      </c>
      <c r="B830" s="9"/>
    </row>
    <row r="831">
      <c r="A831" s="10" t="str">
        <f>'Comments Labeled'!C831</f>
        <v>Reverted the performance improvement and added clarifying javadoc wrt runtime complexity in r1655060.</v>
      </c>
      <c r="B831" s="9"/>
    </row>
    <row r="832">
      <c r="A832" s="10" t="str">
        <f>'Comments Labeled'!C832</f>
        <v>The described issue was detected within [YaCy|https://yacy.net/] Search Engine integration. You can easily reproduce the issue by running the [GenericXMLParserTest.java|https://github.com/yacy/yacy_search_server/blob/master/test/java/net/yacy/document/parser/GenericXMLParserTest.java] JUnit test : running fine with English locale, failing on "testParse" and "testParseISO_8859_1Charset" tests when locale is set to Turkish (for example with JVM option -Duser.language=tr).</v>
      </c>
      <c r="B832" s="9"/>
    </row>
    <row r="833">
      <c r="A833" s="10" t="str">
        <f>'Comments Labeled'!C833</f>
        <v>Quartz contains a FileScanJob that is a poller - so possibly it might be better to point people to that.</v>
      </c>
      <c r="B833" s="9"/>
    </row>
    <row r="834">
      <c r="A834" s="10" t="str">
        <f>'Comments Labeled'!C834</f>
        <v>Created an attachment (id=12559)
 Test class for NotNullMap</v>
      </c>
      <c r="B834" s="9"/>
    </row>
    <row r="835">
      <c r="A835" s="10" t="str">
        <f>'Comments Labeled'!C835</f>
        <v>A case insensitive hash map would still be a good addition to [collections], 
 however it should extend AbstractHashedMap, the new class designed for this 
 purpose.</v>
      </c>
      <c r="B835" s="9"/>
    </row>
    <row r="836">
      <c r="A836" s="10" t="str">
        <f>'Comments Labeled'!C836</f>
        <v>Meanwhile I've written a MultiValueMap. I've attach the source -- you can
 integrate it into Collections if you're interested. However, I've written the
 code using JDK 1.5 generics, so you'll either have to back-migrate it to
 pre-generic code or wait until Collections switches over to generics.</v>
      </c>
      <c r="B836" s="9"/>
    </row>
    <row r="837">
      <c r="A837" s="10" t="str">
        <f>'Comments Labeled'!C837</f>
        <v>Thanks for the report.
 The putAll javadoc does not mention it explicitly, but the provided index has to be in range (see javadoc for put(int, Object, Object)) otherwise an IndexOutOfBoundsException will be thrown. So the behavior is actually correct, but the javadoc should be updated.</v>
      </c>
      <c r="B837" s="9"/>
    </row>
    <row r="838">
      <c r="A838" s="10" t="str">
        <f>'Comments Labeled'!C838</f>
        <v>Github user maximenay closed the pull request at:
  https://github.com/apache/commons-collections/pull/1</v>
      </c>
      <c r="B838" s="9"/>
    </row>
    <row r="839">
      <c r="A839" s="10" t="str">
        <f>'Comments Labeled'!C839</f>
        <v>Yeah, I could go either way on that. There's not necessarily a "need" to have a ReverseFileComparator at all (hence no dependency on collections), but it's probably useful for completeness. 
 I'd put a note about the availability of the general ReverseComparator in collections in the javadoc.
 Also note that collections is quite likely to shrink, and revive the commons-functors package.</v>
      </c>
      <c r="B839" s="9"/>
    </row>
    <row r="840">
      <c r="A840" s="10" t="str">
        <f>'Comments Labeled'!C840</f>
        <v>Feel free to provide a patch based on trunk code :)</v>
      </c>
      <c r="B840" s="9"/>
    </row>
    <row r="841">
      <c r="A841" s="10" t="str">
        <f>'Comments Labeled'!C841</f>
        <v>The change of return value on the add method bothers me. I have code that relies on this behavior and I think that's an important feature of the Bag interface.</v>
      </c>
      <c r="B841" s="9"/>
    </row>
    <row r="842">
      <c r="A842" s="10" t="str">
        <f>'Comments Labeled'!C842</f>
        <v>Sebb, keep in mind that creation f a file might be involved. This *can* fail, for a mulitude of reasons.</v>
      </c>
      <c r="B842" s="9"/>
    </row>
    <row r="843">
      <c r="A843" s="10" t="str">
        <f>'Comments Labeled'!C843</f>
        <v>Hi Radford,
 I did review your patch and it looks pretty good.
 Just a few remarks for your future contributions:
  * you need to add an Apache license header, take a look at some other source file
  * the patch needs to be compliant to the coding style of the project
  ** the following formatter should work fine: http://people.apache.org/~luc/Apache-commons.xml
  ** try checking your patch with checkstyle, the configuration for collections can be found here: src/conf/checkstyle.xml
  * a constructor BoundedIterator(Iterator, max) would be handy
  * the remove method should be implemented too
 The rest looks fine. I am usually not super strict about formatting, but the more it is compliant the easier it is for the committer (= the faster it gets integrated).
 btw. we are currently in the process of releasing collections 4.0, so I can commit your patches only after this is finished.</v>
      </c>
      <c r="B843" s="9"/>
    </row>
    <row r="844">
      <c r="A844" s="10" t="str">
        <f>'Comments Labeled'!C844</f>
        <v>These classes are also uvailable on http://sharedpool.cvs.sourceforge.net - with different package prefix.</v>
      </c>
      <c r="B844" s="9"/>
    </row>
    <row r="845">
      <c r="A845" s="10" t="str">
        <f>'Comments Labeled'!C845</f>
        <v>The reason for re-opening the file here is because the file length is shorter than previously, so how can there be more data left to read? We've already read beyond the reported length of the file.</v>
      </c>
      <c r="B845" s="9"/>
    </row>
    <row r="846">
      <c r="A846" s="10" t="str">
        <f>'Comments Labeled'!C846</f>
        <v>GitHub user ielatif opened a pull request:
  https://github.com/apache/commons-collections/pull/6
  [COLLECTIONS-540] Duplication of code in CollectionUtils
 You can merge this pull request into a Git repository by running:
  $ git pull https://github.com/ielatif/commons-collections trunk
 Alternatively you can review and apply these changes as the patch at:
  https://github.com/apache/commons-collections/pull/6.patch
 To close this pull request, make a commit to your master/trunk branch
 with (at least) the following in the commit message:
  This closes #6
 ----
 commit cb78878bce77099720e1f726f06dad0100f7b2e3
 Author: ielatif &lt;issam.elatif.prestataire@sfr.com&gt;
 Date: 2014-12-25T21:06:04Z
  [COLLECTIONS-540] Duplication of code in CollectionUtils
 ----</v>
      </c>
      <c r="B846" s="9"/>
    </row>
    <row r="847">
      <c r="A847" s="10" t="str">
        <f>'Comments Labeled'!C847</f>
        <v>Created an attachment (id=12970)
 replacing javadoc statements in two methods</v>
      </c>
      <c r="B847" s="9"/>
    </row>
    <row r="848">
      <c r="A848" s="10" t="str">
        <f>'Comments Labeled'!C848</f>
        <v>Created an attachment (id=12143)
 SynchronizedMap.emptyCollection.version3.2.obj - Test serialization file</v>
      </c>
      <c r="B848" s="9"/>
    </row>
    <row r="849">
      <c r="A849" s="10" t="str">
        <f>'Comments Labeled'!C849</f>
        <v>bq. ...any class is rejected unless it's explicitly accepted. Calling reject() has no real effect on the end result. 
 I think the IO-487-accept-reject.patch logic makes sense considering the use of wildcard matchers:
 By default nothing is accepted, to force users to think about what they accept. If you don't call {{accept}}, nothing works and I think it's good. This allows you to just tell your developers to use {{ValidatingObjectInputStream}} and they'll discover the rest by themselves.
 The most common case (and recommended IMO) is probably to just accept a single or a few classes, like {{accept(MyClass.class)}} or {{accept(org.mycompany.safestuff.*)}}. This is a pure whitelisting mode.
 If you want a whitelist with a few exceptions you can do something like 
 {noformat}accept("org.*").reject("org.badguys.*"){noformat}
 Such a wide accept pattern is not recommended but works if you know what you're doing. And the order of the accept/reject calls is not important, reject always wins which is good for security.
 If you want to use a standard blacklist on top of whatever you accept, just to be on the safe side, you can require your users to always call {{reject(YOUR_STANDARD_BLACKLIST)}}
 Does this make sense?</v>
      </c>
      <c r="B849" s="9"/>
    </row>
    <row r="850">
      <c r="A850" s="10" t="str">
        <f>'Comments Labeled'!C850</f>
        <v>Thanks for the input, [~sebb@apache.org]. I have forwarded your question (asking exactly how tmpfs is being managed) to my company's technical operations manager and will respond once I have the answer.</v>
      </c>
      <c r="B850" s="9"/>
    </row>
    <row r="851">
      <c r="A851" s="10" t="str">
        <f>'Comments Labeled'!C851</f>
        <v>Patch applied, thanks</v>
      </c>
      <c r="B851" s="9"/>
    </row>
    <row r="852">
      <c r="A852" s="10" t="str">
        <f>'Comments Labeled'!C852</f>
        <v>Hello, is there any feedback on this issue?
 How critical is it considered by Apache community?</v>
      </c>
      <c r="B852" s="9"/>
    </row>
    <row r="853">
      <c r="A853" s="10" t="str">
        <f>'Comments Labeled'!C853</f>
        <v>URL: http://svn.apache.org/r1489119
 Log:
 Document possible exception when file is truncated during copying
 Modified:
  commons/proper/io/trunk/src/main/java/org/apache/commons/io/FileUtils.java</v>
      </c>
      <c r="B853" s="9"/>
    </row>
    <row r="854">
      <c r="A854" s="10" t="str">
        <f>'Comments Labeled'!C854</f>
        <v>Created an attachment (id=17696)
 canonical full</v>
      </c>
      <c r="B854" s="9"/>
    </row>
    <row r="855">
      <c r="A855" s="10" t="str">
        <f>'Comments Labeled'!C855</f>
        <v>Sounds like a good argument [~jmark]. Would you be interested in submitting a pull request? :-)</v>
      </c>
      <c r="B855" s="9"/>
    </row>
    <row r="856">
      <c r="A856" s="10" t="str">
        <f>'Comments Labeled'!C856</f>
        <v>Created an attachment (id=8085)
 Removes HTML markup from @author tags</v>
      </c>
      <c r="B856" s="9"/>
    </row>
    <row r="857">
      <c r="A857" s="10" t="str">
        <f>'Comments Labeled'!C857</f>
        <v>Whew, some activity! Thanks for looking at this, Otis. Things are extremely busy here right now, and I'm fairly certain we've made some improvements to the class since it was last uploaded here. I'll give it a run-over and upload a newer one with any changes.</v>
      </c>
      <c r="B857" s="9"/>
    </row>
    <row r="858">
      <c r="A858" s="10" t="str">
        <f>'Comments Labeled'!C858</f>
        <v>This change cannot be made as changing the return type is binary incompatible.
 The constructor is not public as it has a different meaning to a constructor taking a map on a HashMap (decorate vs copy).</v>
      </c>
      <c r="B858" s="9"/>
    </row>
    <row r="859">
      <c r="A859" s="10" t="str">
        <f>'Comments Labeled'!C859</f>
        <v>There are at least two additional causes that I've identified:
 (1) "last" time stamp does not include time spent reading or listener handling.
 last = System.currentTimeMillis();
 position = readLines(reader);
 readLines(...) continues to read and handle lines from the log until it reaches the EOF.
 An erroneous truncation can be detected ff (a) content is added to the file between the recording of the "last" timestamp and (b) before readLine encounters EOF and (c) no content is added during the delay time.
 The fix is to reverse the two lines such that the timestamp is recorded after the call to readLines(...).
 (2) On very highly loaded system content could be written between the point the file length is saved and the timestamp is compared.
 The fix is to compare the file date to the "last" timestamp prior to checking its length and to use that boolean result in the nested else if.</v>
      </c>
      <c r="B859" s="9"/>
    </row>
    <row r="860">
      <c r="A860" s="10" t="str">
        <f>'Comments Labeled'!C860</f>
        <v>The fix is technically correct but conceptually wrong.
 It tries to improve the worst-case scenario for a well-known method at the expense of additional space complexity.
 It many cases the additional temporary set is unneeded, especially when the provided collection has a fast contains method or the collection is small.
 A user can always solve the performance problem him/herself by putting the elements in a set and provide this as parameter to retainAll.
 The described problem also applies to almost *all* collection types as the default implementation of retainAll is provided in AbstractCollection and is unchanged for all the collections I know of. If you want to press forward your fix, I suggest to move it to the openjdk project and discuss it there, actually I would be interested on their opinions on this issue.</v>
      </c>
      <c r="B860" s="9"/>
    </row>
    <row r="861">
      <c r="A861" s="10" t="str">
        <f>'Comments Labeled'!C861</f>
        <v>Created an attachment (id=10147)
 Simple junit test (can be easily merged with existing TestReferenceMap)</v>
      </c>
      <c r="B861" s="9"/>
    </row>
    <row r="862">
      <c r="A862" s="10" t="str">
        <f>'Comments Labeled'!C862</f>
        <v>Includes patch for
 1) ByteArrayOutputStream.toInputStream()
 2) IOUtils.toFullyBufferedInputStream(InputStream)
 3) Testcases for both of above.</v>
      </c>
      <c r="B862" s="9"/>
    </row>
    <row r="863">
      <c r="A863" s="10" t="str">
        <f>'Comments Labeled'!C863</f>
        <v>GitHub user SvetlinZarev opened a pull request:
  https://github.com/apache/commons-io/pull/58
  Fix IO-535
  Fix IO-535
  Adds test case to verify the incorrect behavior and the fix. 
  Does not incorrectly remove the Thread.currentThread().interrupt(); like the original PR (#36 ).
 You can merge this pull request into a Git repository by running:
  $ git pull https://github.com/SvetlinZarev/commons-io io-535
 Alternatively you can review and apply these changes as the patch at:
  https://github.com/apache/commons-io/pull/58.patch
 To close this pull request, make a commit to your master/trunk branch
 with (at least) the following in the commit message:
  This closes #58
 ----
 commit 56a6496aebf960f0b19004d08d72b4c1a2d2b073
 Author: Svetlin Zarev &lt;svetlin.zarev@...&gt;
 Date: 2018-03-10T18:37:30Z
  Ignore IntelliJ IDE files
 commit 967ec8505d0393d74ae2b80651b690b06ffe1ffb
 Author: Svetlin Zarev &lt;svetlin.zarev@...&gt;
 Date: 2018-03-10T19:02:06Z
  Add test case for IO-535
 commit 22ead16c4e2d96ad5c0cf637e27f78479b2f0a04
 Author: Svetlin Zarev &lt;svetlin.zarev@...&gt;
 Date: 2018-03-10T19:03:39Z
  Fix IO-535
  Interrupt the thread created by FileAlterationMonitor on stop()
 ----</v>
      </c>
      <c r="B863" s="9"/>
    </row>
    <row r="864">
      <c r="A864" s="10" t="str">
        <f>'Comments Labeled'!C864</f>
        <v>This Iterator proved to be quite useful in one of my personal projects, so I
 thought I could make this modest contribution to the Collections project, hoping
 it could be of any use ;)
 Collections saves me a lot of time, it is a great piece of software like all
 Apache stuff, keep up the good work :)</v>
      </c>
      <c r="B864" s="9"/>
    </row>
    <row r="865">
      <c r="A865" s="10" t="str">
        <f>'Comments Labeled'!C865</f>
        <v>Yes, classes could override decorated() to change the return type; that's exactly what the AbstractBagDecorator and AbstractSortedBagDecorator sub-classes do; they don't access collection directly at all. I'm just suggesting that the rest of the classes behave the same way, at least as far as not accessing collections directly.
 Since the overload decorated() method should make it easier for subclasses, that seems like a good idea.
 I'm happy to make the changes, but I don't want to do it if they will then need to be reverted.
 ==
 What about the main point of this JIRA, i.e. using collection internally rather than decorated()?
 Is that OK to change?</v>
      </c>
      <c r="B865" s="9"/>
    </row>
    <row r="866">
      <c r="A866" s="10" t="str">
        <f>'Comments Labeled'!C866</f>
        <v>That is probably not going to happen. See the Commons sandbox [functor] component, specifically the UnaryFunctor class. If you try and like [functor], tell the dev list so and push for its promotion to proper and release!</v>
      </c>
      <c r="B866" s="9"/>
    </row>
    <row r="867">
      <c r="A867" s="10" t="str">
        <f>'Comments Labeled'!C867</f>
        <v>The two problems are similar as the same fix can be applied.</v>
      </c>
      <c r="B867" s="9"/>
    </row>
    <row r="868">
      <c r="A868" s="10" t="str">
        <f>'Comments Labeled'!C868</f>
        <v>Updated Yandell's patch based on the new generics version.</v>
      </c>
      <c r="B868" s="9"/>
    </row>
    <row r="869">
      <c r="A869" s="10" t="str">
        <f>'Comments Labeled'!C869</f>
        <v>The IOUtils.toFullyBufferedInputStream should probably use the ByteArrayInputStream.readFrom (or whatever we name it) method from IO-152 instead of IOUtils.copy to avoid extra copying.</v>
      </c>
      <c r="B869" s="9"/>
    </row>
    <row r="870">
      <c r="A870" s="10" t="str">
        <f>'Comments Labeled'!C870</f>
        <v>Have you tried using a {{org.apache.commons.collections4.iterators.FilterIterator&lt;E&gt;}} with a {{org.apache.commons.collections4.functors.NotNullPredicate.notNullPredicate()}} like:
 {code:java}
 Iterator nonNullIterator = FilterIterator.FilterIterator(myCollection.iterator(), NotNullPredicate.notNullPredicate());
 {code}</v>
      </c>
      <c r="B870" s="9"/>
    </row>
    <row r="871">
      <c r="A871" s="10" t="str">
        <f>'Comments Labeled'!C871</f>
        <v>There is a problem with symlinks, though it is not correctly described - isSymlink() returns false for broken symlinks and then an IllegalArgumentException is thrown by sizeOf.</v>
      </c>
      <c r="B871" s="9"/>
    </row>
    <row r="872">
      <c r="A872" s="10" t="str">
        <f>'Comments Labeled'!C872</f>
        <v>I think we should just leave this at the documentation change.
 Closing as FIXED</v>
      </c>
      <c r="B872" s="9"/>
    </row>
    <row r="873">
      <c r="A873" s="10" t="str">
        <f>'Comments Labeled'!C873</f>
        <v>Patch deprecating 'closeQuietly' methods and updating usages to the try-with-resources-statement.</v>
      </c>
      <c r="B873" s="9"/>
    </row>
    <row r="874">
      <c r="A874" s="10" t="str">
        <f>'Comments Labeled'!C874</f>
        <v>You're right, my solution suffers from having an unlimited buffer. Personally I don't think that's too much of an issue (all the really troublesome examples I can come up with are highly hypothetical), but I you're right that a thread-based solution is more robust. Too bad Java doesn't do continuations...
 However, my point still stands that your underlying problem isn't about converting an OutputStream to an InputStream, but about using an OutputStream filter on an InputStream. Using a pipe is good a way to do it, but for example the propagation of exceptions is only relevant for filtering, not piping.
 This is why I think that none of the OutputStream objects and other pipe constructs should really be visible to the user, and that using "filter" in naming is more appropriate than "pipe".</v>
      </c>
      <c r="B874" s="9"/>
    </row>
    <row r="875">
      <c r="A875" s="10" t="str">
        <f>'Comments Labeled'!C875</f>
        <v>The assertion itself is easy to understand, it's just that all the redundant assignments make it hard to read (and may generate warnings from some IDEs).</v>
      </c>
      <c r="B875" s="9"/>
    </row>
    <row r="876">
      <c r="A876" s="10" t="str">
        <f>'Comments Labeled'!C876</f>
        <v>For that you can write a ClassNameMatcher that accepts everything and logs names.</v>
      </c>
      <c r="B876" s="9"/>
    </row>
    <row r="877">
      <c r="A877" s="10" t="str">
        <f>'Comments Labeled'!C877</f>
        <v>GitHub user sfuhrm opened a pull request:
  https://github.com/apache/commons-collections/pull/40
  COLLECTIONS-685: IterableUtils has public constructor
  Constructor for Utils class was not private. 
  This was obviously not intended as all other Utils classes have private constructors.
 You can merge this pull request into a Git repository by running:
  $ git pull https://github.com/sfuhrm/commons-collections COLLECTIONS-685
 Alternatively you can review and apply these changes as the patch at:
  https://github.com/apache/commons-collections/pull/40.patch
 To close this pull request, make a commit to your master/trunk branch
 with (at least) the following in the commit message:
  This closes #40
 ----
 commit 49bc94faccddc2f81ce8af1db2bce8ccbede82d9
 Author: Stephan Fuhrmann &lt;s@...&gt;
 Date: 2018-06-12T06:02:06Z
  Constructor for Utils class was not private. This was obviously not intended as all other Utils classes have private constructors.
 ----</v>
      </c>
      <c r="B877" s="9"/>
    </row>
    <row r="878">
      <c r="A878" s="10" t="str">
        <f>'Comments Labeled'!C878</f>
        <v>Sorry for the delay David.
 For 2) doesn't seem like it would stop the exception - toString dies when one object is added, not two?
 For 1), the idea is to have a TreeMap with the comparable data, and a single Object with the uncomparable? Then all methods would need to include the uncomparable object with the comparable when returning?</v>
      </c>
      <c r="B878" s="9"/>
    </row>
    <row r="879">
      <c r="A879" s="10" t="str">
        <f>'Comments Labeled'!C879</f>
        <v>Re "r1713307 for the 3.2.X branch" ... can the same change be cherry-picked back other major/minor branches and those re-released to 'central' too please?</v>
      </c>
      <c r="B879" s="9"/>
    </row>
    <row r="880">
      <c r="A880" s="10" t="str">
        <f>'Comments Labeled'!C880</f>
        <v>The diff is relatively involved, and as 1.3 looks pretty close I figure this will be looked at for the subsequent 1.4 release.</v>
      </c>
      <c r="B880" s="9"/>
    </row>
    <row r="881">
      <c r="A881" s="10" t="str">
        <f>'Comments Labeled'!C881</f>
        <v>* The non-encoding parameters exist as I copied it from LocakbleFileWriter. While it could be argued that having the constructors allows a single class to be used for all purposes, I think that removing the no-encoding constructors is probably sensible.
 * The constructor uses file.getAbsolutePath() for JDK1.3 compatability.
 * I'm not sure that anything is gained by subclassing ProxyWriter (in fact it is more complex) - what we really want is to subclass FileWriter, but I can't see a way to do that.
 * I wanted this to be JDK1.3 compatible. I would hope that the next release will be Java 5 after all ;-)</v>
      </c>
      <c r="B881" s="9"/>
    </row>
    <row r="882">
      <c r="A882" s="10" t="str">
        <f>'Comments Labeled'!C882</f>
        <v>Add code markers to stop reformatting of code section - and conversion of ;\) to ;)</v>
      </c>
      <c r="B882" s="9"/>
    </row>
    <row r="883">
      <c r="A883" s="10" t="str">
        <f>'Comments Labeled'!C883</f>
        <v>SVN 1023105. Patch applied with minor changes: added generics and enumeration.</v>
      </c>
      <c r="B883" s="9"/>
    </row>
    <row r="884">
      <c r="A884" s="10" t="str">
        <f>'Comments Labeled'!C884</f>
        <v>Created an attachment (id=14610)
 Here's a patch.
 Here's a patch (with test case) which fixes the problem and doesn't break any
 of the other test cases (at least not in collections). Since I'm relatively
 new to the project as a committer, I didn't want to go ahead and commit this
 stuff until one of the experts checks it out.</v>
      </c>
      <c r="B884" s="9"/>
    </row>
    <row r="885">
      <c r="A885" s="10" t="str">
        <f>'Comments Labeled'!C885</f>
        <v>Anybody got an explanation? I have just repeated what I already did yesterday:
  [jochen@minotaur /www/jakarta.apache.org/commons/io]$ find . -type d -exec chmod 775 {} \;
  [jochen@minotaur /www/jakarta.apache.org/commons/io]$ find . -type f -exec chmod 664 {} \;
  [jochen@minotaur /www/jakarta.apache.org/commons/io]$ chgrp -R jakarta .
 No effect. Apart from that, the problem also seems to impact the site, because
  http://jakarta.apache.org/commons/io/
 and
  http://people.apache.org/~jochen/commons-io/site/
 look drastically different.</v>
      </c>
      <c r="B885" s="9"/>
    </row>
    <row r="886">
      <c r="A886" s="10" t="str">
        <f>'Comments Labeled'!C886</f>
        <v>Created an attachment (id=11978)
 Implementation of FilteredCollection</v>
      </c>
      <c r="B886" s="9"/>
    </row>
    <row r="887">
      <c r="A887" s="10" t="str">
        <f>'Comments Labeled'!C887</f>
        <v>Also a rename would break compatibility unless the old method was kept as an alias.</v>
      </c>
      <c r="B887" s="9"/>
    </row>
    <row r="888">
      <c r="A888" s="10" t="str">
        <f>'Comments Labeled'!C888</f>
        <v>Should probably clarify - I don't have commit status. The attached patches are proposals for removing the last instances of the "deprecated" keyword in the Commons Collections JSE5 codebase.</v>
      </c>
      <c r="B888" s="9"/>
    </row>
    <row r="889">
      <c r="A889" s="10" t="str">
        <f>'Comments Labeled'!C889</f>
        <v>I sure did! Will do this today.</v>
      </c>
      <c r="B889" s="9"/>
    </row>
    <row r="890">
      <c r="A890" s="10" t="str">
        <f>'Comments Labeled'!C890</f>
        <v>This proposed fix ignores the IllegalArgumentException thrown by sizeOf.</v>
      </c>
      <c r="B890" s="9"/>
    </row>
    <row r="891">
      <c r="A891" s="10" t="str">
        <f>'Comments Labeled'!C891</f>
        <v>I was thinking that {{CollectionUtls#contains}} would suffice. Guava has a similar method and they call it so. The java doc can explain that it is null safe.</v>
      </c>
      <c r="B891" s="9"/>
    </row>
    <row r="892">
      <c r="A892" s="10" t="str">
        <f>'Comments Labeled'!C892</f>
        <v>Doesn't look like I'm going to do that in fact. I'm fine with doing 1.3 and have committed that in r707529.</v>
      </c>
      <c r="B892" s="9"/>
    </row>
    <row r="893">
      <c r="A893" s="10" t="str">
        <f>'Comments Labeled'!C893</f>
        <v>The file was 9,73Mb.
 The tailer was running with zero delay.</v>
      </c>
      <c r="B893" s="9"/>
    </row>
    <row r="894">
      <c r="A894" s="10" t="str">
        <f>'Comments Labeled'!C894</f>
        <v>I see using an exception as a better mechanism for stopping the processing (unwinding from the recursively called walk method) - dropping straight out. Primarily it simplifies the walk() method by not having to to have the "lifecycle" methods return a boolean which is then checked after each of the methods that can indicate a "cancellation". This in my view makes the class easier to understand, simpler and more elegant. It also means that any of the "lifecycle" methods can initiate the cancellation and the user is not tied to a particular strategy we have decided. I think this point is important - we shouldn't have any checks for cancellation - the user puts as many/few checks as they want in whatever places.
 I don't understand your point about hidden dangers of a user implementing cancellation - anyone creating an implementation needs to understand how this class works and if we javadoc it well enough it should be reasonably clear what they need to do. I'm happy to put effort into that until you think it good enough. I also don't agree with your point about the exception being good design internally, but not externally. Its just a control mechanism to stop processing - no different in my mind than using booleans - just more elegant. It works both ways.
 If we do a full cancellation implementation that is geared only for cancellation by external processes then I think we limit the potential use of this implementation. My first use for this is not in a multi-threaded situation and cancellation would be internally initiated.
 I don't mind adding getters/setters for a "volatile" boolean cancelled indicator (presuming that volatile variables only have a performance hit when accessed - have't ever used them myself before) - and even a convenience method that checks and throws the cancellation execption - as long as we leave it for the user to implement the decision logic in the place that they want and the manner that they want it. That way we provode a powerful framework class that works in either circumstances (cancellation initiated either by an external process or internally).</v>
      </c>
      <c r="B894" s="9"/>
    </row>
    <row r="895">
      <c r="A895" s="10" t="str">
        <f>'Comments Labeled'!C895</f>
        <v>OK, I'll give it a shot, as a return to the community. Hope this process is a smooth one :-)</v>
      </c>
      <c r="B895" s="9"/>
    </row>
    <row r="896">
      <c r="A896" s="10" t="str">
        <f>'Comments Labeled'!C896</f>
        <v>Committed patch with some additional changes in r1546220:
  * added factory methods to be consistent with other decorators
  * added corresponding methods boundedIterator in IteratorUtils
  * remove unneeded variable firstNextCalled: pos can be used for this purpose
  * changed logic of next and hasNext slightly: avoid calling iterator.hasNext twice
  * do not extends AbstractIteratorDecorator: makes code slightly more readable by avoiding calling 
  super.hasNext and super.next and we need to implement all methods anyway thus no real benefit of extending the decorator.
  * javadoc updates
 Thanks for this contribution!
 If you have ideas for other useful iterators, feel free to create already another ticket.</v>
      </c>
      <c r="B896" s="9"/>
    </row>
    <row r="897">
      <c r="A897" s="10" t="str">
        <f>'Comments Labeled'!C897</f>
        <v>Thanks Stephen,
 Actually, getters should be added on all "umbrella" predicates (eg: 
 AnyPredicate, AllPredicate...).
 Gilles Philippart</v>
      </c>
      <c r="B897" s="9"/>
    </row>
    <row r="898">
      <c r="A898" s="10" t="str">
        <f>'Comments Labeled'!C898</f>
        <v>However, the same methods are in java.util.ListIterator, so presumably not worth confusing things by adding OrderedIterator as another implemented interface.</v>
      </c>
      <c r="B898" s="9"/>
    </row>
    <row r="899">
      <c r="A899" s="10" t="str">
        <f>'Comments Labeled'!C899</f>
        <v>BufferedReader.readLine() allows for LF, CRLF and CR line termination; perhaps this should too?
 What about multi-byte encodings?
 Can these ever have CR or LF as part of a multi-byte character?
 Won't the processing fail in such cases?
 If so, is that a restriction, or can it be fixed?
 I'm wondering whether it would be possible to use BufferedReader.readLine() to scan forward through the buffer, saving up lines as it goes, and then return the lines in reverse order. This would use a bit more memory, but would re-use the readLine processing which is well-tested. It can also allow for the encoding, though there is still a potential issue where a buffer happens to start in the middle of a multi-byte character. It might be possible to check the first few bytes of the buffer and adjust the start offset if necessary.
 We don't use @author tags in code; contributors are credited on the website instead.
 Also, files should have AL headers please.</v>
      </c>
      <c r="B899" s="9"/>
    </row>
    <row r="900">
      <c r="A900" s="10" t="str">
        <f>'Comments Labeled'!C900</f>
        <v>As to the use of ThreadLocal for the other buffers:
 I agree that it does seem to take less time, at least for larger buffers. For buffers under about 800 bytes it seems to be slower.
 However, there is a serious drawback, which is the additional memory usage when multiple threads are used.
 Imposing the use of ThreadLocal buffers on all users of the library is risky.</v>
      </c>
      <c r="B900" s="9"/>
    </row>
    <row r="901">
      <c r="A901" s="10" t="str">
        <f>'Comments Labeled'!C901</f>
        <v>{code}
 ~/w/a/c/commons-io git:(master) 2M &gt; git ci -m "IO-551: Add Automatic-Module-Name MANIFEST entry for Java 9 compatibility."
 [master af91ffc3] IO-551: Add Automatic-Module-Name MANIFEST entry for Java 9 compatibility.
  2 files changed, 22 insertions(+)
 {code}</v>
      </c>
      <c r="B901" s="9"/>
    </row>
    <row r="902">
      <c r="A902" s="10" t="str">
        <f>'Comments Labeled'!C902</f>
        <v>In SVN.</v>
      </c>
      <c r="B902" s="9"/>
    </row>
    <row r="903">
      <c r="A903" s="10" t="str">
        <f>'Comments Labeled'!C903</f>
        <v>Thank you.
 David</v>
      </c>
      <c r="B903" s="9"/>
    </row>
    <row r="904">
      <c r="A904" s="10" t="str">
        <f>'Comments Labeled'!C904</f>
        <v>Closing as Fixed, as most of your points have now been dealt with in the 
 existing class. New methods have been added to the CVS including
 - totalSize()
 - containsValue(key, value)
 - size(key)
 - iterator(key)
 - putAll(key, values)
 The values() method was also fixed at some point in the past to return a proper 
 view over the multimap.
 Thanks for submitting the attachment. For future reference, I could not have 
 used it directly as it is copyrighted to a company.</v>
      </c>
      <c r="B904" s="9"/>
    </row>
    <row r="905">
      <c r="A905" s="10" t="str">
        <f>'Comments Labeled'!C905</f>
        <v>Integrated in commons-collections #27 (See [https://builds.apache.org/job/commons-collections/27/])
  [COLLECTIONS-410] Improved performance of SetUniqueList.addAll(index, coll). Thanks to Adrian Nistor for reporting and providing a patch. (Revision 1352243)
  Result = UNSTABLE
 tn : http://svn.apache.org/viewvc/?view=rev&amp;rev=1352243
 Files : 
 * /commons/proper/collections/trunk/src/main/java/org/apache/commons/collections/list/SetUniqueList.java</v>
      </c>
      <c r="B905" s="9"/>
    </row>
    <row r="906">
      <c r="A906" s="10" t="str">
        <f>'Comments Labeled'!C906</f>
        <v>Patch applied, thanks Thomas.
 I tweaked it slightly to work with COLLECTIONS-359, thus the identified intersection is removed from the hash set to avoid duplicates.
 It feels to me that cpu performance would increase if we built the hashset on the larger of the datasets as we would end up walking the smaller list, but it also feels that that would hurt memory more often.
 svn ci -m "Applying Thomas Rogan's patch to COLLECTIONS-328, improving the performance to ListUtils.intersection in the manner described by Jilles van Gurp"
 Sending src/java/org/apache/commons/collections/ListUtils.java
 Transmitting file data .
 Committed revision 965176.</v>
      </c>
      <c r="B906" s="9"/>
    </row>
    <row r="907">
      <c r="A907" s="10" t="str">
        <f>'Comments Labeled'!C907</f>
        <v>Closing, we released version 2.1.</v>
      </c>
      <c r="B907" s="9"/>
    </row>
    <row r="908">
      <c r="A908" s="10" t="str">
        <f>'Comments Labeled'!C908</f>
        <v>Hi Matthew. 
 I'm not sure i got the point but i think Damian was thinking about an iterator that allows for processing results on the fly as soon as they are available. The code in your patch does not allow this: we have to wait until the result files are found before the first file object can be used as a return of iterator.next(). It can be long if we search files in large directory trees.
 I've written a recursive Iterator&lt;File&gt; implementation allowing to get the first matches as soon as they're discovered. The next match is computed in the hasNext() method and it uses linked lists to store matches and subdirectories. The complete iteration speed is the same as the actual one (Commons IO 1.4) but first results are provided more quickly. This iterator implementation typical usage is in a producer thread whereas the file processing is done in a consumer thread allowing to speeding up the file processing
 I can provide you a code sample if it can match your needs.
 Best regards.</v>
      </c>
      <c r="B908" s="9"/>
    </row>
    <row r="909">
      <c r="A909" s="10" t="str">
        <f>'Comments Labeled'!C909</f>
        <v>I may also need to add the collection of results to the exception. Without it, the code that receives the exception can't see the files that have been processed unless it created the collection itself (which most clients won't do)</v>
      </c>
      <c r="B909" s="9"/>
    </row>
    <row r="910">
      <c r="A910" s="10" t="str">
        <f>'Comments Labeled'!C910</f>
        <v>Yes, you're right. I will knock up a separate patch for the comparators work, 
 as this is complete.
 I agree with you that it would be nice to have transaction support for many 
 collections and would like to do it as a decorator or through delegation, but 
 there are some issues.
 1. It is very dependent on some internal modifications. For this reason 
 anything I do would not work for the standard java.util Collection classes, 
 but it could be done with modification of other Collection classes in Commons-
 Collections.
 2. I didn't want to affect the obviously high performance of the 
 DoubleOrderedMap.
 3. It would mean changing the protection of some of the variables/methods in 
 DoubleOrderedMap and others.
 I will look into it further.</v>
      </c>
      <c r="B910" s="9"/>
    </row>
    <row r="911">
      <c r="A911" s="10" t="str">
        <f>'Comments Labeled'!C911</f>
        <v>Fixed http://svn.apache.org/viewvc?view=rev&amp;revision=661822</v>
      </c>
      <c r="B911" s="9"/>
    </row>
    <row r="912">
      <c r="A912" s="10" t="str">
        <f>'Comments Labeled'!C912</f>
        <v>Uploaded singleton.patch</v>
      </c>
      <c r="B912" s="9"/>
    </row>
    <row r="913">
      <c r="A913" s="10" t="str">
        <f>'Comments Labeled'!C913</f>
        <v>I have applied some of the changes
 http://svn.apache.org/viewvc?view=rev&amp;revision=736890
 I agree with Jukka about changing String to characters - don't see much point.</v>
      </c>
      <c r="B913" s="9"/>
    </row>
    <row r="914">
      <c r="A914" s="10" t="str">
        <f>'Comments Labeled'!C914</f>
        <v>I attached a patch setting the chunk at 30MB since I'm also affected by this issue.
 Thanks.</v>
      </c>
      <c r="B914" s="9"/>
    </row>
    <row r="915">
      <c r="A915" s="10" t="str">
        <f>'Comments Labeled'!C915</f>
        <v>Github user asfgit closed the pull request at:
  https://github.com/apache/commons-collections/pull/9</v>
      </c>
      <c r="B915" s="9"/>
    </row>
    <row r="916">
      <c r="A916" s="10" t="str">
        <f>'Comments Labeled'!C916</f>
        <v>Maybe I'm missing something, but given a superclass Queue that defines add 
 (push/enqueue) and remove (pop/dequeue), isn't a blocking queue literally as 
 simple as 
 class BlockingQueue extends Queue {
  public synchronized Object remove() {
  while (isEmpty()) {
  this.wait();
  }
  return super.remove();
  }
  public synchronized void add(Object o) {
  super.add(o);
  notifyAll()
  }
 }
 I'm not saying your class is overkill: it implements more methods like peek and 
 addAll and isFull and seems cleanly designed. 
 But my point is that this is one case where inheritance wins over delegation. 
 You gain polymorphism (a BQ ISA Q) and you get separate cohesion for "stuff 
 about a queue" from "stuff about blocking". It's just a suggestion to consider 
 pulling out a superclass or interface Queue. That would cut the size of 
 BlockingQueue in half at least. Maybe also use it for/instead of 
 PriorityQueue (whose interface is really not about priority, but just about 
 Queueness; the implementation adds priority).
 And is there *still* no Queue class from Sun? Cripes. Well, that's what 
 commons is for: spackling the gaps in the JDK... Oh, wait, there's an 
 implementation in JDK 1.5. And it uses the moronic API names "offer" 
 and "poll" for push and pop. Sigh...</v>
      </c>
      <c r="B916" s="9"/>
    </row>
    <row r="917">
      <c r="A917" s="10" t="str">
        <f>'Comments Labeled'!C917</f>
        <v>The code isn't nearly ready yet. I will try and push for an early alpha once its vaguely there.
 Suggest you use http://collections.sf.net until then.</v>
      </c>
      <c r="B917" s="9"/>
    </row>
    <row r="918">
      <c r="A918" s="10" t="str">
        <f>'Comments Labeled'!C918</f>
        <v>Sorry, but I'm struggling to understand where this expectation comes from.
 Are there any Iterator implementations that actually do this?</v>
      </c>
      <c r="B918" s="9"/>
    </row>
    <row r="919">
      <c r="A919" s="10" t="str">
        <f>'Comments Labeled'!C919</f>
        <v>I would assert that in the post-Java 5 era, an {{Iterable}} is preferable to an {{Iterator}}. Commons {{[functor]}} contains a {{FluentIterable}} implementation of which I am quite proud. ;)</v>
      </c>
      <c r="B919" s="9"/>
    </row>
    <row r="920">
      <c r="A920" s="10" t="str">
        <f>'Comments Labeled'!C920</f>
        <v>Oh sorry, there seemed to be a problem with the internet connection which caused my double-post :(</v>
      </c>
      <c r="B920" s="9"/>
    </row>
    <row r="921">
      <c r="A921" s="10" t="str">
        <f>'Comments Labeled'!C921</f>
        <v>Henri,
 I came across this bug just yesterday and saw your patch today. Separately, I had come up with an alternate fix which you might want to consider.
 The older code fails whenever the byte at offset+3 is negative. The int isn't wrapping, but it is extending the sign when the int is cast up to long. The sign extension is what needs to be clipped.
 The byte at offset+7 is not affected, because the variable it enters (high) is shifted left 32, obliterating the sign bit.
 The current solution converts the byte at offset+3 to a long, which fixes this but will silently upcast the other bytes to long to accomplish the additions. I suspect the original author had intended to do all the swapping in ints for performance reasons. (If performance wasn't an issue, this method could be done in a single line.) I'm guessing that the casts to long and the addition on the last line shoud be the only 64-bit operations.
 My alternative:
  public static long readSwappedLong(byte[] data, int offset) {
  int low = (
  ( ( data[ offset + 0 ] &amp; 0xff ) &lt;&lt; 0 ) +
  ( ( data[ offset + 1 ] &amp; 0xff ) &lt;&lt; 8 ) +
  ( ( data[ offset + 2 ] &amp; 0xff ) &lt;&lt; 16 ) +
  ( ( data[ offset + 3 ] &amp; 0xff ) &lt;&lt; 24 ) );
  int high = (
  ( ( data[ offset + 4 ] &amp; 0xff ) &lt;&lt; 0 ) +
  ( ( data[ offset + 5 ] &amp; 0xff ) &lt;&lt; 8 ) +
  ( ( data[ offset + 6 ] &amp; 0xff ) &lt;&lt; 16 ) +
  ( ( data[ offset + 7 ] &amp; 0xff ) &lt;&lt; 24 ) );
  return ((long)high &lt;&lt; 32) + (0xffffffffL &amp; low);
  }
 This solution indicates (a little more clearly?) that the original two statements are 32-bit ops and the last statement is the 64-bit work. 
 FYI, I used this test to demonstrate the problem locally:
  public static void main(String[] args) {
  byte[] buffer = {
  0, 0, 0, -1, 1, 2, 3, 4
  };
  long val = EndianUtils.readSwappedLong(buffer, 0);
  ByteBuffer bb = ByteBuffer.allocate(8);
  bb.putLong(val);
  bb.flip();
  for (int i = 0; i &lt; 8; i++) {
  System.out.println(bb.get() + " ");
  }
  System.out.println();
  }</v>
      </c>
      <c r="B921" s="9"/>
    </row>
    <row r="922">
      <c r="A922" s="10" t="str">
        <f>'Comments Labeled'!C922</f>
        <v>Yes it is on a UTF8 system.
 I'm afraid you are right, this is nothing we can solve in the Commons IO.
 I wish this was fixable, but I agree to close it.</v>
      </c>
      <c r="B922" s="9"/>
    </row>
    <row r="923">
      <c r="A923" s="10" t="str">
        <f>'Comments Labeled'!C923</f>
        <v>I'm submitting a patch which should resolve this problem. If the encoding is 
 null (the case for load()), or the supplied encoding is not supported, the 
 Property file is loaded with encoding ISO-8859-1. If this encoding is not 
 supported (and support is required for all java platforms), only then is the 
 platform default encoding is used....</v>
      </c>
      <c r="B923" s="9"/>
    </row>
    <row r="924">
      <c r="A924" s="10" t="str">
        <f>'Comments Labeled'!C924</f>
        <v>Fixed, thanks for the patch!
 http://svn.apache.org/viewvc?view=revision&amp;revision=995160</v>
      </c>
      <c r="B924" s="9"/>
    </row>
    <row r="925">
      <c r="A925" s="10" t="str">
        <f>'Comments Labeled'!C925</f>
        <v>Side note: I am using this new Tailer in my application (https://github.com/triceo/splitlog) where I'm testing it well beyond Tailer's own unit tests, and it's been performing well.</v>
      </c>
      <c r="B925" s="9"/>
    </row>
    <row r="926">
      <c r="A926" s="10" t="str">
        <f>'Comments Labeled'!C926</f>
        <v>FilenameUtils needed more work before being included in a release.
 Sorry there was still mention in the javadoc, that's now been fixed, which is what I'm considering this 
 bug as. FilenameUtils will be dealt with in the next minor release.</v>
      </c>
      <c r="B926" s="9"/>
    </row>
    <row r="927">
      <c r="A927" s="10" t="str">
        <f>'Comments Labeled'!C927</f>
        <v>Sorry, but we have no control over the central Maven repository.</v>
      </c>
      <c r="B927" s="9"/>
    </row>
    <row r="928">
      <c r="A928" s="10" t="str">
        <f>'Comments Labeled'!C928</f>
        <v>Suggestion implemented. Thanks.
 I've added an additional variant of fileCopy that lets you disable the file 
 date preservation which is enabled by default (in the other two methods).
 I had to add "Thread.sleep(200)" calls in the test cases to slow down things 
 because otherwise failures wouldn't have been detectable in fast systems.</v>
      </c>
      <c r="B928" s="9"/>
    </row>
    <row r="929">
      <c r="A929" s="10" t="str">
        <f>'Comments Labeled'!C929</f>
        <v>Created an attachment (id=16019)
 patch to make PriorityBuffer implement the Serializable interface
 patch in unified format to make PriorityBuffer implement the Serializable
 interface. The class now implements Serializable and declares a
 serialVersionUID field.</v>
      </c>
      <c r="B929" s="9"/>
    </row>
    <row r="930">
      <c r="A930" s="10" t="str">
        <f>'Comments Labeled'!C930</f>
        <v>One role for FileFinder would be if it had lots of set methods to setup the file filters to use. I'm not sure how viable that would be (random idea...)
 I agree with the change to Collection.
 For the handleDirectoryEnd(), I wonder if we should add a handleDirectory() method which returns the boolean. Thus the calls would be:
 if (handleDirectory == true) {
  handleDirectoryStart
  ...
  handleDirectoryEnd
 }</v>
      </c>
      <c r="B930" s="9"/>
    </row>
    <row r="931">
      <c r="A931" s="10" t="str">
        <f>'Comments Labeled'!C931</f>
        <v>No issues Thomas. You can take a look at the new patch I am submitting now(MultiValuedMap_6). This has the changes of the last patch and the new behavior for get (as decided on the mailing list) and tests for it. I have also added support for load factor, initial capacity and initial collection capacity. I have added overloaded constructors for the same. Please review these and also the parameter ordering of the overloaded constructor, I am not sure about that. I have also added a SetValuedMap interface, but no implementations or factory methods for that yet.
 I actually have one question regarding the ListValued and the SetValued maps. We would need concrete implementation as down casting of MultiValuedMap won't work. So should I add abstract implementations for these which would down cast the collection appropriately? The factory methods in MultiValudHashMap can initialize these anonymously and return them. What do you think?</v>
      </c>
      <c r="B931" s="9"/>
    </row>
    <row r="932">
      <c r="A932" s="10" t="str">
        <f>'Comments Labeled'!C932</f>
        <v>I don't think this is a good idea.
 There are a lot of different encodings, and who is to say which ones are "useful"?
 There would still need to be a way to use the String encoding to allow for encodings that are not provided by the interface.
 Also, the code would still need to catch {{UnsupportedEncodingException}}.
 As far as I know there is no requirement for a Java class-library to support any specific encodings, though it would be a fairly useless implementation that did not support UTF-8.</v>
      </c>
      <c r="B932" s="9"/>
    </row>
    <row r="933">
      <c r="A933" s="10" t="str">
        <f>'Comments Labeled'!C933</f>
        <v>I'm not sure there is a consensus to break the compatibility yet. The latest discussion in august suggested that the next release would introduce generics while preserving the compatibility:
 http://markmail.org/thread/ditp2qnqjehxkx3w</v>
      </c>
      <c r="B933" s="9"/>
    </row>
    <row r="934">
      <c r="A934" s="10" t="str">
        <f>'Comments Labeled'!C934</f>
        <v>Needs someone to put forward a patch</v>
      </c>
      <c r="B934" s="9"/>
    </row>
    <row r="935">
      <c r="A935" s="10" t="str">
        <f>'Comments Labeled'!C935</f>
        <v>I would be in favor of removing the inheritance of CompositeCollection, as it violates the [Liskov substitution principle|http://en.wikipedia.org/wiki/Liskov_substitution_principle]:
  a CompositeSet is *not* a CompositeCollection, and can not replace one
 Any objections?</v>
      </c>
      <c r="B935" s="9"/>
    </row>
    <row r="936">
      <c r="A936" s="10" t="str">
        <f>'Comments Labeled'!C936</f>
        <v>This was fixed for collections 3.1 I believe, and is certainly fixed on CVS.
 Note I haven't tried compiling with 1.5, but there are no enum keywords.</v>
      </c>
      <c r="B936" s="9"/>
    </row>
    <row r="937">
      <c r="A937" s="10" t="str">
        <f>'Comments Labeled'!C937</f>
        <v>Created an attachment (id=12335)
 the test case</v>
      </c>
      <c r="B937" s="9"/>
    </row>
    <row r="938">
      <c r="A938" s="10" t="str">
        <f>'Comments Labeled'!C938</f>
        <v>I suspect that whether this issue belongs to a bug, instead, I think it should be a performance issue.</v>
      </c>
      <c r="B938" s="9"/>
    </row>
    <row r="939">
      <c r="A939" s="10" t="str">
        <f>'Comments Labeled'!C939</f>
        <v>Applied the patch together with some additional comment in r1452481.
 Thanks for the analysis and patch, this was really a tricky one!</v>
      </c>
      <c r="B939" s="9"/>
    </row>
    <row r="940">
      <c r="A940" s="10" t="str">
        <f>'Comments Labeled'!C940</f>
        <v>In r1654518, I have committed the patch with a few more little changes:
  * changed the builder to be embedded in PredicatedCollection
  * changed the asXXXX methods to createXXX
 Thanks for the report and patch!</v>
      </c>
      <c r="B940" s="9"/>
    </row>
    <row r="941">
      <c r="A941" s="10" t="str">
        <f>'Comments Labeled'!C941</f>
        <v>Thanks Thomas. I'll also be off for the next week as I'll be travelling. I'll try and complete the MultiMapUtils once I am back. 
 @List &amp; Set impl: I kept the ListValuedHashMap and SetValuedHashMap classes inside MultiValuedHashMap as imho I feel that these implementations should be a part of the MultiValuedHashMap and should not be inside the utils class. The factory methods can be totally in the utils class, but that would mean making the ListValuedHashMap and SetValuedHashMap classes public. I am not sure if that should be done. What do you think? We can discuss this once you have some time.</v>
      </c>
      <c r="B941" s="9"/>
    </row>
    <row r="942">
      <c r="A942" s="10" t="str">
        <f>'Comments Labeled'!C942</f>
        <v>Actually, CopyUtils.copy() does buffer. No need to use buffered streams.</v>
      </c>
      <c r="B942" s="9"/>
    </row>
    <row r="943">
      <c r="A943" s="10" t="str">
        <f>'Comments Labeled'!C943</f>
        <v>Thank you for your message, your email will not be forwarded but we
 want to hear from you!
 PLEASE NOTE OUR NEW CONTACT DETAILS AND RE-SEND YOUR EMAIL TO THE
 RELEVANT DEPARTMENT AS BELOW:
 RSLCityspace Ltd, Unit 3, Fullwood Close, Coventry, CV2 2SS
 sales@rslcityspace.co.uk (central number: 02476 587894)
 support@rslcityspace.co.uk (dedicated line: 02476 587898)
 finance@rslcityspace.co.uk
 RSLCityspace Ltd - Formerly known as Kizoom Ltd
 http://www.rslcityspace.co.uk/</v>
      </c>
      <c r="B943" s="9"/>
    </row>
    <row r="944">
      <c r="A944" s="10" t="str">
        <f>'Comments Labeled'!C944</f>
        <v>Thanks Michael,
 The easiest would be to test whether "df -kP" works, and that its output has the same format as "df -k" does on Linux.
 Alternatively - whether FileSystemUtils.freeSpaceKb("/home/michael") works happily. 
 Either would be great :)</v>
      </c>
      <c r="B944" s="9"/>
    </row>
    <row r="945">
      <c r="A945" s="10" t="str">
        <f>'Comments Labeled'!C945</f>
        <v>Patch to improve test case by simulating Enum behaviour.</v>
      </c>
      <c r="B945" s="9"/>
    </row>
    <row r="946">
      <c r="A946" s="10" t="str">
        <f>'Comments Labeled'!C946</f>
        <v>Please provide some more information. What exactly is the problem? How can an attacker exploit Commons IO for an attack. Can you provide a test showing the problem?</v>
      </c>
      <c r="B946" s="9"/>
    </row>
    <row r="947">
      <c r="A947" s="10" t="str">
        <f>'Comments Labeled'!C947</f>
        <v>I also came across this problem (in my scenario I ended up with an out-of-memory error using non-sticky session replication) and also figured out the same solution, which was to to calculate the threshold before populating the data.
 Â 
 Anyway, I've submitted the following PR's for 3.2.x (we're currently using 3.2.2) and master.
 [https://github.com/apache/commons-collections/pull/34]
 [https://github.com/apache/commons-collections/pull/35]
 Â 
 If approved, could we please have an official 3.2.x release (at this point 3.2.3) asap?
 Â 
 Cheers
 Saleem
 Â 
 Â</v>
      </c>
      <c r="B947" s="9"/>
    </row>
    <row r="948">
      <c r="A948" s="10" t="str">
        <f>'Comments Labeled'!C948</f>
        <v>Patch applied thank you.
 {noformat}
 commit -m "[IO-506] Deprecate methods FileSystemUtils.freeSpaceKb()." -N E:/vcs/svn/apache/commons/trunks-proper/io/src/changes/changes.xml E:/vcs/svn/apache/commons/trunks-proper/io/src/main/java/org/apache/commons/io/FileSystemUtils.java
  Sending E:/vcs/svn/apache/commons/trunks-proper/io/src/changes/changes.xml
  Sending E:/vcs/svn/apache/commons/trunks-proper/io/src/main/java/org/apache/commons/io/FileSystemUtils.java
  Transmitting file data ...
  Committed revision 1742670.
 {noformat}</v>
      </c>
      <c r="B948" s="9"/>
    </row>
    <row r="949">
      <c r="A949" s="10" t="str">
        <f>'Comments Labeled'!C949</f>
        <v>Looks like beanutils, cli, dbutils, digester, fileupload, lang, logging and scxml all have references to NOTICE.txt (and presumably LICENSE.txt). If the parent is doing it, sounds like they all could go. Sound plausible?</v>
      </c>
      <c r="B949" s="9"/>
    </row>
    <row r="950">
      <c r="A950" s="10" t="str">
        <f>'Comments Labeled'!C950</f>
        <v>Committed MultiValuedMap_9.patch in r1610049</v>
      </c>
      <c r="B950" s="9"/>
    </row>
    <row r="951">
      <c r="A951" s="10" t="str">
        <f>'Comments Labeled'!C951</f>
        <v>Can you use Files.copy(Path,Path,...) from the standard JCL instead? It uses the native copy function and has therefore not the problem with the not updated file metadata.</v>
      </c>
      <c r="B951" s="9"/>
    </row>
    <row r="952">
      <c r="A952" s="10" t="str">
        <f>'Comments Labeled'!C952</f>
        <v>Looks useful; however I'm not sure FileUtils is the correct place for it, as bytes are also used for network sizes, etc.
 The main part of the code purely deals with numbers, and is not specifically related to IO - perhaps it belongs in Lang?</v>
      </c>
      <c r="B952" s="9"/>
    </row>
    <row r="953">
      <c r="A953" s="10" t="str">
        <f>'Comments Labeled'!C953</f>
        <v>The MapUtils method is functioning correctly. It is not supposed to transform
 existing contents of the map. Instead, it supplies a new map that will transform
 from then onwards. I have added comments to clarify.
 I have also added a new factory method to TransformedMap and
 TransformedSortedMap - decorateTransform - that will create the new map and
 transform any existing contents. You will want to use this new factory method.
 svn rv219347
 BTW, your English is great! And a test case always helps.</v>
      </c>
      <c r="B953" s="9"/>
    </row>
    <row r="954">
      <c r="A954" s="10" t="str">
        <f>'Comments Labeled'!C954</f>
        <v>Valid question. I wouldn't know to say whether two collections that are `null` are equals or not. But definitely worth raising this issue in the [commons dev mailing list](https://commons.apache.org/mail-lists.html) (just use the prefix [collections] when posting).
 Cheers
 Bruno</v>
      </c>
      <c r="B954" s="9"/>
    </row>
    <row r="955">
      <c r="A955" s="10" t="str">
        <f>'Comments Labeled'!C955</f>
        <v>After digging in further to create a reproduction test, figured out it's actually an issue with how equals is implemented in Drools library.</v>
      </c>
      <c r="B955" s="9"/>
    </row>
    <row r="956">
      <c r="A956" s="10" t="str">
        <f>'Comments Labeled'!C956</f>
        <v>I don't know that I would go so far as to classify this particular method's
 signature as one of "worst design decisions" and not consider Commons
 Collections as "otherwise useless software" (I don't know if your statement was
 aimed at this particular case or this particular instance). I would agree,
 though, that backward compatibility does seem to be a pain at times. However, I
 think I've solved your problem. To make your code a little more palatable, why
 don't you write your own helper method in some class...
 public static Closure forAllDo( Collection col, Closure closure )
 {
  CollectionUtils.forAllDo( col, closure );
  retur closure;
 }
 You could even make it use generics, if you wish.</v>
      </c>
      <c r="B956" s="9"/>
    </row>
    <row r="957">
      <c r="A957" s="10" t="str">
        <f>'Comments Labeled'!C957</f>
        <v>The situation might not be exactly as I described. As I see in the FileOutputStream javadoc, it implies that it will create the file if it doesn't exist, so this should have worked.
 When I run this for my test case, I get the following exception:
 java.io.IOException: The system cannot find the path specified
 That's not quite a "FileNotFoundException". When I google for this, it appears to refer to the supposed 260 character limit for file paths on Windows. Curiously, although the path I'm creating is quite long, it's still short of 260 by 30 or more characters.
 I even added code before the call to "openOutputStream" that attempts to create the file if it doesn't exist, and that's failing with the same error, so I would conclude that this isn't a particular problem with FileUtils.</v>
      </c>
      <c r="B957" s="9"/>
    </row>
    <row r="958">
      <c r="A958" s="10" t="str">
        <f>'Comments Labeled'!C958</f>
        <v>Only because I'm picky - (trying to sift through the confusing open sandbox
 bugs, it's easier when the project is prefixed to the bug)</v>
      </c>
      <c r="B958" s="9"/>
    </row>
    <row r="959">
      <c r="A959" s="10" t="str">
        <f>'Comments Labeled'!C959</f>
        <v>bq. add a new checkIndexOf() method to IOCase
 Extending {{IOCase}} in this way seems consequent to me. I have only some minor wishes remaining:
 - Add a @since tag to the newly added method
 - Extend the {{IOCaseTestCase}} to check for proper handling of case-insensitivity with Non-ASCIIs and guard against regressions of this issue. You should be able to simply copy the code from {{FilenameUtilsWildcardTestCase.testLocaleIndependence()}} (which is hopefully integrated nevertheless) around and change one or two lines to test {{checkIndexOf()}}.
 Niall's patch in place, {{IOCase.convertCase()}} seems unused and could be deleted.</v>
      </c>
      <c r="B959" s="9"/>
    </row>
    <row r="960">
      <c r="A960" s="10" t="str">
        <f>'Comments Labeled'!C960</f>
        <v>Added in r1479763.</v>
      </c>
      <c r="B960" s="9"/>
    </row>
    <row r="961">
      <c r="A961" s="10" t="str">
        <f>'Comments Labeled'!C961</f>
        <v>Its only a small addition to [io] and appears to make sense now.
 One minor nit is that the most of the [io] code doesn't use XHTML, but instead:
  Para1
  &lt;p&gt;
  Para2
  &lt;p&gt;
  Para3
 This is done to make the javadoc more readable when viewing it as source. 
 I also think that there should be some way to perform subclass processing before and after the find.</v>
      </c>
      <c r="B961" s="9"/>
    </row>
    <row r="962">
      <c r="A962" s="10" t="str">
        <f>'Comments Labeled'!C962</f>
        <v>Here's my vote to do the copying with NIO instead of buffer slinging, if at all possible. Not sure if that would conflict with the targeted base JDK version?</v>
      </c>
      <c r="B962" s="9"/>
    </row>
    <row r="963">
      <c r="A963" s="10" t="str">
        <f>'Comments Labeled'!C963</f>
        <v>Same goes for getInstance(.,.,.)</v>
      </c>
      <c r="B963" s="9"/>
    </row>
    <row r="964">
      <c r="A964" s="10" t="str">
        <f>'Comments Labeled'!C964</f>
        <v>New Ant url is:
 http://svn.apache.org/viewvc/ant/core/trunk/src/main/org/apache/tools/ant/taskdefs/Delete.java?view=markup
 GC then wait seems like a hack, but something to investigate nonetheless.</v>
      </c>
      <c r="B964" s="9"/>
    </row>
    <row r="965">
      <c r="A965" s="10" t="str">
        <f>'Comments Labeled'!C965</f>
        <v>Created an attachment (id=4480)
 Patch to set isInitialized flag after a load</v>
      </c>
      <c r="B965" s="9"/>
    </row>
    <row r="966">
      <c r="A966" s="10" t="str">
        <f>'Comments Labeled'!C966</f>
        <v>GitHub user kinow opened a pull request:
  https://github.com/apache/commons-collections/pull/28
  COLLECTIONS-661: fix for concurrency issue in HashSetValuedHashMapTest
  The `getMap()` method, when testing a `HashSetValuedHashMap`, would return an object of this type. Which is an instance of `SetValuedMap`.
  Running it in debug mode would - most of the times - run the tests and succeed. Running normally - especially on Windows - would result in intermittent, but very frequent, failures.
  The `getMap()` method sometimes, depending on the order and execution of tests, will be null. So the collection added to the map will be either a `Hashset`, or a `Arrays$ArrayList`. When the types are different, `hashCode()` and `equals()` calls return incorrect values, resulting in the errors we have seen in COLLECTIONS-661.
  A good solution would be to re-design the tests. The `TestMultiValuedMapAsMap` is testing `MultiValuedMap`'s, which include `HashSetValuedHashMap`. However, some of its methods contain extra logic for when the type under test has some characteristics like being an instance of `SetValuedMap`.
  It might be possible to come up with a better design, where there are multiple test classes, for `MultiValuedMap`'s that use `SetValuedMap`'s; `MultieValuedMap`'s that use `List`'s, and so it goes.
  Or we could add a class to the parent class, with a flag defining the type under test. For now, I have used the `makeObject()` method, which returns the collection under test. Then I validate its instance type. There is also a comment above the code to indicate why we are using `makeObject()` and not `getMap()`.
  It was a fun ticket. Happy to get feedback on better solutions, or feel free to edit this pull request if you have right to it, or merge if you are happy and it has gathered some consensus.
  Cheers,
  Bruno
 You can merge this pull request into a Git repository by running:
  $ git pull https://github.com/kinow/commons-collections COLLECTIONS-661
 Alternatively you can review and apply these changes as the patch at:
  https://github.com/apache/commons-collections/pull/28.patch
 To close this pull request, make a commit to your master/trunk branch
 with (at least) the following in the commit message:
  This closes #28
 ----
 commit 6e8951ed0325abe3e07e32aded0b27aacdbc1011
 Author: Bruno P. Kinoshita &lt;brunodepaulak@yahoo.com.br&gt;
 Date: 2017-10-11T07:27:25Z
  COLLECTIONS-661: fix for concurrency issue in HashSetValuedHashMapTest
 ----</v>
      </c>
      <c r="B966" s="9"/>
    </row>
    <row r="967">
      <c r="A967" s="10" t="str">
        <f>'Comments Labeled'!C967</f>
        <v>! /Users/mbenson/oss/asf/commons/trunks-proper/collections&gt; svn commit -m "[COLLECTIONS-343] applied patch to preserve singleton integrity with readResolve" src pom.xml 
 Sending pom.xml
 Sending src/java/org/apache/commons/collections/functors/CloneTransformer.java
 Sending src/java/org/apache/commons/collections/functors/ExceptionClosure.java
 Sending src/java/org/apache/commons/collections/functors/ExceptionFactory.java
 Sending src/java/org/apache/commons/collections/functors/ExceptionPredicate.java
 Sending src/java/org/apache/commons/collections/functors/ExceptionTransformer.java
 Sending src/java/org/apache/commons/collections/functors/FalsePredicate.java
 Sending src/java/org/apache/commons/collections/functors/NOPClosure.java
 Sending src/java/org/apache/commons/collections/functors/NOPTransformer.java
 Sending src/java/org/apache/commons/collections/functors/NotNullPredicate.java
 Sending src/java/org/apache/commons/collections/functors/NullPredicate.java
 Sending src/java/org/apache/commons/collections/functors/StringValueTransformer.java
 Sending src/java/org/apache/commons/collections/functors/TruePredicate.java
 Sending src/test/org/apache/commons/collections/TestClosureUtils.java
 Sending src/test/org/apache/commons/collections/TestFactoryUtils.java
 Sending src/test/org/apache/commons/collections/TestPredicateUtils.java
 Sending src/test/org/apache/commons/collections/TestTransformerUtils.java
 Adding src/test/org/apache/commons/collections/TestUtils.java
 Transmitting file data ..................
 Committed revision 894507.</v>
      </c>
      <c r="B967" s="9"/>
    </row>
    <row r="968">
      <c r="A968" s="10" t="str">
        <f>'Comments Labeled'!C968</f>
        <v>I thought it would be a nice complement to the likes of BrokenInputStream and ClosedInputStream.</v>
      </c>
      <c r="B968" s="9"/>
    </row>
    <row r="969">
      <c r="A969" s="10" t="str">
        <f>'Comments Labeled'!C969</f>
        <v>And since the documentation is sufficient, now resolving the bug until "later".</v>
      </c>
      <c r="B969" s="9"/>
    </row>
    <row r="970">
      <c r="A970" s="10" t="str">
        <f>'Comments Labeled'!C970</f>
        <v>My understanding is that this causes no technical issues. Are you raising this
 as a 'neatness' issue?</v>
      </c>
      <c r="B970" s="9"/>
    </row>
    <row r="971">
      <c r="A971" s="10" t="str">
        <f>'Comments Labeled'!C971</f>
        <v>Created an attachment (id=11960)
 Patch that provides a test and fixes the bug.</v>
      </c>
      <c r="B971" s="9"/>
    </row>
    <row r="972">
      <c r="A972" s="10" t="str">
        <f>'Comments Labeled'!C972</f>
        <v>Reviewed - will commit tomorrow (when access available) - unless another 
 committer does so first. 
 Thanks for the good work!</v>
      </c>
      <c r="B972" s="9"/>
    </row>
    <row r="973">
      <c r="A973" s="10" t="str">
        <f>'Comments Labeled'!C973</f>
        <v>Applied. Thanks a lot, Matthew.</v>
      </c>
      <c r="B973" s="9"/>
    </row>
    <row r="974">
      <c r="A974" s="10" t="str">
        <f>'Comments Labeled'!C974</f>
        <v>I don't doubt you've done the things properly Thomas and I'm glad you're there to do that. My point is that from a user perspective, an update that just contains a security fix is likely to be a no-brainer, but a security update combined with other changes may trigger a full QA cycle in some development teams.</v>
      </c>
      <c r="B974" s="9"/>
    </row>
    <row r="975">
      <c r="A975" s="10" t="str">
        <f>'Comments Labeled'!C975</f>
        <v>Changed in r1540833.</v>
      </c>
      <c r="B975" s="9"/>
    </row>
    <row r="976">
      <c r="A976" s="10" t="str">
        <f>'Comments Labeled'!C976</f>
        <v>Apparently I was not the first to suggest this. Woops:
 [IO-316]</v>
      </c>
      <c r="B976" s="9"/>
    </row>
    <row r="977">
      <c r="A977" s="10" t="str">
        <f>'Comments Labeled'!C977</f>
        <v>Looking pretty good given my limited experience with nio. [io] is moving to Java 5, so no worries there. The javadoc is a little unclear for my liking, but my understanding is that a newly-created or reset() CharsetEncoder will, in the case of UTF-16, write the byte order before its first encode() operation, and that the corresponding CharsetDecoder (UTF-16, fresh state) would similarly expect the byte order info before any actual data? The only other thing I would like to see, beyond the missing unit test, is complete javadoc including a note to the effect that these classes are not safe for use from multiple threads.</v>
      </c>
      <c r="B977" s="9"/>
    </row>
    <row r="978">
      <c r="A978" s="10" t="str">
        <f>'Comments Labeled'!C978</f>
        <v>Functions that have been modified: setNextObject(), setPreviousObject().</v>
      </c>
      <c r="B978" s="9"/>
    </row>
    <row r="979">
      <c r="A979" s="10" t="str">
        <f>'Comments Labeled'!C979</f>
        <v>What does this fix? IOW, since the {{ObjectGraphIterator}} has no other public methods than the ones defined by {{Iterator}}, what would you do with an {{ObjectGraphIterator}} that you cannot do with an {{Iterator}}? While this change seems harmless, I am trying to minimize changes.</v>
      </c>
      <c r="B979" s="9"/>
    </row>
    <row r="980">
      <c r="A980" s="10" t="str">
        <f>'Comments Labeled'!C980</f>
        <v>I think your patch for this breaks getKeys() after a combine() call. It appears to make combine() not track new keys, which breaks both getKeys() and subset(). Because combine() then subset() is broken, Velocity has been experiencing frustratingly mysterious failures for months now. For more on the symptoms, see:
 http://tinyurl.com/5hjxrq
 I suspect instead of super.put(), the patch for this should have used clearProperty() followed by addPropertyDirect(). Of course, i haven't tested that...</v>
      </c>
      <c r="B980" s="9"/>
    </row>
    <row r="981">
      <c r="A981" s="10" t="str">
        <f>'Comments Labeled'!C981</f>
        <v>Thanks, Stephen. I am completing final testing/review of a fix Modifing
 remove() to decide whether to percolate up or down, and adding percolateUp
 methods that take start indexes. All tests (incl the one you just suggested w/
 "BinaryHeap" in place of "BinaryBuffer") pass.</v>
      </c>
      <c r="B981" s="9"/>
    </row>
    <row r="982">
      <c r="A982" s="10" t="str">
        <f>'Comments Labeled'!C982</f>
        <v>See also [IO-327]</v>
      </c>
      <c r="B982" s="9"/>
    </row>
    <row r="983">
      <c r="A983" s="10" t="str">
        <f>'Comments Labeled'!C983</f>
        <v>Done - there was a unit test that was testing that an IllegalArgumentException was thrown, so I removed that.</v>
      </c>
      <c r="B983" s="9"/>
    </row>
    <row r="984">
      <c r="A984" s="10" t="str">
        <f>'Comments Labeled'!C984</f>
        <v>I am inclined to say to this works as designed as next and previous in the LoopingListIterator work as they do in the ListIterator. Maybe Henri's proposed getNext() and moveToNext() semantics would do the trick although this would mean breaking away from the ListIterator hierarchy.
 I have attached an amended copy of a LoopingListIterator that meets the requirements of the reporter (although this was a quick hack so may not be optimal). The implementation does not use a ListIterator but does implement the contract, so maybe we could use something like this?</v>
      </c>
      <c r="B984" s="9"/>
    </row>
    <row r="985">
      <c r="A985" s="10" t="str">
        <f>'Comments Labeled'!C985</f>
        <v>Re-uploaded patch, this time with unit tests and test files.</v>
      </c>
      <c r="B985" s="9"/>
    </row>
    <row r="986">
      <c r="A986" s="10" t="str">
        <f>'Comments Labeled'!C986</f>
        <v>Github user asfgit closed the pull request at:
  https://github.com/apache/commons-collections/pull/30</v>
      </c>
      <c r="B986" s="9"/>
    </row>
    <row r="987">
      <c r="A987" s="10" t="str">
        <f>'Comments Labeled'!C987</f>
        <v>Â 
 &gt;Â it should be sanitised by the caller before use.
 Which is, why we are throwing an Exception: So, that the caller knows.
 Â</v>
      </c>
      <c r="B987" s="9"/>
    </row>
    <row r="988">
      <c r="A988" s="10" t="str">
        <f>'Comments Labeled'!C988</f>
        <v>Will do - might even get to a few more test cases for functors if I'm feeling froggy :-)</v>
      </c>
      <c r="B988" s="9"/>
    </row>
    <row r="989">
      <c r="A989" s="10" t="str">
        <f>'Comments Labeled'!C989</f>
        <v>In git master; please verify and close this issue.</v>
      </c>
      <c r="B989" s="9"/>
    </row>
    <row r="990">
      <c r="A990" s="10" t="str">
        <f>'Comments Labeled'!C990</f>
        <v>Attached patch, method remove in MultiMap was renamed to removeCompat, all implementations and tests were updated. 
 Patch was created based on sources of SVN repository, branch COLLECTIONS_3_2_BRANCH.
 mvn package is green with JDK 8 (/).</v>
      </c>
      <c r="B990" s="9"/>
    </row>
    <row r="991">
      <c r="A991" s="10" t="str">
        <f>'Comments Labeled'!C991</f>
        <v>Fixed in r1669140.
 Thanks for the report!</v>
      </c>
      <c r="B991" s="9"/>
    </row>
    <row r="992">
      <c r="A992" s="10" t="str">
        <f>'Comments Labeled'!C992</f>
        <v>This change is logically sensible. However, it is backwards incompatible (changing a return type is binary incompatible). As such e cannot incorporate this proposal. Sorry.</v>
      </c>
      <c r="B992" s="9"/>
    </row>
    <row r="993">
      <c r="A993" s="10" t="str">
        <f>'Comments Labeled'!C993</f>
        <v>Created an attachment (id=17223)
 Patch</v>
      </c>
      <c r="B993" s="9"/>
    </row>
    <row r="994">
      <c r="A994" s="10" t="str">
        <f>'Comments Labeled'!C994</f>
        <v>This fix is wrong imho and should be reverted for 4.1</v>
      </c>
      <c r="B994" s="9"/>
    </row>
    <row r="995">
      <c r="A995" s="10" t="str">
        <f>'Comments Labeled'!C995</f>
        <v>It was exactly what I intended ;-)
 The source distro contains the jar file and the source code, which is far more 
 useful to plug in to an IDE like Eclipse than the binary distro (ie. you need 
 the source code to make the best use of commons IMHO)</v>
      </c>
      <c r="B995" s="9"/>
    </row>
    <row r="996">
      <c r="A996" s="10" t="str">
        <f>'Comments Labeled'!C996</f>
        <v>Indeed, I was thinking about that as well. The point is that within the same application it does not make sense to allow serialization when de-serialization will certainly fail.
 This will allow people to spot regressions earlier when using the updated jar with serialization disabled.
 Furthermore, as mentioned by Chris Frohoff on the mailinglist, the following classes might be unsecure as well:
  * InstantiateFactory
  * InstantiateTransformer
  * PrototypeFactory
 I think PrototypeFactory is safe: it calls clone on an object that has been de-serialized already, but for the other 2 I am not sure. Basically they allow an attacker to call an arbitrary public constructor of any class in the application's classpath. There might be a possible attack vector for it, although none is known atm.
 If we add the same fix there as well, I would also suggest to change the property to enable the serialization to that: "org.apache.commons.collections.enableUnsafeSerialization"</v>
      </c>
      <c r="B996" s="9"/>
    </row>
    <row r="997">
      <c r="A997" s="10" t="str">
        <f>'Comments Labeled'!C997</f>
        <v>I did some tests myself, I just underestimated the speed of System.arraycopy()
 In my problem the resulting collection would be almost empty. 
 For this case the following code models the algorithm :
 {code:title=Bar.java|borderStyle=solid}
  private static final int REPS = 50;
  @SuppressWarnings("unchecked")
  public static void test(int n) throws InterruptedException {
  Collection a = new ArrayList(n);
  for(int i=0; i&lt;n; i++) {
  a.add("bob"+i);
  }
  for (int r = 0; r &lt; REPS; ++r) {
  ArrayList c = new ArrayList(a);
  long t1 = System.currentTimeMillis();
  while( c.size() &gt; 0 ){
  c.remove(0);
  }
  long t2 = System.currentTimeMillis();
  System.err.println("T" + n + ": " + (t2-t1)+ " ms");
  }
  }
 {code} 
 In this testcase for n = 200000, System.arraycopy() is called 200000 times with an average of 100000 references to be moved.
 The code runs on my machine within 12.3 seconds/iteration which is about 6.5 GBytes/sec, much better than I expected.
 So I will use Arraylists on many other problems where I was worried about the O(N^2) performance before.
 I should have done my profiling before... sorry.</v>
      </c>
      <c r="B997" s="9"/>
    </row>
    <row r="998">
      <c r="A998" s="10" t="str">
        <f>'Comments Labeled'!C998</f>
        <v>Good point. I added null protection in revision 934035.</v>
      </c>
      <c r="B998" s="9"/>
    </row>
    <row r="999">
      <c r="A999" s="10" t="str">
        <f>'Comments Labeled'!C999</f>
        <v>The TByteArrayOutputStream without deep copy is irrelevant due to the cool things that commons-io ByteArrayOutputStream does BTW. So all we're talking about here is removing synchronization to provide a non-thread-safe but quicker implementation. In my experience, something like 99% of uses of ByteArrayOutputStream do not require thread safety.</v>
      </c>
      <c r="B999" s="9"/>
    </row>
    <row r="1000">
      <c r="A1000" s="10" t="str">
        <f>'Comments Labeled'!C1000</f>
        <v>Fixed delegation:
 URL: http://svn.apache.org/r1468926
 Log:
 IO-368 ClassLoaderObjectInputStream does not handle primitive typed members
 Modified:
  commons/proper/io/trunk/src/changes/changes.xml
  commons/proper/io/trunk/src/main/java/org/apache/commons/io/input/ClassLoaderObjectInputStream.java</v>
      </c>
      <c r="B1000" s="9"/>
    </row>
    <row r="1001">
      <c r="A1001" s="10" t="str">
        <f>'Comments Labeled'!C1001</f>
        <v>svn ci -m "Applying my patch, with the obj creation commented out, from COLLECTIONS-285. This makes TreeBidiMap serializable. "
 Adding (bin) data/test/TreeBidiMap.emptyCollection.version3.3.obj
 Adding (bin) data/test/TreeBidiMap.fullCollection.version3.3.obj
 Sending src/java/org/apache/commons/collections/bidimap/TreeBidiMap.java
 Sending src/test/org/apache/commons/collections/bidimap/TestTreeBidiMap.java
 Transmitting file data ....
 Committed revision 655756.</v>
      </c>
      <c r="B1001" s="9"/>
    </row>
    <row r="1002">
      <c r="A1002" s="10" t="str">
        <f>'Comments Labeled'!C1002</f>
        <v>Github user asfgit closed the pull request at:
  https://github.com/apache/commons-collections/pull/45</v>
      </c>
      <c r="B1002" s="9"/>
    </row>
    <row r="1003">
      <c r="A1003" s="10" t="str">
        <f>'Comments Labeled'!C1003</f>
        <v>Github user asfgit closed the pull request at:
  https://github.com/apache/commons-collections/pull/37</v>
      </c>
      <c r="B1003" s="9"/>
    </row>
    <row r="1004">
      <c r="A1004" s="10" t="str">
        <f>'Comments Labeled'!C1004</f>
        <v>I've updated the class because of a bug which happens when one tries to write a chunk of data (altogether) which is bigger than the threshold. In this case the "temporary" arrays grows, while it shouldn't.
 I've fixed the problem by overriding the write(byte[] b) and write(byte[] b, int off, int len) methods.
 p.s. I've implemented also a version which uses a ByteBuffer attached to a FileChannel, but I've found out that it generally performs worst.</v>
      </c>
      <c r="B1004" s="9"/>
    </row>
    <row r="1005">
      <c r="A1005" s="10" t="str">
        <f>'Comments Labeled'!C1005</f>
        <v>Thanks for the speedy response and code change! (BTW, I'd have sent a PR if commons was using github)
 Out of interest do you have any rough plans regarding when 4.1 might be released?</v>
      </c>
      <c r="B1005" s="9"/>
    </row>
    <row r="1006">
      <c r="A1006" s="10" t="str">
        <f>'Comments Labeled'!C1006</f>
        <v>I would have to agree with Kyle. We recently made the switch to Java 6. Yes, there was a bit of a learning curve to wrap our heads around generics (ongoing :-)) but we are happy we made the change and there is no looking back now. And as Kyle said, it's nice that you don't have to dig through code to figure out what is being stored in a Collection. 
 I'm not sure if I could contribute code to the new project (because I'm such a dumb ass) but I would be happy to test it, report bugs and submit bug fix patches (I reported this one: https://issues.apache.org/jira/browse/COLLECTIONS-249).</v>
      </c>
      <c r="B1006" s="9"/>
    </row>
    <row r="1007">
      <c r="A1007" s="10" t="str">
        <f>'Comments Labeled'!C1007</f>
        <v>It's funny you should say #3. This is a direct copy from the existing code which does this. However I have already begun to optimize this code. I also noticed that the write methods are maintaining 2 counters when only 1 is really needed.
 regarding protected void writeBytes(byte[] b, int off, int len) I think this should not be there.
 I'll send a new patch tonight with all these.</v>
      </c>
      <c r="B1007" s="9"/>
    </row>
    <row r="1008">
      <c r="A1008" s="10" t="str">
        <f>'Comments Labeled'!C1008</f>
        <v>The current code is nicely reusing ByteArrayOutputStream as well as largeCopy() from IOUtils. There would be the option to implement it much more directly (using a gatherlist approach and size limited buffers), which would have a number of advantages:
 - reduced array copies (each byte at most once)
 - controlled array resizing (for example 2 step linear growth)
 - flatter stacks
 - using some available() hints
 But the code would be more complicated. Something like (pseudocode):
 {code}
 minsize=4k;
 normsize=1M;
 offset=0;
 buf = new byte[minsize];
 while(hasRoom(buf,offfset)
  c = in.read(buf,offset,bug.length-offset);
  read += c;
 if (eof) return Arrays.copy(buf,read);
 gatherlist = new ArrayList&lt;byte[])(); // max 2047 1mb fragments
 gatherlist.add(buf);
 while(true) {
  buf= new byte[normsize]; 
  c = in.readFully(buf);
  read+=c;
  if read &gt; MAX_INT
  throw();
  if (eof) return arrayFrom(gatherlist, buf);
  gatherlist.add(buf);
 }
 {code}
 If you think it is worth to have this kind of optimized implementation I can provide a working version. It is not only good for large streams, but will also reduce the allocations for short ones. (copyLarge() has one buffer, ArrayOutputStream has a internal and returned one).
 But actually ByteBuffer would be much nicer as a return type.</v>
      </c>
      <c r="B1008" s="9"/>
    </row>
    <row r="1009">
      <c r="A1009" s="10" t="str">
        <f>'Comments Labeled'!C1009</f>
        <v>[JDK-8075793|https://bugs.openjdk.java.net/browse/JDK-8075793] perhaps?</v>
      </c>
      <c r="B1009" s="9"/>
    </row>
    <row r="1010">
      <c r="A1010" s="10" t="str">
        <f>'Comments Labeled'!C1010</f>
        <v>The warning for ObjectArrayIterator should be filtered as there it is ok to use the array directly imho.</v>
      </c>
      <c r="B1010" s="9"/>
    </row>
    <row r="1011">
      <c r="A1011" s="10" t="str">
        <f>'Comments Labeled'!C1011</f>
        <v>patch with a testcase demonstrating the core problem</v>
      </c>
      <c r="B1011" s="9"/>
    </row>
    <row r="1012">
      <c r="A1012" s="10" t="str">
        <f>'Comments Labeled'!C1012</f>
        <v>The problem with ignoring the deletion failure is that the stale lock file may be detected until much later when an attempt to lock a file fails unexpectedly.
 The exception does give the name of the lockFile, but it could be difficult to determine where it was created, and indeed whether it is still in use.
 Not sure how best to solve this.
 In the meantime, I propose to update the Javadoc to mention that the lock file could theoretically be left behind after close or on init failure.</v>
      </c>
      <c r="B1012" s="9"/>
    </row>
    <row r="1013">
      <c r="A1013" s="10" t="str">
        <f>'Comments Labeled'!C1013</f>
        <v>*** COM-950 has been marked as a duplicate of this bug. ***</v>
      </c>
      <c r="B1013" s="9"/>
    </row>
    <row r="1014">
      <c r="A1014" s="10" t="str">
        <f>'Comments Labeled'!C1014</f>
        <v>I have added sort methods (for arrays and lists) to the Comparator implementations - so now to sort by lastmodified time you can do the following:
 http://svn.apache.org/viewvc?view=rev&amp;revision=721626
  List&lt;File&gt; files = ...
  LastModifiedFileComparator.LASTMODIFIED_COMPARATOR.sort(files);
 Closing this as resolved</v>
      </c>
      <c r="B1014" s="9"/>
    </row>
    <row r="1015">
      <c r="A1015" s="10" t="str">
        <f>'Comments Labeled'!C1015</f>
        <v>bq. Who needs a method that returns "1 GB" for a 1.99GB file?
 +1 - I'm sure everyone just re-implements this method. I have done it and seen it done.</v>
      </c>
      <c r="B1015" s="9"/>
    </row>
    <row r="1016">
      <c r="A1016" s="10" t="str">
        <f>'Comments Labeled'!C1016</f>
        <v>Applied the patch in r1351821.
 Thanks for reporting!</v>
      </c>
      <c r="B1016" s="9"/>
    </row>
    <row r="1017">
      <c r="A1017" s="10" t="str">
        <f>'Comments Labeled'!C1017</f>
        <v>The answer to this is not to start a holy war, but to evaluate what the rest of [io] does now, and apply the consistency rule. IIRC that means NPE, but my memory could be faulty.
 (please bear in mind that commons-io is written, like lang and collections, to simulate the behaviour of the JDK itself in many respects)</v>
      </c>
      <c r="B1017" s="9"/>
    </row>
    <row r="1018">
      <c r="A1018" s="10" t="str">
        <f>'Comments Labeled'!C1018</f>
        <v>@cagdasyelen I'm afraid this patch doesn't consider the case when the file path is composed using '\' separators (aka Windows case). We should adapt it to that case before pulling the patch.</v>
      </c>
      <c r="B1018" s="9"/>
    </row>
    <row r="1019">
      <c r="A1019" s="10" t="str">
        <f>'Comments Labeled'!C1019</f>
        <v>There's only one problem with that. We're not using JDK5, so the return type
 will be Closure, which doesn't have a total() method. So, you'd have to cast
 that return type before calling any methods on it. Not quite as compact.</v>
      </c>
      <c r="B1019" s="9"/>
    </row>
    <row r="1020">
      <c r="A1020" s="10" t="str">
        <f>'Comments Labeled'!C1020</f>
        <v>Github user berndhopp closed the pull request at:
  https://github.com/apache/commons-io/pull/6</v>
      </c>
      <c r="B1020" s="9"/>
    </row>
    <row r="1021">
      <c r="A1021" s="10" t="str">
        <f>'Comments Labeled'!C1021</f>
        <v>Duplicate</v>
      </c>
      <c r="B1021" s="9"/>
    </row>
    <row r="1022">
      <c r="A1022" s="10" t="str">
        <f>'Comments Labeled'!C1022</f>
        <v>ListOrderedMap has been enhanced in SVN rv321321 to have new methods:
 - valueList() - returns a List over the values
 - keyList() - a better named List of the keys, previously asList()
 - setValue(int,Object) - sets the value at a particular index
 Your special muultiple values for null key behaviour is really too specific for
 commons.</v>
      </c>
      <c r="B1022" s="9"/>
    </row>
    <row r="1023">
      <c r="A1023" s="10" t="str">
        <f>'Comments Labeled'!C1023</f>
        <v>bq. This is unnecessary and contributes to unnecessary file locking on Windows.
 On the contrary, it is an essential part of unlocking the file on Windows when possible.
 The full code is as follows:
 {code}
 if (reOpen) {
  IOUtils.closeQuietly(reader);
 }
 Thread.sleep(delayMillis);
 if (getRun() &amp;&amp; reOpen) {
  reader = new RandomAccessFile(file, RAF_MODE);
  reader.seek(position);
 }
 {code}
 Notice that the file is closed - and therefore unlocked - during the sleep if reOpen is true.
 If reOpen is false, the file remains locked by Windows for the duration of the Tailer thread.</v>
      </c>
      <c r="B1023" s="9"/>
    </row>
    <row r="1024">
      <c r="A1024" s="10" t="str">
        <f>'Comments Labeled'!C1024</f>
        <v>Re: ByteArrayOutputStream - good point, I'd not noticed that.
 Not sure why Findbugs does not detect the inconsistent synch. in InputStream, but it looks like both skip() and afterRead() need to be synchronised.</v>
      </c>
      <c r="B1024" s="9"/>
    </row>
    <row r="1025">
      <c r="A1025" s="10">
        <f>'Comments Labeled'!C1025</f>
        <v>1</v>
      </c>
      <c r="B1025" s="9"/>
    </row>
    <row r="1026">
      <c r="A1026" s="10" t="str">
        <f>'Comments Labeled'!C1026</f>
        <v>Doing so would imply that the iterator is closed after use, but it isn't. That is why it never implemented iterator.</v>
      </c>
      <c r="B1026" s="9"/>
    </row>
    <row r="1027">
      <c r="A1027" s="10" t="str">
        <f>'Comments Labeled'!C1027</f>
        <v>I have been digging hard into mailing archive recently as well as spent sometime poking around both collections@sf and collections15@sf (c@sf and c15@sf here after). I respect the amont of hard work that has been put in to both projects. 
 Let me start by the old post:
 http://marc.theaimsgroup.com/?l=jakarta-commons-dev&amp;m=111706676608332&amp;w=2
 And the entire thread:
 http://marc.theaimsgroup.com/?t=111686614000003&amp;r=1&amp;w=2
 IMHO, the backward compatibility of c@sf is great but unfortunately, a lot of classes are not properly generified and violates one of important rule of generics, that is "you are type safe unless you get a warning". One of the examples is the ChainedTransformer. c15@sf did a much better job of generifying the ChainedTransformer but it changed the class entirely and make it impossible to be backward compatible.
 I'm thinking it would be nice if we can simply deprecate the ChainedTransformer untouched and introduce a new generified TransformerChain like c15@sf did.
 OK, I'm proposing a new approach here, generify those class that can be properly generified, deprecate those methods/classes that cannot be generified and replaced it with new generic version. Also deprecate duplicated methods/classes that JDK 1.5 provides, for example CollectionUtils.unmodifiableCollections.
 The goal is to have a properly generified commons-collections that is fully backward compatible. And if possible, hoping to replace the corrent code base with retroweaver to support 1.2 JVM.
 Any thoughts?</v>
      </c>
      <c r="B1027" s="9"/>
    </row>
    <row r="1028">
      <c r="A1028" s="10" t="str">
        <f>'Comments Labeled'!C1028</f>
        <v>OK, Sebb, I see your point.
 But then, if so, {{FileUtils.readFileToByteArray()}} is not safe too, because it uses {{file.length()}}:
 {code:java}
  public static byte[] readFileToByteArray(File file) throws IOException {
  InputStream in = null;
  try {
  in = openInputStream(file);
  return IOUtils.toByteArray(in, file.length());
  } finally {
  IOUtils.closeQuietly(in);
  }
  }
 {code}
 Here we may as well miss data, if OS returns a file length less then the real data size. Should this be fixed? What do you think?
 By the way, in {{IOUtils.toByteArray()}}, which is called from {{FileUtils.readFileToByteArray()}}, there IS already a short-circuit for the case when {{size == 0}}:
 {code:java}
  public static byte[] toByteArray(InputStream input, int size) throws IOException {
  if (size &lt; 0) {
  throw new IllegalArgumentException("Size must be equal or greater than zero: " + size);
  }
  if (size == 0) {
  return new byte[0];
  }
  byte[] data = new byte[size];
  int offset = 0;
  int readed;
  while (offset &lt; size &amp;&amp; (readed = input.read(data, offset, size - offset)) != EOF) {
  offset += readed;
  }
  if (offset != size) {
  throw new IOException("Unexpected readed size. current: " + offset + ", excepted: " + size);
  }
  return data;
  }
 {code}
 (However, we still open an input stream.)
 So, my suggestion is to at least make these two guys ({{readFileToString()}} and {{readFileToByteArray()}}) consistent with each other in the sense of using {{file.length()}} and related short-circuits.</v>
      </c>
      <c r="B1028" s="9"/>
    </row>
    <row r="1029">
      <c r="A1029" s="10" t="str">
        <f>'Comments Labeled'!C1029</f>
        <v>I applied all of the patch - so AFAIC its done:
  http://svn.apache.org/viewvc?view=rev&amp;revision=638061
 Running the three builds (ant, m1 &amp; m2) the source/target options used are inconsistent:
  - Ant: doesn't use any source/target options when compiling, but has 1.2 in the jar's manifest for X-Compile-Source-JDK/X-Compile-Target-JDK (hard coded in src/conf/MANIFEST.MF) 
  - m1: uses 1.3/1.1 values for source/target options
  - m2: uses 1.3/1.3 values for source/target options
 IMO we should just use 1.3 for both source/target as1.2 is so old I see no reason to attempt to support it (anyone wanting 1.2 compataible versions will have to stay on an older release)</v>
      </c>
      <c r="B1029" s="9"/>
    </row>
    <row r="1030">
      <c r="A1030" s="10" t="str">
        <f>'Comments Labeled'!C1030</f>
        <v>Created an attachment (id=16646)
 A patch for current code in svn</v>
      </c>
      <c r="B1030" s="9"/>
    </row>
    <row r="1031">
      <c r="A1031" s="10" t="str">
        <f>'Comments Labeled'!C1031</f>
        <v>Note that according to the documentation in BidiMap, it is supposed to enforce a 1:1 relationship between keys and values.
 http://commons.apache.org/proper/commons-collections/javadocs/api-release/org/apache/commons/collections4/BidiMap.html
 Obviously there isn't really anything to prevent a many-to-many implementation, but should a many-to-many BidiMap even implement the BidiMap interface?</v>
      </c>
      <c r="B1031" s="9"/>
    </row>
    <row r="1032">
      <c r="A1032" s="10" t="str">
        <f>'Comments Labeled'!C1032</f>
        <v>Patch applied, however Stack uses .equals() as you mentioned, and we should be 
 using == really. But its an unusual case, so I'm not that bothered.
 Thanks</v>
      </c>
      <c r="B1032" s="9"/>
    </row>
    <row r="1033">
      <c r="A1033" s="10" t="str">
        <f>'Comments Labeled'!C1033</f>
        <v>this is an example of applications using Bag#pickAndRemit() 
 https://github.com/influence160/flera</v>
      </c>
      <c r="B1033" s="9"/>
    </row>
    <row r="1034">
      <c r="A1034" s="10" t="str">
        <f>'Comments Labeled'!C1034</f>
        <v>I am OK with making the method public but we would need a formal Javadoc comment to explain the consequences. The class comment might need adjustment as well.
 Would you be willing to provide a PR?</v>
      </c>
      <c r="B1034" s="9"/>
    </row>
    <row r="1035">
      <c r="A1035" s="10" t="str">
        <f>'Comments Labeled'!C1035</f>
        <v>I created a simpler UTF-8 text file loaclly and the tests pass (not committed).</v>
      </c>
      <c r="B1035" s="9"/>
    </row>
    <row r="1036">
      <c r="A1036" s="10" t="str">
        <f>'Comments Labeled'!C1036</f>
        <v>Added patch in r1374049 with minor modifications to ListUtils.
 Thanks for the report and patch!</v>
      </c>
      <c r="B1036" s="9"/>
    </row>
    <row r="1037">
      <c r="A1037" s="10" t="str">
        <f>'Comments Labeled'!C1037</f>
        <v>Here are BackedList sources and tests.
 Tests need JUnit 3.8.1+ and JMock 1.1.</v>
      </c>
      <c r="B1037" s="9"/>
    </row>
    <row r="1038">
      <c r="A1038" s="10" t="str">
        <f>'Comments Labeled'!C1038</f>
        <v>Hi,
 Would be interested to know an estimated data on the availability the commons collections with the fix.
 Advance Thanks,
 Ravi Chamarthy</v>
      </c>
      <c r="B1038" s="9"/>
    </row>
    <row r="1039">
      <c r="A1039" s="10" t="str">
        <f>'Comments Labeled'!C1039</f>
        <v>Ok, I may agree that this is not that trivial to do right.
 But then I suggest that [io] at least offers an interface/factory concept where
 those who dare to be secure (!?) could register/overwrite the simple
 File.delete() with a better approach as they deem appropriate.
 This should be possible WITHOUT the need to recompile the commons-io.jar!
 This is important because many higher level frameworks ship with the jar
 included and one doesn't want to patch the io.jar upon each release of e.g.
 struts...
 What do you think?</v>
      </c>
      <c r="B1039" s="9"/>
    </row>
    <row r="1040">
      <c r="A1040" s="10" t="str">
        <f>'Comments Labeled'!C1040</f>
        <v>This seems to have been fixed within Maven.</v>
      </c>
      <c r="B1040" s="9"/>
    </row>
    <row r="1041">
      <c r="A1041" s="10" t="str">
        <f>'Comments Labeled'!C1041</f>
        <v>A null parameter will generate a NullPointerException for most of the method parameters in IOUtils.
 Is it really worth checking for null and reporting IllegalArgumentException?
 For most cases, the check will just be unnecessary, and it should be fairly obvious what the cause of the problem is.
 [later]
 -However, it might be worth adding explicit Javadoc.- 
 I've checked some Javadoc from the standard libraries, e.g. java.lang.String.
 The code does not check for null and does not document the NPE.
 -Patches welome.-</v>
      </c>
      <c r="B1041" s="9"/>
    </row>
    <row r="1042">
      <c r="A1042" s="10" t="str">
        <f>'Comments Labeled'!C1042</f>
        <v>If it fixes it, I suggest you commit it.
 However, the patch does have rather a lot of stylistic fixes which should be
 made in a separate commit, if at all.</v>
      </c>
      <c r="B1042" s="9"/>
    </row>
    <row r="1043">
      <c r="A1043" s="10" t="str">
        <f>'Comments Labeled'!C1043</f>
        <v>This is handled by the parent pom, which I didn't realize.</v>
      </c>
      <c r="B1043" s="9"/>
    </row>
    <row r="1044">
      <c r="A1044" s="10" t="str">
        <f>'Comments Labeled'!C1044</f>
        <v>Created an attachment (id=7997)
 ListSet main class.</v>
      </c>
      <c r="B1044" s="9"/>
    </row>
    <row r="1045">
      <c r="A1045" s="10" t="str">
        <f>'Comments Labeled'!C1045</f>
        <v>I don't believe that people catch NullPointerException in production - not when Throwable is available :)
 15 NullPointerExceptions, 21 IllegalArgumentExceptions with 'must not be null'. Looks like the addition of the filefilters brought 20 of those 21 in, with the other being LineIterator.</v>
      </c>
      <c r="B1045" s="9"/>
    </row>
    <row r="1046">
      <c r="A1046" s="10" t="str">
        <f>'Comments Labeled'!C1046</f>
        <v>In SVN trunk.</v>
      </c>
      <c r="B1046" s="9"/>
    </row>
    <row r="1047">
      <c r="A1047" s="10" t="str">
        <f>'Comments Labeled'!C1047</f>
        <v>Here simple test case.</v>
      </c>
      <c r="B1047" s="9"/>
    </row>
    <row r="1048">
      <c r="A1048" s="10" t="str">
        <f>'Comments Labeled'!C1048</f>
        <v>(grr's at firefox 2 for losing a long reply).
 I'm still thinking we should resolve this as not to be fixed. Here's why:
 OrderedIterator oi = ...;
 oi.next();
 oi.previous();
 oi.next();
 oi.previous();
 // back at the start
 If hasPrevious() was to return false after moving passed the first element, then the above would not be possible. Looking at the Javadoc for OrderedIterator, the previous() method does need to indicate that movement happens, and the class Javadoc could do with a note on this subject - that hasPrevious() returns true after calling the first next().</v>
      </c>
      <c r="B1048" s="9"/>
    </row>
    <row r="1049">
      <c r="A1049" s="10" t="str">
        <f>'Comments Labeled'!C1049</f>
        <v>Couple of questions/ideas....
 First of all, it might make sense to separate into separate patches the work 
 for using comparators for ordering, decorators, and the work for transaction 
 support. I think the use of comparators to determine the order in the tree is 
 a great idea. It's also a fairly small modification to the contract of 
 DoubleOrderedMap while very much in line with the purpose of the map suggested 
 by it's name. Likewise for decorators.... 
 With respect to the transaction support (probably the most significant change 
 to the current contract, and therefore the most likely to provoke discussion): 
 Any thought of providing the transaction support either through a wrapper for 
 Maps in general (but this does not solve your specific need for the 
 DoubleOrderedMap which has an extended contract), or as a helper of some sort 
 which can be used to quickly modify very many different 
 Maps/Collections/Containers through delegation. I don't know if its feasible, 
 but if people do want the transaction support (and I do see a use for it), 
 then it would be nice to have a way to provide that support for many classes 
 across spectrum of available classes. 
 Just throwing out some ideas.</v>
      </c>
      <c r="B1049" s="9"/>
    </row>
    <row r="1050">
      <c r="A1050" s="10" t="str">
        <f>'Comments Labeled'!C1050</f>
        <v>as this static block is only dedicated to detect java runtime, catching Exception (or maybe Throwable) prevents any possible initialization error. But catching ClassNotFoundException would be also valid</v>
      </c>
      <c r="B1050" s="9"/>
    </row>
    <row r="1051">
      <c r="A1051" s="10" t="str">
        <f>'Comments Labeled'!C1051</f>
        <v>For all the abstract decorator classes I am in favor to keep the things as they are for the following reasons:
  * the use and purpose of such abstract classes is clear
  * refactoring the serialization code is just additional work and does not bring any benefits</v>
      </c>
      <c r="B1051" s="9"/>
    </row>
    <row r="1052">
      <c r="A1052" s="10" t="str">
        <f>'Comments Labeled'!C1052</f>
        <v>Sorry, didn't know that. Should I move the code to comments now, or would that be worse since it would just make a new email?</v>
      </c>
      <c r="B1052" s="9"/>
    </row>
    <row r="1053">
      <c r="A1053" s="10" t="str">
        <f>'Comments Labeled'!C1053</f>
        <v>OK, I wondered about maintaining a count. 
 Arguably more useful than the details of the first failed file, but would be nice to have the total count (and perhaps the first file) as well.
 But that can be tweaked later if necessary without changing the API.</v>
      </c>
      <c r="B1053" s="9"/>
    </row>
    <row r="1054">
      <c r="A1054" s="10" t="str">
        <f>'Comments Labeled'!C1054</f>
        <v>Created an attachment (id=10759)
 extra tests</v>
      </c>
      <c r="B1054" s="9"/>
    </row>
    <row r="1055">
      <c r="A1055" s="10" t="str">
        <f>'Comments Labeled'!C1055</f>
        <v>Created an attachment (id=12166)
 diff -u patch file</v>
      </c>
      <c r="B1055" s="9"/>
    </row>
    <row r="1056">
      <c r="A1056" s="10" t="str">
        <f>'Comments Labeled'!C1056</f>
        <v>Was referring to the wrong methods. I meant the copyLarge() methods that call IOUtils.skip() - Javadoc should say that the skip will not do a seek and may be slower than they expect.
 Preferably I hope you will consider changing the methods to have them call the InputStream.skip() or Reader.skip() directly - I bet that 99.99% of the users of these methods are not interested in the redefined skip() contract, but want convenient methods to copy things from an input to an output while skipping some data. They are most likely not interested in getting a bad deal on performance.
 Or add copyLargeFast() methods or something similar.</v>
      </c>
      <c r="B1056" s="9"/>
    </row>
    <row r="1057">
      <c r="A1057" s="10" t="str">
        <f>'Comments Labeled'!C1057</f>
        <v>Thanks for the patch Oliver - I have added this, but also done some refactoring. I removed the facility to specify arrays/lists of regular expression Strings for a number of reasons
 - firstly seemed like a good idea to add constructors that specifying either Pattern flags or case sensitivity (using IOCase), but adding all flavours for flags/case and array/List seemed cumbersome.
 - also the array/list facility only catered for OR conditions which is limiting since users may want AND - Commons IO already contains AndFileFilter / OrFileFilter implementations which can be used with RegexFileFilter to achieve both
 http://svn.apache.org/viewvc/commons/proper/io/trunk/src/java/org/apache/commons/io/filefilter/RegexFileFilter.java?view=log</v>
      </c>
      <c r="B1057" s="9"/>
    </row>
    <row r="1058">
      <c r="A1058" s="10" t="str">
        <f>'Comments Labeled'!C1058</f>
        <v>What's happen with collection-3.0.jar but works with 2.1
  at org.apache.velocity.texen.ant.TexenTask.execute(TexenTask.java:546)
  at org.apache.tools.ant.Task.perform(Task.java:317)
  at org.apache.tools.ant.Target.execute(Target.java:309)
  at org.apache.tools.ant.Target.performTasks(Target.java:334)
  at org.apache.tools.ant.Project.executeTarget(Project.java:1306)
  at org.apache.tools.ant.taskdefs.Ant.execute(Ant.java:371)
  at org.apache.tools.ant.taskdefs.CallTarget.execute(CallTarget.java:143)
  at org.apache.tools.ant.Task.perform(Task.java:317)
  at org.apache.tools.ant.Target.execute(Target.java:309)
  at org.apache.tools.ant.Target.performTasks(Target.java:334)
  at org.apache.tools.ant.Project.executeTarget(Project.java:1306)
  at com.snt.dbi.editor.util.DBIWrapper.runBuild(DBIWrapper.java:652)
  at com.snt.dbi.editor.util.DBIWrapper$1.construct(DBIWrapper.java:580)
  at com.snt.dbi.editor.util.SwingWorker$2.run(SwingWorker.java:146)
  at java.lang.Thread.run(Thread.java:534)
 --- Nested Exception ---
 java.lang.IllegalStateException: infinite loop in property interpolation of ${da
 tabaseName}: databaseName-&gt;databaseName
  at org.apache.commons.collections.ExtendedProperties.interpolateHelper(E
 xtendedProperties.java:293)
  at org.apache.commons.collections.ExtendedProperties.interpolateHelper(E
 xtendedProperties.java:304)
  at org.apache.commons.collections.ExtendedProperties.interpolate(Extende
 dProperties.java:236)
  at org.apache.commons.collections.ExtendedProperties.getString(ExtendedP
 roperties.java:1021)
  at org.apache.commons.collections.ExtendedProperties.getString(ExtendedP
 roperties.java:1004)
  at org.apache.velocity.texen.ant.TexenTask.execute(TexenTask.java:466)</v>
      </c>
      <c r="B1058" s="9"/>
    </row>
    <row r="1059">
      <c r="A1059" s="10" t="str">
        <f>'Comments Labeled'!C1059</f>
        <v>Commons Collections 3.X can not be compiled with Java 8+ due to incompatible additions to the Map interface.
 The conflicting methods have been renamed in Collections 4.X.</v>
      </c>
      <c r="B1059" s="9"/>
    </row>
    <row r="1060">
      <c r="A1060" s="10" t="str">
        <f>'Comments Labeled'!C1060</f>
        <v>THIS IS NOT A HELP FORUM! If you have questions, go ask on the user's list!
 (Note, this was a reply to a comment that has been deleted afterwards by its original author).</v>
      </c>
      <c r="B1060" s="9"/>
    </row>
    <row r="1061">
      <c r="A1061" s="10" t="str">
        <f>'Comments Labeled'!C1061</f>
        <v>OK I reverted this:
 http://svn.apache.org/viewvc?view=rev&amp;revision=744725
 Mailing list discussion is here:
 http://commons.markmail.org/message/sfnp6cp6vl6k5okf</v>
      </c>
      <c r="B1061" s="9"/>
    </row>
    <row r="1062">
      <c r="A1062" s="10" t="str">
        <f>'Comments Labeled'!C1062</f>
        <v>[~sebb@apache.org] Any thoughts? :)</v>
      </c>
      <c r="B1062" s="9"/>
    </row>
    <row r="1063">
      <c r="A1063" s="10" t="str">
        <f>'Comments Labeled'!C1063</f>
        <v>This patch fixes the bug by using ComparableComparator if the comparator is null. 
 Testcase is adapted as well.</v>
      </c>
      <c r="B1063" s="9"/>
    </row>
    <row r="1064">
      <c r="A1064" s="10" t="str">
        <f>'Comments Labeled'!C1064</f>
        <v>I found three of them, but not the James one:
 Ant:
 http://svn.apache.org/repos/asf/ant/core/trunk/src/main/org/apache/tools/ant/util/ReaderInputStream.java
 iBatis
 http://svn.apache.org/repos/asf/ibatis/trunk/java/mapper/mapper2/src/com/ibatis/common/io/ReaderInputStream.java
 XMLBeans:
 http://svn.apache.org/repos/asf/xmlbeans/trunk/src/common/org/apache/xmlbeans/impl/common/ReaderInputStream.java
 From an initial scan I would pick the ant one - XMLBeans needs other classes and iBatis has some copyright stuff that would be simpler to not have to work out what needs to go in our NOTICE file - also I found a test case for the ant impl:
 http://svn.apache.org/repos/asf/ant/core/trunk/src/tests/junit/org/apache/tools/ant/util/ReaderInputStreamTest.java</v>
      </c>
      <c r="B1064" s="9"/>
    </row>
    <row r="1065">
      <c r="A1065" s="10" t="str">
        <f>'Comments Labeled'!C1065</f>
        <v>Comments:
 # Always use spaces for indentation
 # Allow to override the allocation strategy. If the buffer grows fast, a different strategy could allocate bigger chunks in the beginning (= less overall allocations) and be more conservative later (so after the buffer has grown to 10MB, maybe 15MB is better than 20MB for the next round). To implement this, export the code to calculate {{newBufferSize}} into a protected method.
 # I'm also confused by {{writeBytes()}} but more about the loop inside: Why do you need a loop there? You already know how many bytes to append and how much buffer you have left - why not extend the buffer as necessary and then append all the new bytes in one go?</v>
      </c>
      <c r="B1065" s="9"/>
    </row>
    <row r="1066">
      <c r="A1066" s="10" t="str">
        <f>'Comments Labeled'!C1066</f>
        <v>Sorry, but version 3.2.2 is quite old now.
 Please use the latest version, i.e. 4.2</v>
      </c>
      <c r="B1066" s="9"/>
    </row>
    <row r="1067">
      <c r="A1067" s="10" t="str">
        <f>'Comments Labeled'!C1067</f>
        <v>Hi everyone,
 I'm one of the co-authors/porters of the 2nd project mentioned here (collections.sf.net). Stephen Kestle was kind enough to let us know this discussion was taking place over here so I thought I'd let you know what the status of our project is:
 - The port was against version 3.1 of collections
 - It is a complete port and passes all test cases
 - We tried to change as little as possible from the original Collections to remain as compatible as possible
 - We use it daily and it's proven to be very useful/reliable
 There are no doubt numerous places where people will want to either strengthen or relax the typing we've put in place. However, we feel perhaps the best course of action is to first get the project up to 3.2 feature compliance, then allow the normal Apache development process start to take care of the details.
 We've stated it before on the commons mailing lists, we'd be open to moving the project over to the Apache sandbox, or perhaps making it an official, slightly seperate project at this point.
 It certainly doesn't seem to make sense for the whole process to be restarted over here.</v>
      </c>
      <c r="B1067" s="9"/>
    </row>
    <row r="1068">
      <c r="A1068" s="10" t="str">
        <f>'Comments Labeled'!C1068</f>
        <v>This patch will not break backward compatibility. There will be unnecessary cast if someone used comparator in the way 
 ((NameFileComparator)NameFileComparator.NAME_COMPARATOR).sort(list)</v>
      </c>
      <c r="B1068" s="9"/>
    </row>
    <row r="1069">
      <c r="A1069" s="10" t="str">
        <f>'Comments Labeled'!C1069</f>
        <v>Integrated in commons-collections #19 (See [https://builds.apache.org/job/commons-collections/19/])
  Added an implementation of Eugene Myers difference algorithm.
 JIRA: COLLECTIONS-404 (Revision 1311964)
  Result = SUCCESS
 luc : http://svn.apache.org/viewvc/?view=rev&amp;rev=1311964
 Files : 
 * /commons/proper/collections/trunk/src/main/java/org/apache/commons/collections/list/difference
 * /commons/proper/collections/trunk/src/main/java/org/apache/commons/collections/list/difference/CommandVisitor.java
 * /commons/proper/collections/trunk/src/main/java/org/apache/commons/collections/list/difference/DeleteCommand.java
 * /commons/proper/collections/trunk/src/main/java/org/apache/commons/collections/list/difference/EditCommand.java
 * /commons/proper/collections/trunk/src/main/java/org/apache/commons/collections/list/difference/EditScript.java
 * /commons/proper/collections/trunk/src/main/java/org/apache/commons/collections/list/difference/InsertCommand.java
 * /commons/proper/collections/trunk/src/main/java/org/apache/commons/collections/list/difference/KeepCommand.java
 * /commons/proper/collections/trunk/src/main/java/org/apache/commons/collections/list/difference/ReplacementsFinder.java
 * /commons/proper/collections/trunk/src/main/java/org/apache/commons/collections/list/difference/ReplacementsHandler.java
 * /commons/proper/collections/trunk/src/main/java/org/apache/commons/collections/list/difference/SequencesComparator.java
 * /commons/proper/collections/trunk/src/main/java/org/apache/commons/collections/list/difference/Snake.java
 * /commons/proper/collections/trunk/src/main/java/org/apache/commons/collections/list/difference/package.html
 * /commons/proper/collections/trunk/src/test/java/org/apache/commons/collections/list/difference
 * /commons/proper/collections/trunk/src/test/java/org/apache/commons/collections/list/difference/SequencesComparatorTest.java</v>
      </c>
      <c r="B1069" s="9"/>
    </row>
    <row r="1070">
      <c r="A1070" s="10" t="str">
        <f>'Comments Labeled'!C1070</f>
        <v>Again, users need to know what they are doing and be aware of the performance constraints of the collection types they are using.
 I agree that the implemented algorithm of retainAll is not explained in detail (the original Collection#retainAll method has just a reference to contains(), but does not describe the performance implications), and we will add a note as in other cases, but this is not a problem limited to commons-collections but to the collection framework of java in general.
 That's why I suggested to move the discussion to openjdk. In fact, if your proposed fix would be implemented in AbstractCollection the problem would go away for almost all collection types and users would be safe (or is that so?).
 On a personal note: I strongly doubt that the described problem is a "real" one. A quick search on stackoverflow with "retainAll slow" lists two posts with both suggesting to call it with a set.</v>
      </c>
      <c r="B1070" s="9"/>
    </row>
    <row r="1071">
      <c r="A1071" s="10" t="str">
        <f>'Comments Labeled'!C1071</f>
        <v>Attaching my version of the patch with discussed changes. What is not clear to me is if this is the best choice:
 {code:java}
  public void testUnrealizedContainment() throws IOException {
 final File dir = new File("DOESNOTEXIST");
 final File file = new File(dir, "DOESNOTEXIST2");
  assertFalse(dir.exists()); 
  assertFalse(file.exists()); 
  assertFalse(FileUtils.contains(dir, file));
  }
 {code}
 as opposed to:
 {code:java}
 assertTrue(FileUtils.contains(dir, file));
 {code}
 The relationship in b/w parent and child is valid but unrealized on disk. Shouldn't contain value the relationship as valid even if unrealized? I am inclined to say yes.
 Thoughts?</v>
      </c>
      <c r="B1071" s="9"/>
    </row>
    <row r="1072">
      <c r="A1072" s="10" t="str">
        <f>'Comments Labeled'!C1072</f>
        <v>Beluga,
 We welcome patches with unit tests ;) 
 Make sure you look at the HEAD of trunk in SVN for additional unreleased functionality.
 Gary</v>
      </c>
      <c r="B1072" s="9"/>
    </row>
    <row r="1073">
      <c r="A1073" s="10" t="str">
        <f>'Comments Labeled'!C1073</f>
        <v>Sorry if you misconstrued my remarks -- I wasn't referring to _this_ decision as
 "the worst design decision" but generalizing to what I think is the inevitable
 outcome of this course. If you reread my comments you'll find I said "otherwise
 USEFUL software" as I consider the commons packages some of the most essential
 to nearly every effort I undertake. Should one of the backward compatible
 evolutions ever be undertaken in the future (like replicating CollectionUtils
 into a new package or copying to a new class like Collections) please keep my
 suggestion in mind as general design strategy -- if a method return is void
 think about what it might usefully return instead of void.
 Regards,
 Jim</v>
      </c>
      <c r="B1073" s="9"/>
    </row>
    <row r="1074">
      <c r="A1074" s="10" t="str">
        <f>'Comments Labeled'!C1074</f>
        <v>&lt;String, String&gt; was just an example, the types should be automatically detected with inference.
 See also guava project which has the same (and where I got the idea from).
 But anyway, with modern IDEs/JDKs this may not be needed anymore, my eclipse does already correctly fill in the types.</v>
      </c>
      <c r="B1074" s="9"/>
    </row>
    <row r="1075">
      <c r="A1075" s="10" t="str">
        <f>'Comments Labeled'!C1075</f>
        <v>Let's try again:
 Attached is a much simpler implementation that works with:
  Unrealized File objects
  No recursion.
  Correct Javadoc
  No tabs.</v>
      </c>
      <c r="B1075" s="9"/>
    </row>
    <row r="1076">
      <c r="A1076" s="10" t="str">
        <f>'Comments Labeled'!C1076</f>
        <v>Improved javadoc and unit tests. Fixed empty file bug.</v>
      </c>
      <c r="B1076" s="9"/>
    </row>
    <row r="1077">
      <c r="A1077" s="10" t="str">
        <f>'Comments Labeled'!C1077</f>
        <v>Here's a proposal for introducing a new class called FileSizeUnit to [lang]. Currently I've only added the all possible file size units. The plan is to make it work like {{java.util.concurrent.TimeUnit}} which lets you translate between different temporal units.
 I'm currently not sure how the api could look like. 
 * Is this class the place for formatting values (which was the request of this ticket)? Or would we need a FileSizeUnitFormatter? 
 * What type will represent the actual size? {{Long.MAX_VALUE}} is 2^63 -1. 1 Pebibyte is 2^60 Bytes. {{Double.MAX_VALUE}} is (2-2^53) * 2^1023, which is big enough, but feels strange for file sizes. OTOH if one wants to convert from a Kilobyte value to Petabyte, the precision offered by double is useful...</v>
      </c>
      <c r="B1077" s="9"/>
    </row>
    <row r="1078">
      <c r="A1078" s="10" t="str">
        <f>'Comments Labeled'!C1078</f>
        <v>I am all for IO 1.4 to be based on Java 1.4.2</v>
      </c>
      <c r="B1078" s="9"/>
    </row>
    <row r="1079">
      <c r="A1079" s="10" t="str">
        <f>'Comments Labeled'!C1079</f>
        <v>Same applies to CountingOutputStream</v>
      </c>
      <c r="B1079" s="9"/>
    </row>
    <row r="1080">
      <c r="A1080" s="10" t="str">
        <f>'Comments Labeled'!C1080</f>
        <v>Fixed a few problems with the JavaDoc. A couple other minor fixes. 
 Includes update to test case which has 100% code coverage for CollectionUtils.</v>
      </c>
      <c r="B1080" s="9"/>
    </row>
    <row r="1081">
      <c r="A1081" s="10" t="str">
        <f>'Comments Labeled'!C1081</f>
        <v>You're right. It should have been:
  public BigDecimal getTotal() {
  return ((SumTotalClosure)CollectionUtils.forAllDo(lineItems, new
 SumTotalClosure())).total();
  }
 I still like that better. Or I could do (one possible variation):
  public BigDecimal getTotal() {
  return ((SumTotalClosure)sumItemTotals()).total();
  }
  private Closure sumItemTotals() {
  return CollectionUtils.forAllDo(lineItems, new SumTotalClosure());
  }
 I don't see how backward compatibility and casting concerns "rule this out".
 There is no backward compatibility problem -- forAllDo was previously void and
 now it returns a value. Casting is my (the client's) problem, not a concern of
 the collections package.
 Jim</v>
      </c>
      <c r="B1081" s="9"/>
    </row>
    <row r="1082">
      <c r="A1082" s="10" t="str">
        <f>'Comments Labeled'!C1082</f>
        <v>Github user chtompki commented on the issue:
  https://github.com/apache/commons-collections/pull/18
  @marko-bekhta - Do you mind rebasing to the `master` branch, and re-opening this pull request?</v>
      </c>
      <c r="B1082" s="9"/>
    </row>
    <row r="1083">
      <c r="A1083" s="10" t="str">
        <f>'Comments Labeled'!C1083</f>
        <v>In SVN.</v>
      </c>
      <c r="B1083" s="9"/>
    </row>
    <row r="1084">
      <c r="A1084" s="10" t="str">
        <f>'Comments Labeled'!C1084</f>
        <v>Created an attachment (id=17749)
 updated patch</v>
      </c>
      <c r="B1084" s="9"/>
    </row>
    <row r="1085">
      <c r="A1085" s="10" t="str">
        <f>'Comments Labeled'!C1085</f>
        <v>Note that in [lang] 'solution' for this type of issue has been around for quite a while: the class NullArgumentException. 
 IMO, a method should fail on it's own with an NPE, an NPE should never be thrown as it is redundant. The only caveat is that throwing any exception lets the failure site provide a better error message. Hence:
 throw new NullArgumentException("paramName"); 
 or:
 throw new IllegalArgumentException("The argument paramName cannot be null");</v>
      </c>
      <c r="B1085" s="9"/>
    </row>
    <row r="1086">
      <c r="A1086" s="10" t="str">
        <f>'Comments Labeled'!C1086</f>
        <v>If you don't like to add a new interface, how about supporting {{Charset}}? It doesn't throw a checked exception, for example and eventually, all the methods that accept string will have to lookup a {{Charset}}.
 I'll try to convince commons-lang to convert the String constants to Charset constants (https://issues.apache.org/jira/browse/LANG-795)</v>
      </c>
      <c r="B1086" s="9"/>
    </row>
    <row r="1087">
      <c r="A1087" s="10" t="str">
        <f>'Comments Labeled'!C1087</f>
        <v>The names follow the same logic as their counter parts in the JDK. An empty sorted map is always empty and therefore implicitly unmodifiable.</v>
      </c>
      <c r="B1087" s="9"/>
    </row>
    <row r="1088">
      <c r="A1088" s="10" t="str">
        <f>'Comments Labeled'!C1088</f>
        <v>Patch applied, thank you.
 {noformat}
 commit -m "[IO-505] Make LineIterator implement Closeable to support try-with-resources statements." -N E:/vcs/svn/apache/commons/trunks-proper/io/src/main/java/org/apache/commons/io/LineIterator.java E:/vcs/svn/apache/commons/trunks-proper/io/src/changes/changes.xml
  Sending E:/vcs/svn/apache/commons/trunks-proper/io/src/changes/changes.xml
  Sending E:/vcs/svn/apache/commons/trunks-proper/io/src/main/java/org/apache/commons/io/LineIterator.java
  Transmitting file data ...
  Committed revision 1742672.
 {noformat}</v>
      </c>
      <c r="B1088" s="9"/>
    </row>
    <row r="1089">
      <c r="A1089" s="10" t="str">
        <f>'Comments Labeled'!C1089</f>
        <v>Created an attachment (id=5896)
 Patch for escaping back-slash characters</v>
      </c>
      <c r="B1089" s="9"/>
    </row>
    <row r="1090">
      <c r="A1090" s="10" t="str">
        <f>'Comments Labeled'!C1090</f>
        <v>public void updateIndex();
 I think is is not a method for a public interface. I think the KeyedList should
 update the index immediately, when remove, set, keyedRemove or getKey is called.</v>
      </c>
      <c r="B1090" s="9"/>
    </row>
    <row r="1091">
      <c r="A1091" s="10" t="str">
        <f>'Comments Labeled'!C1091</f>
        <v>Speaking of the patch - since this is a new class (and thus, new file), would the patch be a diff of the directory in which it resides?</v>
      </c>
      <c r="B1091" s="9"/>
    </row>
    <row r="1092">
      <c r="A1092" s="10" t="str">
        <f>'Comments Labeled'!C1092</f>
        <v>Attached a working example of a BagAdapter which provides an adapter of the Bag interface to the newly proposed Multiset interface.
 The Multiset interface is identical to the Bag interface with the difference that it conforms to the Collection super-interface.</v>
      </c>
      <c r="B1092" s="9"/>
    </row>
    <row r="1093">
      <c r="A1093" s="10" t="str">
        <f>'Comments Labeled'!C1093</f>
        <v>I found this after posting for something similar on StackOverflow [here|http://stackoverflow.com/questions/15094818/compare-two-java-collections-using-comparator-instead-of-equals]. The Equator interface seems to have more potential uses (such as Maps and Sets using it for determining uniqueness).
 I think it would also be worthwhile to overload {{isEqualCollection}} on {{CollectionUtils}} using this interface:
 {code:java}
 public static boolean isEqualCollection(Collection a,
  Collection b, Equator e)
 {code}
 -If it makes sense, I can file this as a separate enhancement request dependent on this issue.-
 *EDIT:* I created COLLECTIONS-446 for this.</v>
      </c>
      <c r="B1093" s="9"/>
    </row>
    <row r="1094">
      <c r="A1094" s="10" t="str">
        <f>'Comments Labeled'!C1094</f>
        <v>URL: http://svn.apache.org/r1468992
 Log:
 IO-314 Deprecate all methods that use the default encoding
 Modified:
  commons/proper/io/trunk/src/main/java/org/apache/commons/io/FileUtils.java
  commons/proper/io/trunk/src/main/java/org/apache/commons/io/IOUtils.java
  commons/proper/io/trunk/src/main/java/org/apache/commons/io/input/ReaderInputStream.java
  commons/proper/io/trunk/src/main/java/org/apache/commons/io/input/ReversedLinesFileReader.java
  commons/proper/io/trunk/src/main/java/org/apache/commons/io/output/ByteArrayOutputStream.java
  commons/proper/io/trunk/src/main/java/org/apache/commons/io/output/LockableFileWriter.java
  commons/proper/io/trunk/src/main/java/org/apache/commons/io/output/WriterOutputStream.java</v>
      </c>
      <c r="B1094" s="9"/>
    </row>
    <row r="1095">
      <c r="A1095" s="10" t="str">
        <f>'Comments Labeled'!C1095</f>
        <v>It does not make any sense to me to debate if an important regression like this one introduced in the previous version should be fixed... for retro compatibility reason. If you are using any library which use this API based on commons-io 2.5 or less, any upgrade of commons-io on your side will break it which is not really acceptable given commons-io standards.
 I agree that behavior should not change but that's actually an argument for a bugfix release as fast as possible, not to keep a regression.</v>
      </c>
      <c r="B1095" s="9"/>
    </row>
    <row r="1096">
      <c r="A1096" s="10" t="str">
        <f>'Comments Labeled'!C1096</f>
        <v>Here's a possible implementation with JUnit.</v>
      </c>
      <c r="B1096" s="9"/>
    </row>
    <row r="1097">
      <c r="A1097" s="10" t="str">
        <f>'Comments Labeled'!C1097</f>
        <v>The code seems to have been adapted from google guava, which is fair enough as it is under Apache license itself.
 Similar to guava, I would embed the functionality in ListUtils and hide actual Partition implementation.</v>
      </c>
      <c r="B1097" s="9"/>
    </row>
    <row r="1098">
      <c r="A1098" s="10" t="str">
        <f>'Comments Labeled'!C1098</f>
        <v>Reopen/reclose to deal with migration bug.</v>
      </c>
      <c r="B1098" s="9"/>
    </row>
    <row r="1099">
      <c r="A1099" s="10" t="str">
        <f>'Comments Labeled'!C1099</f>
        <v>Hi Michael,
 thanks for your bug report. It is unlikely that there will be a 3.2.2 release and the FastArrayList has been dropped for future major releases (currently preparing release 4.0) in favor of CopyOnWriteArrayList which is available from the standard JDK.
 Thomas</v>
      </c>
      <c r="B1099" s="9"/>
    </row>
    <row r="1100">
      <c r="A1100" s="10" t="str">
        <f>'Comments Labeled'!C1100</f>
        <v>Changes made to avoid NPE in normal processing</v>
      </c>
      <c r="B1100" s="9"/>
    </row>
    <row r="1101">
      <c r="A1101" s="10" t="str">
        <f>'Comments Labeled'!C1101</f>
        <v>It seems very correct to me - putAll(key, EMPTY_LIST) is a no-op. I'm not sure what behaviour has changed here - these methods haven't changed since they were added in r131607.</v>
      </c>
      <c r="B1101" s="9"/>
    </row>
    <row r="1102">
      <c r="A1102" s="10" t="str">
        <f>'Comments Labeled'!C1102</f>
        <v>There are six required encodings: http://docs.oracle.com/javase/6/docs/api/java/nio/charset/Charset.html
 These are defined in a couple of Commons places:
 - [lang]: org.apache.commons.lang3.CharEncoding
 - [codec]: org.apache.commons.codec.CharEncoding
 Gary</v>
      </c>
      <c r="B1102" s="9"/>
    </row>
    <row r="1103">
      <c r="A1103" s="10" t="str">
        <f>'Comments Labeled'!C1103</f>
        <v>I foud this issue 3 years ago, it seems sometimes the file is newer, but its length has not changed. I changed the code, in this case, do nothing .
 else if (newer) {
   //logger.info("no read bytes");
  }</v>
      </c>
      <c r="B1103" s="9"/>
    </row>
    <row r="1104">
      <c r="A1104" s="10" t="str">
        <f>'Comments Labeled'!C1104</f>
        <v>Yes please !</v>
      </c>
      <c r="B1104" s="9"/>
    </row>
    <row r="1105">
      <c r="A1105" s="10" t="str">
        <f>'Comments Labeled'!C1105</f>
        <v>Agreed - patch applied. Thanks again :)</v>
      </c>
      <c r="B1105" s="9"/>
    </row>
    <row r="1106">
      <c r="A1106" s="10" t="str">
        <f>'Comments Labeled'!C1106</f>
        <v>URL: http://svn.apache.org/r1480284
 Log:
 IO-380 FileUtils.copyInputStreamToFile should document it closes the input source
 Modified:
  commons/proper/io/trunk/src/main/java/org/apache/commons/io/FileUtils.java
 URL: http://svn.apache.org/r1480286
 Log:
 IO-380 FileUtils.copyInputStreamToFile should document it closes the input source
 Modified:
  commons/proper/io/trunk/src/changes/changes.xml</v>
      </c>
      <c r="B1106" s="9"/>
    </row>
    <row r="1107">
      <c r="A1107" s="10" t="str">
        <f>'Comments Labeled'!C1107</f>
        <v>In trunk now.</v>
      </c>
      <c r="B1107" s="9"/>
    </row>
    <row r="1108">
      <c r="A1108" s="10" t="str">
        <f>'Comments Labeled'!C1108</f>
        <v>Okay, looks like I'm the only one who had a problem with the name collision. I'm fine with closing as won't fix if nobody else sees a problem here.</v>
      </c>
      <c r="B1108" s="9"/>
    </row>
    <row r="1109">
      <c r="A1109" s="10" t="str">
        <f>'Comments Labeled'!C1109</f>
        <v>&gt; Hi I'm also working on a Stream that can handle pattern replacement. (It's more like byte[] wrapper rather than actual 
 &gt; streaming process. If you can figure out how to do this in real streaming. please help.) 
 Haruhiko,
 I'm fraid I don't understand the problem. The class I attached to this ticket (ReplaceFilterInputStream) already does the job, so you can just check the source and use it to perform replacements in streaming mode. Did you mean somthing else? May be some questions on its contract or implementation details?
 Regards, Denis
 P.S. it's better to attach the sources to the ticket instead of plcaing their content directly at the comments since its produces inconvenient comments reading.</v>
      </c>
      <c r="B1109" s="9"/>
    </row>
    <row r="1110">
      <c r="A1110" s="10" t="str">
        <f>'Comments Labeled'!C1110</f>
        <v>Can you be a bit more precise?
 Looking at the code of ListUtils, I do not see that retainAll is called. In fact doing a reference check of ListUtils.retainAll shows that it is only called by CollectionUtils.retainAll (and some test class).</v>
      </c>
      <c r="B1110" s="9"/>
    </row>
    <row r="1111">
      <c r="A1111" s="10" t="str">
        <f>'Comments Labeled'!C1111</f>
        <v>Attached is a much simpler implementation that works with:
 - Unrealized File objects
 - No recursion.
 - Correct Javadoc
 - No tabs.</v>
      </c>
      <c r="B1111" s="9"/>
    </row>
    <row r="1112">
      <c r="A1112" s="10" t="str">
        <f>'Comments Labeled'!C1112</f>
        <v>The test code needs to clean up as it goes along; so changing it to delete files on exit will likely cause problems.</v>
      </c>
      <c r="B1112" s="9"/>
    </row>
    <row r="1113">
      <c r="A1113" s="10" t="str">
        <f>'Comments Labeled'!C1113</f>
        <v>Changes made to SVN rv219316.
 BTW, your fix was incomplete, and it demonstrates again the value of having a
 test case that shows the bug.</v>
      </c>
      <c r="B1113" s="9"/>
    </row>
    <row r="1114">
      <c r="A1114" s="10" t="str">
        <f>'Comments Labeled'!C1114</f>
        <v>Here's the patch containing the code, I hope the format is good.</v>
      </c>
      <c r="B1114" s="9"/>
    </row>
    <row r="1115">
      <c r="A1115" s="10" t="str">
        <f>'Comments Labeled'!C1115</f>
        <v>Created an attachment (id=11982)
 Methods to retrieve elements from collections with default value</v>
      </c>
      <c r="B1115" s="9"/>
    </row>
    <row r="1116">
      <c r="A1116" s="10" t="str">
        <f>'Comments Labeled'!C1116</f>
        <v>I just noticed my patch utility is creating duplicates within the patch. Let me know if you have any problems applying the patch and I will fix it.</v>
      </c>
      <c r="B1116" s="9"/>
    </row>
    <row r="1117">
      <c r="A1117" s="10" t="str">
        <f>'Comments Labeled'!C1117</f>
        <v>I attach a fix for CompositeSet. Can generate similar patches for other classes if project owners approve.</v>
      </c>
      <c r="B1117" s="9"/>
    </row>
    <row r="1118">
      <c r="A1118" s="10" t="str">
        <f>'Comments Labeled'!C1118</f>
        <v>Github user asfgit closed the pull request at:
  https://github.com/apache/commons-collections/pull/12</v>
      </c>
      <c r="B1118" s="9"/>
    </row>
    <row r="1119">
      <c r="A1119" s="10" t="str">
        <f>'Comments Labeled'!C1119</f>
        <v>The patch seems good to me. Need to make a unit test and then apply.</v>
      </c>
      <c r="B1119" s="9"/>
    </row>
    <row r="1120">
      <c r="A1120" s="10" t="str">
        <f>'Comments Labeled'!C1120</f>
        <v>#ERROR!</v>
      </c>
      <c r="B1120" s="9"/>
    </row>
    <row r="1121">
      <c r="A1121" s="10" t="str">
        <f>'Comments Labeled'!C1121</f>
        <v>Please find an implementation for Collections 4 attached. 
 I hope it's no problem to have minor formatting issues, I don't have the current checkstyles for apache in mind/netbeans. 
 Cheers</v>
      </c>
      <c r="B1121" s="9"/>
    </row>
    <row r="1122">
      <c r="A1122" s="10" t="str">
        <f>'Comments Labeled'!C1122</f>
        <v>Github user brettlounsbury closed the pull request at:
  https://github.com/apache/commons-io/pull/22</v>
      </c>
      <c r="B1122" s="9"/>
    </row>
    <row r="1123">
      <c r="A1123" s="10" t="str">
        <f>'Comments Labeled'!C1123</f>
        <v>The Transformer&lt;I, O&gt; interface makes since as a single item. I can create a transformer to convert Strings to Integers. These have nothing in common, and the Transformer&lt;String, Integer&gt; seems to make sense. Where this doesn't seem to work so great is when you have a chain, or a collection of transformers. 
 If you want to go from Double to String to BigDecimal, you could do this with two transformers. However, a class which contains a list of Transformer&lt;I, O&gt;, expecting the output of one to feed into the input of the next will not work, with anything but &lt;Object, Object&gt;.
 So, WRT ChainedTransformer, I'd be happy to leave it ungenerified.
 Another problem with Transformer I ran into is with classes like TransformedBag. This class implements Bag, and you must specify if the Bag is to add &lt;I&gt; or &lt;O&gt; types. Perhaps, it's best not to specify either. With the TransformedBag, you want you getters to return the &lt;O&gt; type, but your adders to use the &lt;I&gt; type. This breaks the Bag interface, if you try to specify a type for the Bag. It probably simply shouldn't try to specify a type for a Bag. If you have a Bag&lt;String&gt;, then you expect to add &amp; remove Strings. With a transformed Bag, you can add one type and get another type out - clearly defeating what you are trying to achieve with type safe generics.</v>
      </c>
      <c r="B1123" s="9"/>
    </row>
    <row r="1124">
      <c r="A1124" s="10" t="str">
        <f>'Comments Labeled'!C1124</f>
        <v>As decorated() is not final, sub-classes can alter the return type as in AbstractBagDecorator, thus avoiding the necessity to cast. Changing this does not make sense imho.
 Hiding the collection field and creating a protected setter for de-serialization support would be ok, but would require the effort to change of course.</v>
      </c>
      <c r="B1124" s="9"/>
    </row>
    <row r="1125">
      <c r="A1125" s="10" t="str">
        <f>'Comments Labeled'!C1125</f>
        <v>Hi Jim,
 Commons-IO team doesn't seem to be much responsive, so I had to create a fork from that at: https://github.com/sbtourist/tayler
 Feel free to give it a look.</v>
      </c>
      <c r="B1125" s="9"/>
    </row>
    <row r="1126">
      <c r="A1126" s="10" t="str">
        <f>'Comments Labeled'!C1126</f>
        <v>Version 2.2 has been released and addresses this issue.</v>
      </c>
      <c r="B1126" s="9"/>
    </row>
    <row r="1127">
      <c r="A1127" s="10" t="str">
        <f>'Comments Labeled'!C1127</f>
        <v>I think this topic is beyond the scope of commons-io. Recommended to use commons-vfs instead.</v>
      </c>
      <c r="B1127" s="9"/>
    </row>
    <row r="1128">
      <c r="A1128" s="10" t="str">
        <f>'Comments Labeled'!C1128</f>
        <v>(In reply to comment #2)
 &gt; I can't test it using GNU Classpath easily, so I'll close the call, and leave it
 &gt; to be re-opened if necessary.
 Cool - works awesome!
 - but I think the change made to FastArrayList$ListIter.remove (FastArrayList.java:1308) must also be 
 made to FastArrayList$SubList$SubListIter (FastArrayList.java:1222) before build tests will succeed - 
 http://www.sfu.ca/~jdbates/tmp/commons-collections/patch
  [...]
  [junit] Testcase: testCollectionIteratorRemove(TestFastArrayList1.bulkTestSu
 bList.testCollectionIteratorRemove) : Caused an ERROR
  [junit] null
  [junit] java.util.ConcurrentModificationException
  [junit] at java.util.AbstractList$2.checkMod (AbstractList.java:455)
  [junit] at java.util.AbstractList$2.previousIndex (AbstractList.java:548)
  [junit] at java.util.AbstractList$SubList$1.previousIndex (AbstractList.java:1114)
  [junit] at org.apache.commons.collections.FastArrayList$SubList$SubListIter.previousIndex 
 (FastArrayList.java:1206)
  [junit] at org.apache.commons.collections.FastArrayList$SubList$SubListIter.remove 
 (FastArrayList.java:1222)
  [junit] at 
 org.apache.commons.collections.collection.AbstractTestCollection.testCollectionIteratorRemove 
 (AbstractTestCollection.java:836)
  [junit] at java.lang.reflect.Method.invokeNative (Method.java)
  [junit] at java.lang.reflect.Method.invoke (Method.java:616)
  [junit] at java.lang.VirtualMachine.invokeMain (VirtualMachine.java)
  [junit] at java.lang.VirtualMachine.main (VirtualMachine.java:108)
  [...]
 Many thanks for your work on this!
 Jack</v>
      </c>
      <c r="B1128" s="9"/>
    </row>
    <row r="1129">
      <c r="A1129" s="10" t="str">
        <f>'Comments Labeled'!C1129</f>
        <v>Thanks for the patch Andreas, I've committed these:
 http://svn.apache.org/viewvc?view=rev&amp;revision=723912</v>
      </c>
      <c r="B1129" s="9"/>
    </row>
    <row r="1130">
      <c r="A1130" s="10" t="str">
        <f>'Comments Labeled'!C1130</f>
        <v>Adding Identity behaviour to ReferenceMap is a good extension for 
 [collections]. However, I think it probably warrants a dedicated class as 
 ReferenceMap has over-complicated constructors as is. I would also like to see 
 if ReferenceMap can extend AbstractHashedMap.</v>
      </c>
      <c r="B1130" s="9"/>
    </row>
    <row r="1131">
      <c r="A1131" s="10" t="str">
        <f>'Comments Labeled'!C1131</f>
        <v>Quite true, good catch. Bug fixed in CVS, thanks.</v>
      </c>
      <c r="B1131" s="9"/>
    </row>
    <row r="1132">
      <c r="A1132" s="10" t="str">
        <f>'Comments Labeled'!C1132</f>
        <v>Reverted:
 URL: http://svn.apache.org/viewvc?rev=919995&amp;view=rev
 Log:
 Revert r919684 - not binary compatible
 Modified:
  commons/proper/io/trunk/src/java/org/apache/commons/io/FileUtils.java</v>
      </c>
      <c r="B1132" s="9"/>
    </row>
    <row r="1133">
      <c r="A1133" s="10" t="str">
        <f>'Comments Labeled'!C1133</f>
        <v>The committers of [collections] have no simple means to test this problem (no
 VAJ). While we would consider applying a cvs diff -u patch, that would only be a
 temporary fix. As soon as we edited the file to make some other fix, the chances
 are that we would break the VAJ code again.
 Closing as wontfix.</v>
      </c>
      <c r="B1133" s="9"/>
    </row>
    <row r="1134">
      <c r="A1134" s="10" t="str">
        <f>'Comments Labeled'!C1134</f>
        <v>Thanks for further explaining. Well, I really see this as a very special
 requirement and not really suitable for a general IO library. It also has the
 appearance that you're trying to solve a very specific problem there. But I may
 be wrong about that. Maybe you should wait for a second opinion before closing
 the issue.</v>
      </c>
      <c r="B1134" s="9"/>
    </row>
    <row r="1135">
      <c r="A1135" s="10" t="str">
        <f>'Comments Labeled'!C1135</f>
        <v>I like the idea, but not the class name nor the attempt to create a hidden file.
 You should probably create the name of the temporary file a from pattern like File.createTempFile(prefix,suffix) does. Currently your Javadoc claims to create a hidden file, but this is only true for Unix (and a hidden file in Windows can be created only with Java 7 and has nothing to do with the file name). Nevertheless such files are problematic if the process dies for some reason. IMHO a better sensible default (using an overloaded ctor) is what most ftp or download clients do and append a ".part" extension.
 Since you cannot define an own directory\(*) for the temporary file, you can safely assume that the move operation is atomic. Therefore I'd name this class AtomicFileOutputStream.
 *) I don't know if there's a way to ensure two directories to be on the same filesystem, otherwise you could even allow the specification of the temp directory.
 My 2Â¢.
 JÃ¶rg</v>
      </c>
      <c r="B1135" s="9"/>
    </row>
    <row r="1136">
      <c r="A1136" s="10" t="str">
        <f>'Comments Labeled'!C1136</f>
        <v>This was reported by Hemal Pandya in the following thread:
 http://markmail.org/message/3qydndh4doszjmdz</v>
      </c>
      <c r="B1136" s="9"/>
    </row>
    <row r="1137">
      <c r="A1137" s="10" t="str">
        <f>'Comments Labeled'!C1137</f>
        <v>this patch seems to have contained a lot more than just functors. In any event the functors were generified in svn rev 738956.</v>
      </c>
      <c r="B1137" s="9"/>
    </row>
    <row r="1138">
      <c r="A1138" s="10" t="str">
        <f>'Comments Labeled'!C1138</f>
        <v>I suggest a more generic/powerful solution - new copyDirectory() methods that take a java.io.FileFilter:
  public static void copyDirectory(File srcDir, File destDir, FileFilter filter)
  public static void copyDirectory(File srcDir, File destDir, FileFilter filter, boolean preserveFileDate)
 Copying a directory structure can then be achieved in the following way:
  FileUtils.copyDirectory(srcDir, destDir, DirectoryFileFilter.DIRECTORY)
 Attaching a patch which does this</v>
      </c>
      <c r="B1138" s="9"/>
    </row>
    <row r="1139">
      <c r="A1139" s="10" t="str">
        <f>'Comments Labeled'!C1139</f>
        <v>Changed the title to reflect the implemented change.</v>
      </c>
      <c r="B1139" s="9"/>
    </row>
    <row r="1140">
      <c r="A1140" s="10" t="str">
        <f>'Comments Labeled'!C1140</f>
        <v>How to commit my changes?
 I've got message: 
 svn commit --username jxcoder -m "fixed 377"
 "Access to '/repos/asf/!svn/me' forbidden"
 what's wrong?</v>
      </c>
      <c r="B1140" s="9"/>
    </row>
    <row r="1141">
      <c r="A1141" s="10" t="str">
        <f>'Comments Labeled'!C1141</f>
        <v>Definite fix for 1.3</v>
      </c>
      <c r="B1141" s="9"/>
    </row>
    <row r="1142">
      <c r="A1142" s="10" t="str">
        <f>'Comments Labeled'!C1142</f>
        <v>Add FileUtils.checksum / FileUtils.checksumCRC32 to simplify calculating checksums</v>
      </c>
      <c r="B1142" s="9"/>
    </row>
    <row r="1143">
      <c r="A1143" s="10" t="str">
        <f>'Comments Labeled'!C1143</f>
        <v>I also vote on the "Won't fix", Closure doesn't sound so bad.
 And no, now that JDK7 is arriving, we know closures won't be included in it.</v>
      </c>
      <c r="B1143" s="9"/>
    </row>
    <row r="1144">
      <c r="A1144" s="10" t="str">
        <f>'Comments Labeled'!C1144</f>
        <v>Ah, those are embarrassing mistakes. I'll try to fix it up early this week and
 reattach. Thanks!</v>
      </c>
      <c r="B1144" s="9"/>
    </row>
    <row r="1145">
      <c r="A1145" s="10" t="str">
        <f>'Comments Labeled'!C1145</f>
        <v>Does anyone give me a permission that can contribute code to apache/commons ? Thank you very much! Minglei.</v>
      </c>
      <c r="B1145" s="9"/>
    </row>
    <row r="1146">
      <c r="A1146" s="10" t="str">
        <f>'Comments Labeled'!C1146</f>
        <v>Created an attachment (id=4374)
 the fix</v>
      </c>
      <c r="B1146" s="9"/>
    </row>
    <row r="1147">
      <c r="A1147" s="10" t="str">
        <f>'Comments Labeled'!C1147</f>
        <v>just to make sure. the documentation I see is here:
 http://commons.apache.org/proper/commons-io/javadocs/api-2.5/org/apache/commons/io/input/Tailer.html</v>
      </c>
      <c r="B1147" s="9"/>
    </row>
    <row r="1148">
      <c r="A1148" s="10" t="str">
        <f>'Comments Labeled'!C1148</f>
        <v>Did a great deal of refactoring:
  * Trie interface now inherits from IterableSortedMap
  ** obsoletes the traverse / cursor stuff: use OrderedMapIterator instead
  ** hide bit-wise select / getPrefixedBy methods
  ** rename getPrefixedBy to prefixMap to be consistent with other methods like tailMap, headMap ...
  * removed all key analyzers but the StringKeyAnalyzer
  * make PatriciaTrie a concrete implementation of AbstractPatriciaTrie with Strings as key
  * integrated the unit tests into the test framework
 The rationale behind this changes:
  * keep the interface &amp; implementation simple and understandable
  * favor and re-use existing stuff in collections over new concepts</v>
      </c>
      <c r="B1148" s="9"/>
    </row>
    <row r="1149">
      <c r="A1149" s="10" t="str">
        <f>'Comments Labeled'!C1149</f>
        <v>(In reply to comment #2)
 &gt; The logic in AllPredicate isn't right, but the tests don't catch it. Can you add
 &gt; some tests and resubmit please :-)
 doh, caught one but not the other. :) forthcoming...</v>
      </c>
      <c r="B1149" s="9"/>
    </row>
    <row r="1150">
      <c r="A1150" s="10" t="str">
        <f>'Comments Labeled'!C1150</f>
        <v>{quote}
 Not sure I fully understand. The critical piece of code is always executed on a fully deserialized object. So the approach should work (or I apologize for not having understood the subject matter).
 {quote}
 I did not question your approach, I wanted to point out that in the attack vector, i.e. InvokerTransformer#transform will already be called during de-serialization (of another object).
 {quote}
 However, awareness is required on how people have to deal with this finding. The lib is very wide-spread. Thus a minimum behavior change in the software stack is preferred.
 {quote}
 We are trying to do this, but the rationale is as follows: if an application uses the unsafe classes in a legit way, i.e. will de-serialize them from a trusted source, the application will most likely also *use* these objects in a way or another. It means that the application will fail in any way, but it will be easier to spot/fix if it happens already during the de-serialization, but please correct me if you have a use-case where your approach would be more suitable.
 {quote}
 For newer versions (major/minor) I would agree to your fail-fast approach. Here I would also suggest to remove the complete Serialization feature.
 {quote}
 This is indeed the plan, for the 4.1 release we will hopefully remove the Serializable interface from the unsafe classes.</v>
      </c>
      <c r="B1150" s="9"/>
    </row>
    <row r="1151">
      <c r="A1151" s="10" t="str">
        <f>'Comments Labeled'!C1151</f>
        <v>I see your point. From InputStream.read(byte[], int, int) javadoc...
 "If len is zero, then no bytes are read and 0 is returned; otherwise, there is an attempt to read at least one byte."
 Then again, I bet few would experience failure due to this issue in normal use making a reasonable argument for this being considered an "edge case", even while acknowledging that it is clear a violation of specification behavior and should be fixed.
 So, I guess the openide ReaderInputStream contains at least one bug. But it's pretty simple to fix. Otherwise, it seems like it is pretty robust. So, disregarding whether or not this is an "edge case", any comment on whether this implementation (or one like it) shows promise?</v>
      </c>
      <c r="B1151" s="9"/>
    </row>
    <row r="1152">
      <c r="A1152" s="10" t="str">
        <f>'Comments Labeled'!C1152</f>
        <v>In my scenario the problem is in the {{AbstractHashedMap}} itself: the {{calculateThreshold()}} can return 0 (I'm seeing a load factor of almost zero: 10â_x0081_»â_x0081_´Â¹).</v>
      </c>
      <c r="B1152" s="9"/>
    </row>
    <row r="1153">
      <c r="A1153" s="10" t="str">
        <f>'Comments Labeled'!C1153</f>
        <v>Committed revision 650580.</v>
      </c>
      <c r="B1153" s="9"/>
    </row>
    <row r="1154">
      <c r="A1154" s="10" t="str">
        <f>'Comments Labeled'!C1154</f>
        <v>JDK 7 is introducing the notion of [suppressed exceptions|http://blogs.sun.com/darcy/entry/project_coin_updated_arm_spec]. These are exceptions that were not the cause of an exception, but were suppressed away because they shouldn't stop control flow. IOUtils does exactly this -- it's used commonly to close resources but the exceptions are unfortunately thrown away. All I am asking for is a way to get visibility to them without the complex try/catch block that closeQuietly() is intended to replace. If my current suggestion is not palatable, I then recommend the signature be: closeQuietly(e, Exception primary) so that suppression can be done.</v>
      </c>
      <c r="B1154" s="9"/>
    </row>
    <row r="1155">
      <c r="A1155" s="10" t="str">
        <f>'Comments Labeled'!C1155</f>
        <v>I'm sorry for mixing up different improvements in one patch - I'll open distinct issues for them.
 In regards to my constant, it does not contain a byte sequence, but the java char literal representing the Unicode character code U+FEFF, which is documented in http://unicode.org/faq/utf_bom.html#BOM
 The byte representation of U+FEFF in UTF-16BE as the two bytes 0xFE,0xFF is coincidental.
 The name is a preliminary choice I've made to make it short and simple, and is open for modification - as any other contribution is. Other names possibilities include {{ByteOrderMark.CHARACTER}}, {{ByteOrderMark.BOM_CHAR}}, {{ByteOrderMark.BOM_CHARACTER}}, {{ByteOrderMark.UNICODE_CHAR}}, etc.
 And for the most important part - its use: you are right that if a file contains a BOM, it can be any of those byte sequences. After all, a file is merely a sequence of bytes.
 But when working with files (or any other streams) as character streams instead of byte streams, one uses byte&lt;-&gt;char conversions, using InputStreamReader/OutputStreamWriter or CharsetDecoder/CharsetEncoder.
 In that case, the Unicode BOM character converted to bytes would yield a different byte sequence for each charset (which is exactly what ByteOrderMark represents).
 For example, if you are working with a Writer and want to output a BOM:
 {code:java}
 public void writeWithBOM(String filename, String fileContent, Charset charset) throws IOException {
  try (Writer writer = new FileWriterWithEncoding(filename, charset)) {
  writer.write(ByteOrderMark.CHAR);
  writer.write(fileContent);
  }
 }
 {code}
 I hope this clarifies the intended use.</v>
      </c>
      <c r="B1155" s="9"/>
    </row>
    <row r="1156">
      <c r="A1156" s="10" t="str">
        <f>'Comments Labeled'!C1156</f>
        <v>In the class IOCase, the SYSTEM case-sensitivity setting is defined as:
  public static final IOCase SYSTEM = new IOCase("System", !FilenameUtils.isSystemWindows());
 where
  static boolean isSystemWindows() {
  return SYSTEM_SEPARATOR == WINDOWS_SEPARATOR;
  }
 which directly ties case-sensitivity to the file separator</v>
      </c>
      <c r="B1156" s="9"/>
    </row>
    <row r="1157">
      <c r="A1157" s="10" t="str">
        <f>'Comments Labeled'!C1157</f>
        <v>Also meant to say I've also renamed it from BOMExclusionInputStream to BOMInputStream and added a ByteOrderMark implementation:
  http://svn.apache.org/viewvc?view=revision&amp;revision=1004073</v>
      </c>
      <c r="B1157" s="9"/>
    </row>
    <row r="1158">
      <c r="A1158" s="10" t="str">
        <f>'Comments Labeled'!C1158</f>
        <v>There is already a method which does that:
 IOUtils#closeQuietly(final Closeable... closeables)</v>
      </c>
      <c r="B1158" s="9"/>
    </row>
    <row r="1159">
      <c r="A1159" s="10" t="str">
        <f>'Comments Labeled'!C1159</f>
        <v>Github user grimreaper commented on a diff in the pull request:
  https://github.com/apache/commons-collections/pull/55#discussion_r222264719
  --- Diff: src/test/java/org/apache/commons/collections4/list/FixedSizeListTest.java ---
  @@ -66,4 +68,20 @@ public String getCompatibilityVersion() {
  // writeExternalFormToDisk((java.io.Serializable) getCollection(), "src/test/resources/data/test/FixedSizeList.fullCollection.version4.obj");
  // }
  +
  --- End diff --
  extra newline</v>
      </c>
      <c r="B1159" s="9"/>
    </row>
    <row r="1160">
      <c r="A1160" s="10" t="str">
        <f>'Comments Labeled'!C1160</f>
        <v>Can you build a test case to demonstrate the problem? Thanks</v>
      </c>
      <c r="B1160" s="9"/>
    </row>
    <row r="1161">
      <c r="A1161" s="10" t="str">
        <f>'Comments Labeled'!C1161</f>
        <v>What you proposed makes sense, but is not possible atm.
 In case you would like to see Immutable collections also in Apache Commons Collections you could already create a feature request.
 I think there are surely use-cases for them and the memory savings can be crucial in various applications.</v>
      </c>
      <c r="B1161" s="9"/>
    </row>
    <row r="1162">
      <c r="A1162" s="10" t="str">
        <f>'Comments Labeled'!C1162</f>
        <v>My question is why is this a compile error with one compiler and not with
 another? Which one is correct by the JLS?</v>
      </c>
      <c r="B1162" s="9"/>
    </row>
    <row r="1163">
      <c r="A1163" s="10" t="str">
        <f>'Comments Labeled'!C1163</f>
        <v>Github user asfgit closed the pull request at:
  https://github.com/apache/commons-collections/pull/38</v>
      </c>
      <c r="B1163" s="9"/>
    </row>
    <row r="1164">
      <c r="A1164" s="10" t="str">
        <f>'Comments Labeled'!C1164</f>
        <v>Fixed (with many other changes for robustness) in rv437031</v>
      </c>
      <c r="B1164" s="9"/>
    </row>
    <row r="1165">
      <c r="A1165" s="10" t="str">
        <f>'Comments Labeled'!C1165</f>
        <v>I will happily accept patches to make the new collections decorators 
 serializable, so long as they come with working tests!</v>
      </c>
      <c r="B1165" s="9"/>
    </row>
    <row r="1166">
      <c r="A1166" s="10" t="str">
        <f>'Comments Labeled'!C1166</f>
        <v>Altered title of bug to reflect standard naming convention.</v>
      </c>
      <c r="B1166" s="9"/>
    </row>
    <row r="1167">
      <c r="A1167" s="10" t="str">
        <f>'Comments Labeled'!C1167</f>
        <v>I could support WONTFIX. I understand the motivation; but still feels like poor
 separation of concerns to me. Cf list comments on exceptions, etc.</v>
      </c>
      <c r="B1167" s="9"/>
    </row>
    <row r="1168">
      <c r="A1168" s="10" t="str">
        <f>'Comments Labeled'!C1168</f>
        <v>Moving this to 2.6 because I don't think we'll change Java requirements in 2.5</v>
      </c>
      <c r="B1168" s="9"/>
    </row>
    <row r="1169">
      <c r="A1169" s="10" t="str">
        <f>'Comments Labeled'!C1169</f>
        <v>A patch with the constant, along a couple of other non-breaking improvements from IO-337</v>
      </c>
      <c r="B1169" s="9"/>
    </row>
    <row r="1170">
      <c r="A1170" s="10" t="str">
        <f>'Comments Labeled'!C1170</f>
        <v>Also, the tests both still fail even if the iter.remove() call is commented out, but they then fail on the iter.next().
 If the map.get() call is commented out, leaving just iter.remove(), the test works fine in single-threaded and multi-threaded mode.
 Looks like the get() is not maintaining expectedModCount.</v>
      </c>
      <c r="B1170" s="9"/>
    </row>
    <row r="1171">
      <c r="A1171" s="10" t="str">
        <f>'Comments Labeled'!C1171</f>
        <v>Yes, but not *that* easy :)
 But what I really needed and wrote once was a NullInputStream of a specific capacity delivering bytes of value 0 (because of assembling a data stream on the fly for a format with 'holes'). Maybe such an implementation with an arbitrary byte value might be added as ConstantInputStream with a certain capacity. Something like this should be similar/equal to the MockInputStream but does not sound so determined for test ;-)</v>
      </c>
      <c r="B1171" s="9"/>
    </row>
    <row r="1172">
      <c r="A1172" s="10" t="str">
        <f>'Comments Labeled'!C1172</f>
        <v>Any reason to keep the Synchronized* and Unmodifiable* decorators?
 Collections.synchronized* and Collections.unmodifiable* should provide the same.</v>
      </c>
      <c r="B1172" s="9"/>
    </row>
    <row r="1173">
      <c r="A1173" s="10" t="str">
        <f>'Comments Labeled'!C1173</f>
        <v>Applied. Thanks!</v>
      </c>
      <c r="B1173" s="9"/>
    </row>
    <row r="1174">
      <c r="A1174" s="10" t="str">
        <f>'Comments Labeled'!C1174</f>
        <v>Created an attachment (id=8086)
 JavaDoc simplifications for CollectionUtils</v>
      </c>
      <c r="B1174" s="9"/>
    </row>
    <row r="1175">
      <c r="A1175" s="10" t="str">
        <f>'Comments Labeled'!C1175</f>
        <v>&gt; Since the setting cannot be determined, I think IOCase.SYSTEM should be set to null in such cases.
 We seem to just be re-cycling the same opnions - I'm still against this and think the we should leave the behaviour asis and just improve the javadocs</v>
      </c>
      <c r="B1175" s="9"/>
    </row>
    <row r="1176">
      <c r="A1176" s="10" t="str">
        <f>'Comments Labeled'!C1176</f>
        <v>Hmmmm. I tried to create a simple test case, but everything works in that. It must be something else, even though I thought I had eliminated other possibilities. I am going to close this issue. Sorry for the false alarm.</v>
      </c>
      <c r="B1176" s="9"/>
    </row>
    <row r="1177">
      <c r="A1177" s="10" t="str">
        <f>'Comments Labeled'!C1177</f>
        <v>Thanks for working on this issue. You also need to deprecate all methods in FileUtils and IOUtils which read bytes/streams and return strings or which write strings to bytes/streams.</v>
      </c>
      <c r="B1177" s="9"/>
    </row>
    <row r="1178">
      <c r="A1178" s="10" t="str">
        <f>'Comments Labeled'!C1178</f>
        <v>Iterators generified, svn rev 738956</v>
      </c>
      <c r="B1178" s="9"/>
    </row>
    <row r="1179">
      <c r="A1179" s="10" t="str">
        <f>'Comments Labeled'!C1179</f>
        <v>It would make sense to me for FileCleaner to provide a method to cleanly stop the reaper thread, and possiby another method to (re-)start it. This way, an application using Commons IO could gain control over this thread. Today, no control is provided - the thread is started automatically, and cannot be (cleanly) stopped.
 In the context of Commons FileUpload, this would allow a web application to start the reaper thread at startup time (e.g. servlet or filter init) and shut it down when the web app is being stopped (e.g. servlet or filter destroy).
 The question then arises of what to do by default. If we decide not to start the reaper automatically, we would be breaking backwards compatibility with the current version of IO, although I do think this would be the more sensible option.</v>
      </c>
      <c r="B1179" s="9"/>
    </row>
    <row r="1180">
      <c r="A1180" s="10" t="str">
        <f>'Comments Labeled'!C1180</f>
        <v>Actually, if org.apache.commons.io.IOUtils.closeQuietly(java.io.Closeable) is missing, it simply means that you are definitely *not* using commons-io-2.4 at runtime.
 So, what is your runtime environment? Are you running in an app or web server?</v>
      </c>
      <c r="B1180" s="9"/>
    </row>
    <row r="1181">
      <c r="A1181" s="10" t="str">
        <f>'Comments Labeled'!C1181</f>
        <v>Patch to make it abstract</v>
      </c>
      <c r="B1181" s="9"/>
    </row>
    <row r="1182">
      <c r="A1182" s="10" t="str">
        <f>'Comments Labeled'!C1182</f>
        <v>Created an attachment (id=17343)
 release notes patch</v>
      </c>
      <c r="B1182" s="9"/>
    </row>
    <row r="1183">
      <c r="A1183" s="10" t="str">
        <f>'Comments Labeled'!C1183</f>
        <v>I just tried it out myself, and it seems to work as expected:
 {noformat}
  Map&lt;Integer, String&gt; map = new HashMap&lt;Integer, String&gt;();
  TransformedMap&lt;Integer, Integer, String, String&gt; mp = TransformedMap.transformingMap(map,
  new Transformer&lt;Integer, Integer&gt;() {
  public Integer transform(Integer input) {
  return input + 1;
  }
  }, new Transformer&lt;String, String&gt;() {
  public String transform(String input) {
  return "value:" + input;
  }
  });
  String old = mp.put(1, "1");
  System.out.println(old);
  Put&lt;Integer, String&gt; put = mp;
  System.out.println(put);
 {noformat}</v>
      </c>
      <c r="B1183" s="9"/>
    </row>
    <row r="1184">
      <c r="A1184" s="10" t="str">
        <f>'Comments Labeled'!C1184</f>
        <v>GitHub user bodewig opened a pull request:
  https://github.com/apache/commons-io/pull/52
  IO-559 verify hostname part of suspected UNC paths in FileNameUtils
  https://issues.apache.org/jira/browse/IO-559
  I'm not 100% sure how/if Windows deals with percent encoded hostnames or hostnames using non-ASCII characters. Maybe anybody with deeper Windows knowledge can chime in.
 You can merge this pull request into a Git repository by running:
  $ git pull https://github.com/bodewig/commons-io IO-559_validate_hostname_of_unc_paths_in_normalize
 Alternatively you can review and apply these changes as the patch at:
  https://github.com/apache/commons-io/pull/52.patch
 To close this pull request, make a commit to your master/trunk branch
 with (at least) the following in the commit message:
  This closes #52
 ----
 commit 3fd594ceaa84a1bdaf357ace37573b16fd140499
 Author: Stefan Bodewig &lt;stefan.bodewig@...&gt;
 Date: 2017-12-21T12:49:06Z
  IO-559 verify hostname part of suspected UNC paths in FileNameUtils
 ----</v>
      </c>
      <c r="B1184" s="9"/>
    </row>
    <row r="1185">
      <c r="A1185" s="10" t="str">
        <f>'Comments Labeled'!C1185</f>
        <v>There are more byte order marks than the five defined as static variables in the ByteOrderMark class. This way we just define the common ones, but allow people to construct others. Switching to an enum would prevent this. It would also prevent the (ab)use of this class to detect starting bytes such as the BOMInputStream does with the XML_GUESS_BYTES boms that it constructs.
 http://en.wikipedia.org/wiki/Byte_order_mark</v>
      </c>
      <c r="B1185" s="9"/>
    </row>
    <row r="1186">
      <c r="A1186" s="10" t="str">
        <f>'Comments Labeled'!C1186</f>
        <v>Removed remaining deprecated methods in BidiMap implementations. While a comment in AbstractDualBidiMap states that some deprecation should remain in place to support deserialisation, I'd argue that has now been superseded by our stated intention to not unduly worry about backwards compatibility with previous Commons Collections 3.x builds.</v>
      </c>
      <c r="B1186" s="9"/>
    </row>
    <row r="1187">
      <c r="A1187" s="10" t="str">
        <f>'Comments Labeled'!C1187</f>
        <v>URL: http://svn.apache.org/r1642763
 Log:
 No longer needed in Java 6+
 Modified:
  commons/proper/io/trunk/src/main/java/org/apache/commons/io/IOExceptionWithCause.java
 URL: http://svn.apache.org/r1642799
 Log:
 No longer needed in Java 6+
 Modified:
  commons/proper/io/trunk/src/main/java/org/apache/commons/io/FileSystemUtils.java
  commons/proper/io/trunk/src/main/java/org/apache/commons/io/TaggedIOException.java
  commons/proper/io/trunk/src/test/java/org/apache/commons/io/IOExceptionWithCauseTestCase.java</v>
      </c>
      <c r="B1187" s="9"/>
    </row>
    <row r="1188">
      <c r="A1188" s="10" t="str">
        <f>'Comments Labeled'!C1188</f>
        <v>I tried using the java.nio Buffer for the same purpose and it worked as expected. Maybe we should look for differences in the code.</v>
      </c>
      <c r="B1188" s="9"/>
    </row>
    <row r="1189">
      <c r="A1189" s="10" t="str">
        <f>'Comments Labeled'!C1189</f>
        <v>Rewritten implementation.
 Renamed to KeySortedBag
 Includes test code.
 Not dependent upon any non-Commons collection code.</v>
      </c>
      <c r="B1189" s="9"/>
    </row>
    <row r="1190">
      <c r="A1190" s="10" t="str">
        <f>'Comments Labeled'!C1190</f>
        <v>I see this bug as well, I am using this class to tail log files during a lengthly build process and occasionally the entire log file will be regurgitated :(</v>
      </c>
      <c r="B1190" s="9"/>
    </row>
    <row r="1191">
      <c r="A1191" s="10" t="str">
        <f>'Comments Labeled'!C1191</f>
        <v>Attaching IO-215-copy-option-v4.patch - I did that, except that I used a count of the number of dates not preserved</v>
      </c>
      <c r="B1191" s="9"/>
    </row>
    <row r="1192">
      <c r="A1192" s="10" t="str">
        <f>'Comments Labeled'!C1192</f>
        <v>Thanks for the patch.
 Do you also have a test case we could use?</v>
      </c>
      <c r="B1192" s="9"/>
    </row>
    <row r="1193">
      <c r="A1193" s="10" t="str">
        <f>'Comments Labeled'!C1193</f>
        <v>Created an attachment (id=9834)
 Patch file for "what's left for 3.0".</v>
      </c>
      <c r="B1193" s="9"/>
    </row>
    <row r="1194">
      <c r="A1194" s="10" t="str">
        <f>'Comments Labeled'!C1194</f>
        <v>I have added additional methods that take a 'timeout' parameter which do as you suggest:
 http://svn.apache.org/viewvc?view=revision&amp;revision=1002689</v>
      </c>
      <c r="B1194" s="9"/>
    </row>
    <row r="1195">
      <c r="A1195" s="10" t="str">
        <f>'Comments Labeled'!C1195</f>
        <v>Yes, decorators package seems best.
 I was thinking it would be the exact reverse of OrderedSet, holding both a Set 
 and a List internally, just implementing List this time.</v>
      </c>
      <c r="B1195" s="9"/>
    </row>
    <row r="1196">
      <c r="A1196" s="10" t="str">
        <f>'Comments Labeled'!C1196</f>
        <v>I think we should close it now as it is. It is a great addition, and when collections 4 is done, I would love to work on a commons-diffutils component to add more stuff which is probably out-of-scope for collections.</v>
      </c>
      <c r="B1196" s="9"/>
    </row>
    <row r="1197">
      <c r="A1197" s="10" t="str">
        <f>'Comments Labeled'!C1197</f>
        <v>Committed patch in r1367706. Thanks for the report and patch!</v>
      </c>
      <c r="B1197" s="9"/>
    </row>
    <row r="1198">
      <c r="A1198" s="10" t="str">
        <f>'Comments Labeled'!C1198</f>
        <v>I don't buy that argument, I can submit the patch if thats what it takes, I still feel this is a valid issue, and the method should be called filter( ) on MapUtils, that solution being described is ugly. My 2 cents.
 Anirudh</v>
      </c>
      <c r="B1198" s="9"/>
    </row>
    <row r="1199">
      <c r="A1199" s="10" t="str">
        <f>'Comments Labeled'!C1199</f>
        <v>Using CI is a good idea - not sure how we would incorporate that into our release process - so in the meantime I've added a small ant script [1] which does the following:
 1) Fails if the JDK is not 1.3
 2) Tries to compile the Commons IO classes, excluding the JDK 1.4 dependant ones (currently only RegexFileFilter)
 So we just need to run that as a test before we do a release to ensure that JDK 1.4 or later features have not crept into the rest of the code base. I also had to remove the references to the new RegexFileFilter from FileFilterUtils, otherwise several other classes wouldn't have compiled using this script.
 [1] http://svn.apache.org/repos/asf/commons/proper/io/trunk/build-check-jdk13.xml</v>
      </c>
      <c r="B1199" s="9"/>
    </row>
    <row r="1200">
      <c r="A1200" s="10" t="str">
        <f>'Comments Labeled'!C1200</f>
        <v>I used Patricia tree from http://code.google.com/p/patricia-trie/
 It works great -- thank you Sam and Roger.
 It would be helpful if it made its way into collections, for Maven availability and for corporate policy reasons.</v>
      </c>
      <c r="B1200" s="9"/>
    </row>
    <row r="1201">
      <c r="A1201" s="10" t="str">
        <f>'Comments Labeled'!C1201</f>
        <v>Since I keep referring to this ticket from various places...
 Equators are also ensure that you are equating the same types - just found some code that was SomeObject.equals(String) (using a legacy constant instead of a SomeObject one).</v>
      </c>
      <c r="B1201" s="9"/>
    </row>
    <row r="1202">
      <c r="A1202" s="10" t="str">
        <f>'Comments Labeled'!C1202</f>
        <v>A better example code would be:
  ListOrderedMap lom = new ListOrderedMap();
  lom.put("3", "33");
  lom.put("1", "11");
  lom.put("2", "22");
  for (int i = 0; i &lt; lom.size(); i++) {
  System.out.println("Key: " + lom.get(i) + "; Value: " + lom
 .getValue(i));
  }
  System.out.println("-----------------------");
  SortedArrayMap sam = new SortedArrayMap();
  sam.put("3", "33");
  sam.put("1", "11");
  sam.put("2", "22");
  for (int i = 0; i &lt; sam.size(); i++) {
  System.out.println("Key: " + sam.getKey(i) + "; Value: " + sam
 .getValue(i));
  }
 The output is the same as in the example above.</v>
      </c>
      <c r="B1202" s="9"/>
    </row>
    <row r="1203">
      <c r="A1203" s="10" t="str">
        <f>'Comments Labeled'!C1203</f>
        <v>Github user coveralls commented on the issue:
  https://github.com/apache/commons-collections/pull/38
  [![Coverage Status](https://coveralls.io/builds/17408068/badge)](https://coveralls.io/builds/17408068)
  Coverage increased (+0.07%) to 86.644% when pulling **d0fefc5b50aeb7acbad5fbc4b36266d7ed6a855d on sfuhrm:MultiSetUtilsTest** into **13ba1cc91ea441ab012fa4e9724fbca397f1b1cf on apache:master**.</v>
      </c>
      <c r="B1203" s="9"/>
    </row>
    <row r="1204">
      <c r="A1204" s="10" t="str">
        <f>'Comments Labeled'!C1204</f>
        <v>Changing a method signature from void to File preserves compatibility, doesn't it? Both at the binary level and at the source level.</v>
      </c>
      <c r="B1204" s="9"/>
    </row>
    <row r="1205">
      <c r="A1205" s="10" t="str">
        <f>'Comments Labeled'!C1205</f>
        <v>skestle added IndexedCollection in svn rev 593347 but noted it still had todos</v>
      </c>
      <c r="B1205" s="9"/>
    </row>
    <row r="1206">
      <c r="A1206" s="10" t="str">
        <f>'Comments Labeled'!C1206</f>
        <v>[~borowis],
 Thank you for your report.
 Fixed with commit d4f28d7ff397386b208823c577180938e15769d3.
 Please verify and close.
 Gary</v>
      </c>
      <c r="B1206" s="9"/>
    </row>
    <row r="1207">
      <c r="A1207" s="10" t="str">
        <f>'Comments Labeled'!C1207</f>
        <v>Github user marko-bekhta commented on the issue:
  https://github.com/apache/commons-collections/pull/18
  Hi @chtompki there seems nothing to rebase now. The patch was copied and applied here 
  https://github.com/apache/commons-collections/commit/a270ff62852e62b5ac0f943a7e57292a72b77271
  let me know if anything else is needed. Thanks!</v>
      </c>
      <c r="B1207" s="9"/>
    </row>
    <row r="1208">
      <c r="A1208" s="10" t="str">
        <f>'Comments Labeled'!C1208</f>
        <v>The simple solution is to add a method exitWhenFinished() that sets a boolean flag.
 The reaper thread then checks the boolean flag to see if it should stop the thread (once all tracked objects have been dealt with)
 {code}
 if (exitWhenFinished &amp;&amp; trackers.isEmpty()) {
  return; // terminate thread
 }
 {/code}
 Code can then call FileCleaner.exitWhenFinished() from their servlet destroy method.</v>
      </c>
      <c r="B1208" s="9"/>
    </row>
    <row r="1209">
      <c r="A1209" s="10" t="str">
        <f>'Comments Labeled'!C1209</f>
        <v>GitHub is a mirror of the Apache GitHub repo, so we cannot merge directly with GitHub. I just took the patch file for your PR and applied it to my local Apache Git repo.</v>
      </c>
      <c r="B1209" s="9"/>
    </row>
    <row r="1210">
      <c r="A1210" s="10" t="str">
        <f>'Comments Labeled'!C1210</f>
        <v>Seems interesting - patches welcome from anyone :)</v>
      </c>
      <c r="B1210" s="9"/>
    </row>
    <row r="1211">
      <c r="A1211" s="10" t="str">
        <f>'Comments Labeled'!C1211</f>
        <v>Thanks :-)</v>
      </c>
      <c r="B1211" s="9"/>
    </row>
    <row r="1212">
      <c r="A1212" s="10" t="str">
        <f>'Comments Labeled'!C1212</f>
        <v>I would suggest Filter[ing]ObjectInputStream, except it doesn't actually /filter/... it merely ... objects to things.
 RestrictingObjectInputStream? VetoingObjectInputStream? SentinelObjectInputStream? PrudishObjectInputStream?</v>
      </c>
      <c r="B1212" s="9"/>
    </row>
    <row r="1213">
      <c r="A1213" s="10" t="str">
        <f>'Comments Labeled'!C1213</f>
        <v>The code was changed a while ago to use ReferenceQueue&lt;Object&gt;, so the raw type has gone.
 Using ReferenceQueue&lt;Tracker&gt; does not work, because the marker items are just Objects.
 q.remove() returns a Reference to the Object.
 Adding debug shows the returned item is in fact a Tracker (which is an instance of a Reference).
 Debug also shows that using get() on the reference actually returns null.
 So I think the code is now OK, though it perhaps should not swallow all Exceptions - remove() is only documented to throw InterruptedException.
 Also, there's no point checking the returned object for null, because remove() does not return null.
 Fixed accordingly:
 URL: http://svn.apache.org/viewvc?rev=919676&amp;view=rev
 Log:
 See IO-159: remove() never returns null
 Modified:
  commons/proper/io/trunk/src/java/org/apache/commons/io/FileCleaningTracker.java</v>
      </c>
      <c r="B1213" s="9"/>
    </row>
    <row r="1214">
      <c r="A1214" s="10" t="str">
        <f>'Comments Labeled'!C1214</f>
        <v>Was more complicated than I expeted. I have coded a solution, however it really seems that Process in the JDK is basically rubbish. Anyway, I've improved what we have, rather than go to a full blown commons-exec solution.
 I can't test or reproduce you're problem on my Windows box. Since you have a test case, can you please try the latest code and reply back (by closing or reopening the call) as to whether the problem is fixed. Thanks.</v>
      </c>
      <c r="B1214" s="9"/>
    </row>
    <row r="1215">
      <c r="A1215" s="10">
        <f>'Comments Labeled'!C1215</f>
        <v>1</v>
      </c>
      <c r="B1215" s="9"/>
    </row>
    <row r="1216">
      <c r="A1216" s="10" t="str">
        <f>'Comments Labeled'!C1216</f>
        <v>I've added attribution for Zhouce Chen to changes.xml for this fix.</v>
      </c>
      <c r="B1216" s="9"/>
    </row>
    <row r="1217">
      <c r="A1217" s="10" t="str">
        <f>'Comments Labeled'!C1217</f>
        <v>JUnit test that produces a NullPointerException.</v>
      </c>
      <c r="B1217" s="9"/>
    </row>
    <row r="1218">
      <c r="A1218" s="10" t="str">
        <f>'Comments Labeled'!C1218</f>
        <v>What are the options? I can think of the following:
 # throw a runtime exception
 # ignore the problem
 # return a "special" value, e.g. -1
 The same problem may apply elsewhere in IO.</v>
      </c>
      <c r="B1218" s="9"/>
    </row>
    <row r="1219">
      <c r="A1219" s="10" t="str">
        <f>'Comments Labeled'!C1219</f>
        <v>Commons IO 2.0.1 has been released which resolves this</v>
      </c>
      <c r="B1219" s="9"/>
    </row>
    <row r="1220">
      <c r="A1220" s="10" t="str">
        <f>'Comments Labeled'!C1220</f>
        <v>I'll provide a patch the next days.</v>
      </c>
      <c r="B1220" s="9"/>
    </row>
    <row r="1221">
      <c r="A1221" s="10" t="str">
        <f>'Comments Labeled'!C1221</f>
        <v>Thanks Niall,
 This solves problem of InputStream buffering. But in case we only have BAOS as source, it will still require buffer copy. 
 For safety/consistency, one thought is to have "readOnly" flag for BAOS, which will be set in 1) setReadOnly() 2) toInputStream() ? 
 Then we can make private method to public. I can attach patch if it is agreeable.</v>
      </c>
      <c r="B1221" s="9"/>
    </row>
    <row r="1222">
      <c r="A1222" s="10" t="str">
        <f>'Comments Labeled'!C1222</f>
        <v>svn ci -m "Refactoring putAll to _putAll so the constructor can call the copying in code without running through a subclass' implementation of putAll. Reported in COLLECTIONS-317" src/
 Sending src/java/org/apache/commons/collections/map/AbstractHashedMap.java
 Transmitting file data .
 Committed revision 776542.</v>
      </c>
      <c r="B1222" s="9"/>
    </row>
    <row r="1223">
      <c r="A1223" s="10" t="str">
        <f>'Comments Labeled'!C1223</f>
        <v>Here is a patch to SetUniqueList, which fixes the bug. In addition, it also includes suggested fixes to the Javadoc comments for addAll(Collection coll) and addAll(int index, Collection coll), which seemed to be incorrect.
 After applying the patch, the patched test (see previous attachment) passes.</v>
      </c>
      <c r="B1223" s="9"/>
    </row>
    <row r="1224">
      <c r="A1224" s="10" t="str">
        <f>'Comments Labeled'!C1224</f>
        <v>Patch to fix this issue.</v>
      </c>
      <c r="B1224" s="9"/>
    </row>
    <row r="1225">
      <c r="A1225" s="10" t="str">
        <f>'Comments Labeled'!C1225</f>
        <v>Or create static ClassNameMatcher members for common class categories. The ClassNameMatcher implementations are immutable.</v>
      </c>
      <c r="B1225" s="9"/>
    </row>
    <row r="1226">
      <c r="A1226" s="10" t="str">
        <f>'Comments Labeled'!C1226</f>
        <v>Fix obsolete as the class has been removed.</v>
      </c>
      <c r="B1226" s="9"/>
    </row>
    <row r="1227">
      <c r="A1227" s="10" t="str">
        <f>'Comments Labeled'!C1227</f>
        <v>I'm not sure you attached the right code here...
 Also, my concern with this pattern is that it involves creating a new HashSet 
 every time through even it is only needed once. A better solution is the 
 LazyMap, which is already in collections.</v>
      </c>
      <c r="B1227" s="9"/>
    </row>
    <row r="1228">
      <c r="A1228" s="10" t="str">
        <f>'Comments Labeled'!C1228</f>
        <v>Github user asfgit closed the pull request at:
  https://github.com/apache/commons-collections/pull/19</v>
      </c>
      <c r="B1228" s="9"/>
    </row>
    <row r="1229">
      <c r="A1229" s="10" t="str">
        <f>'Comments Labeled'!C1229</f>
        <v>Sounds good, Thomas. Attached updated copies.
 Thanks</v>
      </c>
      <c r="B1229" s="9"/>
    </row>
    <row r="1230">
      <c r="A1230" s="10" t="str">
        <f>'Comments Labeled'!C1230</f>
        <v>Without the class name, the exception is not useful to the developer. What information is being disclosed to an attacker? If I try to exploit code by desrializing MyExploit.class, and the exception says "Class 'MyExploit' not accepted" - what information have I gained?</v>
      </c>
      <c r="B1230" s="9"/>
    </row>
    <row r="1231">
      <c r="A1231" s="10" t="str">
        <f>'Comments Labeled'!C1231</f>
        <v>Can you please provide a test case, or something reproducable? 
 ExtendedProperties is really being replaced by commons-configuration so I'm not 
 great at spotting issues with it.</v>
      </c>
      <c r="B1231" s="9"/>
    </row>
    <row r="1232">
      <c r="A1232" s="10" t="str">
        <f>'Comments Labeled'!C1232</f>
        <v>Thanks for the review and pointer Gary! I've updated the patch for windows. I'm afraid I do not have a Windows machine to test this on. Could you please?</v>
      </c>
      <c r="B1232" s="9"/>
    </row>
    <row r="1233">
      <c r="A1233" s="10" t="str">
        <f>'Comments Labeled'!C1233</f>
        <v>Jochen's point that we rely on the compiler settings anyway is good, but what has always struck me as strange is that having set the source/target options to JDK 1.3 that classes which contain JDK 1.4 dependant code would even compile - and I'm not sure they do using ant, so I think this is some maven magic. So verifying that the compiled artifacts do still work was a good exercise which makes me happier having done it. Whether we need to include the check is another thing though. I'm attaching the small test I used, but I don't plan on committing it unless someone else wants it.</v>
      </c>
      <c r="B1233" s="9"/>
    </row>
    <row r="1234">
      <c r="A1234" s="10" t="str">
        <f>'Comments Labeled'!C1234</f>
        <v>Oops--There already exists a separate ObjectArrayListIterator.</v>
      </c>
      <c r="B1234" s="9"/>
    </row>
    <row r="1235">
      <c r="A1235" s="10" t="str">
        <f>'Comments Labeled'!C1235</f>
        <v>Thanks, I've committed the new implementations</v>
      </c>
      <c r="B1235" s="9"/>
    </row>
    <row r="1236">
      <c r="A1236" s="10" t="str">
        <f>'Comments Labeled'!C1236</f>
        <v>I had a brief look at those collection, I am not sure they all represent collection as generic as the one that are actualy in the package.</v>
      </c>
      <c r="B1236" s="9"/>
    </row>
    <row r="1237">
      <c r="A1237" s="10" t="str">
        <f>'Comments Labeled'!C1237</f>
        <v>[cross-posted from Bugzilla]
 ------- Additional Comment #6 From Sergei S. Ivanov 2006-05-22 21:49 [reply] ------- 
 (In reply to comment #4)
 &gt; The project was done without good technical knowledge of Java 1.5 
 parametized 
 &gt; classes.
 &gt; THE TYPICAL ERROR:
 &gt; class Set&lt;E&gt; {
 &gt; void add(E d) {...} // that's wrong!!!
 &gt; }
 &gt; - the method add should read
 &gt; void add(&lt;? extends E&gt; d) {...} // so any subclass of E is acceptable.
 I am sorry to disappoint you, but the code above is not wrong. add(E) will 
 accept any subclass of actual type argument. The example below is fully 
 legitimate:
  Set&lt;Number&gt; set = new HashSet&lt;Number&gt;();
  set.add(new Double(0));
 Please have a look, how Set&lt;E&gt; interface is defined in the JDK.
 As for the wildcards (? extends/super E), they are mostly needed, when you 
 have generic objects being passed into/returned from methods. Remember that 
 you cannot pass object, which is declared as Set&lt;Double&gt;, to a function that 
 accepts a Set&lt;Number&gt; as an argument, but you can do it if the argument type 
 is declared as Set&lt;? extends Number&gt;.
 Without any aim to offend you, I would strongly recommend you revisiting the 
 tutorial you mentioned.</v>
      </c>
      <c r="B1237" s="9"/>
    </row>
    <row r="1238">
      <c r="A1238" s="10" t="str">
        <f>'Comments Labeled'!C1238</f>
        <v>Renamed to CollectionBag after discussion on ml (done in r1500007).</v>
      </c>
      <c r="B1238" s="9"/>
    </row>
    <row r="1239">
      <c r="A1239" s="10" t="str">
        <f>'Comments Labeled'!C1239</f>
        <v>If it's a bug that couldn't be recreated outside a particular environment... I'm suspicious that it's a threading issue.</v>
      </c>
      <c r="B1239" s="9"/>
    </row>
    <row r="1240">
      <c r="A1240" s="10" t="str">
        <f>'Comments Labeled'!C1240</f>
        <v>Feel free to tink of me as a dimwit, but minSize and maxSize don't always mean inclusive in my brain. hats why I always like to spell it out very explicitly.
 I use the parameter names to do this, as then IDE autocompletes pick it up rapidly. I guess its just a coding standard I've got into, and it certainy doesnt harm.</v>
      </c>
      <c r="B1240" s="9"/>
    </row>
    <row r="1241">
      <c r="A1241" s="10" t="str">
        <f>'Comments Labeled'!C1241</f>
        <v>fixed
 also made similar changes in a few more test files</v>
      </c>
      <c r="B1241" s="9"/>
    </row>
    <row r="1242">
      <c r="A1242" s="10" t="str">
        <f>'Comments Labeled'!C1242</f>
        <v>Do you think something like {{split}} or {{splitByPredicate}} would make sense? 
 My 2 cents...</v>
      </c>
      <c r="B1242" s="9"/>
    </row>
    <row r="1243">
      <c r="A1243" s="10" t="str">
        <f>'Comments Labeled'!C1243</f>
        <v>What is the use-case for this?
 How does it differ from calling close?</v>
      </c>
      <c r="B1243" s="9"/>
    </row>
    <row r="1244">
      <c r="A1244" s="10" t="str">
        <f>'Comments Labeled'!C1244</f>
        <v>Created an attachment (id=11983)
 Implementation of Filtered Map (untested)</v>
      </c>
      <c r="B1244" s="9"/>
    </row>
    <row r="1245">
      <c r="A1245" s="10" t="str">
        <f>'Comments Labeled'!C1245</f>
        <v>Thanks for the patch.
 In the benchmark, how big was the file that you were tailing?</v>
      </c>
      <c r="B1245" s="9"/>
    </row>
    <row r="1246">
      <c r="A1246" s="10" t="str">
        <f>'Comments Labeled'!C1246</f>
        <v>Could everyone please read the javadoc for ListIterator.
 http://java.sun.com/javase/6/docs/api/java/util/ListIterator.html#previous()
 next() followed by previous() return the same value.</v>
      </c>
      <c r="B1246" s="9"/>
    </row>
    <row r="1247">
      <c r="A1247" s="10" t="str">
        <f>'Comments Labeled'!C1247</f>
        <v>While you points in your original proposal are valid, the use case that you have ignored is where a Util* class is extended and additional static methods are added. We do this with most, to avoid having two different MapUtils classes, one with the commons methods and one with ours. See: https://raw.githubusercontent.com/mulesoft/mule/477feb5e0c5df246865501eb995cf0b2e7e07bc2/core/src/main/java/org/mule/util/MapUtils.java
 I propose these constructors be protected to avoid instantiation but allow extension.</v>
      </c>
      <c r="B1247" s="9"/>
    </row>
    <row r="1248">
      <c r="A1248" s="10" t="str">
        <f>'Comments Labeled'!C1248</f>
        <v>In Git master. Please verify and close this issue.</v>
      </c>
      <c r="B1248" s="9"/>
    </row>
    <row r="1249">
      <c r="A1249" s="10" t="str">
        <f>'Comments Labeled'!C1249</f>
        <v>Realized I needed to override ready() as well. Also added some more test data.</v>
      </c>
      <c r="B1249" s="9"/>
    </row>
    <row r="1250">
      <c r="A1250" s="10" t="str">
        <f>'Comments Labeled'!C1250</f>
        <v>The BoundedBuffer decorator appears to offer this functionality.</v>
      </c>
      <c r="B1250" s="9"/>
    </row>
    <row r="1251">
      <c r="A1251" s="10" t="str">
        <f>'Comments Labeled'!C1251</f>
        <v>I'm no expert in "commons land", but would this class be better-placed into commons-lang? I can see reasonable arguments for either commons-lang or commons-io.</v>
      </c>
      <c r="B1251" s="9"/>
    </row>
    <row r="1252">
      <c r="A1252" s="10" t="str">
        <f>'Comments Labeled'!C1252</f>
        <v>I believe that the intention was that all invalid inputs would result in null, not an exception, so the fix is incorrect. (But it should also not throw NPE)
 A double slash at the start is taken to refer to a UNC server name. Since //file.txt isn't sufficient for a UNC server name, the getPrefixLength method returns null.
 Two options: 
 a) clarify that if the double slash is at the start, it has to refer to a UNC name
 b) handle the case that a double slash at the start should be just normalized to a single slash if it is not a UNC name.
 (b) is probably better. Effectively you need to convert // to / before getting the prefix in this scenario.</v>
      </c>
      <c r="B1252" s="9"/>
    </row>
    <row r="1253">
      <c r="A1253" s="10" t="str">
        <f>'Comments Labeled'!C1253</f>
        <v>I think the situation is that the application has permission to read system properties anyway, but it's evaluating some JavaScript at some point.
 The script being down somewhere in the stack means that the entire stack is treated as unprivileged. I don't know if there is a way around that... I couldn't immediately see any APIs around ScriptEngine or ScriptContext which allowed me to set the privileges for the script. The script itself is running is from the same directory as the rest of our code, so it should presumably have had the same privileges as everything else, but for whatever reason, I guess script engines don't work like that.
 What I might do is fork the project into our local repo and make the change just for our copy.</v>
      </c>
      <c r="B1253" s="9"/>
    </row>
    <row r="1254">
      <c r="A1254" s="10" t="str">
        <f>'Comments Labeled'!C1254</f>
        <v>Github user Xaerxess closed the pull request at:
  https://github.com/apache/commons-collections/pull/25</v>
      </c>
      <c r="B1254" s="9"/>
    </row>
    <row r="1255">
      <c r="A1255" s="10" t="str">
        <f>'Comments Labeled'!C1255</f>
        <v>duplicates fixed issue [IO-528]</v>
      </c>
      <c r="B1255" s="9"/>
    </row>
    <row r="1256">
      <c r="A1256" s="10" t="str">
        <f>'Comments Labeled'!C1256</f>
        <v>Changed the method in r1469039 to a version similar in the patch.
 The reason I created a new method instead of applying the patch is as follows:
  * the outlined performance gain is based on an extreme and unlikely example, in a typical use-case the object-creation may even outweigh the iteration.
  * it would be unusual for Collections classes to duplicate it elements by using any of the methods of the Collections interface. This could have negative side-effects for unaware users, thus adding the method in CollectionUtils with the described runtime/space trade-off.
 Thanks for the patch anyway!</v>
      </c>
      <c r="B1256" s="9"/>
    </row>
    <row r="1257">
      <c r="A1257" s="10" t="str">
        <f>'Comments Labeled'!C1257</f>
        <v>Problem solved after fixing COLLECTIONS-543.</v>
      </c>
      <c r="B1257" s="9"/>
    </row>
    <row r="1258">
      <c r="A1258" s="10" t="str">
        <f>'Comments Labeled'!C1258</f>
        <v>Perfect, thanks a lot!</v>
      </c>
      <c r="B1258" s="9"/>
    </row>
    <row r="1259">
      <c r="A1259" s="10" t="str">
        <f>'Comments Labeled'!C1259</f>
        <v>I tried Harmony 6.0M3 but the WriterOutputStream tests all pass</v>
      </c>
      <c r="B1259" s="9"/>
    </row>
    <row r="1260">
      <c r="A1260" s="10" t="str">
        <f>'Comments Labeled'!C1260</f>
        <v>The method is essentially the opposite of writeTo, and I wanted to reflect that in the method name. Where writeTo _writes to_ a given OutputStream, readFrom _reads from_ a given InputStream.
 The alternative is of course to think of the method as an alternative to the various write() methods, in which case naming it write(InputStream) makes sense.
 However, I think there's one detail that makes the proposed readFrom() different from the normal write() methods. The write() methods inherited from OutputStream are declared to throw IOExceptions if the method fails to _write_ to the stream (of course ByteArrayOutputStream doesn't declare the exceptions). The readFrom() method on the other hand can throw IOExceptions, but only if the method fails to _read_ from the given stream. It's a small difference, but IMHO worth using different method names.
 I also thought about writeFrom, but that doesn't sound right and IMHO works with neither write() nor writeTo().
 Anyway, I'm not too tied to the name, so I'm fine with renaming the method if the above didn't convince you. :-)</v>
      </c>
      <c r="B1260" s="9"/>
    </row>
    <row r="1261">
      <c r="A1261" s="10" t="str">
        <f>'Comments Labeled'!C1261</f>
        <v>Sebb is right: The size() method is the only place not synchronizing access to the locks. Fixed.</v>
      </c>
      <c r="B1261" s="9"/>
    </row>
    <row r="1262">
      <c r="A1262" s="10" t="str">
        <f>'Comments Labeled'!C1262</f>
        <v>Ah ok, now I get it. I think I have seen this before and I do believe it is a SMB client bug. There are some directory caches and in a single client situation an unknown need for Cache invalidation. Maybe we can work around if by looping a limited time (but more often than currently). Related parameters: https://serverfault.com/questions/482174/slow-shared-folder-refresh-on-windows-7</v>
      </c>
      <c r="B1262" s="9"/>
    </row>
    <row r="1263">
      <c r="A1263" s="10" t="str">
        <f>'Comments Labeled'!C1263</f>
        <v>Looks reasonable, my comment would be IO-118 requests forceDelete to return a boolean - probably would be useful here too.</v>
      </c>
      <c r="B1263" s="9"/>
    </row>
    <row r="1264">
      <c r="A1264" s="10" t="str">
        <f>'Comments Labeled'!C1264</f>
        <v>There is no way to 'fix' this in commons-collections - its the nature of transform() to alter the input collection.
 The only change to make is to add some javadoc.</v>
      </c>
      <c r="B1264" s="9"/>
    </row>
    <row r="1265">
      <c r="A1265" s="10" t="str">
        <f>'Comments Labeled'!C1265</f>
        <v>patch which adds generics to a few more classes.</v>
      </c>
      <c r="B1265" s="9"/>
    </row>
    <row r="1266">
      <c r="A1266" s="10" t="str">
        <f>'Comments Labeled'!C1266</f>
        <v>I have attached a patch (MultiValuedMap_4) which has the UnmodifiableMultiValuedMap including all my earlier changes. It has some other changes which I am listing below.
 - I have created a AbstractMultiValuedMapDecorator which UnmodifiableMultiValuedMap is extending
 - I have added two methods to MultiValuedMap, size(Object key) and iterator(Object key). Let me know if you think that these do not make sense, i'll remove them.
 - The equals method of AbstractMultiValuedMap was flawed in my earlier patch, I have changed it, please take a look.
 - I have created a AbstractMultiValuedMapTest which can be extended by others. I have changed MultiValuedHashMapTest to extend it and so does UnmodifiableMultiValuedMapTest.
 I am working on the Transformed map which I should complete by the weekend. 
 It would be great if you can point out my errors in my earlier patch, so hopefully I won't make them again :)</v>
      </c>
      <c r="B1266" s="9"/>
    </row>
    <row r="1267">
      <c r="A1267" s="10" t="str">
        <f>'Comments Labeled'!C1267</f>
        <v>I don't see any such error; could this have been resolved by defaults in recent versions of Maven?</v>
      </c>
      <c r="B1267" s="9"/>
    </row>
    <row r="1268">
      <c r="A1268" s="10" t="str">
        <f>'Comments Labeled'!C1268</f>
        <v>Created an attachment (id=7955)
 minor changes</v>
      </c>
      <c r="B1268" s="9"/>
    </row>
    <row r="1269">
      <c r="A1269" s="10" t="str">
        <f>'Comments Labeled'!C1269</f>
        <v>Resolving as wontfix.</v>
      </c>
      <c r="B1269" s="9"/>
    </row>
    <row r="1270">
      <c r="A1270" s="10" t="str">
        <f>'Comments Labeled'!C1270</f>
        <v>This fix was trivial as KeyValue(VALUE) is already an AbstractSet.</v>
      </c>
      <c r="B1270" s="9"/>
    </row>
    <row r="1271">
      <c r="A1271" s="10" t="str">
        <f>'Comments Labeled'!C1271</f>
        <v>Applied in r1491258. Thanks for the patch!</v>
      </c>
      <c r="B1271" s="9"/>
    </row>
    <row r="1272">
      <c r="A1272" s="10" t="str">
        <f>'Comments Labeled'!C1272</f>
        <v>This looks like unexpected behavior from the Java File class. If I create a File object for a file that exists in the current directory the various File methods all return either null or a path that ends with the file name instead of the directory name.
 I've resorted to manually parsing off the file name from the end of the absolute path.
 http://stackoverflow.com/questions/7153729/java-cant-get-the-path-of-a-file-that-exists-in-the-current-directory/7154296#7154296
 This can probably be closed out.</v>
      </c>
      <c r="B1272" s="9"/>
    </row>
    <row r="1273">
      <c r="A1273" s="10" t="str">
        <f>'Comments Labeled'!C1273</f>
        <v>There's little point fixing this now; Java 7 users can just use java.nio.file.Files.isSymbolicLink(Path path) which works for all OSes</v>
      </c>
      <c r="B1273" s="9"/>
    </row>
    <row r="1274">
      <c r="A1274" s="10" t="str">
        <f>'Comments Labeled'!C1274</f>
        <v>I don't know why Black Duck considers this a vulnerability, I can only guess it is because of IO-556 which is strongly related to this issue here.
 Back when we discussed IO-556 the POV of the Commons community was that people who create files based in file names provided by untrusted sources are responsible for validating the file they create end up in the location they intend. I.e. they must expect {{normalizePath}} to return absolute path or UNC path and need to check the generated path of the file they are going to write themselves.
 That being said I'll push for peer review of my pull request (this is my first contribution to the IO component) and hope we can get a new release on the way.</v>
      </c>
      <c r="B1274" s="9"/>
    </row>
    <row r="1275">
      <c r="A1275" s="10" t="str">
        <f>'Comments Labeled'!C1275</f>
        <v>I committed a much improved version of the code in revision 741562.</v>
      </c>
      <c r="B1275" s="9"/>
    </row>
    <row r="1276">
      <c r="A1276" s="10" t="str">
        <f>'Comments Labeled'!C1276</f>
        <v>{noformat}
 commit -m "&lt;action issue="IO-437" dev="ggregory" type="add"&gt;..." (17 paths specified)
  Sending C:/vcs/svn/apache/commons/trunks-proper/io/src/changes/changes.xml
  Sending C:/vcs/svn/apache/commons/trunks-proper/io/src/main/java/org/apache/commons/io/EndianUtils.java
  Sending C:/vcs/svn/apache/commons/trunks-proper/io/src/main/java/org/apache/commons/io/input/AutoCloseInputStream.java
  Sending C:/vcs/svn/apache/commons/trunks-proper/io/src/main/java/org/apache/commons/io/input/CharSequenceInputStream.java
  Sending C:/vcs/svn/apache/commons/trunks-proper/io/src/main/java/org/apache/commons/io/input/CharSequenceReader.java
  Sending C:/vcs/svn/apache/commons/trunks-proper/io/src/main/java/org/apache/commons/io/input/ClosedInputStream.java
  Sending C:/vcs/svn/apache/commons/trunks-proper/io/src/main/java/org/apache/commons/io/input/CountingInputStream.java
  Sending C:/vcs/svn/apache/commons/trunks-proper/io/src/main/java/org/apache/commons/io/input/DemuxInputStream.java
  Sending C:/vcs/svn/apache/commons/trunks-proper/io/src/main/java/org/apache/commons/io/input/NullInputStream.java
  Sending C:/vcs/svn/apache/commons/trunks-proper/io/src/main/java/org/apache/commons/io/input/NullReader.java
  Sending C:/vcs/svn/apache/commons/trunks-proper/io/src/main/java/org/apache/commons/io/input/ProxyInputStream.java
  Sending C:/vcs/svn/apache/commons/trunks-proper/io/src/main/java/org/apache/commons/io/input/ProxyReader.java
  Sending C:/vcs/svn/apache/commons/trunks-proper/io/src/main/java/org/apache/commons/io/input/ReaderInputStream.java
  Sending C:/vcs/svn/apache/commons/trunks-proper/io/src/main/java/org/apache/commons/io/input/SwappedDataInputStream.java
  Sending C:/vcs/svn/apache/commons/trunks-proper/io/src/main/java/org/apache/commons/io/input/Tailer.java
  Sending C:/vcs/svn/apache/commons/trunks-proper/io/src/main/java/org/apache/commons/io/input/TeeInputStream.java
  Sending C:/vcs/svn/apache/commons/trunks-proper/io/src/main/java/org/apache/commons/io/output/ByteArrayOutputStream.java
  Transmitting file data ...
  Committed revision 1586350.
 {noformat}
 These are the obvious changes.
 Not changed are:
 More places where -1 is used as a magic number but it is with different semantics: index not found.
 There is another classes which seems to use -1 for both EOF and index not found.</v>
      </c>
      <c r="B1276" s="9"/>
    </row>
    <row r="1277">
      <c r="A1277" s="10" t="str">
        <f>'Comments Labeled'!C1277</f>
        <v>It would be ideal if part of the ant script could test 1.3 compatibility, but this all looks good anyway.</v>
      </c>
      <c r="B1277" s="9"/>
    </row>
    <row r="1278">
      <c r="A1278" s="10" t="str">
        <f>'Comments Labeled'!C1278</f>
        <v>Thanks very much for the feedback! I worry that consumer won't properly initialize Collection "res" to the right capacity (a.size() + b.size()). Also, if the consumer wants to put the elements in a different collection, they can always use Collection.addAll() with the ArrayList that's returned.
 Here are some more methods I'm thinking of adding:
 &lt;code&gt;
 boolean isSorted(Collection coll);
 boolean isSorted(Collection coll, Comparator c);
 int binarySearch(List l, Object o);
 int binarySearch(List l, Object o, Comparator c);
 &lt;/code&gt;
 There's another reason I like returning ArrayList: it can be easily fed into the binarySearch() method I'm thinking of adding. LinkedList *can* be fed into binarySearch, but it's a bad idea!</v>
      </c>
      <c r="B1278" s="9"/>
    </row>
    <row r="1279">
      <c r="A1279" s="10" t="str">
        <f>'Comments Labeled'!C1279</f>
        <v>New versions - mainly internal re-factoring. static orBuilder() and andBuilder() methods renamed to orInstance() and andInstance()</v>
      </c>
      <c r="B1279" s="9"/>
    </row>
    <row r="1280">
      <c r="A1280" s="10" t="str">
        <f>'Comments Labeled'!C1280</f>
        <v>Created an attachment (id=12135)
 LoopingListIterator.java - The implementation</v>
      </c>
      <c r="B1280" s="9"/>
    </row>
    <row r="1281">
      <c r="A1281" s="10" t="str">
        <f>'Comments Labeled'!C1281</f>
        <v>Another, albeit somewhat--different, option would be to expose the implementation detail of putAll() being called in the javadoc specification of the method. Then a subclass implementor could simply choose to call a different super constructor if appropriate.</v>
      </c>
      <c r="B1281" s="9"/>
    </row>
    <row r="1282">
      <c r="A1282" s="10" t="str">
        <f>'Comments Labeled'!C1282</f>
        <v>Fix supplied by Julien Buret</v>
      </c>
      <c r="B1282" s="9"/>
    </row>
    <row r="1283">
      <c r="A1283" s="10" t="str">
        <f>'Comments Labeled'!C1283</f>
        <v>#ERROR!</v>
      </c>
      <c r="B1283" s="9"/>
    </row>
    <row r="1284">
      <c r="A1284" s="10" t="str">
        <f>'Comments Labeled'!C1284</f>
        <v>Verified changes in git master.</v>
      </c>
      <c r="B1284" s="9"/>
    </row>
    <row r="1285">
      <c r="A1285" s="10" t="str">
        <f>'Comments Labeled'!C1285</f>
        <v>{quote}
 &gt; users need to know what they are doing and be aware of the
 &gt; performance constraints
 true, and how often does that happen?
 {quote}
 I do not think it should be the goal of a general-purpose library to pre-optimize every possible use-case.
 {quote}
 &gt; this is not a problem limited to commons-collections
 Ok, I will try this "others do it too" argument next time when I get a
 speeding ticket. I will let you know how that works out 
 {quote}
 I did not say that. I said that the retainAll() method suffers from the "problem" in general.
 Changing it in collections, especially for some rarely used classes does not safe users from the performance problems you are talking about. I am pretty sure that ArrayList.retainAll is much, much more often used than SetUniqueList.retainAll. So why changing it here and not for ArrayList?
 You are looking at the problem from a purely theoretical POV. From an engineering POV it is much more important that users get what they expect. And the retainAll method as implemented is well-known in the java community.
 And again, a user can get the expected performance by putting the argument in a set himself. So where is the problem (apart from documenting it properly)?</v>
      </c>
      <c r="B1285" s="9"/>
    </row>
    <row r="1286">
      <c r="A1286" s="10" t="str">
        <f>'Comments Labeled'!C1286</f>
        <v>I would be willing to apply patches to CVS to solve this ;-)</v>
      </c>
      <c r="B1286" s="9"/>
    </row>
    <row r="1287">
      <c r="A1287" s="10" t="str">
        <f>'Comments Labeled'!C1287</f>
        <v>The proposed patch fixed half the problem.
 Full fix and test case committed in svn r219131.</v>
      </c>
      <c r="B1287" s="9"/>
    </row>
    <row r="1288">
      <c r="A1288" s="10" t="str">
        <f>'Comments Labeled'!C1288</f>
        <v>I have checked beanutils and cli. Both do. Fileupload doesn't, but that's simply because I am aware of the problem. Most likely the others do as well.</v>
      </c>
      <c r="B1288" s="9"/>
    </row>
    <row r="1289">
      <c r="A1289" s="10" t="str">
        <f>'Comments Labeled'!C1289</f>
        <v>Created an attachment (id=12332)
 The proposed transformer</v>
      </c>
      <c r="B1289" s="9"/>
    </row>
    <row r="1290">
      <c r="A1290" s="10" t="str">
        <f>'Comments Labeled'!C1290</f>
        <v>In r1476553, I have implemented the #iterator() method as suggested and clarified the javadoc for #entrySet().
 The Map.Entry objects returned by iterator() do not support setValue(Object), but I guess this is ok for now.</v>
      </c>
      <c r="B1290" s="9"/>
    </row>
    <row r="1291">
      <c r="A1291" s="10" t="str">
        <f>'Comments Labeled'!C1291</f>
        <v>Try adding the following code to the method that starts the tailer:
 {code}
 (java.io.Closeable dummy = null;
 IOUtils.closeQuietly(dummy);
 {code}
 Ditto just before calling tailer.stop().
 Do these work OK?</v>
      </c>
      <c r="B1291" s="9"/>
    </row>
    <row r="1292">
      <c r="A1292" s="10" t="str">
        <f>'Comments Labeled'!C1292</f>
        <v>Dear Thomas.
 First, thank you for your reply.
 About the proposed enhancement, I agree with you. The work required for the users of the library may become significant because of
 the broken API compatibilty.
 I proposed the dependency refactoring because I am used to work with OSGi environments where dependencies should be managed
 at package level. With the Commons Collections, I use a "Require-Bundle" clause to import the library entirely. It's not really a problem
 for me since the library has a version number at jar level.
 Best Regards
 Brahim</v>
      </c>
      <c r="B1292" s="9"/>
    </row>
    <row r="1293">
      <c r="A1293" s="10" t="str">
        <f>'Comments Labeled'!C1293</f>
        <v>Works for me. Downloaded commons-io-2.4-src.zip from Apache. Unzipped archive and started Maven from archive root with
 {noformat}
 $ unzip commons-io-2.4-src.zip
 $ cd commons-io-2.4-src
 $ mvn -version
 Apache Maven 3.3.9 (bb52d8502b132ec0a5a3f4c09453c07478323dc5; 2015-11-10T17:41:47+01:00)
 Maven home: /usr/share/maven-bin-3.3
 Java version: 1.8.0_77, vendor: Oracle Corporation
 Java home: /opt/icedtea-bin-3.0.0/jre
 Default locale: en_US, platform encoding: UTF-8
 OS name: "linux", version: "4.1.15-gentoo-r1", arch: "amd64", family: "unix"
 $ mvn package
 [...]
 Results :
 Tests run: 966, Failures: 0, Errors: 0, Skipped: 0
 [INFO] 
 [INFO] --- maven-jar-plugin:2.4:jar (default-jar) @ commons-io ---
 [INFO] Building jar: /home/joehni/tmp/download/commons-io-2.4-src/target/commons-io-2.4.jar
 [INFO] 
 [INFO] --- maven-site-plugin:3.0:attach-descriptor (attach-descriptor) @ commons-io ---
 [INFO] ------------------------------------------------------------------------
 [INFO] BUILD SUCCESS
 [INFO] ------------------------------------------------------------------------
 [INFO] Total time: 01:50 min
 [INFO] Finished at: 2016-04-21T22:28:35+02:00
 [INFO] Final Memory: 31M/234M
 [INFO] ------------------------------------------------------------------------
 {noformat}
 So, it is not OpenJDK 8, it's not Linux in general nor is it the original zipped archive.
 Actually I tested commons-io 2.4 befor voting for the release. I used the tarball of the sources and built it with each JDK of my zoo. This includes the Oracle versions 6-9, IBM 6+7, and OpenJDK 6+7 (8 is new). All tests passed for every JDK (except IBM 6 with known UTF-16 problems):
 http://article.gmane.org/gmane.comp.jakarta.commons.devel/130600
 Which version of Maven are you actually using? And - out of curiosity - why do you call Maven 3 times? The last call includes the previous calls anyway.</v>
      </c>
      <c r="B1293" s="9"/>
    </row>
    <row r="1294">
      <c r="A1294" s="10" t="str">
        <f>'Comments Labeled'!C1294</f>
        <v>URL: http://svn.apache.org/r1468668
 Log:
 IO-372 FileUtils.moveDirectory can produce misleading error message on failiure
 Oops - wrong separator used
 Modified:
  commons/proper/io/trunk/src/main/java/org/apache/commons/io/FileUtils.java</v>
      </c>
      <c r="B1294" s="9"/>
    </row>
    <row r="1295">
      <c r="A1295" s="10" t="str">
        <f>'Comments Labeled'!C1295</f>
        <v>That's because the LockableFileWriter by default overwrites the file.
 Please review the Javadoc:
 http://commons.apache.org/proper/commons-io/javadocs/api-release/org/apache/commons/io/output/LockableFileWriter.html</v>
      </c>
      <c r="B1295" s="9"/>
    </row>
    <row r="1296">
      <c r="A1296" s="10" t="str">
        <f>'Comments Labeled'!C1296</f>
        <v>Github user sfuhrm commented on the issue:
  https://github.com/apache/commons-collections/pull/40
  BTW, TravisCI is right, technically this is an API change, but I suggest that all API uses are neither useful nor make sense.</v>
      </c>
      <c r="B1296" s="9"/>
    </row>
    <row r="1297">
      <c r="A1297" s="10" t="str">
        <f>'Comments Labeled'!C1297</f>
        <v>It seems to me that the implementations of
 AbstractLinkedMap.firstKey and AbstractLinkedMap.lastKey are
 switched.
 AbstractLinkedMap.addEntry adds new entries at header.before, so
 firstKey should look there for the last entry that was added, not
 in header.after.
 When I switch the implementations of firstKey and lastKey,
 AjaxStateManager from the RichFaces project works (see
 &lt;http://jira.jboss.org/jira/browse/RF-1460&gt;).
 Of course I don't know if any users of firstKey/lastKey use them
 according to the current implementation instead of by the docs.</v>
      </c>
      <c r="B1297" s="9"/>
    </row>
    <row r="1298">
      <c r="A1298" s="10" t="str">
        <f>'Comments Labeled'!C1298</f>
        <v>Added the new get(index) method together with unit tests in r1351852.</v>
      </c>
      <c r="B1298" s="9"/>
    </row>
    <row r="1299">
      <c r="A1299" s="10" t="str">
        <f>'Comments Labeled'!C1299</f>
        <v>Considering that IteratorUtils.toList(Iterator) is available, I don't see much value here and would vote WONTFIX. Dissent?</v>
      </c>
      <c r="B1299" s="9"/>
    </row>
    <row r="1300">
      <c r="A1300" s="10" t="str">
        <f>'Comments Labeled'!C1300</f>
        <v>The same can be achieved with the following code:
 {noformat}
  LRUMap&lt;Integer, String&gt; map = new LRUMap&lt;Integer, String&gt;(maxSize) {
  @Override
  protected void moveToMRU(LinkEntry&lt;Integer, String&gt; entry) {}
  };
 {noformat}
 This basically changes a LRUMap to a map with eviction in fifo order.</v>
      </c>
      <c r="B1300" s="9"/>
    </row>
    <row r="1301">
      <c r="A1301" s="10" t="str">
        <f>'Comments Labeled'!C1301</f>
        <v>Holger, I may get things wrong, but IMO you are perfectly capable of controlling the threads lifetime:
 - You create your own instance of FileCleaningTracker.
 - The thread is started whenever the first file is added to the instance as trackable.
 - The thread may be terminated by invoking exitWhenFinished().
 For a new lifecycle, simply create a new instance. So, what's wrong in your opinion?</v>
      </c>
      <c r="B1301" s="9"/>
    </row>
    <row r="1302">
      <c r="A1302" s="10" t="str">
        <f>'Comments Labeled'!C1302</f>
        <v>What a fast response. Congrats.
 equals() is totally correct now, but that "&lt;?&gt;" is redundant there. Sorry, this is me nitpicking now.</v>
      </c>
      <c r="B1302" s="9"/>
    </row>
    <row r="1303">
      <c r="A1303" s="10" t="str">
        <f>'Comments Labeled'!C1303</f>
        <v>GitHub user mmariotti opened a pull request:
  https://github.com/apache/commons-io/pull/49
  [IO-554] fixed: prevent input stream close
  [IO-554] FileUtils.copyToFile(InputStream source, File destination) closes input stream.
  Fixed removing 'source' from try-with-resources.
 You can merge this pull request into a Git repository by running:
  $ git pull https://github.com/mmariotti/commons-io patch-1
 Alternatively you can review and apply these changes as the patch at:
  https://github.com/apache/commons-io/pull/49.patch
 To close this pull request, make a commit to your master/trunk branch
 with (at least) the following in the commit message:
  This closes #49
 ----
 commit c9fb10f0e45ec66cff342692fd440d06da250e88
 Author: Michele Mariotti &lt;mariotti.shape@gmail.com&gt;
 Date: 2017-11-05T09:32:16Z
  [IO-554] fixed: prevent input stream close
  [IO-554] FileUtils.copyToFile(InputStream source, File destination) closes input stream.
  Fixed removing 'source' from try-with-resources.
 ----</v>
      </c>
      <c r="B1303" s="9"/>
    </row>
    <row r="1304">
      <c r="A1304" s="10" t="str">
        <f>'Comments Labeled'!C1304</f>
        <v>Unfortunately I have Windows, and WinZip doesn't seen to like your archive 
 file. tar.gz and zip are fine.
 The CVS now contains a PredicateUtils etc. class. Perhaps you could check that 
 to see if it meets your needs.</v>
      </c>
      <c r="B1304" s="9"/>
    </row>
    <row r="1305">
      <c r="A1305" s="10" t="str">
        <f>'Comments Labeled'!C1305</f>
        <v>The first version of MultiValuedLinkedHashMap committed in r1632534.</v>
      </c>
      <c r="B1305" s="9"/>
    </row>
    <row r="1306">
      <c r="A1306" s="10" t="str">
        <f>'Comments Labeled'!C1306</f>
        <v>Minor note - this would make Collections JDK 1.4 dependent. That may not be a huge issue as components in Commons are moving to JDK 1.4 dependency anyway.</v>
      </c>
      <c r="B1306" s="9"/>
    </row>
    <row r="1307">
      <c r="A1307" s="10" t="str">
        <f>'Comments Labeled'!C1307</f>
        <v>The next patch is related to the BooleanComparator class.
 Some public methods in that class refer in their javadoc comments to the private
 variable 'trueFirst'.
 Since the default package access in the build.xml is set to "protected", the
 javadoc generator will not see this private variable and gives warnings. The
 result is incomplete documentation (broken sentences...)
 But hey, there is the public method #sortsTrueFirst, to which these methods can
 refer to.
 So, this simple beauty patch just rewrites the javadoc comments a bit.</v>
      </c>
      <c r="B1307" s="9"/>
    </row>
    <row r="1308">
      <c r="A1308" s="10" t="str">
        <f>'Comments Labeled'!C1308</f>
        <v>We have a GitHub mirror for PRs ;-)</v>
      </c>
      <c r="B1308" s="9"/>
    </row>
    <row r="1309">
      <c r="A1309" s="10" t="str">
        <f>'Comments Labeled'!C1309</f>
        <v>RestrictedObjectInputStream maybe, but ValidatingObjectInputStream works for me.</v>
      </c>
      <c r="B1309" s="9"/>
    </row>
    <row r="1310">
      <c r="A1310" s="10" t="str">
        <f>'Comments Labeled'!C1310</f>
        <v>Thanks for the report. This has already been fixed in r1300075.</v>
      </c>
      <c r="B1310" s="9"/>
    </row>
    <row r="1311">
      <c r="A1311" s="10" t="str">
        <f>'Comments Labeled'!C1311</f>
        <v>Hopefully we can release this code in the not too distant future so it will 
 gain visibility.</v>
      </c>
      <c r="B1311" s="9"/>
    </row>
    <row r="1312">
      <c r="A1312" s="10" t="str">
        <f>'Comments Labeled'!C1312</f>
        <v>On Windows when the Tailer has the file open for read, it's not possible to delete the file. I've not tested (yet), but I don't think it's possible to rename the file either. The locking issue is why the reOpen option was added.
 Your unit test requires the file to be deleted/renamed. On Windows this can only be done whilst the Tailer is sleeping.
 When it wakes up, it throws FileNotFoundException and stops processing. So it's not possible to run the unit test on Windows.
 But it's not only on Windows that this behaviour will occur. If the Tailer is set to reOpen, the same can happen on Un*x.
 Try it and see (I assume you are not testing on Windows).
 So I think we need to fix the reOpen behaviour first, and then this bug can be addressed.</v>
      </c>
      <c r="B1312" s="9"/>
    </row>
    <row r="1313">
      <c r="A1313" s="10" t="str">
        <f>'Comments Labeled'!C1313</f>
        <v>The commons-collections-difference.patch is a patch against current trunk. It is a simple port of the comparator.zip contribution with the following changes:
  - changed package name to org.apache.commons.collections.list.difference
  - added Apache header
  - changed @version to $Id$
  - added @since 4.0
 As I have never committed to [collections] before, I would like to have someone review this.
 I am not sure the package choice is good. The top level class (SequenceComparator) takes two Object arrays rather than two lists for now. This should probably be changes to two List&lt;Object&gt; if the package remains here.</v>
      </c>
      <c r="B1313" s="9"/>
    </row>
    <row r="1314">
      <c r="A1314" s="10" t="str">
        <f>'Comments Labeled'!C1314</f>
        <v>I've committed this since its a minor change, but will leave the issue open for comments.</v>
      </c>
      <c r="B1314" s="9"/>
    </row>
    <row r="1315">
      <c r="A1315" s="10" t="str">
        <f>'Comments Labeled'!C1315</f>
        <v>Fix for this issue is simple, all of these classes should implement readResolve() in the following way:
 {noformat}private Object readResolve() {
  return INSTANCE;
 }
 {noformat}
 This also makes default equals() and hashCode() methods behave correctly for this classes.
 I am providing a patch for this issue with tests, so can someone, please, review it.</v>
      </c>
      <c r="B1315" s="9"/>
    </row>
    <row r="1316">
      <c r="A1316" s="10" t="str">
        <f>'Comments Labeled'!C1316</f>
        <v>I don't fully understand what you mean about a directory scanning application that is not triggered after the commit.
 We're trying to have that copy a tempfile from Machine1 to a storage on a shared drive on Machine2. That's it. There are no other applications consuming or scanning the file *but* there is an antivirus suite running on Machine2. It's a straight forward file transfer as I see it. From what I can gather, the file transfer is OK but checking the destination file size returns 0. The disconnect between the result of destFile.length() and the successful copy is what makes me think it's not waiting for the OS to finish writing (somehow).</v>
      </c>
      <c r="B1316" s="9"/>
    </row>
    <row r="1317">
      <c r="A1317" s="10" t="str">
        <f>'Comments Labeled'!C1317</f>
        <v>Hi Thomas,
 Oh, ok. Why is the fix wrong? What is the bug in this fix?
 Best,
 Adrian</v>
      </c>
      <c r="B1317" s="9"/>
    </row>
    <row r="1318">
      <c r="A1318" s="10" t="str">
        <f>'Comments Labeled'!C1318</f>
        <v>Ah ok ;) Well then it should be ok: 
 http://java.sun.com/docs/books/jls/second_edition/html/binaryComp.doc.html#45154</v>
      </c>
      <c r="B1318" s="9"/>
    </row>
    <row r="1319">
      <c r="A1319" s="10" t="str">
        <f>'Comments Labeled'!C1319</f>
        <v>Committed revision 1343253.</v>
      </c>
      <c r="B1319" s="9"/>
    </row>
    <row r="1320">
      <c r="A1320" s="10" t="str">
        <f>'Comments Labeled'!C1320</f>
        <v>In SVN.</v>
      </c>
      <c r="B1320" s="9"/>
    </row>
    <row r="1321">
      <c r="A1321" s="10" t="str">
        <f>'Comments Labeled'!C1321</f>
        <v>Hi Christian,
 I will need a bit more time to review your patch, but I wanted to give you some feedback that I have already looked at it briefly and it looks very promising.
 Will come back to you in a few days.</v>
      </c>
      <c r="B1321" s="9"/>
    </row>
    <row r="1322">
      <c r="A1322" s="10" t="str">
        <f>'Comments Labeled'!C1322</f>
        <v>Renamed to IOExceptionWithCause:
  http://svn.apache.org/viewvc?view=rev&amp;revision=609159</v>
      </c>
      <c r="B1322" s="9"/>
    </row>
    <row r="1323">
      <c r="A1323" s="10" t="str">
        <f>'Comments Labeled'!C1323</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1323" s="9"/>
    </row>
    <row r="1324">
      <c r="A1324" s="10" t="str">
        <f>'Comments Labeled'!C1324</f>
        <v>Oh, not sure if there's a better way. Got what I think is your desired result with a not very elegant code.
 {code:java}
  public void testWhatINeedToWork() {
  // ArrayListValuedHashMap&lt;Integer, Integer&gt; multiMap = new ArrayListValuedHashMap&lt;&gt;();
  MultiValuedMap&lt;Integer, Integer&gt; multiMap = new HashSetValuedHashMap&lt;&gt;();
  multiMap.put(1, 10);
  multiMap.put(1, 11);
  multiMap.put(2, 20);
  MapIterator&lt;Integer, Integer&gt; it = multiMap.mapIterator();
  while (it.hasNext()) {
  Integer key = it.next();
  if (key % 2 == 0) {
  Collection&lt;Integer&gt; values = multiMap.get(key);
  multiMap.putAll(key * 2, values);
  it.remove();
  }
  }
  }
 {code}</v>
      </c>
      <c r="B1324" s="9"/>
    </row>
    <row r="1325">
      <c r="A1325" s="10" t="str">
        <f>'Comments Labeled'!C1325</f>
        <v>Done</v>
      </c>
      <c r="B1325" s="9"/>
    </row>
    <row r="1326">
      <c r="A1326" s="10" t="str">
        <f>'Comments Labeled'!C1326</f>
        <v>As Jifeng points out - we're going with the javadoc being in error rather than the implementation. 
 getFirstKey returns the first one to be added etc.</v>
      </c>
      <c r="B1326" s="9"/>
    </row>
    <row r="1327">
      <c r="A1327" s="10" t="str">
        <f>'Comments Labeled'!C1327</f>
        <v>Alothough deserialization is the actual problem, I do thing that we should handle serialization, and deserialization in the same manner. I am attaching a suggested patch.</v>
      </c>
      <c r="B1327" s="9"/>
    </row>
    <row r="1328">
      <c r="A1328" s="10" t="str">
        <f>'Comments Labeled'!C1328</f>
        <v>Feel free to code these up!</v>
      </c>
      <c r="B1328" s="9"/>
    </row>
    <row r="1329">
      <c r="A1329" s="10" t="str">
        <f>'Comments Labeled'!C1329</f>
        <v>Closing as dupe.</v>
      </c>
      <c r="B1329" s="9"/>
    </row>
    <row r="1330">
      <c r="A1330" s="10" t="str">
        <f>'Comments Labeled'!C1330</f>
        <v>Already reported and already fixed in trunk.</v>
      </c>
      <c r="B1330" s="9"/>
    </row>
    <row r="1331">
      <c r="A1331" s="10" t="str">
        <f>'Comments Labeled'!C1331</f>
        <v>Thanks!</v>
      </c>
      <c r="B1331" s="9"/>
    </row>
    <row r="1332">
      <c r="A1332" s="10" t="str">
        <f>'Comments Labeled'!C1332</f>
        <v>Slashes in Unix are merged, so {noformat}ls ////////tmp{noformat} is actually {noformat}ls /tmp{noformat}</v>
      </c>
      <c r="B1332" s="9"/>
    </row>
    <row r="1333">
      <c r="A1333" s="10" t="str">
        <f>'Comments Labeled'!C1333</f>
        <v>Created an attachment (id=10233)
 Source code for TreeList and test</v>
      </c>
      <c r="B1333" s="9"/>
    </row>
    <row r="1334">
      <c r="A1334" s="10" t="str">
        <f>'Comments Labeled'!C1334</f>
        <v>The main purpose of this method is to compare the contents of files which do exist. It needs to gracefully handle non-existent files, which it does. Its an edge case comparing the content of two non-existent files and you could argue it either way. Its worked this way since IO 1.0 and the comment in the code clearly indicates it was intentional and therefore I don't think we should be changed.</v>
      </c>
      <c r="B1334" s="9"/>
    </row>
    <row r="1335">
      <c r="A1335" s="10" t="str">
        <f>'Comments Labeled'!C1335</f>
        <v>URL: http://svn.apache.org/r1480346
 Log:
 IO-381 Alternative implementation suggested by Sebb.
 Modified:
 commons/proper/io/trunk/src/main/java/org/apache/commons/io/FileUtils.java
 URL: http://svn.apache.org/r1480491
 Log:
 Javadoc fix
 Modified:
 commons/proper/io/trunk/src/main/java/org/apache/commons/io/FileUtils.java</v>
      </c>
      <c r="B1335" s="9"/>
    </row>
    <row r="1336">
      <c r="A1336" s="10" t="str">
        <f>'Comments Labeled'!C1336</f>
        <v>FYI: I'm experimenting with a "Charsets" constant class in [codec] now (not committed).</v>
      </c>
      <c r="B1336" s="9"/>
    </row>
    <row r="1337">
      <c r="A1337" s="10" t="str">
        <f>'Comments Labeled'!C1337</f>
        <v>duplicates fixed issue [IO-528]</v>
      </c>
      <c r="B1337" s="9"/>
    </row>
    <row r="1338">
      <c r="A1338" s="10" t="str">
        <f>'Comments Labeled'!C1338</f>
        <v>Change made to CVS, to close the file handle opened in the constructor. 
 Hopefully this should solve your problem.</v>
      </c>
      <c r="B1338" s="9"/>
    </row>
    <row r="1339">
      <c r="A1339" s="10" t="str">
        <f>'Comments Labeled'!C1339</f>
        <v>Created an attachment (id=12798)
 updated match method for wildcard utils</v>
      </c>
      <c r="B1339" s="9"/>
    </row>
    <row r="1340">
      <c r="A1340" s="10" t="str">
        <f>'Comments Labeled'!C1340</f>
        <v>OK forget the last thing I said - back to my original suggestion - I understand your compatibility issues but I think this is a bug for the following reasons and so should be fixed:
 1) It doesn't do what it says it does in the javadocs
 2) The larger/smaller and older/newer are inconsistent.</v>
      </c>
      <c r="B1340" s="9"/>
    </row>
    <row r="1341">
      <c r="A1341" s="10" t="str">
        <f>'Comments Labeled'!C1341</f>
        <v>[~lmartelli],
 Thank you for your patch but... -1 to this patch as it breaks binary compatibility.
 You can provide another patch that ADDs APIs, instead of changing the current ones in a way that breaks BC. You can probably delegate the Collection APIs to the new Iterable APIs. And provide tests ;)
 Gary</v>
      </c>
      <c r="B1341" s="9"/>
    </row>
    <row r="1342">
      <c r="A1342" s="10" t="str">
        <f>'Comments Labeled'!C1342</f>
        <v>Hi Adrian,
 thanks for your patch, the performance improvement is really significant.
 I was trying to improve the code snippets and came up with a rather elegant solution reusing existing methods in CollectionUtils:
 {noformat}
  @Override
  public boolean containsAll(Collection&lt;?&gt; c) {
  Collection&lt;Object&gt; result = CollectionUtils.&lt;Object&gt;intersection(this, c);
  return result.size() == c.size();
  }
 {noformat}
 This could also be added as a CollectionUtils.containsAll method, similar to the already existing containsAny.
 The contract of containsAll should be fully supported by that snippet.
 Edit: performance complexity is similar to your patch - O\(n\) of the actual collection</v>
      </c>
      <c r="B1342" s="9"/>
    </row>
    <row r="1343">
      <c r="A1343" s="10" t="str">
        <f>'Comments Labeled'!C1343</f>
        <v>Duh! Should have noticed that. 
 Perhaps the Javadoc should explicitly say that the listFiles() versions are suitable for use with "foreach" loops.</v>
      </c>
      <c r="B1343" s="9"/>
    </row>
    <row r="1344">
      <c r="A1344" s="10" t="str">
        <f>'Comments Labeled'!C1344</f>
        <v>Yes this makes sense, I had the same thoughts.
 Currently I do the migration from Buffer to Queue, and I kept the UnmodifiableQueue, as there is no counterpart in the JDK (although its use is very limited I guess, at least as safe-guard for EMPTY_QUEUE).
 Collections.unmodifiableCollection does not provide you a Queue interface, so it can not be used.
 The same applies for other packages like bidimap, bag, trie.</v>
      </c>
      <c r="B1344" s="9"/>
    </row>
    <row r="1345">
      <c r="A1345" s="10" t="str">
        <f>'Comments Labeled'!C1345</f>
        <v>What error did you get before you swapped IOUtils.closeQuietly for the inline code?
 I see now: when an active file is renamed, the reader RAF still points to the original file, but operations on the File variable will use the new file. (Luckily File#length() returns 0 if the file does not exist, so the code should not mind if it catches the window between rename and creation of the new file.)
 Why does the patch set last = 0?</v>
      </c>
      <c r="B1345" s="9"/>
    </row>
    <row r="1346">
      <c r="A1346" s="10" t="str">
        <f>'Comments Labeled'!C1346</f>
        <v>A small patch to fix the issue.</v>
      </c>
      <c r="B1346" s="9"/>
    </row>
    <row r="1347">
      <c r="A1347" s="10" t="str">
        <f>'Comments Labeled'!C1347</f>
        <v>Reverted changes:
 URL: http://svn.apache.org/r1469102
 Log:
 [IO-343] org.apache.commons.io.comparator Javadoc is inconsistent with real code.
 Revert r1378539 as it broke binary compatibility
 Modified:
  commons/proper/io/trunk/src/main/java/org/apache/commons/io/comparator/DefaultFileComparator.java
  commons/proper/io/trunk/src/main/java/org/apache/commons/io/comparator/DirectoryFileComparator.java
  commons/proper/io/trunk/src/main/java/org/apache/commons/io/comparator/ExtensionFileComparator.java
  commons/proper/io/trunk/src/main/java/org/apache/commons/io/comparator/LastModifiedFileComparator.java
  commons/proper/io/trunk/src/main/java/org/apache/commons/io/comparator/NameFileComparator.java
  commons/proper/io/trunk/src/main/java/org/apache/commons/io/comparator/PathFileComparator.java
  commons/proper/io/trunk/src/main/java/org/apache/commons/io/comparator/SizeFileComparator.java
  commons/proper/io/trunk/src/test/java/org/apache/commons/io/comparator/ComparatorAbstractTestCase.java
  commons/proper/io/trunk/src/test/java/org/apache/commons/io/comparator/CompositeFileComparatorTest.java
  commons/proper/io/trunk/src/test/java/org/apache/commons/io/comparator/DefaultFileComparatorTest.java
  commons/proper/io/trunk/src/test/java/org/apache/commons/io/comparator/DirectoryFileComparatorTest.java
  commons/proper/io/trunk/src/test/java/org/apache/commons/io/comparator/ExtensionFileComparatorTest.java
  commons/proper/io/trunk/src/test/java/org/apache/commons/io/comparator/LastModifiedFileComparatorTest.java
  commons/proper/io/trunk/src/test/java/org/apache/commons/io/comparator/NameFileComparatorTest.java
  commons/proper/io/trunk/src/test/java/org/apache/commons/io/comparator/PathFileComparatorTest.java
  commons/proper/io/trunk/src/test/java/org/apache/commons/io/comparator/SizeFileComparatorTest.java</v>
      </c>
      <c r="B1347" s="9"/>
    </row>
    <row r="1348">
      <c r="A1348" s="10" t="str">
        <f>'Comments Labeled'!C1348</f>
        <v>It's a bad idea to provide such method - as practice shows it is very often misused. Take a look at the discussion here https://code.google.com/p/guava-libraries/issues/detail?id=1118</v>
      </c>
      <c r="B1348" s="9"/>
    </row>
    <row r="1349">
      <c r="A1349" s="10" t="str">
        <f>'Comments Labeled'!C1349</f>
        <v>I thought that required 1.6</v>
      </c>
      <c r="B1349" s="9"/>
    </row>
    <row r="1350">
      <c r="A1350" s="10" t="str">
        <f>'Comments Labeled'!C1350</f>
        <v>Thanks for the patch, applied in:
 URL: http://svn.apache.org/viewvc?rev=919263&amp;view=rev
 Log:
 IO-207 Race condition in forceMkdir
 Modified:
  commons/proper/io/trunk/src/java/org/apache/commons/io/FileUtils.java</v>
      </c>
      <c r="B1350" s="9"/>
    </row>
    <row r="1351">
      <c r="A1351" s="10" t="str">
        <f>'Comments Labeled'!C1351</f>
        <v>Attached patch with last issues related to StandardModificationHandler.
 Thanks for applying previous patches.</v>
      </c>
      <c r="B1351" s="9"/>
    </row>
    <row r="1352">
      <c r="A1352" s="10" t="str">
        <f>'Comments Labeled'!C1352</f>
        <v>Given that Java will be giving us Closures at some point in the future, it does seem that the Generics version of Collections should consider changing the name. Switching 'Generics' from affects version to fix version.</v>
      </c>
      <c r="B1352" s="9"/>
    </row>
    <row r="1353">
      <c r="A1353" s="10" t="str">
        <f>'Comments Labeled'!C1353</f>
        <v>Looks good! Some comments:
 * In CharacterSetFilterReader, maybe remove private static final HashSet&lt;Integer&gt; EMPTY_SET = new HashSet&lt;&gt;(0); ? And perhaps use Collections.emptySet() ?
 * Also in CharacterSetFilterReader, I think it could be dangerous just using the collection provided by the user. Maybe create a new field using Collections.unmodifiableSet(originalSet) ?
 Other than that, +1</v>
      </c>
      <c r="B1353" s="9"/>
    </row>
    <row r="1354">
      <c r="A1354" s="10" t="str">
        <f>'Comments Labeled'!C1354</f>
        <v>Any update on this?
 Please note:
 https://spark.apache.org/docs/2.3.0/api/java/org/apache/spark/io/ReadAheadInputStream.html</v>
      </c>
      <c r="B1354" s="9"/>
    </row>
    <row r="1355">
      <c r="A1355" s="10" t="str">
        <f>'Comments Labeled'!C1355</f>
        <v>Fixed, thanks</v>
      </c>
      <c r="B1355" s="9"/>
    </row>
    <row r="1356">
      <c r="A1356" s="10" t="str">
        <f>'Comments Labeled'!C1356</f>
        <v>Nice, I didn't see any JIRA on this issue so I didn't notice it was already fixed.
 This commit didn't update the javadoc though :-/</v>
      </c>
      <c r="B1356" s="9"/>
    </row>
    <row r="1357">
      <c r="A1357" s="10" t="str">
        <f>'Comments Labeled'!C1357</f>
        <v>Created an attachment (id=14542)
 fix and feature propsal
 Adding writeTo(out) used less mem when threshold has not yet been reached,
 and it won't hurt if it has been reached.</v>
      </c>
      <c r="B1357" s="9"/>
    </row>
    <row r="1358">
      <c r="A1358" s="10" t="str">
        <f>'Comments Labeled'!C1358</f>
        <v>Thanks for you input.
 The initial use case is that I am exposing all the content of a folder to my user by a web service. I trust the lib to sanitize correctly the parameters, but I am afraid that my function will be used in other context.
  * I have make some coding style fix in the io-291-simple.patch.
  * I have removed the author tag.</v>
      </c>
      <c r="B1358" s="9"/>
    </row>
    <row r="1359">
      <c r="A1359" s="10" t="str">
        <f>'Comments Labeled'!C1359</f>
        <v>Created an attachment (id=17695)
 canonical empty</v>
      </c>
      <c r="B1359" s="9"/>
    </row>
    <row r="1360">
      <c r="A1360" s="10" t="str">
        <f>'Comments Labeled'!C1360</f>
        <v>I just happened to stumble across this issue, and have no idea if this comment is relevant, but...
 The default FS on OS X has its own quirks. It is case preserving, but only partially case insensitive (from Java's eyes atleast). Consider this:
  // Assume no file named 'Foo', 'foo', or any variation exists on disk
  File a = new File("foo");
  File b = new FIle("Foo");
  a.equals(b); // FALSE
  a.getCanonicalFile().equals(b); // False
  b.createNewFile(); // create 'Foo'
  a.getCanonicalFile().equals(b); // True -- because 'a' returned 'Foo' from getCanonicalFile
  b.getCanonicalFile().equals(a); // False -- because 'a' is still 'foo'
 Basically, File.equals essentially looks at String.equals of the filename. If you want to see if the file exists on disk, you have to use getCanonicalFile, but that only works if there's a file on disk it can canonicalize to.
 (FWIW, this is all going off memory of workarounds I've had to implement because of the quirks.)</v>
      </c>
      <c r="B1360" s="9"/>
    </row>
    <row r="1361">
      <c r="A1361" s="10" t="str">
        <f>'Comments Labeled'!C1361</f>
        <v>OK, i'll go for it then.</v>
      </c>
      <c r="B1361" s="9"/>
    </row>
    <row r="1362">
      <c r="A1362" s="10" t="str">
        <f>'Comments Labeled'!C1362</f>
        <v>The Buffer interface/implementations have been removed, thus this fix is obsolete.</v>
      </c>
      <c r="B1362" s="9"/>
    </row>
    <row r="1363">
      <c r="A1363" s="10" t="str">
        <f>'Comments Labeled'!C1363</f>
        <v>No, but if you have only single youngestTimeout, you just can do:
 {code}
 Object get() {
  long newTimeout = Date().getTime();
  if (newTimeout &lt; youngestTimeout) {
  youngestTimeout = newTimeout;
  }
  ...
 }
 {code}
 That's all, no additional processing. Same for put(). You only need to recalculate timeouts by reviewing whole map when you remove element with timeout==youngestTimeout.</v>
      </c>
      <c r="B1363" s="9"/>
    </row>
    <row r="1364">
      <c r="A1364" s="10" t="str">
        <f>'Comments Labeled'!C1364</f>
        <v>Fixed in SVN revision 169097</v>
      </c>
      <c r="B1364" s="9"/>
    </row>
    <row r="1365">
      <c r="A1365" s="10" t="str">
        <f>'Comments Labeled'!C1365</f>
        <v>testBufferedRead_RequiredCharset enters an infinite loop if encoder.reset() is called before encoder.encode().
 However, adding it to the reset() method seems to help.
 The testSkip(String) method is broken, as it assumes that each input char produces a single output byte.
 No wonder it works for ASCII and UTF-8 and fails for UTF-16.</v>
      </c>
      <c r="B1365" s="9"/>
    </row>
    <row r="1366">
      <c r="A1366" s="10" t="str">
        <f>'Comments Labeled'!C1366</f>
        <v>Created an attachment (id=17693)
 IndexedSortedMap cloned from ListOrderedMap</v>
      </c>
      <c r="B1366" s="9"/>
    </row>
    <row r="1367">
      <c r="A1367" s="10" t="str">
        <f>'Comments Labeled'!C1367</f>
        <v>Added patch proposal file with:
 - New IOUtils method byte[] toByteArray(InputStream input, int size)
 - New IOUtils method byte[] toByteArray(InputStream input, long size)
 - Modified FileUtils method byte[] readFileToByteArray(File file)
 - Unit Test</v>
      </c>
      <c r="B1367" s="9"/>
    </row>
    <row r="1368">
      <c r="A1368" s="10" t="str">
        <f>'Comments Labeled'!C1368</f>
        <v>Each OS has different requirements for file names.
 And the possible file names may even depend on the local file system settings.
 So it's not possible to provide a generic method.</v>
      </c>
      <c r="B1368" s="9"/>
    </row>
    <row r="1369">
      <c r="A1369" s="10" t="str">
        <f>'Comments Labeled'!C1369</f>
        <v>You have found the most prominent bug in collections-3.2.1, which has been fixed for the upcoming 4.0 release.
 Although this bug alone would be enough to justify a 3.2.2 release ;-).</v>
      </c>
      <c r="B1369" s="9"/>
    </row>
    <row r="1370">
      <c r="A1370" s="10" t="str">
        <f>'Comments Labeled'!C1370</f>
        <v>null != NUL
 But I forgot that {{char x = null}} is not allowed. Doh!</v>
      </c>
      <c r="B1370" s="9"/>
    </row>
    <row r="1371">
      <c r="A1371" s="10" t="str">
        <f>'Comments Labeled'!C1371</f>
        <v>Regarding the bug wrt the iterator: I tried to come up with a testcase for this bug but failed. Do you have one at hand that illustrates the problem? We should also create a separate issue for this.
 The patch also uses an ArrayStack, but this one will at least be deprecated for the 4.0 release if not removed completely, could you adapt the patch with a different datastructure that is available either in CC or JDK 1.5+?
 Thanks,
 Thomas</v>
      </c>
      <c r="B1371" s="9"/>
    </row>
    <row r="1372">
      <c r="A1372" s="10" t="str">
        <f>'Comments Labeled'!C1372</f>
        <v>Sounds like a good idea [~jholtkamp]!</v>
      </c>
      <c r="B1372" s="9"/>
    </row>
    <row r="1373">
      <c r="A1373" s="10" t="str">
        <f>'Comments Labeled'!C1373</f>
        <v>Changes made so synchronization is now the responsibility of the caller if 
 required.
 (I should note that one thread in a synchronized method does NOT block access 
 to non synchronized methods from another thread)</v>
      </c>
      <c r="B1373" s="9"/>
    </row>
    <row r="1374">
      <c r="A1374" s="10" t="str">
        <f>'Comments Labeled'!C1374</f>
        <v>If this is added, we should probably add a commonParent() method as well.
 Possibly consider creating a new PathUtils class to contain the methods.</v>
      </c>
      <c r="B1374" s="9"/>
    </row>
    <row r="1375">
      <c r="A1375" s="10" t="str">
        <f>'Comments Labeled'!C1375</f>
        <v>Hi..just wanted to remind about the patch uploaded.</v>
      </c>
      <c r="B1375" s="9"/>
    </row>
    <row r="1376">
      <c r="A1376" s="10" t="str">
        <f>'Comments Labeled'!C1376</f>
        <v>Does java.beans.XMLEncoder/XMLDecoder work out of the box with this particular class?</v>
      </c>
      <c r="B1376" s="9"/>
    </row>
    <row r="1377">
      <c r="A1377" s="10" t="str">
        <f>'Comments Labeled'!C1377</f>
        <v>Sorry if I was not clear in my description. I do in fact use PipedInput &amp; Output streams within my code to do much of the work. I went to use them straight-up on a project but then found some shortcomings (not necessarily a problem for everyone out there but for my project any way). There are two things that those JDK classes don't do: IOException and close() propagation. The reader of a PipedInputStream won't get the actual IOException of the problem if the other side of the pipe pukes for whatever reason. And closing the PipedInputStream doesn't close a source InputStream from where the data actually came from in the first place. And by the way, the reading and writing needs to occur on separate threads which can be awkward. My PipedUtils wraps that up neatly to make all this easy. See PipedUtilsTest which goes back and forth through this process with a a bear minimum of code.</v>
      </c>
      <c r="B1377" s="9"/>
    </row>
    <row r="1378">
      <c r="A1378" s="10" t="str">
        <f>'Comments Labeled'!C1378</f>
        <v>What's the status of this one Niall? I saw you'd applied part of it.</v>
      </c>
      <c r="B1378" s="9"/>
    </row>
    <row r="1379">
      <c r="A1379" s="10" t="str">
        <f>'Comments Labeled'!C1379</f>
        <v>Added putAll(Map, Object[]).
 Note that an alternative released method exists in commons-lang ArrayUtils.</v>
      </c>
      <c r="B1379" s="9"/>
    </row>
    <row r="1380">
      <c r="A1380" s="10" t="str">
        <f>'Comments Labeled'!C1380</f>
        <v>Maybe some more interest in this contribution with the renewed interest in collections and updating it to JDK 5?</v>
      </c>
      <c r="B1380" s="9"/>
    </row>
    <row r="1381">
      <c r="A1381" s="10" t="str">
        <f>'Comments Labeled'!C1381</f>
        <v>Here's IO-487-accept-reject.patch with the suggested accept/reject syntax (also at https://github.com/bdelacretaz/commons-io/tree/IO-487)
 {{ValidatingObjectInputStreamTest}} has a number of examples.</v>
      </c>
      <c r="B1381" s="9"/>
    </row>
    <row r="1382">
      <c r="A1382" s="10" t="str">
        <f>'Comments Labeled'!C1382</f>
        <v>If any dependency actually uses the current remove() method, removing it will break the application.
 As this is a public method we cannot be sure that it is not being used anywhere, so dropping the method is not an option if we are to retain binary compatibility.
 It's not possible to have two different versions of the same class in the same class-loader, which is why API breaks need a new package name (and new Maven coordinates).</v>
      </c>
      <c r="B1382" s="9"/>
    </row>
    <row r="1383">
      <c r="A1383" s="10" t="str">
        <f>'Comments Labeled'!C1383</f>
        <v>I've added the putAll method.
 The set(int,Obj,Obj) method does indeed sound like put. 
 Closing this ticket - the only open part is the sorting part and that doesn't sound as well defined. A new ticket could be used there if someone wants it.</v>
      </c>
      <c r="B1383" s="9"/>
    </row>
    <row r="1384">
      <c r="A1384" s="10" t="str">
        <f>'Comments Labeled'!C1384</f>
        <v>Resolve as Won't fix for now.</v>
      </c>
      <c r="B1384" s="9"/>
    </row>
    <row r="1385">
      <c r="A1385" s="10" t="str">
        <f>'Comments Labeled'!C1385</f>
        <v>It is in fact IO-556 that the Black Duck vulnerability report refers to, and IO-556 was marked as a duplicate of this issue.Â Black Duck uses various sources for the vulnerabilities that it reports, and this one came from the VulnDB database, which I think is proprietary.Â But if you have access to it, the VulnDB issue id is 177199.Â I don't have direct access to VulnDB myself, I am only seeing this indirectly though Black Duck.Â Black Duck is associating this VulnDB issue with Commons IO versions 2.2 through 2.6.
 The issue description in Black Duck says that the flawÂ allows traversing outside of a restricted path, and that the issue is due to FileNameUtils.normalize not properly sanitizing user input, specifically path traversal style attacks (e.g. '../').Â It goes on to say that with a specially crafted request, a remote attacker can disclose arbitrary files.
 I understand the Commons community's position regarding validating filenames that originate from untrusted sources.Â On the other hand, few developers know how to write abuse-proof code for handling file paths, and so lots of us rely on popular third-party packages and the fact that those packages get analyzed by software such as Black Duck.Â So anything that the Commons community does to help harden against security vulnerabilities is a great service to the world, and I appreciate you taking the time to push for peer review of your pull request.</v>
      </c>
      <c r="B1385" s="9"/>
    </row>
    <row r="1386">
      <c r="A1386" s="10" t="str">
        <f>'Comments Labeled'!C1386</f>
        <v>What version of Java are you using? Commons IO 2.4 requires Java 6. The {{java.io.Closeable}} interface was added to Java in version 1.5.</v>
      </c>
      <c r="B1386" s="9"/>
    </row>
    <row r="1387">
      <c r="A1387" s="10" t="str">
        <f>'Comments Labeled'!C1387</f>
        <v>Closed again as "Cannot reproduce". I will open a new issue for the ConcurrentModificationException. This issue's history with different reported problems is simply too vague.</v>
      </c>
      <c r="B1387" s="9"/>
    </row>
    <row r="1388">
      <c r="A1388" s="10" t="str">
        <f>'Comments Labeled'!C1388</f>
        <v>It is possible to hide (not override) base class static methods. The following code snippet
 {code}
 public class StaticInheritence {
  public static void main(String[] args) {
  Child.someMethod();
  Base.someMethod();
  }
  public static class Base {
  public static void someMethod() {
  System.out.println("Base");
  }
  }
  public static class Child extends Base {
  public static void someMethod() {
  System.out.println("Child");
  }
  }
 }
 {code}
 would output
 {code}
 Child
 Base
 {code}
 However, I am not sure if this is a valid use case. imho having a custom util class with the required functions and calling collection's utils methods wherever necessary is a much better solution. Static inheritance never overrides a method but only hides it, so technically you cannot decorate a static functions.</v>
      </c>
      <c r="B1388" s="9"/>
    </row>
    <row r="1389">
      <c r="A1389" s="10" t="str">
        <f>'Comments Labeled'!C1389</f>
        <v>Already possible:
 {noformat}
 List&lt;Integer&gt; list ....
 Collection&lt;Integer&gt; result = CollectionUtils.select(list, new UniquePredicate&lt;Integer&gt;());
 {noformat}</v>
      </c>
      <c r="B1389" s="9"/>
    </row>
    <row r="1390">
      <c r="A1390" s="10" t="str">
        <f>'Comments Labeled'!C1390</f>
        <v>I think we added another similar factory method to get around this issue IIRC.</v>
      </c>
      <c r="B1390" s="9"/>
    </row>
    <row r="1391">
      <c r="A1391" s="10" t="str">
        <f>'Comments Labeled'!C1391</f>
        <v>You guys are currently arguing about this one, so the issue is still "open." 
 For my non-binding 2c I don't see the harm in allowing the wrapper to remain;
 any efficiency issues could be noted in the javadoc. But either way I would
 call it an enhancement rather than a "normal" severity bug.</v>
      </c>
      <c r="B1391" s="9"/>
    </row>
    <row r="1392">
      <c r="A1392" s="10" t="str">
        <f>'Comments Labeled'!C1392</f>
        <v>@Aaron
 As I understand it, this issue is about adding buffering to I/O classes.
 Converting between byte and character oriented classes is somewhat different.</v>
      </c>
      <c r="B1392" s="9"/>
    </row>
    <row r="1393">
      <c r="A1393" s="10" t="str">
        <f>'Comments Labeled'!C1393</f>
        <v>Version?</v>
      </c>
      <c r="B1393" s="9"/>
    </row>
    <row r="1394">
      <c r="A1394" s="10" t="str">
        <f>'Comments Labeled'!C1394</f>
        <v>Hi Thomas,
 I did not mean to criticize your outstanding effort (and your choice was perfectly reasonable).
 Maybe we should really do as you suggest and return an unmodifiable list for 4.0 to be on the safe side (although you put so much effort into this issue).
 What do you think?</v>
      </c>
      <c r="B1394" s="9"/>
    </row>
    <row r="1395">
      <c r="A1395" s="10" t="str">
        <f>'Comments Labeled'!C1395</f>
        <v>I'm still not connecting the dots as to how the "real" Maps are compromised. {{TransformedMap}} isn't a {{Map}}. It's not intended to be plugged in as one. Rather, if you need to be agnostic to whether you have a {{Map}} or a {{Put}} and a {{Get}}, you can program to the {{Put}}/{{Get}} APIs and use any of the {{IterableMap}} impls provided by {{\[collections\]}} to implement these as well. By extending {{Map}} and {{Put}}, {{IterableMap}} forces the RT of {{#put()}} to be narrowed to {{V}}.</v>
      </c>
      <c r="B1395" s="9"/>
    </row>
    <row r="1396">
      <c r="A1396" s="10" t="str">
        <f>'Comments Labeled'!C1396</f>
        <v>Thanks Henri!
 I also think this should be fixed as soon as possible because it's a very difficult problem to track. I noticed only because I was reading latitudes and longitudes from little endian byte streams...</v>
      </c>
      <c r="B1396" s="9"/>
    </row>
    <row r="1397">
      <c r="A1397" s="10" t="str">
        <f>'Comments Labeled'!C1397</f>
        <v>So I can commit the fix - but any reason why it doesn't just sleep in there? Are we just doing busywork there to create a pause, or is there something subtle?</v>
      </c>
      <c r="B1397" s="9"/>
    </row>
    <row r="1398">
      <c r="A1398" s="10" t="str">
        <f>'Comments Labeled'!C1398</f>
        <v>If you are interested, the current trunk now contains a FluentIterable class that allows you to perform such manipulations very efficiently.</v>
      </c>
      <c r="B1398" s="9"/>
    </row>
    <row r="1399">
      <c r="A1399" s="10" t="str">
        <f>'Comments Labeled'!C1399</f>
        <v>Comments about previous patch:
 1) I changed CommonsLinkedList to "public", if only because it is extended by
 NodeCachingLinkedList which is public. Via protected functions,
 NodeCachingLinkedList references protected functions of it CommonsLinkedList. 
 For consistency, either those functions on NodeCachingLinkedList should be
 private, or CommonsLinkedList should be public. In my ignorance of the details
 and history, I thought more transparency was better, and opted for the "public"
 change.
 2) In several files, I added an import, where the import serves only to block
 warnings by javadoc, and is not needed by the code itself. The alternative
 would be to fully qualify all the references to StandardModificationHandler in
 the comments, but I thought this change more concise.
 Thanks for considering these additional changes.</v>
      </c>
      <c r="B1399" s="9"/>
    </row>
    <row r="1400">
      <c r="A1400" s="10" t="str">
        <f>'Comments Labeled'!C1400</f>
        <v>Hello,
 May you please:
 - try the current version, 2.6, and,
 - close the writer 
 Thank you, 
 Gary</v>
      </c>
      <c r="B1400" s="9"/>
    </row>
    <row r="1401">
      <c r="A1401" s="10" t="str">
        <f>'Comments Labeled'!C1401</f>
        <v>Concerns have been raised about adding new classes to [collections]; the community will have to reach a consensus before this will happen. Bumping to 3.4.</v>
      </c>
      <c r="B1401" s="9"/>
    </row>
    <row r="1402">
      <c r="A1402" s="10" t="str">
        <f>'Comments Labeled'!C1402</f>
        <v>Test case that fails:
  public void testAddRemove() {
  resetEmpty();
  BinaryBuffer heap = (BinaryBuffer) collection;
  heap.add(new Integer(0));
  heap.add(new Integer(2));
  heap.add(new Integer(4));
  heap.add(new Integer(3));
  heap.add(new Integer(8));
  heap.add(new Integer(10));
  heap.add(new Integer(12));
  heap.add(new Integer(3));
  confirmed.addAll(heap);
  System.out.println(heap);
  Object obj = new Integer(10);
  heap.remove(obj);
  confirmed.remove(obj);
  System.out.println(heap);
  verify();
  }</v>
      </c>
      <c r="B1402" s="9"/>
    </row>
    <row r="1403">
      <c r="A1403" s="10" t="str">
        <f>'Comments Labeled'!C1403</f>
        <v>I see.
 The basic InputStream.skip implementation uses read() with a skip buffer, however subclasses such as ByteArrayInputStream use pointer manipulation which would of course be much faster.
 A method which uses read() only should work with all InputStream classes.
 A method which uses skip(Integer.MAX_VALUE) should be faster for many IS subclasses, but may fail for those that fail to override skip.
 I doubt it's worth providing a method that uses skip(Long.MAX_VALUE).
 It's likely there are other classes that fail to handle the arithmetic overflow properly.
 I'm inclined to agree it might be worth providing skipToEnd() as well as consumeAll(), but if only one is provided it should be consumeAll() as that is usable with all InputStreams.
 Note: any code should document the reasons for these choices of implementation.</v>
      </c>
      <c r="B1403" s="9"/>
    </row>
    <row r="1404">
      <c r="A1404" s="10" t="str">
        <f>'Comments Labeled'!C1404</f>
        <v>Fixed in r1540833.</v>
      </c>
      <c r="B1404" s="9"/>
    </row>
    <row r="1405">
      <c r="A1405" s="10" t="str">
        <f>'Comments Labeled'!C1405</f>
        <v>Thanks for the patches but would make life alot easier if it was a single patch file and it didn't contain your full local path (i.e. the "F:/ss/commons-io-svn" prefix)</v>
      </c>
      <c r="B1405" s="9"/>
    </row>
    <row r="1406">
      <c r="A1406" s="10" t="str">
        <f>'Comments Labeled'!C1406</f>
        <v>I attempted to follow your instructions and done a test case which use .obj files (see patch COLLECTIONS-363-obj-test-fix.patch attached). I'm also open for any suggestions about making it better.
 I wonder why splitmap.TestTransformedMap extends BulkTest, but not a AbstractTestObject like all other containers.</v>
      </c>
      <c r="B1406" s="9"/>
    </row>
    <row r="1407">
      <c r="A1407" s="10" t="str">
        <f>'Comments Labeled'!C1407</f>
        <v>Well, my arguments against this patch have certainly not convinced you so far, so I can not answer you this question. Good luck with your further optimization efforts!</v>
      </c>
      <c r="B1407" s="9"/>
    </row>
    <row r="1408">
      <c r="A1408" s="10" t="str">
        <f>'Comments Labeled'!C1408</f>
        <v>Github user kinow closed the pull request at:
  https://github.com/apache/commons-collections/pull/26</v>
      </c>
      <c r="B1408" s="9"/>
    </row>
    <row r="1409">
      <c r="A1409" s="10" t="str">
        <f>'Comments Labeled'!C1409</f>
        <v>Github user chtompki commented on the issue:
  https://github.com/apache/commons-collections/pull/13
  @kaching88 - Do you mind rebasing to the `master` branch and re-opening this pull request?</v>
      </c>
      <c r="B1409" s="9"/>
    </row>
    <row r="1410">
      <c r="A1410" s="10" t="str">
        <f>'Comments Labeled'!C1410</f>
        <v>ah I forgot to mention that there is already an IteratorChain, could you check if this one does what you have in mind, or if this would be complementary?</v>
      </c>
      <c r="B1410" s="9"/>
    </row>
    <row r="1411">
      <c r="A1411" s="10" t="str">
        <f>'Comments Labeled'!C1411</f>
        <v>Thanks for the report and patch.
 It seems to fix the problem, but needs more investigation to make sure the problem is fully resolved by this change.</v>
      </c>
      <c r="B1411" s="9"/>
    </row>
    <row r="1412">
      <c r="A1412" s="10" t="str">
        <f>'Comments Labeled'!C1412</f>
        <v>The fix for subList() functionality.</v>
      </c>
      <c r="B1412" s="9"/>
    </row>
    <row r="1413">
      <c r="A1413" s="10" t="str">
        <f>'Comments Labeled'!C1413</f>
        <v>This is odd. Which Java vendor?
 What happens if add the following at the start:
 {code:java}
 System.out.println("java.version=" + System.getProperty("java.version"));
 System.out.println("java.vendor=" + System.getProperty("java.vendor"));
 {code}</v>
      </c>
      <c r="B1413" s="9"/>
    </row>
    <row r="1414">
      <c r="A1414" s="10" t="str">
        <f>'Comments Labeled'!C1414</f>
        <v>Here's a slightly extended version of the patch which can reveal the defect in {{FileSystemUtils}}. Although it properly failed for me "mvn test" with the unpatched {{FileSystemUtils}}, I would recommend to run the test individually to make sure nothing triggers the static initialization of {{FileSystemUtils}} before the static initializer in the test class is run. This patch is not meant as a replacement for my previous patch but should merely serve for illustration purposes.</v>
      </c>
      <c r="B1414" s="9"/>
    </row>
    <row r="1415">
      <c r="A1415" s="10" t="str">
        <f>'Comments Labeled'!C1415</f>
        <v>Created an attachment (id=16623)
 java file
 My attempt at a test class to soak the LRUMap as in production</v>
      </c>
      <c r="B1415" s="9"/>
    </row>
    <row r="1416">
      <c r="A1416" s="10" t="str">
        <f>'Comments Labeled'!C1416</f>
        <v>Added in r1453012.
 Thanks for the suggestion!</v>
      </c>
      <c r="B1416" s="9"/>
    </row>
    <row r="1417">
      <c r="A1417" s="10" t="str">
        <f>'Comments Labeled'!C1417</f>
        <v>Committed revision 1195031.</v>
      </c>
      <c r="B1417" s="9"/>
    </row>
    <row r="1418">
      <c r="A1418" s="10" t="str">
        <f>'Comments Labeled'!C1418</f>
        <v>SVN 1023281. all serialVersionUID fields added.</v>
      </c>
      <c r="B1418" s="9"/>
    </row>
    <row r="1419">
      <c r="A1419" s="10" t="str">
        <f>'Comments Labeled'!C1419</f>
        <v>Patch committed in revision 933964.</v>
      </c>
      <c r="B1419" s="9"/>
    </row>
    <row r="1420">
      <c r="A1420" s="10" t="str">
        <f>'Comments Labeled'!C1420</f>
        <v>svn ci -m "Applying Joerg's final patch from COLLECTIONS-266, including the unit test that shows the problem and fixes the problem by making the hashcode transient, and moving the hashcode implementation such that it can be called from the deserialization as well as the hashcode method" src
 Sending src/java/org/apache/commons/collections/keyvalue/MultiKey.java
 Sending src/test/org/apache/commons/collections/keyvalue/TestMultiKey.java
 Transmitting file data ..
 Committed revision 661577.</v>
      </c>
      <c r="B1420" s="9"/>
    </row>
    <row r="1421">
      <c r="A1421" s="10" t="str">
        <f>'Comments Labeled'!C1421</f>
        <v>The {{freeSpace}} method Javadoc says:
 {quote}
 Returns the free space on a drive or volume by invoking the command line. This method does not normalize the result, and typically returns bytes on Windows, 512 byte units on OS X and kilobytes on Unix. As this is not very useful, this method is deprecated in favour of freeSpaceKb(String) which returns a result in kilobytes.
 Note that some OS's are NOT currently supported, including OS/390, OpenVMS.
 The free space is calculated via the command line. It uses 'dir /-c' on Windows and 'df' on *nix.
 ...
 {quote}
 i.e. the units of the return value are not guaranteed; they may vary.
 Does the wording actually guarantee a particular behaviour? i.e. are we breaking the contract if we always return the value using a consistent unit?
 If it really is considerd important to maintain the behaviour for this long-deprecated method, then one possible solution might be to keep the OS detection for use with that method only, and use it to determine the units to use, i.e. bytes on Windows and 512b on Unix. For other OSes, the method should presumably continue to throw IllegalStateException.</v>
      </c>
      <c r="B1421" s="9"/>
    </row>
    <row r="1422">
      <c r="A1422" s="10" t="str">
        <f>'Comments Labeled'!C1422</f>
        <v>This patch adds a couple of new {{CollectionUtils#collect}} variants that takes a {{Predicate}} as further argument.</v>
      </c>
      <c r="B1422" s="9"/>
    </row>
    <row r="1423">
      <c r="A1423" s="10" t="str">
        <f>'Comments Labeled'!C1423</f>
        <v>According to CVE assignment team [1] no CVE ID will be allocated for this issue and:
 "The CVE-2015-4852 ID came from Oracle and must remain associated only with Oracle's own software (WebLogic Server is the product they've named)."
 but then Oracle's Thomas Keefe reply [1] to that thread stated:
 "We do not have a problem with this use of the CVE# we registered (CVE-2015-4852)."
 [1] http://www.openwall.com/lists/oss-security/2015/11/17/19
 [2] http://www.openwall.com/lists/oss-security/2015/11/18/1</v>
      </c>
      <c r="B1423" s="9"/>
    </row>
    <row r="1424">
      <c r="A1424" s="10" t="str">
        <f>'Comments Labeled'!C1424</f>
        <v>Thanks very much.
 Patch applied (by the way, please provide patches as file attachments in future, as they are easier to apply. Thanks)
 URL: http://svn.apache.org/r1613938
 Log:
 IO-451 ant test fails - resources missing from test classpath
 Modified:
  commons/proper/io/trunk/build.xml
  commons/proper/io/trunk/src/changes/changes.xml</v>
      </c>
      <c r="B1424" s="9"/>
    </row>
    <row r="1425">
      <c r="A1425" s="10" t="str">
        <f>'Comments Labeled'!C1425</f>
        <v>After some consideration, I would like to add in a little more structure for the external use case of cancellation. Niall, I believe that this actually fits with your original proposal.
 This patch adds a handleIsCancelled() method, but leaves the implementation up to the subclass. The subclass is still free to ignore this method and do their own thing if they need to, but IMO this method simplifies the cross thread collaboration for most external cancellation use cases.
 If adopted, a test is needed for this patch.</v>
      </c>
      <c r="B1425" s="9"/>
    </row>
    <row r="1426">
      <c r="A1426" s="10" t="str">
        <f>'Comments Labeled'!C1426</f>
        <v>Applied. Thanks.</v>
      </c>
      <c r="B1426" s="9"/>
    </row>
    <row r="1427">
      <c r="A1427" s="10" t="str">
        <f>'Comments Labeled'!C1427</f>
        <v>ListOrderedSet does not currently hold a Comparator as an instance variable, 
 nor should it. This class aims to solve the problem of keeping the Set in the 
 same order as elements are added.
 Looking at the SortedSet interface, the comparator() method is irrelevant, first
 () and last() could be supported. The set views head/tail/sub all rely on a 
 comparator based ordering.</v>
      </c>
      <c r="B1427" s="9"/>
    </row>
    <row r="1428">
      <c r="A1428" s="10" t="str">
        <f>'Comments Labeled'!C1428</f>
        <v>See also:
 http://svn.apache.org/viewvc?view=rev&amp;revision=634483
 http://svn.apache.org/viewvc?view=rev&amp;revision=634485
 which were the remaining raw types in the java tree.</v>
      </c>
      <c r="B1428" s="9"/>
    </row>
    <row r="1429">
      <c r="A1429" s="10" t="str">
        <f>'Comments Labeled'!C1429</f>
        <v>#ERROR!</v>
      </c>
      <c r="B1429" s="9"/>
    </row>
    <row r="1430">
      <c r="A1430" s="10" t="str">
        <f>'Comments Labeled'!C1430</f>
        <v>As Niall noted in IO-242, there's a corner case where the added code can throw a NullPointerException. I fixed this in revision 934041.</v>
      </c>
      <c r="B1430" s="9"/>
    </row>
    <row r="1431">
      <c r="A1431" s="10" t="str">
        <f>'Comments Labeled'!C1431</f>
        <v>commons-io has a minimum requirement of JDK 1.2, so unless someone wants to code
 a fancy reflection version, this won't be implemented.</v>
      </c>
      <c r="B1431" s="9"/>
    </row>
    <row r="1432">
      <c r="A1432" s="10" t="str">
        <f>'Comments Labeled'!C1432</f>
        <v>I've just added two tests - one uses null values (as per the issue description) and the other uses non-null values.
 Only the null value test fails, so I think there is a bug; easy to fix.
 Just replace
 {code}
 final V old = put(index, entry.getKey(), entry.getValue());
 if (old == null) {
 {code}
 with
 {code}
 final boolean contains = containsKey(entry.getKey());
 put(index, entry.getKey(), entry.getValue());
 if (!contains) {
 {code}</v>
      </c>
      <c r="B1432" s="9"/>
    </row>
    <row r="1433">
      <c r="A1433" s="10" t="str">
        <f>'Comments Labeled'!C1433</f>
        <v>Hi,
 thanks for providing the patch, but unfortunately I am not sure if it goes into the right direction. Constraining a CompositeCollection to just one specific collection type is against the idea of the class (to provide a composite interface for a set of collections). Also the type safety for the element type is lost due to the fact that CompositeCollections extends Collection&lt;Object&gt;.
 Tbh, I am more in favor of rejecting this issue or removing the inheritance to CompositeCollection in CompositeSet as there is no real need for it apart from code re-use.</v>
      </c>
      <c r="B1433" s="9"/>
    </row>
    <row r="1434">
      <c r="A1434" s="10" t="str">
        <f>'Comments Labeled'!C1434</f>
        <v>I hope I haven't annoyed anyone by committing the first cut of this. This is
 based on your last patches attached here.
 The LineIterator also has a nextLine() method which I have added and tested. As
 such, the most specific class possible should definitely be returned from the
 Utils classes, which is what I have done.
 I have also clarified the close, and added a closeQuietly().
 Future iterators could be CharacterIterator, ByteIterator etc. The question is
 whether these should each be separate iterators or just one big iterator.</v>
      </c>
      <c r="B1434" s="9"/>
    </row>
    <row r="1435">
      <c r="A1435" s="10" t="str">
        <f>'Comments Labeled'!C1435</f>
        <v>This issue is pretty severe. Curious why it didn't draw any attention :-(</v>
      </c>
      <c r="B1435" s="9"/>
    </row>
    <row r="1436">
      <c r="A1436" s="10" t="str">
        <f>'Comments Labeled'!C1436</f>
        <v>Thanks, I updated the javadocs for the following methods:
  * moveFile()
  * moveFileToDirectory()
  * moveDirectory()
  * moveToDirectory()
  * moveDirectoryToDirectory()
 http://svn.apache.org/viewvc?view=revision&amp;revision=1080825</v>
      </c>
      <c r="B1436" s="9"/>
    </row>
    <row r="1437">
      <c r="A1437" s="10" t="str">
        <f>'Comments Labeled'!C1437</f>
        <v>Nevermind. I see you submitted a patch to include EasyMock with maven. It would be easy to add this to the ant file as well. I related the other JIRA with the build file changes.</v>
      </c>
      <c r="B1437" s="9"/>
    </row>
    <row r="1438">
      <c r="A1438" s="10" t="str">
        <f>'Comments Labeled'!C1438</f>
        <v>URL: http://svn.apache.org/r1642763
 Log:
 No longer needed in Java 6+
 Modified:
  commons/proper/io/trunk/src/main/java/org/apache/commons/io/IOExceptionWithCause.java
 URL: http://svn.apache.org/r1642799
 Log:
 No longer needed in Java 6+
 Modified:
  commons/proper/io/trunk/src/main/java/org/apache/commons/io/FileSystemUtils.java
  commons/proper/io/trunk/src/main/java/org/apache/commons/io/TaggedIOException.java
  commons/proper/io/trunk/src/test/java/org/apache/commons/io/IOExceptionWithCauseTestCase.java</v>
      </c>
      <c r="B1438" s="9"/>
    </row>
    <row r="1439">
      <c r="A1439" s="10" t="str">
        <f>'Comments Labeled'!C1439</f>
        <v>I also just checked backwards in the revision history - printing of the label 
 (key) as "null" was the behaviour prior to my initial change proposals for 
 debugPrint and verbosePrint.</v>
      </c>
      <c r="B1439" s="9"/>
    </row>
    <row r="1440">
      <c r="A1440" s="10" t="str">
        <f>'Comments Labeled'!C1440</f>
        <v>It would be good to have concrete MultiValuedXXXMap implementations and factory methods of the ListValued and SetValued implementations. The current MultiValuedHashMap follows this pattern. Moreover we would also have more sub-interfaces of MultiValuedMap like SortedMultiValuedMap, and factory methods for these doesn't make sense.</v>
      </c>
      <c r="B1440" s="9"/>
    </row>
    <row r="1441">
      <c r="A1441" s="10" t="str">
        <f>'Comments Labeled'!C1441</f>
        <v>Unfortunately Socket does not implement Closeable. It would be a good candidate to add.</v>
      </c>
      <c r="B1441" s="9"/>
    </row>
    <row r="1442">
      <c r="A1442" s="10" t="str">
        <f>'Comments Labeled'!C1442</f>
        <v>Ran the Cobertura coverage with "mvn site", {{target/site/cobertura/index.html}} reports 100% coverage for the {{org.apache.commons.io.serialization}} package.
 Should I add an item to {{src/changes/changes.xml}} myself, or how does that work?</v>
      </c>
      <c r="B1442" s="9"/>
    </row>
    <row r="1443">
      <c r="A1443" s="10" t="str">
        <f>'Comments Labeled'!C1443</f>
        <v>So, you want something that says "does this class implement java.util.Collection or java.util.Map or ..."?</v>
      </c>
      <c r="B1443" s="9"/>
    </row>
    <row r="1444">
      <c r="A1444" s="10" t="str">
        <f>'Comments Labeled'!C1444</f>
        <v>Integrated in commons-collections #44 (See [https://builds.apache.org/job/commons-collections/44/])
  [COLLECTIONS-231] apply signature change to factory method. (Revision 1353169)
 [COLLECTIONS-231] apply signature change to factory method. (Revision 1353166)
 [COLLECTIONS-231] apply signature change to factory method. (Revision 1353165)
  Result = FAILURE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v>
      </c>
      <c r="B1444" s="9"/>
    </row>
    <row r="1445">
      <c r="A1445" s="10" t="str">
        <f>'Comments Labeled'!C1445</f>
        <v>Sounds reasonable, although we need to find a better name imho.</v>
      </c>
      <c r="B1445" s="9"/>
    </row>
    <row r="1446">
      <c r="A1446" s="10" t="str">
        <f>'Comments Labeled'!C1446</f>
        <v>*** This bug has been marked as a duplicate of 32450 ***</v>
      </c>
      <c r="B1446" s="9"/>
    </row>
    <row r="1447">
      <c r="A1447" s="10" t="str">
        <f>'Comments Labeled'!C1447</f>
        <v>@Joerg - I like the fact that Commons IO has no dependencies - that and with the popularity of things like SLF4J I really wouldn't want to add commons-logging as a dependency. Also with the introduction of the java.io.Closeable interface in JDK 1.5 then there is now only the need for one closeQueitly() method, rather than all the flavours Commons IO has - so anyone who wants their own custom impl - for example using their preferred logging framework - can easily do so.
 @Paul - even though I disagreed with this for compatibility reasons - I actually don't like the proposal and would oppose it anyway. It just seems wrong to *return* an exception rather than throwing it, it encourages people to write strange code and the benefit diminishes since instead of replacing 4 lines with 1 line, you're now replacing 4 lines with 3:
 So instead of having:
 {code}
 try {
  input.close();
 } catch (Exception ex) {
  // do something here
 }
 {code}
 You now have:
 {code}
 IOException ex = IOUtils.close(input);
 if (ex != null) {
  // do something here
 }
 {code}
 IMO users would be better off doing it the traditional way with a try/catch rather than this</v>
      </c>
      <c r="B1447" s="9"/>
    </row>
    <row r="1448">
      <c r="A1448" s="10" t="str">
        <f>'Comments Labeled'!C1448</f>
        <v>As already stated in the javadoc of SetUniqueList, this class does not adhere to the api contract of java.util.List. The class name as well as the implemented interface (java.util.List) implies the behavior of a List, but that is not true. Several methods violate the List contract and state this in its javadocs. 
 Furthermore: some javadocs are not clear enough about the contract violation. For example the javadoc of the 'add()' method states a 'violation' of the api because the method may return 'false'. But this method also violates the java.util.List *semantics*, because the specified element is not only added, an other element is possibly removed during the invocation. 
 Imagine a generic sort algorithm for lists, which internal moves elements in the list by *first* adding the element at the new position and then removing the element at the old position. This algorithm would probably remove most of the elements in the list... (Btw: this test fails with an UnsupportedOperationException:
 {code}
  List&lt;String&gt; list = new ArrayList&lt;String&gt;();
  list.addAll( Arrays.asList("one", "two", "three", "four", "five", "six", "seven", "eight", "nine", "ten"));
  SetUniqueList&lt;String&gt; uniquelist = SetUniqueList.setUniqueList(list);
  Collections.sort(uniquelist);
 {code}
 In my opinion this jira issue concerning the subList() behavior cannot be solved in a way that makes the behavior expectable for the user. So instead of providing an implementation which may work in most cases but sometimes fails and describing this strange behavior (it took some time to understand the issue...) in the method's javadoc, I would suggest to throw an UnsupportedOperationException.
 I personally would consider removing the whole class. Many developers use the apache commons classes as code reference for their own concrete coding problems and SetUniqueList isn't a good example of the decorator pattern - as stated above. (And in addition violates the liskov substitution principle). The better solution is already described in SetUniqueList's javadoc:
 {code}
  * The {@link org.apache.commons.collections.set.ListOrderedSet ListOrderedSet}
  * class provides an alternative approach, by wrapping an existing Set and
  * retaining insertion order in the iterator.
 {code}
 What do yout think? Any comments?</v>
      </c>
      <c r="B1448" s="9"/>
    </row>
    <row r="1449">
      <c r="A1449" s="10" t="str">
        <f>'Comments Labeled'!C1449</f>
        <v>[~tn] Is this issue also present in Apache Commons Collection v3.1? I see that the affected versions listed on the details as 3.0, 4.0.</v>
      </c>
      <c r="B1449" s="9"/>
    </row>
    <row r="1450">
      <c r="A1450" s="10" t="str">
        <f>'Comments Labeled'!C1450</f>
        <v>I posted a test case for a bug. It seems as previous() metod is unstable after 
 remove(o);
 This test failed after something about 6-15 cycles of 
   int i = Collections.binarySearch(pq, n);
  pq.remove(n);</v>
      </c>
      <c r="B1450" s="9"/>
    </row>
    <row r="1451">
      <c r="A1451" s="10" t="str">
        <f>'Comments Labeled'!C1451</f>
        <v>Please note on my NIO patch that there is no requirement to change source/target compiler option to &gt; 1.3
 The JRE is discovered at runtime and copyFile fallback to buffers on 1.3</v>
      </c>
      <c r="B1451" s="9"/>
    </row>
    <row r="1452">
      <c r="A1452" s="10" t="str">
        <f>'Comments Labeled'!C1452</f>
        <v>URL: http://svn.apache.org/viewvc?rev=920497&amp;view=rev
 Log:
 IO-224 Add closeQuietly(Socket) to IOUtils</v>
      </c>
      <c r="B1452" s="9"/>
    </row>
    <row r="1453">
      <c r="A1453" s="10" t="str">
        <f>'Comments Labeled'!C1453</f>
        <v>You mean the server runs a directory scanning application which is not triggered after the commit but it starts to read as soon as it sees the file? In that case the problem is expected - you typically use a tempfilename/rename to have a atomic handoff. Sync would not really help here.</v>
      </c>
      <c r="B1453" s="9"/>
    </row>
    <row r="1454">
      <c r="A1454" s="10" t="str">
        <f>'Comments Labeled'!C1454</f>
        <v>Patch applied. Thanks!</v>
      </c>
      <c r="B1454" s="9"/>
    </row>
    <row r="1455">
      <c r="A1455" s="10" t="str">
        <f>'Comments Labeled'!C1455</f>
        <v>Great, nice extensions.
 I've added some comments about testBlockedGetWithAdd to COM-816.</v>
      </c>
      <c r="B1455" s="9"/>
    </row>
    <row r="1456">
      <c r="A1456" s="10" t="str">
        <f>'Comments Labeled'!C1456</f>
        <v>Hi Josh,
 thanks for your contribution, looks good except for missing unit tests.
 On a second thought, there is already a SwitchTransformer which is a more generalized version of an IfTransformer. What do you think of just updating the SwitchTransformer to more easily create on for the your use-case: if else?
 This would require only one additional factory method:
 {noformat}
  public static &lt;I, O&gt; Transformer&lt;I, O&gt; switchTransformer(final Predicate&lt;? super I&gt; predicate,
  final Transformer&lt;? super I, ? extends O&gt; trueTransformers,
  final Transformer&lt;? super I, ? extends O&gt; falseTransformer) {
  ....
  }
 {noformat}</v>
      </c>
      <c r="B1456" s="9"/>
    </row>
    <row r="1457">
      <c r="A1457" s="10" t="str">
        <f>'Comments Labeled'!C1457</f>
        <v>Created an attachment (id=14559)
 new writeTo() method + 2 tests
 path also contains fix for 34142</v>
      </c>
      <c r="B1457" s="9"/>
    </row>
    <row r="1458">
      <c r="A1458" s="10" t="str">
        <f>'Comments Labeled'!C1458</f>
        <v>svn ci -m "Applying my patch from COLLECTIONS-265. TreeBag no longer accepts non-Comparable classes when it naturally ordered (ie: no comparator has been set)" src
 Sending src/java/org/apache/commons/collections/TreeBag.java
 Sending src/java/org/apache/commons/collections/bag/TreeBag.java
 Sending src/test/org/apache/commons/collections/TestTreeBag.java
 Sending src/test/org/apache/commons/collections/bag/TestTreeBag.java
 Transmitting file data ....
 Committed revision 641166.</v>
      </c>
      <c r="B1458" s="9"/>
    </row>
    <row r="1459">
      <c r="A1459" s="10" t="str">
        <f>'Comments Labeled'!C1459</f>
        <v>@Binary Compatibility: True it would break it, but as you said, this should be acceptable 
 So maybe you can commit it and keep the issue open till we document it in the release notes.</v>
      </c>
      <c r="B1459" s="9"/>
    </row>
    <row r="1460">
      <c r="A1460" s="10" t="str">
        <f>'Comments Labeled'!C1460</f>
        <v>Assigning for looking at in 1.4. Looks like we're having classic data loss due to the data type, so might not be a simple fix.
 A unit test should be very easy to create from JosÃ©'s data above.</v>
      </c>
      <c r="B1460" s="9"/>
    </row>
    <row r="1461">
      <c r="A1461" s="10" t="str">
        <f>'Comments Labeled'!C1461</f>
        <v>Fixed, thanks for the patch
 http://svn.apache.org/viewvc?view=revision&amp;revision=982449</v>
      </c>
      <c r="B1461" s="9"/>
    </row>
    <row r="1462">
      <c r="A1462" s="10" t="str">
        <f>'Comments Labeled'!C1462</f>
        <v>Thanks.
 I've already tried these but ended up using this one here - I'm not sure why I didn't use Swizzle so I'll check that again.
 edit:
 Now I know why I didn't use it. Their {{ReplaceStringsInputStream}} only defines {{read()}} but not {{read(byte[])}} and {{read(byte[], int, int)}} so calls to the other methods won't replace the contents.
 But the hint did help anyway because I simply subclassed it and overrode these methods. So that it's working now.</v>
      </c>
      <c r="B1462" s="9"/>
    </row>
    <row r="1463">
      <c r="A1463" s="10" t="str">
        <f>'Comments Labeled'!C1463</f>
        <v>To allow calling Threads to know Tailer was stopped by interruption, use both options 2 and 3 from above:
 @@ -360,6 +360,7 @@
  try {
  Thread.sleep(delayMillis);
  } catch (InterruptedException e) {
 + stop();
 + Thread.currentThread().interrupt();
  }
  } else {
  // The current position in the file
 @@ -425,6 +426,7 @@
  try {
  Thread.sleep(delayMillis);
  } catch (InterruptedException e) {
 + stop();
 + Thread.currentThread().interrupt();
  }</v>
      </c>
      <c r="B1463" s="9"/>
    </row>
    <row r="1464">
      <c r="A1464" s="10" t="str">
        <f>'Comments Labeled'!C1464</f>
        <v>The test code worked for 2.1 so I had a closer look at the sources. 
 You are right, the problem ist NOT the missing method HashMap.putAll(Map map) 
 but differences in the implementation of HashMap.put(Object key, Object value). 
 In 2.1 there is a check whether "value" is an ArrayList (-&gt; call super.put(key, 
 value)) or not (-&gt; add value to the interal ArrayList for that key).</v>
      </c>
      <c r="B1464" s="9"/>
    </row>
    <row r="1465">
      <c r="A1465" s="10" t="str">
        <f>'Comments Labeled'!C1465</f>
        <v>Please take a look at trunk and tell us what you think. Thank you!</v>
      </c>
      <c r="B1465" s="9"/>
    </row>
    <row r="1466">
      <c r="A1466" s="10" t="str">
        <f>'Comments Labeled'!C1466</f>
        <v>Close as won't fix, similar to other issues.
 The implementation of CompositeCollection delegates the call of retainAll to the composited collections. Thus its performance is dependent on the implementation of the relevant collections.
 Instead of pre-optimizing methods, users should use appropriate collection types for their need, but I am in favor of adding a dedicated CollectionUtils.retainAll method that provides a linear-time implementation.</v>
      </c>
      <c r="B1466" s="9"/>
    </row>
    <row r="1467">
      <c r="A1467" s="10" t="str">
        <f>'Comments Labeled'!C1467</f>
        <v>Hi Sergio,
 Have you heard if these last two fixes (IO-278/IO-279) under evaluation for inclusion into the official build?
 Thanks,
 Jim</v>
      </c>
      <c r="B1467" s="9"/>
    </row>
    <row r="1468">
      <c r="A1468" s="10" t="str">
        <f>'Comments Labeled'!C1468</f>
        <v>bq. Might be an idea to add a comment to the patch explaining that this is necessary to agree with String.equalsIgnoreCase().
 I agree, these are the subtle things that are good to document. From the Javadoc of the method (latest patch):
 {code:java}
 * &lt;strong&gt;Note:&lt;/strong&gt; The return value of this method does not necessarily match
 * the return value from {@link String#toLowerCase()}. Instead, the return value is
 * constructed to guarantee the following condition: &lt;code&gt;str1.equalsIgnoreCase(str2)&lt;/code&gt;
 * if and only if &lt;code&gt;convertCase(str1).equals(convertCase(str2))&lt;/code&gt;.
 {code}
 You could move this down into this method body, if it helps to catch the eye. But ultimatively, the unit test covers this code path, omitting either transformation to lower or upper case will fail the test.
 bq. As to whether wildcardMatch() should be platform-dependent or independent, there are probably use-cases for both.
 To advocate for the platform-independence, this is the use case I have in mind: Consider an open-source project with a world-wide operating dev community. Let's in particular assume that some Turkish developers participate. Let's say this project has some license file hanging around in their sources, named "LICENSE". This license should be picked up by some wildcard-based pattern, e.g. "license". As the case of the file name is usually quite irrelevant for the distro, people might want to do case-insensitive wildcard matching here. Now, for our Turkish team-mates the file name match fails.</v>
      </c>
      <c r="B1468" s="9"/>
    </row>
    <row r="1469">
      <c r="A1469" s="10" t="str">
        <f>'Comments Labeled'!C1469</f>
        <v>Done in r1540567.</v>
      </c>
      <c r="B1469" s="9"/>
    </row>
    <row r="1470">
      <c r="A1470" s="10" t="str">
        <f>'Comments Labeled'!C1470</f>
        <v>I know about commons-csv and I've looked at SuperCSV and others as well but they are not like this.</v>
      </c>
      <c r="B1470" s="9"/>
    </row>
    <row r="1471">
      <c r="A1471" s="10" t="str">
        <f>'Comments Labeled'!C1471</f>
        <v>Another thing: we could also add a decorator which mimics the old behavior?</v>
      </c>
      <c r="B1471" s="9"/>
    </row>
    <row r="1472">
      <c r="A1472" s="10" t="str">
        <f>'Comments Labeled'!C1472</f>
        <v>Interestingly this mimics the same issue in java.util.Properties. If you pass a value into its Properties(Properties) constructor then any non-String values are lost. I think the javadoc route is probably best here - especially as the getProperty to get change makes tests fail.</v>
      </c>
      <c r="B1472" s="9"/>
    </row>
    <row r="1473">
      <c r="A1473" s="10" t="str">
        <f>'Comments Labeled'!C1473</f>
        <v>In r1493940 I have removed the remaining todos as I want to keep them as is for now to make a 4.0 release.
 Thanks for the effort on the other classes!</v>
      </c>
      <c r="B1473" s="9"/>
    </row>
    <row r="1474">
      <c r="A1474" s="10" t="str">
        <f>'Comments Labeled'!C1474</f>
        <v>Note: the standard Java classes use wildcards for copy ctors. 
 There are some exceptions with regard to wildcard Map keys. For example:
 ConcurrentSkipListMap(Map&lt;? extends K, ? extends V&gt; m)
 and
 ConcurrentSkipListMap(SortedMap&lt;K, ? extends V&gt; m)
 Same applies to TreeMap.
 Also
 EnumMap(Map&lt;K, ? extends V&gt; m)
 and
 EnumMap(EnumMap&lt;K, ? extends V&gt; m)
 So I wonder whether there are some copy constructors that should not use wildcard keys, for example:
 BagUtils.unmodifiableBag(final Bag&lt;E&gt; bag)</v>
      </c>
      <c r="B1474" s="9"/>
    </row>
    <row r="1475">
      <c r="A1475" s="10" t="str">
        <f>'Comments Labeled'!C1475</f>
        <v>A relevant thread from the users list:
 &gt; As a matter of fact, I think methods such as copyDirectory(...) in FileUtils
 &gt; should provide a Boolean parameter to make the copy recursive or not. I
 &gt; think it is common need.
 &gt; Another Boolean parameter could be provided to specify if empty directories
 &gt; should be copied as well or not.
 Probably the most flexible way to go would be to have an optional IOFileFilter 
 parameter that would allow you to filter the files from the source dir that are 
 copied. So there'd be the following sigs:
 copyDirectory(File src, File dest)
 copyDirectory(File src, File dest, boolean preserveTimestamp)
 copyDirectory(File src, File dest, IOFileFilter filter)
 copyDirectory(File src, File dest, IOFileFilter filter, boolean 
 preserveTimestamp)</v>
      </c>
      <c r="B1475" s="9"/>
    </row>
    <row r="1476">
      <c r="A1476" s="10" t="str">
        <f>'Comments Labeled'!C1476</f>
        <v>Yeah, I'm not arguing to just copy and paste it. But it would be nice to have a one-liner for closing multiple Closeables, allowing for null arguments, and maybe having the option to suppress the IOExceptions or rethrow them after handling all of the Closeables.</v>
      </c>
      <c r="B1476" s="9"/>
    </row>
    <row r="1477">
      <c r="A1477" s="10" t="str">
        <f>'Comments Labeled'!C1477</f>
        <v>Patch applied, thanks</v>
      </c>
      <c r="B1477" s="9"/>
    </row>
    <row r="1478">
      <c r="A1478" s="10" t="str">
        <f>'Comments Labeled'!C1478</f>
        <v>Actually the values() method doesn't work at all. It always raises a 
 ClassCastException, because the underlying map's values() collection is 
 incorrectly cast to a Set.</v>
      </c>
      <c r="B1478" s="9"/>
    </row>
    <row r="1479">
      <c r="A1479" s="10" t="str">
        <f>'Comments Labeled'!C1479</f>
        <v>Also applies to the following classes / fields:
  * ComparableComparator.INSTANCE
  * CloneTransformer.INSTANCE
  * ConstantFactory.NULL_INSTANCE
  * ConstantTransformer.NULL_INSTANCE
  * DefaultEquator.INSTANCE
  * ExceptionClosure.INSTANCE
  * ExceptionFactory.INSTANCE
  * ExceptionPredicate.INSTANCE
  * ExceptionTransformer.INSTANCE
  * FalsePredicate.INSTANCE
  * NOPClosure.INSTANCE
  * NOPTransformer.INSTANCE
  * NotNullPredicate.INSTANCE
  * NullPredicate.INSTANCE
  * TruePredicate.INSTANCE</v>
      </c>
      <c r="B1479" s="9"/>
    </row>
    <row r="1480">
      <c r="A1480" s="10" t="str">
        <f>'Comments Labeled'!C1480</f>
        <v>I'll look into this.</v>
      </c>
      <c r="B1480" s="9"/>
    </row>
    <row r="1481">
      <c r="A1481" s="10" t="str">
        <f>'Comments Labeled'!C1481</f>
        <v>Created an attachment (id=6796)
 TestMapUtilsPatch - captures ClassCastException reported</v>
      </c>
      <c r="B1481" s="9"/>
    </row>
    <row r="1482">
      <c r="A1482" s="10" t="str">
        <f>'Comments Labeled'!C1482</f>
        <v>As a general rule, collections implementations use (b).</v>
      </c>
      <c r="B1482" s="9"/>
    </row>
    <row r="1483">
      <c r="A1483" s="10" t="str">
        <f>'Comments Labeled'!C1483</f>
        <v>Already in SVN trunk.</v>
      </c>
      <c r="B1483" s="9"/>
    </row>
    <row r="1484">
      <c r="A1484" s="10" t="str">
        <f>'Comments Labeled'!C1484</f>
        <v>Thanks.
 Had to change the class because it allowed reading beyond maxBytes if the buffer was larger than the remaining bytes.
 Also there did not seem to be any need to override afterRead().
 URL: http://svn.apache.org/r1483389
 Log:
 IO-339 MaxBytesInputStream to limit size of bytes read
 Added:
  commons/proper/io/trunk/src/main/java/org/apache/commons/io/input/MaxBytesInputStream.java (with props)
  commons/proper/io/trunk/src/test/java/org/apache/commons/io/input/MaxBytesInputStreamTest.java (with props)
 Modified:
  commons/proper/io/trunk/src/changes/changes.xml</v>
      </c>
      <c r="B1484" s="9"/>
    </row>
    <row r="1485">
      <c r="A1485" s="10" t="str">
        <f>'Comments Labeled'!C1485</f>
        <v>Attaching an alternative patch that handles nulls and returns a boolean if the file/directory is deleted</v>
      </c>
      <c r="B1485" s="9"/>
    </row>
    <row r="1486">
      <c r="A1486" s="10" t="str">
        <f>'Comments Labeled'!C1486</f>
        <v>Created an attachment (id=12337)
 The proposed transformer</v>
      </c>
      <c r="B1486" s="9"/>
    </row>
    <row r="1487">
      <c r="A1487" s="10" t="str">
        <f>'Comments Labeled'!C1487</f>
        <v>Your fix was different from mine - I just added iter.next(), so the code became:
 {code}
 iter.next();
 if (map.get(iter.getValue()) == this) {
  iter.remove();
 }
 {code}
 which works fine.
 However the current code is:
 {code}
 String name = (String)iter.next();
 if (map.get(name) == this) {
  iter.remove();
 }
 {code}
 which fails.</v>
      </c>
      <c r="B1487" s="9"/>
    </row>
    <row r="1488">
      <c r="A1488" s="10" t="str">
        <f>'Comments Labeled'!C1488</f>
        <v>These are some really nice and useful iterator implementations. Thanks for the pointer.
 We will see how we can add them already for 4.0, but currently we are focusing on getting a release out.</v>
      </c>
      <c r="B1488" s="9"/>
    </row>
    <row r="1489">
      <c r="A1489" s="10" t="str">
        <f>'Comments Labeled'!C1489</f>
        <v>Patch looks good and doesn't break any existing tests cases.</v>
      </c>
      <c r="B1489" s="9"/>
    </row>
    <row r="1490">
      <c r="A1490" s="10" t="str">
        <f>'Comments Labeled'!C1490</f>
        <v>Hi Thomas, 
 The equals and the hash code in AbstractMultiValuedMap was flawed and I missed those in the Set and List valued maps. I have changed these and submitted a patch for the same (MultiValuedMap_9). 
 Sorry I couldn't complete the utils class, was caught up with too many things. I will complete it by this weekend for sure.
 What are your thoughts on the SortedMultiValuedMap and a MultiValuedTrie, do you want to cut a 4.1 release with the current implementations and push these to a later release?</v>
      </c>
      <c r="B1490" s="9"/>
    </row>
    <row r="1491">
      <c r="A1491" s="10" t="str">
        <f>'Comments Labeled'!C1491</f>
        <v>The API change is deliberate.
 I've added Javadoc to note that the performance may not be as good as using skip.
 I'm not sure that it is possible to fix the code without breaking the API and existing applications that depend on the guaranteed skip behaviour that the methods provide.</v>
      </c>
      <c r="B1491" s="9"/>
    </row>
    <row r="1492">
      <c r="A1492" s="10" t="str">
        <f>'Comments Labeled'!C1492</f>
        <v>Updated patch that includes the suggestions made so far.
 I think the latest API is flexible and easy to use.</v>
      </c>
      <c r="B1492" s="9"/>
    </row>
    <row r="1493">
      <c r="A1493" s="10" t="str">
        <f>'Comments Labeled'!C1493</f>
        <v>Perfect, thanks a lot!</v>
      </c>
      <c r="B1493" s="9"/>
    </row>
    <row r="1494">
      <c r="A1494" s="10" t="str">
        <f>'Comments Labeled'!C1494</f>
        <v>Awesome. Thanks!</v>
      </c>
      <c r="B1494" s="9"/>
    </row>
    <row r="1495">
      <c r="A1495" s="10" t="str">
        <f>'Comments Labeled'!C1495</f>
        <v>I did NOT want to add a "framework", but rather *exactly* the opposite.</v>
      </c>
      <c r="B1495" s="9"/>
    </row>
    <row r="1496">
      <c r="A1496" s="10" t="str">
        <f>'Comments Labeled'!C1496</f>
        <v>.bq File a separate JIRA enhancement request?
 Reasonable, pertinent and in process :)</v>
      </c>
      <c r="B1496" s="9"/>
    </row>
    <row r="1497">
      <c r="A1497" s="10" t="str">
        <f>'Comments Labeled'!C1497</f>
        <v>Works like a charm, thanks Georg.
 I had a similar requirement. I wanted to "chunk-wise" read a HDFS file backwards to allow file browsing similar to the Hadoop namenode's web interface. By clicking a button a user triggers to fetch the previous N lines starting from a specific offset.
 With a few changes to your ReversedLinesFileReader implementation I was able to implement this functionality. I would suggest to extend your ReversedLinesFileReader to be able to operate on InputStreams and to return the number of consumed bytes (i.e. the number of bytes actually read for "line construction" not the number of buffered bytes). This actually results in a Reverse org.apache.hadoop.util.LineReader.</v>
      </c>
      <c r="B1497" s="9"/>
    </row>
    <row r="1498">
      <c r="A1498" s="10" t="str">
        <f>'Comments Labeled'!C1498</f>
        <v>Riight... I hadn't looked at this stuff in years. {{TransformedMap}} narrows the RT from {{Object}} to return {{V}} from {{#put(J, U)}} and in that sense will never behave like a regular {{Map}}--my point being that we don't know how to "untransform" the value back to the {{U}} type. Returning the value actually contained in the target map is the best we can do. The proposed {{#putTransformed()}} method would still suffer the same problem: no way to get back to a {{U}} type from the {{V}} contained in the decorated {{Map}}. Is the issue that {{TransformedMap}} is still named \*Map? It was my intent that placing it in the {{splitmap}} subpackage would, along with [http://svn.apache.org/viewvc/commons/proper/collections/trunk/src/main/java/org/apache/commons/collections4/splitmap/package-info.java?view=markup], make the intent clear: namely, that a "split map" is like a "map" but is really a combination of {{Get}}/{{Put}} with no guarantees as to the type assignability between the two. This was the only approach I found at the time to allow the preservation of the functionality of {{TransformedMap}} while also permitting it to be fully genericized.</v>
      </c>
      <c r="B1498" s="9"/>
    </row>
    <row r="1499">
      <c r="A1499" s="10" t="str">
        <f>'Comments Labeled'!C1499</f>
        <v>We've not had any demand for this, or any reason to show why users shouldn't use HashSet or TreeSet, so I'm closing as Won't Fix.</v>
      </c>
      <c r="B1499" s="9"/>
    </row>
    <row r="1500">
      <c r="A1500" s="10" t="str">
        <f>'Comments Labeled'!C1500</f>
        <v>@author removed as per your request :-)
 (collections policy, if there is any really, is to add @author, but to remove it
 on request)</v>
      </c>
      <c r="B1500" s="9"/>
    </row>
    <row r="1501">
      <c r="A1501" s="10" t="str">
        <f>'Comments Labeled'!C1501</f>
        <v>hmm the classes in functor package always use size() on the input collection to create an array of appropriate length. We could iterate over the elements, put them into a list and then convert the list to an array, but I am not sure if it is worth the effort.</v>
      </c>
      <c r="B1501" s="9"/>
    </row>
    <row r="1502">
      <c r="A1502" s="10" t="str">
        <f>'Comments Labeled'!C1502</f>
        <v>I have made the changes as discussed and attached it as MultiValuedMap_2.patch. Here's a summary of the changes
 - added a method Collection&lt;Entry&lt;K, V&gt; entries() in place of Set&lt;Entry&lt;K, Collection&lt;V&gt;&gt;&gt; entrySet(). 
 - removed totalSize and now size() returns the total no. of values
 - added putAll(K key, Iterable&lt;? extends V&gt; values)
 - changed containsValue(key, value) to containsMapping(key, value)
 - changed the Test cases appropriately
 I am a bit unclear on Bag&lt;K&gt; keys() method, should I add that?</v>
      </c>
      <c r="B1502" s="9"/>
    </row>
    <row r="1503">
      <c r="A1503" s="10" t="str">
        <f>'Comments Labeled'!C1503</f>
        <v>Created an attachment (id=10607)
 HashedSet and WeakHashedSet classes with apache licence, as a tar</v>
      </c>
      <c r="B1503" s="9"/>
    </row>
    <row r="1504">
      <c r="A1504" s="10" t="str">
        <f>'Comments Labeled'!C1504</f>
        <v>Github user sfuhrm commented on the issue:
  https://github.com/apache/commons-collections/pull/40
  Closing because of breaking the API.
  May be interesting for commons-cli 5.0.</v>
      </c>
      <c r="B1504" s="9"/>
    </row>
    <row r="1505">
      <c r="A1505" s="10" t="str">
        <f>'Comments Labeled'!C1505</f>
        <v>This would requires more coding on FileSystemUtils.
 If you want to do it, I suspect it would get committed ;-)</v>
      </c>
      <c r="B1505" s="9"/>
    </row>
    <row r="1506">
      <c r="A1506" s="10" t="str">
        <f>'Comments Labeled'!C1506</f>
        <v>Setting the issue as resolved.</v>
      </c>
      <c r="B1506" s="9"/>
    </row>
    <row r="1507">
      <c r="A1507" s="10" t="str">
        <f>'Comments Labeled'!C1507</f>
        <v>Hi Thomas,
 Sure, I agree, documenting this behavior is equally good.
 Best,
 Adrian</v>
      </c>
      <c r="B1507" s="9"/>
    </row>
    <row r="1508">
      <c r="A1508" s="10" t="str">
        <f>'Comments Labeled'!C1508</f>
        <v>This is not a problem in Commons IO.</v>
      </c>
      <c r="B1508" s="9"/>
    </row>
    <row r="1509">
      <c r="A1509" s="10" t="str">
        <f>'Comments Labeled'!C1509</f>
        <v>Another update...just a comment change.</v>
      </c>
      <c r="B1509" s="9"/>
    </row>
    <row r="1510">
      <c r="A1510" s="10" t="str">
        <f>'Comments Labeled'!C1510</f>
        <v>Importing FibonacciHeap and DisjointSet from Commons Sandbox Graph.</v>
      </c>
      <c r="B1510" s="9"/>
    </row>
    <row r="1511">
      <c r="A1511" s="10" t="str">
        <f>'Comments Labeled'!C1511</f>
        <v>If (off + len == b.length) then this is OK. If (off == b.length) then len == 0,
 so there is no data to copy.
 These method checks are the same as the JDK OutputStream class.</v>
      </c>
      <c r="B1511" s="9"/>
    </row>
    <row r="1512">
      <c r="A1512" s="10" t="str">
        <f>'Comments Labeled'!C1512</f>
        <v>Closing as duplicate of IO-132</v>
      </c>
      <c r="B1512" s="9"/>
    </row>
    <row r="1513">
      <c r="A1513" s="10" t="str">
        <f>'Comments Labeled'!C1513</f>
        <v>Surely it's also possible for a directory entry to be neither a file nor a directory, so maybe the check should be:
 {code}
 File.isFile() &amp;&amp; !File.isDirectory()
 {code}
 [Later] A File may perhaps be neither but that's not relevant as we are only interested in whether an existing File is a directory or not.</v>
      </c>
      <c r="B1513" s="9"/>
    </row>
    <row r="1514">
      <c r="A1514" s="10" t="str">
        <f>'Comments Labeled'!C1514</f>
        <v>Java 7 allows to omit the type parameter when creating the actual implementation:
 {noformat}
  BidiMap&lt;String, String&gt; map = new DualHashBidiMap&lt;&gt;();
 {noformat}
 So for Java 7+ this may not be needed, but it would still be a nice addition for projects which can not update the source level soon.</v>
      </c>
      <c r="B1514" s="9"/>
    </row>
    <row r="1515">
      <c r="A1515" s="10" t="str">
        <f>'Comments Labeled'!C1515</f>
        <v>I've applied the first patch. Is the second patch a fix to a bug in the first 
 patch, or is it an enhancement? If the former, please attach a patch using 
 the 'diff -u' format that the 'patch' utility understands; if the latter, 
 please file a separate enhancement request (also with a 'diff -u' patch).</v>
      </c>
      <c r="B1515" s="9"/>
    </row>
    <row r="1516">
      <c r="A1516" s="10" t="str">
        <f>'Comments Labeled'!C1516</f>
        <v>Exactly, thanks:) 
 Here is what i mean by decorate or extend the utility functions:
 {code} public class ListUtils extends org.apache.commons.collections.ListUtils{
  public static boolean isEqualList(final Collection list1, final Collection list2){
  //do something 
  boolean res = org.apache.commons.collections.ListUtils.isEqualList(list1, list2);
  //do something 
  return res;
  }
 }{code}
 When i can extend the base class, i can quickly add more functions to ListUtils:
 {code} public class ListUtils extends org.apache.commons.collections.ListUtils{
  public static List asList(String s1){
  List list = new ArrayList();
  list.add(s1);
  return list;
  }
 }{code}
 And by hide the library implementation i mean that i can hide the fact that we are using an external library because we import and work only with the ListUtils from my package. Then when we have to update the external library or to replace it - i only need to change my custom ListUtils class.</v>
      </c>
      <c r="B1516" s="9"/>
    </row>
    <row r="1517">
      <c r="A1517" s="10" t="str">
        <f>'Comments Labeled'!C1517</f>
        <v>Henri only noted that there is a Iterable-&gt;Iterator relationship. It's a fairly common idiom in python to have single-pass Iterables (like files) allow iteration on this.
 You can even separate out the Iterator code from the Iterable in those situations if needed. 
 I think it would be lovely if this was reopened (I'd be happy to write the patch) - contrast:
 LineIterator it = FileUtils.lineIterator(file, "UTF-8");
  try {
  for (String line : it) {
  /// do something with line
  }
  } finally {
  LineIterator.closeQuietly(iterator);
  }
 for the sample use of LineIterator.
 Its only less safe if someone abuses the contract - and they can do that without the convenience method:
 for (String line : (Iterable&lt;String&gt;)FileUtils.lineIterator(file, "UTF-8").iterator()) {
  /// do something with line
  }</v>
      </c>
      <c r="B1517" s="9"/>
    </row>
    <row r="1518">
      <c r="A1518" s="10" t="str">
        <f>'Comments Labeled'!C1518</f>
        <v>In SVN.</v>
      </c>
      <c r="B1518" s="9"/>
    </row>
    <row r="1519">
      <c r="A1519" s="10" t="str">
        <f>'Comments Labeled'!C1519</f>
        <v>You should definitely branch out. Support for non-parametric classes must be 
 maintained for a long time to come. I suggest starting the newer branch as 
 commons.collections v5 to copy the Java 1.5 (also called Java 5 by some).
 Taking the plunge is the best way to go. I did and was suprised to how quickly 
 things go. The team should agree on a few basic principle which are also 
 outlined in a PDF document distributed by Sun on their website (named generics-
 tutorial.pdf).
 I suggest starting with the abstract classes. Have a review between developers 
 to catch oversights. Then go on to modify 2 or 3 containers and format testing 
 (JUnit). The tests should be straightforward. It's a matter of testing 
 derived type compatibility. Once the first 2 or 3 containers done and tested, 
 the rest will go very quickly. 
 This project can be done in less than 1 month confortably.</v>
      </c>
      <c r="B1519" s="9"/>
    </row>
    <row r="1520">
      <c r="A1520" s="10" t="str">
        <f>'Comments Labeled'!C1520</f>
        <v>The problem seems to be fixed in revision 518770 (http://svn.apache.org/viewvc?view=rev&amp;revision=518770). Here the os.name system property is checked to avoid that the affected tests get executed under windows. Don't know if this is the most elegant solution, but it works!</v>
      </c>
      <c r="B1520" s="9"/>
    </row>
    <row r="1521">
      <c r="A1521" s="10" t="str">
        <f>'Comments Labeled'!C1521</f>
        <v>Created an attachment (id=7940)
 Update to Allow printing of "null" label, and to output map type of nested self</v>
      </c>
      <c r="B1521" s="9"/>
    </row>
    <row r="1522">
      <c r="A1522" s="10" t="str">
        <f>'Comments Labeled'!C1522</f>
        <v>svn ci -m "Applying my patch from COLLECTIONS-221 - making the CompositeMap, CompositeSet and CompositeCollection serializable. The only difference from the patch is that the creation of the obj files in TestCompositeMap is commented out"
 Adding (bin) data/test/CompositeCollection.emptyCollection.version3.3.obj
 Adding (bin) data/test/CompositeCollection.fullCollection.version3.3.obj
 Adding (bin) data/test/CompositeMap.emptyCollection.version3.3.obj
 Adding (bin) data/test/CompositeMap.fullCollection.version3.3.obj
 Adding (bin) data/test/CompositeSet.emptyCollection.version3.3.obj
 Adding (bin) data/test/CompositeSet.fullCollection.version3.3.obj
 Sending src/java/org/apache/commons/collections/collection/CompositeCollection.java
 Sending src/java/org/apache/commons/collections/map/CompositeMap.java
 Sending src/test/org/apache/commons/collections/collection/TestCompositeCollection.java
 Adding src/test/org/apache/commons/collections/map/EmptyMapMutator.java
 Sending src/test/org/apache/commons/collections/map/TestCompositeMap.java
 Adding src/test/org/apache/commons/collections/set/EmptySetMutator.java
 Sending src/test/org/apache/commons/collections/set/TestCompositeSet.java
 Transmitting file data .............
 Committed revision 655751.</v>
      </c>
      <c r="B1522" s="9"/>
    </row>
    <row r="1523">
      <c r="A1523" s="10" t="str">
        <f>'Comments Labeled'!C1523</f>
        <v>[~mdima]: IÂ am not sure we are ready for a release. For example, {{org.apache.commons.io.FileSystem}} needs to be flushed out or delayed to the next release.
 In the meantime, you can use a snapshot build from [https://repository.apache.org/content/repositories/snapshots/commons-io/commons-io/2.7-SNAPSHOT/]Â (I just pushed one.)</v>
      </c>
      <c r="B1523" s="9"/>
    </row>
    <row r="1524">
      <c r="A1524" s="10" t="str">
        <f>'Comments Labeled'!C1524</f>
        <v>Henri,
 we have some HP-UX 11i servers, at work. What do you want me to test exactly?</v>
      </c>
      <c r="B1524" s="9"/>
    </row>
    <row r="1525">
      <c r="A1525" s="10" t="str">
        <f>'Comments Labeled'!C1525</f>
        <v>I have added WriterOutputStream tests for UTF-16BE and UTF-16LE - which pass using IBM JDK 1.6. I also added a "buffered" test for UTF-16 which fails on IBM JDK 1.6.
 For the record, the following is the output from the tests on IBM JDK:
 {code}
 Testsuite: org.apache.commons.io.output.WriterOutputStreamTest
 Tests run: 12, Failures: 2, Errors: 0, Time elapsed: 0.085 sec
 Testcase: testUTF8WithSingleByteWrite took 0.005 sec
 Testcase: testLargeUTF8WithSingleByteWrite took 0.043 sec
 Testcase: testUTF8WithBufferedWrite took 0 sec
 Testcase: testLargeUTF8WithBufferedWrite took 0.002 sec
 Testcase: testUTF16WithSingleByteWrite took 0.005 sec
 FAILED
 null expected:&lt;[Ã peine arrivÃ©s nous entrÃ¢mes dans sa chambre]&gt; but was:&lt;[]&gt;
 junit.framework.ComparisonFailure: null expected:&lt;[Ã peine arrivÃ©s nous entrÃ¢mes dans sa chambre]&gt; but was:&lt;[]&gt;
 at org.apache.commons.io.output.WriterOutputStreamTest.testWithSingleByteWrite(WriterOutputStreamTest.java:47)
 at org.apache.commons.io.output.WriterOutputStreamTest.testUTF16WithSingleByteWrite(WriterOutputStreamTest.java:81)
 Testcase: testUTF16WithBufferedWrite took 0 sec
 FAILED
 null expected:&lt;[Ã peine arrivÃ©s nous entrÃ¢mes dans sa chambre]&gt; but was:&lt;[]&gt;
 junit.framework.ComparisonFailure: null expected:&lt;[Ã peine arrivÃ©s nous entrÃ¢mes dans sa chambre]&gt; but was:&lt;[]&gt;
 at org.apache.commons.io.output.WriterOutputStreamTest.testWithBufferedWrite(WriterOutputStreamTest.java:61)
 at org.apache.commons.io.output.WriterOutputStreamTest.testUTF16WithBufferedWrite(WriterOutputStreamTest.java:85)
 Testcase: testUTF16BEWithSingleByteWrite took 0.001 sec
 Testcase: testUTF16BEWithBufferedWrite took 0 sec
 Testcase: testUTF16LEWithSingleByteWrite took 0.001 sec
 Testcase: testUTF16LEWithBufferedWrite took 0.001 sec
 Testcase: testFlush took 0.001 sec
 Testcase: testWriteImmediately took 0.001 sec
 {code}</v>
      </c>
      <c r="B1525" s="9"/>
    </row>
    <row r="1526">
      <c r="A1526" s="10" t="str">
        <f>'Comments Labeled'!C1526</f>
        <v>A {{Comparator}} should not be used to determine the equality of two objects, its meant for ordering of elements. However, we can use an {{Equator}} for this purpose, See [http://commons.apache.org/proper/commons-collections/javadocs/api-release/org/apache/commons/collections4/Equator.html]. This will provide the same functionality in a cleaner way.
 Imho, modifying your function a bit, something like 
 {code}
 public static &lt;E&gt; Collection&lt;E&gt; removeAll(final Collection&lt;? extends E&gt; collection, final Collection&lt;? extends E&gt; remove, Equator&lt;? super E&gt; equator);
 {code}
 would be quite useful.</v>
      </c>
      <c r="B1526" s="9"/>
    </row>
    <row r="1527">
      <c r="A1527" s="10" t="str">
        <f>'Comments Labeled'!C1527</f>
        <v>Github user asfgit closed the pull request at:
  https://github.com/apache/commons-collections/pull/12</v>
      </c>
      <c r="B1527" s="9"/>
    </row>
    <row r="1528">
      <c r="A1528" s="10" t="str">
        <f>'Comments Labeled'!C1528</f>
        <v>Created an attachment (id=13299)
 replacment example jar file</v>
      </c>
      <c r="B1528" s="9"/>
    </row>
    <row r="1529">
      <c r="A1529" s="10" t="str">
        <f>'Comments Labeled'!C1529</f>
        <v>Do you have any benchmark to back up the less efficient statement? Marcos indicated that it was not the case in his benchmark.
 Continuing to tail a file thats been renamed would be a bug (log files is a good example of that).
 The current implementation can miss rotations - thats a factor of the delay and how fast/frequently the file is being written to. So the question really is, is it more likely to miss rotations and I believe that goes back to the efficiency question.</v>
      </c>
      <c r="B1529" s="9"/>
    </row>
    <row r="1530">
      <c r="A1530" s="10" t="str">
        <f>'Comments Labeled'!C1530</f>
        <v>The first block of code is a bit of protection that stops an IndexOutOfBoundsException. It's not possible to enter updateIteratorChain() without lockChain() having been called, so it's not possible for the iterator to be empty and then get values later. This initial bit of code looks good.
 Then a return statement is removed. With the return statement, an empty iterator would be considered to be full, so removing this return statement makes sense. It does mean that there's a new code path to go through the first time. Jonathan does report that the first element doesn't return, which might point to this return statement; but he also reports other later elements are missing which doesn't. 
 The following changes are one change. An if statement is rolled into the while loop below it. It's the biggest change, but it seems to be fine. 
 The new code path means that:
 a) An empty iterator is passed down to the while loop. Its hasNext() is false and currentIteratorIndex (=0) is not less than size-1 (=-1). So the while loop is not entered and the method returns as before.
 b) The first iterator in the array is at its beginning. In Jonthan's case its hasNext is true, and currentIteratorIndex (=0) is not less than size-1 (0). The while loop is not entered and the method returns as before. The alternative to Jonathan's case would be an empty iterator, but that would also not enter the while loop due to the second clause.
 So none of the code changes would appear to cause any problems, and things would appear to be thread safe because they are read-only at that time - unless more than one thing is reading the iterator.
 That's the only explanation I can see - that there was another thread that was sometimes reading the other iterator. It doesn't match to Jonathan's report of 2.1.1 being fine and 3.1 being bad.
 I've been looking at trunk and not 3.1. Looking at the diff between 3.1 and trunk, the only change has been protection in remove() against calling updateCurrentIterator() unless the currentIterator is null. As the report only has the one iterator in the chain, I can't see this bug leading to elements vanishing. updateIteratorChain doesn't do element moving, just iterators.
 So... I'm all for closing this as Cannot Reproduce.</v>
      </c>
      <c r="B1530" s="9"/>
    </row>
    <row r="1531">
      <c r="A1531" s="10" t="str">
        <f>'Comments Labeled'!C1531</f>
        <v>Should be feasible with two MultiValueMaps, patches welcome!</v>
      </c>
      <c r="B1531" s="9"/>
    </row>
    <row r="1532">
      <c r="A1532" s="10" t="str">
        <f>'Comments Labeled'!C1532</f>
        <v>Created an attachment (id=14128)
 This TestCase shows the problem from outwith the packages.</v>
      </c>
      <c r="B1532" s="9"/>
    </row>
    <row r="1533">
      <c r="A1533" s="10" t="str">
        <f>'Comments Labeled'!C1533</f>
        <v>The semantics of an EquatorMap would collide with the Map contract, thus closing as Won't fix for now.</v>
      </c>
      <c r="B1533" s="9"/>
    </row>
    <row r="1534">
      <c r="A1534" s="10" t="str">
        <f>'Comments Labeled'!C1534</f>
        <v>URL: http://svn.apache.org/r1489238
 Log:
 IO-382 Chunked IO for large arrays
 Added:
  commons/proper/io/trunk/src/main/java/org/apache/commons/io/output/ChunkedOutputStream.java (with props)
  commons/proper/io/trunk/src/main/java/org/apache/commons/io/output/ChunkedWriter.java (with props)
 Modified:
  commons/proper/io/trunk/src/changes/changes.xml
  commons/proper/io/trunk/src/main/java/org/apache/commons/io/IOUtils.java</v>
      </c>
      <c r="B1534" s="9"/>
    </row>
    <row r="1535">
      <c r="A1535" s="10" t="str">
        <f>'Comments Labeled'!C1535</f>
        <v>Thanks, added to SVN</v>
      </c>
      <c r="B1535" s="9"/>
    </row>
    <row r="1536">
      <c r="A1536" s="10" t="str">
        <f>'Comments Labeled'!C1536</f>
        <v>Created an attachment (id=7452)
 updated refs to IOUtil and EndianUtil</v>
      </c>
      <c r="B1536" s="9"/>
    </row>
    <row r="1537">
      <c r="A1537" s="10" t="str">
        <f>'Comments Labeled'!C1537</f>
        <v>#ERROR!</v>
      </c>
      <c r="B1537" s="9"/>
    </row>
    <row r="1538">
      <c r="A1538" s="10" t="str">
        <f>'Comments Labeled'!C1538</f>
        <v>Cast the null to a Charset:
 readFileToString(File, (Charset) null)</v>
      </c>
      <c r="B1538" s="9"/>
    </row>
    <row r="1539">
      <c r="A1539" s="10" t="str">
        <f>'Comments Labeled'!C1539</f>
        <v>My point about the static IOUtils methods is that IMHO using the tagged stream features across method calls is bad form. Consider the following alternative to the bar() method:
 {code}
 public void bar(InputStream input, OutputStream output) {
  TaggedInputStream taggedInput = new TaggedInputStream(input);
  TaggedOutputStream taggedOutput = new TaggedOutputStream(output);
  try {
  processStreams(taggedInput, taggedOutput);
  } catch (IOException e) {
  if (taggedInput.isCauseOf(e)) {
  ....
  }
  if (taggedOutput.isCauseOf(e)) {
  ....
  }
  }
 }
 {code}
 There is no need for a caller to know that bar() needs the tagged stream functionality. That can (and should) be encapsulated within bar(). Thus I think it's better if we *don't* provide the static IOUtils methods, as that'll make it harder for people to write bad APIs that silently assume extra functionality on stream instances.</v>
      </c>
      <c r="B1539" s="9"/>
    </row>
    <row r="1540">
      <c r="A1540" s="10" t="str">
        <f>'Comments Labeled'!C1540</f>
        <v>In SVN.</v>
      </c>
      <c r="B1540" s="9"/>
    </row>
    <row r="1541">
      <c r="A1541" s="10" t="str">
        <f>'Comments Labeled'!C1541</f>
        <v>Tested against CVS and 3.0 and could not reproduce. Suggest you check your 
 classpath for a rogue 2.1 jar file.
 No action taken, call closed.</v>
      </c>
      <c r="B1541" s="9"/>
    </row>
    <row r="1542">
      <c r="A1542" s="10" t="str">
        <f>'Comments Labeled'!C1542</f>
        <v>After some thought, I think we should better update IteratorChain to use a Queue internally.
 I am failing to see a use case for accessing the iterators in the chain.</v>
      </c>
      <c r="B1542" s="9"/>
    </row>
    <row r="1543">
      <c r="A1543" s="10" t="str">
        <f>'Comments Labeled'!C1543</f>
        <v>The test testSynchronizedRemoveFromEntrySet also fails if one adds the following to the iterator loop:
 map.get(entry.getKey());
 The problem is that get() has side effects.</v>
      </c>
      <c r="B1543" s="9"/>
    </row>
    <row r="1544">
      <c r="A1544" s="10" t="str">
        <f>'Comments Labeled'!C1544</f>
        <v>The functionality is defined in the `java.io.OutputStream`. It defines in the description some of the runtime exceptions. I am not sure if we should duplicate the description. Maybe inherit the doc?
 &gt; If off is negative, or len is negative, or off+len is greater than the length of the array b,
 &gt; then an IndexOutOfBoundsException is thrown.
 Also when we copy the description, should we use @throws for IOOBE and NPE?</v>
      </c>
      <c r="B1544" s="9"/>
    </row>
    <row r="1545">
      <c r="A1545" s="10" t="str">
        <f>'Comments Labeled'!C1545</f>
        <v>Hi Arman,
 thanks for your patch, the content has been applied in r1421567 together with minor changes (e.g. added to javadoc that an *immutable* empty collection/set/list/map is returned if parameter is null).
 Thomas</v>
      </c>
      <c r="B1545" s="9"/>
    </row>
    <row r="1546">
      <c r="A1546" s="10" t="str">
        <f>'Comments Labeled'!C1546</f>
        <v>I added null-protection to stop the NPE.
 svn ci -m "Adding a test for COLLECTIONS-299 and a fix. Fixes by not adding any non-String values as per java.util.Properties; also adding to the javadoc" src
 Sending src/java/org/apache/commons/collections/ExtendedProperties.java
 Sending src/test/org/apache/commons/collections/TestExtendedProperties.java
 Transmitting file data ..
 Committed revision 711140.</v>
      </c>
      <c r="B1546" s="9"/>
    </row>
    <row r="1547">
      <c r="A1547" s="10" t="str">
        <f>'Comments Labeled'!C1547</f>
        <v>I think this is a pretty nice addition, also to simplify loops:
 {noformat}
  for (int idx : new RangeList(1, 100)) {
  ....
  }
 {noformat}</v>
      </c>
      <c r="B1547" s="9"/>
    </row>
    <row r="1548">
      <c r="A1548" s="10" t="str">
        <f>'Comments Labeled'!C1548</f>
        <v>Why not for the LRUMap?
 If I use the map like this:
 {code}
 List&lt;Bean&gt; list = ...; // Load list from db
 Map&lt;String, Bean&gt; map = new LRUMap(list.size());
 for (Bean bean : list) {
  map.put(bean.getUserKey(), bean);
 }
 {code}
 I wouldn't want this code to throw an IAE if the list is empty.
 The initial capacity is a hint, not the real initial capacity for the map (see HashMap constructor doc comment).</v>
      </c>
      <c r="B1548" s="9"/>
    </row>
    <row r="1549">
      <c r="A1549" s="10" t="str">
        <f>'Comments Labeled'!C1549</f>
        <v>OK I've applied the patch I suggested and renamed this ticket to reflect that change.</v>
      </c>
      <c r="B1549" s="9"/>
    </row>
    <row r="1550">
      <c r="A1550" s="10" t="str">
        <f>'Comments Labeled'!C1550</f>
        <v>Its in the splitmap package, so why not calling it TransformedSplitMap ?</v>
      </c>
      <c r="B1550" s="9"/>
    </row>
    <row r="1551">
      <c r="A1551" s="10" t="str">
        <f>'Comments Labeled'!C1551</f>
        <v>r1127124 and r1127125. Added predicated subtract method to CollectionUtils.</v>
      </c>
      <c r="B1551" s="9"/>
    </row>
    <row r="1552">
      <c r="A1552" s="10" t="str">
        <f>'Comments Labeled'!C1552</f>
        <v>This is the actual implementation. Based off of the original DualHashBidiMap.java from Collections 3.1 or 3.2.</v>
      </c>
      <c r="B1552" s="9"/>
    </row>
    <row r="1553">
      <c r="A1553" s="10" t="str">
        <f>'Comments Labeled'!C1553</f>
        <v>Yes, it definitely is a duplicate. Sorry and thank you. I hadn't found the original issue as HashedMap was only mentioned in a comment.</v>
      </c>
      <c r="B1553" s="9"/>
    </row>
    <row r="1554">
      <c r="A1554" s="10" t="str">
        <f>'Comments Labeled'!C1554</f>
        <v>Am appending a diff. But have a query - is this class a work-in-progress? The 
 SynchronizedCollection does not implement Collection and otherwise appears to 
 be a copy of the CollectionWrapper...
 Index: CollectionUtils.java
 ===================================================================
 RCS file: /home/cvspublic/jakarta-
 commons/collections/src/java/org/apache/commons/collections/CollectionUtils.java
 ,v
 retrieving revision 1.29
 diff -u -r1.29 CollectionUtils.java
 --- CollectionUtils.java 4 Apr 2003 22:22:29 -0000 1.29
 +++ CollectionUtils.java 9 Apr 2003 04:43:11 -0000
 @@ -922,7 +922,7 @@
  * &lt;/pre&gt;
  */
  static class CollectionWrapper 
 - implements Collection {
 + implements Collection, Serializable {
  protected final Collection collection;</v>
      </c>
      <c r="B1554" s="9"/>
    </row>
    <row r="1555">
      <c r="A1555" s="10" t="str">
        <f>'Comments Labeled'!C1555</f>
        <v>Changing the groupid has been discussed in the past and there are problems with doing so - see
 http://markmail.org/message/m2anudaqt6qcrhm6
 http://markmail.org/message/tky6c734r2dia2gd
 From what I understand the problem with redirects is that unless the old pom being redirected is downloaded again it won't have any effect.
 Unless something has changed in this debate then I'm against changing the group</v>
      </c>
      <c r="B1555" s="9"/>
    </row>
    <row r="1556">
      <c r="A1556" s="10" t="str">
        <f>'Comments Labeled'!C1556</f>
        <v>Should use long for the offset and length.
 It would be useful to return the number of bytes actually copied, as per the copyLarge methods.</v>
      </c>
      <c r="B1556" s="9"/>
    </row>
    <row r="1557">
      <c r="A1557" s="10" t="str">
        <f>'Comments Labeled'!C1557</f>
        <v>Change made, thanks.
 Hopefully [configuration] will replace this class soon.</v>
      </c>
      <c r="B1557" s="9"/>
    </row>
    <row r="1558">
      <c r="A1558" s="10" t="str">
        <f>'Comments Labeled'!C1558</f>
        <v>Why do you have to import the source into VAJ in order to use Commons
 Collections? Can't you just use the binary version as a jar file on your classpath?</v>
      </c>
      <c r="B1558" s="9"/>
    </row>
    <row r="1559">
      <c r="A1559" s="10" t="str">
        <f>'Comments Labeled'!C1559</f>
        <v>Thanks, I look forward to it!
 Yes, I see changes and a move within LimeWire's packages:
 https://www.limewire.org/fisheye/qsearch/limecvs/core/com/limegroup/gnutella/util?q=patriciatrie
 I'm not a Commons Collections committer, but I wonder when this could make it into a release.... 3.3? 3.4? (Fix version is not set)</v>
      </c>
      <c r="B1559" s="9"/>
    </row>
    <row r="1560">
      <c r="A1560" s="10" t="str">
        <f>'Comments Labeled'!C1560</f>
        <v>Thanks Thomas, I was not aware of that.
 In that case, I agree that this feature should not be added to common-collections in the above form.
 Alternatively I could write a FilteredCollectionBuilder class like so:
 FilteredCollectionBuilder&lt;E&gt; builder = new FilteredCollectionBuilder&lt;&gt;(predicate);
 builder.addIfPredicateAccepts(e);
 builder.addAllAcceptedByPredicate(collection);
 PredicatedList&lt;E&gt; list = builder.createPredicatedListFromAcceptedElements(new ArrayList&lt;E&gt;());
 PredicatedSet&lt;E&gt; set = builder.createPredicatedSetFromAcceptedElements(new ArrayList&lt;E&gt;());
 Would you be interested in that?</v>
      </c>
      <c r="B1560" s="9"/>
    </row>
    <row r="1561">
      <c r="A1561" s="10" t="str">
        <f>'Comments Labeled'!C1561</f>
        <v>Added clarifying javadoc to the method in r1365784.</v>
      </c>
      <c r="B1561" s="9"/>
    </row>
    <row r="1562">
      <c r="A1562" s="10" t="str">
        <f>'Comments Labeled'!C1562</f>
        <v>Hi Gary.
 I am using jdk 1.6.0_32
 Thanks</v>
      </c>
      <c r="B1562" s="9"/>
    </row>
    <row r="1563">
      <c r="A1563" s="10" t="str">
        <f>'Comments Labeled'!C1563</f>
        <v>Just the files is easier.</v>
      </c>
      <c r="B1563" s="9"/>
    </row>
    <row r="1564">
      <c r="A1564" s="10" t="str">
        <f>'Comments Labeled'!C1564</f>
        <v>Consider Robert's change to the patch [sounds good to me]</v>
      </c>
      <c r="B1564" s="9"/>
    </row>
    <row r="1565">
      <c r="A1565" s="10" t="str">
        <f>'Comments Labeled'!C1565</f>
        <v>Thank you for your generous offer and licensing your code as Apache 2.0!
 How can this be cleanly merged in our existing {{org.apache.commons.collections4.trie}} pacakge? A PR would be easier and quick to deal with from my POV.
 Gary</v>
      </c>
      <c r="B1565" s="9"/>
    </row>
    <row r="1566">
      <c r="A1566" s="10" t="str">
        <f>'Comments Labeled'!C1566</f>
        <v>TreeBidiMap is not serializable. Should it be?</v>
      </c>
      <c r="B1566" s="9"/>
    </row>
    <row r="1567">
      <c r="A1567" s="10" t="str">
        <f>'Comments Labeled'!C1567</f>
        <v>Well, your hunch was right Bernd and I'm confused. Instead of a 0 length file, Files.copy is reporting that the destination file is in use:
 {{java.nio.file.FileSystemException: C:\...\file -&gt; \\Machine2\...\file: The process cannot access the file because it is being used by another process.}}</v>
      </c>
      <c r="B1567" s="9"/>
    </row>
    <row r="1568">
      <c r="A1568" s="10" t="str">
        <f>'Comments Labeled'!C1568</f>
        <v>Patch applied (with small changes)! Thanks!</v>
      </c>
      <c r="B1568" s="9"/>
    </row>
    <row r="1569">
      <c r="A1569" s="10" t="str">
        <f>'Comments Labeled'!C1569</f>
        <v>File does need the apache header on it, but after that, it's clear to go.</v>
      </c>
      <c r="B1569" s="9"/>
    </row>
    <row r="1570">
      <c r="A1570" s="10" t="str">
        <f>'Comments Labeled'!C1570</f>
        <v>Thanks Gary! Aah! I did not notice that. You probably meant isSymLink always returns false
 bq. Note: the current implementation always returns false if the system is detected as Windows using FilenameUtils#isSystemWindows()
 causing isSymLink to always be true on Windows. I guess the real fix would be to make the isSymlink() method not do that. Could you please append to the patch and fix it on Windows? I'm sorry I don't have a Windows machine :(</v>
      </c>
      <c r="B1570" s="9"/>
    </row>
    <row r="1571">
      <c r="A1571" s="10" t="str">
        <f>'Comments Labeled'!C1571</f>
        <v>In r1440418 I added a CollectionUtils.containsAll(Collection, Collection) method which provides guaranteed runtime complexity of O\(n\), regardless of the type of Collection.
 Now, this method, similar to the one in the patch, will duplicate the original collection in a HashSet, which may not be desirable in case of really large collections, so I would rather opt to not implement the performance improvement for the referenced Map implementations.
 In case someone wants a fast containsAll, he/she should call CollectionUtils.containsAll(), with the downside of more memory usage.
 Comments, opinions?</v>
      </c>
      <c r="B1571" s="9"/>
    </row>
    <row r="1572">
      <c r="A1572" s="10" t="str">
        <f>'Comments Labeled'!C1572</f>
        <v>Providing something for cancellation is a good idea, but I agree we shouldn't introduce any performance penalty when many implementations may not require it. How about putting in some of the plumbing to facilitate this, but leave out implementing the cancel flag - just have an isCancelled() method that returns false that people can then override/implement in whatever way they want?</v>
      </c>
      <c r="B1572" s="9"/>
    </row>
    <row r="1573">
      <c r="A1573" s="10" t="str">
        <f>'Comments Labeled'!C1573</f>
        <v>Decide whether or not to take this by release of 1.3.</v>
      </c>
      <c r="B1573" s="9"/>
    </row>
    <row r="1574">
      <c r="A1574" s="10" t="str">
        <f>'Comments Labeled'!C1574</f>
        <v>There are use-cases where users want to prevent memory allocation as much as possible.
 A better approach as the presented one with internal ThreadLocal data structures would be to provide methods that take also a byte array as input, so the user can provide his/her own version.
 ThreadLocals have drawbacks, and I would not use them for such rather cheap objects. Also if you add something like this every user has to live with it.
 If you allow the users to provide their own byte array, one can still use a ThreadLocal or any other kind of pool for byte arrays.</v>
      </c>
      <c r="B1574" s="9"/>
    </row>
    <row r="1575">
      <c r="A1575" s="10" t="str">
        <f>'Comments Labeled'!C1575</f>
        <v>Integrated in commons-collections #23 (See [https://builds.apache.org/job/commons-collections/23/])
  [COLLECTIONS-409] Improve performance of ListOrderedSet#addAll, add missing javadoc. Thanks to Adrian Nistor for reporting and providing a patch. (Revision 1351821)
  Result = SUCCESS
 tn : http://svn.apache.org/viewvc/?view=rev&amp;rev=1351821
 Files : 
 * /commons/proper/collections/trunk/src/main/java/org/apache/commons/collections/set/ListOrderedSet.java</v>
      </c>
      <c r="B1575" s="9"/>
    </row>
    <row r="1576">
      <c r="A1576" s="10" t="str">
        <f>'Comments Labeled'!C1576</f>
        <v>Created an attachment (id=17691)
 patch to build.xml as described</v>
      </c>
      <c r="B1576" s="9"/>
    </row>
    <row r="1577">
      <c r="A1577" s="10" t="str">
        <f>'Comments Labeled'!C1577</f>
        <v>Sure, listener interface would be much better than the creation of anonymous inherited class. My example was done as simple as possible for one usage in app.
 PassiveExpiringMap looks doing exactly the same as my own implementation, although was not present in 3.2 which is used in our project. I have two remarks about this. I additionally keep the value of the next element timeout (the youngest timeout) in object field, so that I don't need to iterate through whole map to find elements for expiration on each call. It improves performance by calculating only simple if for most cases:
 {code}
 public class PassiveExpiringMap {
  long youngestTimeoutMs = 0; // assert to have next timeout time for youngest element here always, or 0 if map is empty
  private void removeAllExpired(final long now) {
  if (youngestTimeoutMs&gt;0 &amp;&amp; youngestTimeoutMs&lt;=now) {
  // do the cleanup
  }
  }
 }
 {code}
 The second remark concerns the refreshing policy. As I can see there's no refreshing policy in current implementation, there should be at last two policies: NoRefresh (working as the current) and RefreshOnHit - which updates element expiration time when the element is "hit" (eg. by get()), so that the map always removes the least used resources.</v>
      </c>
      <c r="B1577" s="9"/>
    </row>
    <row r="1578">
      <c r="A1578" s="10" t="str">
        <f>'Comments Labeled'!C1578</f>
        <v>The currentBuffer and currentBuffer index fields are updated by the private method needNewBuffer(int); however this method is called by the constructor without the benefit of synchronization.
 So if an instance is created in one thread and passed to another existing thread, the fields might not be published correctly.</v>
      </c>
      <c r="B1578" s="9"/>
    </row>
    <row r="1579">
      <c r="A1579" s="10" t="str">
        <f>'Comments Labeled'!C1579</f>
        <v>Not done previously because no-one thought of it.
 Special cases for Set and Bag have been added.
 Thanks</v>
      </c>
      <c r="B1579" s="9"/>
    </row>
    <row r="1580">
      <c r="A1580" s="10" t="str">
        <f>'Comments Labeled'!C1580</f>
        <v>well right, but this does not change anything:
 {noformat}
  Map&lt;String, String&gt; map = new HashMap&lt;String, String&gt;();
  TransformedMap&lt;Integer, String, Integer, String&gt; mp = TransformedMap.transformingMap(map,
  new Transformer&lt;Integer, String&gt;() {
  public String transform(Integer input) {
  return String.valueOf(input + 1);
  }
  }, new Transformer&lt;Integer, String&gt;() {
  public String transform(Integer input) {
  return "value:" + input;
  }
  });
  String old = mp.put(1, 1);
  System.out.println(old);
  Put&lt;Integer, Integer&gt; put = mp;
  System.out.println(put);
 {noformat}
 What I wanted to test is whether the put returns Object or the given type V, which it does ;-)</v>
      </c>
      <c r="B1580" s="9"/>
    </row>
    <row r="1581">
      <c r="A1581" s="10" t="str">
        <f>'Comments Labeled'!C1581</f>
        <v>I'm currently experiencing an identical problem to what Jan has already reported.
 &gt; uname -a
 Linux &lt;snip&gt; 2.6.13.1-20050914 #2 SMP Wed Sep 14 13:54:47 PDT 2005 i686 GNU/Linux
 &gt; vmjava -version
 java version "1.4.1_07"
 Java(TM) 2 Runtime Environment, Standard Edition (build 1.4.1_07-b02)
 Java HotSpot(TM) Client VM (build 1.4.1_07-b02, mixed mode)
 I'm running Jakarta Commons Collections 3.1.
 Like Jan, the NPE occurs when calling LRUMap.put(). The key is immutable
 (String), and we're only using the put() and get() methods. The offending LRUMap
 is contructed using the LRUMap(int) constructor.
 Once the NPE exception within LRUMap.put occurs, all subsequent calls to that
 method also provoke a NPE.
 We *are* decorating our LRUMap using Collections.synchronizedMap, and the
 problem still occurs.</v>
      </c>
      <c r="B1581" s="9"/>
    </row>
    <row r="1582">
      <c r="A1582" s="10" t="str">
        <f>'Comments Labeled'!C1582</f>
        <v>Rather than remove it -- any NOPClosure, after all, _should_ be equal to any other -- I fixed it. Committed revision 825148.</v>
      </c>
      <c r="B1582" s="9"/>
    </row>
    <row r="1583">
      <c r="A1583" s="10" t="str">
        <f>'Comments Labeled'!C1583</f>
        <v>Julien,
 I am using maven. and it has multiple version of commons-io in the repository
 I can check by deleting the other version from repo.</v>
      </c>
      <c r="B1583" s="9"/>
    </row>
    <row r="1584">
      <c r="A1584" s="10" t="str">
        <f>'Comments Labeled'!C1584</f>
        <v>Thanks for testing, marking as resolved.</v>
      </c>
      <c r="B1584" s="9"/>
    </row>
    <row r="1585">
      <c r="A1585" s="10" t="str">
        <f>'Comments Labeled'!C1585</f>
        <v>That's silly. I would have kept the API clean and made Velocity owners complain to the writers of that tool to fix it, since that is a bug in the tool. It shouldn't be reflected in the API.
 Anyway, thanks for the help! When will this fix be released?</v>
      </c>
      <c r="B1585" s="9"/>
    </row>
    <row r="1586">
      <c r="A1586" s="10" t="str">
        <f>'Comments Labeled'!C1586</f>
        <v>Created an attachment (id=12456)
 ConditionalOrFileFilterTestCase.java</v>
      </c>
      <c r="B1586" s="9"/>
    </row>
    <row r="1587">
      <c r="A1587" s="10" t="str">
        <f>'Comments Labeled'!C1587</f>
        <v>I think Matt's offer to move their collections.sf.net project into Apache should not go unnoticed - what do you think? 
 IMHO we cannot ignore generics in the long run - their adoption grows and the time is coming when the type-unsafe code without generics will be viewed as "legacy code".</v>
      </c>
      <c r="B1587" s="9"/>
    </row>
    <row r="1588">
      <c r="A1588" s="10" t="str">
        <f>'Comments Labeled'!C1588</f>
        <v>Fixed in trunk. Please verify and close.</v>
      </c>
      <c r="B1588" s="9"/>
    </row>
    <row r="1589">
      <c r="A1589" s="10" t="str">
        <f>'Comments Labeled'!C1589</f>
        <v>Hi [~sebb@apache.org] and thank you for the feedback.
 - My overall is use-case is that I have to use Strings from an external data source that is out of my control to generate file names to save files in a given directory. The directory is already set up, all I need a clean file names to create files in that directory.
 - I added the {{'/'}} character for Mac OS per your correction.
 - I added Javadocs to the {{toLegalFileName()}} method for my use-case:
 {code:java}
  /**
  * Converts a candidate file name (without a path) like {@code "filename.ext"} or {@code "filename"} to a legal file name. Illegal characters in
  * the candidate name are replaced by the {@code replacement} character.
  * 
  * @param candidate
  * a candidate file name (without a path) like {@code "filename.ext"} or {@code "filename"}
  * @param replacement
  * Illegal characters in the candidate name are replaced by this character
  * @return a String without illegal characters
  */
 {code}
 New version:
 {code:java}
 /*
  * Copyright 2017-2017 Rocket Software, Inc. All rights reserved.
  */
 package com.seagullsw.javax.io;
 import java.util.Arrays;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illegalFileNameChars;
  }
  public char[] getIllegalFileNameChars() {
  return this.illegalFileNameChars.clone();
  }
  public int getMaxFileNameLength() {
  return maxFileNameLength;
  }
  public int getMaxPathLength() {
  return maxPathLength;
  }
  public boolean isIllegalFileNameChar(final char c) {
  return Arrays.binarySearch(illegalFileNameChars, c) &gt;= 0;
  }
  /**
  * Converts a candidate file name (without a path) like {@code "filename.ext"} or {@code "filename"} to a legal file name. Illegal characters in
  * the candidate name are replaced by the {@code replacement} character.
  * 
  * @param candidate
  * a candidate file name (without a path) like {@code "filename.ext"} or {@code "filename"}
  * @param replacement
  * Illegal characters in the candidate name are replaced by this character
  * @return a String without illegal characters
  */
  public String toLegalFileName(final String candidate, final char replacement)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
 - If the parameter is a {{CharSequence}}, the code is _less_ flexible; if you want that, then we can have another method typed to a {{CharSequence}} in addition to the current method using a {{String}}. For example, you cannot convert to a char[], you must call {{charAt()}}.
 - The maxPathLength is just there because I found the info but I have not incorporated it yet.</v>
      </c>
      <c r="B1589" s="9"/>
    </row>
    <row r="1590">
      <c r="A1590" s="10" t="str">
        <f>'Comments Labeled'!C1590</f>
        <v>(On vacation with the fam in NYC if anyone wants to meet for coffee.)
 - "Also one cannot use System.out in a library routine."
 Sorry about that, my mistake
 - "Is throwing an Exception such as IllegalArgumentException the best way to do this?"
 If we go this way, I suggests we change the method name to be prefixed with "check", just like the JRE has "checkBounds" methods in some places. "assert" would be another possible prefix but that smells too much of unit tests.
 - "Note that Windows treats some names specially, for example CON, NUL, PRN."
 Right, the enum needs a "String[] getReservedFileNames()"
 Gary</v>
      </c>
      <c r="B1590" s="9"/>
    </row>
    <row r="1591">
      <c r="A1591" s="10" t="str">
        <f>'Comments Labeled'!C1591</f>
        <v>Created an attachment (id=12705)
 New and more complete version of NotNullMap</v>
      </c>
      <c r="B1591" s="9"/>
    </row>
    <row r="1592">
      <c r="A1592" s="10" t="str">
        <f>'Comments Labeled'!C1592</f>
        <v>Created Pull Request [#49|https://github.com/apache/commons-io/pull/49].
 Glad to help :)</v>
      </c>
      <c r="B1592" s="9"/>
    </row>
    <row r="1593">
      <c r="A1593" s="10" t="str">
        <f>'Comments Labeled'!C1593</f>
        <v>I've compared this bug to COM-362. The philosophies between my new 
 implementation of the MultiHashMap class and the ChainedHashMap proposed in Bug 
 16465 are slightly different. The goal of the ChainedHashMap is to enforce an 
 ordering on the elements assigned to a given key. The goal of my new 
 MultiHashMap is merely to extend the existing interface so that it is more 
 robust, efficient, and follows Sun's standards for Collection classes; more 
 specifically, the standards regarding the collection view methods. It does not 
 try to enforce any ordering on the elements assigned to a given key, though it 
 could easily be extended to do this.</v>
      </c>
      <c r="B1593" s="9"/>
    </row>
    <row r="1594">
      <c r="A1594" s="10" t="str">
        <f>'Comments Labeled'!C1594</f>
        <v>Are there other Java 5 updates we should do?</v>
      </c>
      <c r="B1594" s="9"/>
    </row>
    <row r="1595">
      <c r="A1595" s="10" t="str">
        <f>'Comments Labeled'!C1595</f>
        <v>Yep, what we have in trunk is good.</v>
      </c>
      <c r="B1595" s="9"/>
    </row>
    <row r="1596">
      <c r="A1596" s="10" t="str">
        <f>'Comments Labeled'!C1596</f>
        <v>Integrated in commons-collections #33 (See [https://builds.apache.org/job/commons-collections/33/])
  [COLLECTIONS-231] return specific type rather than base type in factory methods. (Revision 1353132)
  Result = SUCCESS
 tn : http://svn.apache.org/viewvc/?view=rev&amp;rev=1353132
 Files : 
 * /commons/proper/collections/trunk/src/main/java/org/apache/commons/collections/map/DefaultedMap.java
 * /commons/proper/collections/trunk/src/main/java/org/apache/commons/collections/map/FixedSizeMap.java
 * /commons/proper/collections/trunk/src/main/java/org/apache/commons/collections/map/FixedSizeSortedMap.java
 * /commons/proper/collections/trunk/src/main/java/org/apache/commons/collections/map/LazySortedMap.java
 * /commons/proper/collections/trunk/src/main/java/org/apache/commons/collections/map/ListOrderedMap.java
 * /commons/proper/collections/trunk/src/main/java/org/apache/commons/collections/map/MultiValueMap.java
 * /commons/proper/collections/trunk/src/main/java/org/apache/commons/collections/map/PredicatedMap.java
 * /commons/proper/collections/trunk/src/main/java/org/apache/commons/collections/map/PredicatedSortedMap.java
 * /commons/proper/collections/trunk/src/main/java/org/apache/commons/collections/map/TransformedMap.java
 * /commons/proper/collections/trunk/src/main/java/org/apache/commons/collections/map/TransformedSortedMap.java</v>
      </c>
      <c r="B1596" s="9"/>
    </row>
    <row r="1597">
      <c r="A1597" s="10" t="str">
        <f>'Comments Labeled'!C1597</f>
        <v>I would fix it in 1.3.1 with a binary incompatible change. One time pain for long term gain... It's really nice that all the methods are sensibly and compatibly named.
 However, it's easy for me to say, I'll go with whatever the wider community supports, especially those who are more aware of the impacts of a binary incompatible change.</v>
      </c>
      <c r="B1597" s="9"/>
    </row>
    <row r="1598">
      <c r="A1598" s="10" t="str">
        <f>'Comments Labeled'!C1598</f>
        <v>Hello,
 I think the ClassCastException is thrown because the lstQueuedPsgrs object you have is not an HashMap but a ListOrderedMap.
 Did you try to cast your object to a Map instead?
 It is generally better to use the Map interface rather than a specific implementation in case of the implementation changes, just as the error you appears to have.
 HTH,
 Regards,
 Julien</v>
      </c>
      <c r="B1598" s="9"/>
    </row>
    <row r="1599">
      <c r="A1599" s="10" t="str">
        <f>'Comments Labeled'!C1599</f>
        <v>I have a possible solution (perhaps unacceptable) that was coded for in-house use.
 In this solution, MultiMap.entrySet returns a flattened "set" that violates the general contract of set by allowing two Entry that are .equals . It behaves as an IdentitySet, similar to th keys of java.util.IdentityHashMap .
 Another note is that the set supports .remove and if all values for a key are removed, the key is also removed. I'm unsure if the removal of the key is desired. It would be trivial to change.
 If this solution is desired for the library, I'll work it up as a proper patch.</v>
      </c>
      <c r="B1599" s="9"/>
    </row>
    <row r="1600">
      <c r="A1600" s="10" t="str">
        <f>'Comments Labeled'!C1600</f>
        <v>Hi all!
 Please, take a look for this correction.
 I cleaned up the test case to make it more clear and cut the sample file.</v>
      </c>
      <c r="B1600" s="9"/>
    </row>
    <row r="1601">
      <c r="A1601" s="10" t="str">
        <f>'Comments Labeled'!C1601</f>
        <v>When shall this fix appear in a release?</v>
      </c>
      <c r="B1601" s="9"/>
    </row>
    <row r="1602">
      <c r="A1602" s="10" t="str">
        <f>'Comments Labeled'!C1602</f>
        <v>Hi Thomas,
 Oh, ok. Why is the fix wrong? What is the bug in this fix?
 Best,
 Adrian</v>
      </c>
      <c r="B1602" s="9"/>
    </row>
    <row r="1603">
      <c r="A1603" s="10" t="str">
        <f>'Comments Labeled'!C1603</f>
        <v>To be honest, I don't see why it is more tedious to write {{new DualHashBidiMap&lt;String, String&gt;()}} instead of {{MapUtils.newHashBidiMap()}}. 
 It spares you 12 characters. Factory methods make sense when several constructors would have the same number of parameters of even the same signatures. In this case a factory method does not add much, IMHO. Beside that, people are used to use the default constructor when creating collections (and maps), because this is how the java collections framework works.</v>
      </c>
      <c r="B1603" s="9"/>
    </row>
    <row r="1604">
      <c r="A1604" s="10" t="str">
        <f>'Comments Labeled'!C1604</f>
        <v>Thanks Sebb. I see. So things like logrotate can confuse the tailer if they truncate files instead of moving them?</v>
      </c>
      <c r="B1604" s="9"/>
    </row>
    <row r="1605">
      <c r="A1605" s="10" t="str">
        <f>'Comments Labeled'!C1605</f>
        <v>It still does not make sense to purge the contents which are clearly still being used.
 Are you sure that this is not a faulty cron job?
 I'm not convinced that this is something that the IO library either should (or even could) handle.</v>
      </c>
      <c r="B1605" s="9"/>
    </row>
    <row r="1606">
      <c r="A1606" s="10" t="str">
        <f>'Comments Labeled'!C1606</f>
        <v>Created an attachment (id=11979)
 Implementation of Filtered set</v>
      </c>
      <c r="B1606" s="9"/>
    </row>
    <row r="1607">
      <c r="A1607" s="10" t="str">
        <f>'Comments Labeled'!C1607</f>
        <v>For general information on how to contribute, see [this page|https://commons.apache.org/patches.html].
 Commons Collections is still using Subversion for code management, this is the repository https://svn.apache.org/repos/asf/commons/proper/collections/trunk
 If you are comfortable with Subversion, you can check out that repository, make your changes, and follow the information in the first link to create a JIRA ticket, and a patch to attach to the ticket with your changes.
 If you are more comfortable or prefer to use Git, you can fork https://github.com/apache/commons-collections, make all the changes in your own forked repository, and then [submit a pull request|https://help.github.com/articles/about-pull-requests/].
 A committer will review your patch or pull request, and either ask for feedback or changes, and then merge it (-:
 Hope that helps
 Bruno</v>
      </c>
      <c r="B1607" s="9"/>
    </row>
    <row r="1608">
      <c r="A1608" s="10" t="str">
        <f>'Comments Labeled'!C1608</f>
        <v>bq. Is {{wildcardMatch()}} meant to be platform-dependent?
 If yes, my first patch is still not sufficiently fixing the problem. To catch up with the behavior of {{String.equalsIgnoreCase()}}, one needs to consider both the lower case and the upper case form of a character. New patch with extended unit test.</v>
      </c>
      <c r="B1608" s="9"/>
    </row>
    <row r="1609">
      <c r="A1609" s="10" t="str">
        <f>'Comments Labeled'!C1609</f>
        <v>Applied in r1686739, thanks for the patch !</v>
      </c>
      <c r="B1609" s="9"/>
    </row>
    <row r="1610">
      <c r="A1610" s="10" t="str">
        <f>'Comments Labeled'!C1610</f>
        <v>Mmmh, I don't understand my own comment any more... Must have been tired. So you are right: the sorting example is nonsense, please ignore it. 
 I agree to keep the class - I'll try to write some additions to the javadoc comment for the subList() method to clarify the behavior...</v>
      </c>
      <c r="B1610" s="9"/>
    </row>
    <row r="1611">
      <c r="A1611" s="10" t="str">
        <f>'Comments Labeled'!C1611</f>
        <v>(In reply to comment #20)
 &gt; Are you really running without synchronisation?
 Yes, before we hit this bug we were running without synchronization. Now we
 wrapped the LRUMap in a Collections.synchronizedMap().
 &gt; Is there any chance that mutliple threads are accessing the map?
 Yes, multiple threads are reading and writing the map.
 Off course in this case it was stupid to not use synchronized access in the
 first place as LRUMap does not explicitly state that it is threadsafe...</v>
      </c>
      <c r="B1611" s="9"/>
    </row>
    <row r="1612">
      <c r="A1612" s="10" t="str">
        <f>'Comments Labeled'!C1612</f>
        <v>No further response in nearly 6 months</v>
      </c>
      <c r="B1612" s="9"/>
    </row>
    <row r="1613">
      <c r="A1613" s="10" t="str">
        <f>'Comments Labeled'!C1613</f>
        <v>The previous commenter didn't seem overly impressed with the implementation. But the limewire and freenet implmentation are GPL'd, licensed thus unsuitable for an apache project. This implementation is completely unrelated to either project so is free from these restrictions.
 If required I'm more than willing to re-review the implementation and fix or implement it as poeple see fit.
 Gareth</v>
      </c>
      <c r="B1613" s="9"/>
    </row>
    <row r="1614">
      <c r="A1614" s="10" t="str">
        <f>'Comments Labeled'!C1614</f>
        <v>I'm missing something here - I don't see where the b list is used in your proposed method.
 It looks like you only use it in the Predicate itself and the commented out filter method is cleaner.</v>
      </c>
      <c r="B1614" s="9"/>
    </row>
    <row r="1615">
      <c r="A1615" s="10" t="str">
        <f>'Comments Labeled'!C1615</f>
        <v>Committed. Now we see if any other committer objects...</v>
      </c>
      <c r="B1615" s="9"/>
    </row>
    <row r="1616">
      <c r="A1616" s="10" t="str">
        <f>'Comments Labeled'!C1616</f>
        <v>If file.length() really does refresh the NFS cache, then it should be more reliable to check that first, and then use exists() to catch empty files:
 {code}file.length() &gt; 0 || file.exists(){code}
 However, as far as I can tell this would only be needed for NFS files and file.length() may be much more expensive than file.exists().
 I'm not convinced that it is necessary to attempt to fix the behaviour; applications should be prepared for files to appear/disappear at any time.</v>
      </c>
      <c r="B1616" s="9"/>
    </row>
    <row r="1617">
      <c r="A1617" s="10" t="str">
        <f>'Comments Labeled'!C1617</f>
        <v>Patch applied, thanks</v>
      </c>
      <c r="B1617" s="9"/>
    </row>
    <row r="1618">
      <c r="A1618" s="10" t="str">
        <f>'Comments Labeled'!C1618</f>
        <v>Genericized ArrayStack + test case.</v>
      </c>
      <c r="B1618" s="9"/>
    </row>
    <row r="1619">
      <c r="A1619" s="10" t="str">
        <f>'Comments Labeled'!C1619</f>
        <v>Can you provide a patch for [io] trunk please?</v>
      </c>
      <c r="B1619" s="9"/>
    </row>
    <row r="1620">
      <c r="A1620" s="10" t="str">
        <f>'Comments Labeled'!C1620</f>
        <v>Those methods do a lot of type conversion that are not possible using just generics. Multiple methods are still needed to govern those conversions. Should the methods remain?</v>
      </c>
      <c r="B1620" s="9"/>
    </row>
    <row r="1621">
      <c r="A1621" s="10" t="str">
        <f>'Comments Labeled'!C1621</f>
        <v>[~tn]
 "ThreadLocals have drawbacks, and I would not use them for such rather cheap objects. Also if you add something like this every user has to live with it."
 So what are the drawbacks? Show me a scenario where performance or memory consumption goes up and we can talk about it. My tests show that the 'cheap objects' hurt performance dramatically, if you have results suggesting otherwise, please share. But if what "every user have to live with" is a 15-time better performance, I wonder how many of them will complain.</v>
      </c>
      <c r="B1621" s="9"/>
    </row>
    <row r="1622">
      <c r="A1622" s="10" t="str">
        <f>'Comments Labeled'!C1622</f>
        <v>Wow! TN's the man! 5-years after I submitted it (before I was a committer). I'd forgotten all about this patch!</v>
      </c>
      <c r="B1622" s="9"/>
    </row>
    <row r="1623">
      <c r="A1623" s="10" t="str">
        <f>'Comments Labeled'!C1623</f>
        <v>In fact, this bag would be very similar to a MultiValueMap which decorates a TreeMap:
 {noformat}
 MultiValueMap&lt;String, String&gt; map =
  MultiValueMap.&lt;String, String&gt;multiValueMap(new TreeMap&lt;String, Collection&lt;String&gt;&gt;(comparator));
 {noformat}
 The Bag interface would be more convenient to use, e.g. instead of calling put(obj, obj), you could do add(obj).</v>
      </c>
      <c r="B1623" s="9"/>
    </row>
    <row r="1624">
      <c r="A1624" s="10" t="str">
        <f>'Comments Labeled'!C1624</f>
        <v>Not sure how to replicate the problem. Could you test with the latest version of Commons Collections and let us know if that works, and maybe add a comment explaining how to replicate your issue? That way we might be able to help debugging the issue, though I suspect it could be an IDE or environment issue.
 Thanks
 Bruno</v>
      </c>
      <c r="B1624" s="9"/>
    </row>
    <row r="1625">
      <c r="A1625" s="10" t="str">
        <f>'Comments Labeled'!C1625</f>
        <v>In r1452951 I reverted my initial commit.
 Attached my changes and postponing until consensus can be reached.
 Missing things:
  * unit tests
  * hashCode/equals implementations
 The feature may also be better suited for commons-lang.</v>
      </c>
      <c r="B1625" s="9"/>
    </row>
    <row r="1626">
      <c r="A1626" s="10" t="str">
        <f>'Comments Labeled'!C1626</f>
        <v>P.S. IOCase checkEquals throws a NullPointerException if either of the Strings are null</v>
      </c>
      <c r="B1626" s="9"/>
    </row>
    <row r="1627">
      <c r="A1627" s="10" t="str">
        <f>'Comments Labeled'!C1627</f>
        <v>Extra javadoc added</v>
      </c>
      <c r="B1627" s="9"/>
    </row>
    <row r="1628">
      <c r="A1628" s="10" t="str">
        <f>'Comments Labeled'!C1628</f>
        <v>In the generics branch you'd use {{ComparableComparator.&lt;Integer&gt; getInstance()}}. svn rev 738956</v>
      </c>
      <c r="B1628" s="9"/>
    </row>
    <row r="1629">
      <c r="A1629" s="10" t="str">
        <f>'Comments Labeled'!C1629</f>
        <v>New classes:Â {{CharacterSetFilterReader}} and {{CharacterFilterReader}}.</v>
      </c>
      <c r="B1629" s="9"/>
    </row>
    <row r="1630">
      <c r="A1630" s="10" t="str">
        <f>'Comments Labeled'!C1630</f>
        <v>URL: http://svn.apache.org/r1470362
 Log:
 IO-328 FileUtils.listFilesAndDirs includes original dir in results even when it doesn't match filter
  Javadoc: clarify that original dir is included in the results
 Modified:
  commons/proper/io/trunk/src/changes/changes.xml
  commons/proper/io/trunk/src/main/java/org/apache/commons/io/FileUtils.java</v>
      </c>
      <c r="B1630" s="9"/>
    </row>
    <row r="1631">
      <c r="A1631" s="10" t="str">
        <f>'Comments Labeled'!C1631</f>
        <v>In which case, we should look at fixing the rest of Commons rather than re-instating the bad practise in Collections 4.
 Commons components have been around a long time, and Java best practise has evolved.
 AFAICT the only downside of not allowing subclassing is that the replacement class is a bit more tedious to create and maintain - though maybe there are IDE helpers that can automate most of the work. However the upside is more flexibility.</v>
      </c>
      <c r="B1631" s="9"/>
    </row>
    <row r="1632">
      <c r="A1632" s="10" t="str">
        <f>'Comments Labeled'!C1632</f>
        <v>Patch to fix the recursion bug. 
 This patch will check the canonical path of the destination directory and the absolute path of the File objects from listFiles(). If they are equal, then don't copy the destination directory and continue the iteration</v>
      </c>
      <c r="B1632" s="9"/>
    </row>
    <row r="1633">
      <c r="A1633" s="10" t="str">
        <f>'Comments Labeled'!C1633</f>
        <v>Github user asfgit closed the pull request at:
  https://github.com/apache/commons-io/pull/52</v>
      </c>
      <c r="B1633" s="9"/>
    </row>
    <row r="1634">
      <c r="A1634" s="10" t="str">
        <f>'Comments Labeled'!C1634</f>
        <v>I think the Javadoc is correct as it stands, though perhaps a bit ambiguous.
 The Javadoc says:
 bq. All files found are filtered by an IOFileFilter.
 Directories are not mentioned.
 bq. The resulting collection includes the subdirectories themselves.
 That is ambiguous; it should probably read:
 bq. The resulting collection includes the directories themselves.</v>
      </c>
      <c r="B1634" s="9"/>
    </row>
    <row r="1635">
      <c r="A1635" s="10" t="str">
        <f>'Comments Labeled'!C1635</f>
        <v>That's actually the same behavior as IntRange.containsNumber in commons-lang 2.x, it is a matter of definition imho.</v>
      </c>
      <c r="B1635" s="9"/>
    </row>
    <row r="1636">
      <c r="A1636" s="10" t="str">
        <f>'Comments Labeled'!C1636</f>
        <v>Patch applied with tweaks. Thank you!</v>
      </c>
      <c r="B1636" s="9"/>
    </row>
    <row r="1637">
      <c r="A1637" s="10" t="str">
        <f>'Comments Labeled'!C1637</f>
        <v>package com.chrisshayan;
 import org.apache.commons.collections.CollectionUtils;
 import org.apache.commons.collections.Predicate;
 import java.util.List;
 import java.util.ArrayList;
 import java.util.Collection;
 import java.util.Iterator;
 /**
  * Created by IntelliJ IDEA.
  * User: Chris Shayan and Nasehzade
  * Date: Nov 8, 2008
  * Time: 1:59:36 PM
  */
 public class TestSubtract {
  public static class Entity {
  private int number;
  public int getNumber() {
  return number;
  }
  public void setNumber(int number) {
  this.number = number;
  }
  public String toString() {
  return String.valueOf(getNumber());
  }
  }
  /**
  *
  * @param a
  * @param b
  * @param p
  * @return
  */
  public static Collection subtract(final Collection a, final Collection b, Predicate p) {
  ArrayList list = new ArrayList(a);
  for (int i = 0; i &lt; list.size(); i++) {
  Object o = list.get(i);
  if(!p.evaluate(o)) {
  list.remove(i);
  }
  }
  return list;
  }
  public static void main(String[] args) {
 // simple();
  List all = new ArrayList(3);
  Entity entity1 = new TestSubtract.Entity();
  entity1.setNumber(1);
  Entity entity2 = new TestSubtract.Entity();
  entity2.setNumber(2);
  Entity entity3 = new TestSubtract.Entity();
  entity3.setNumber(3);
  all.add(entity1);
  all.add(entity2);
  all.add(entity3);
  final List odd = new ArrayList();
  Entity entity4 = new TestSubtract.Entity();
  entity4.setNumber(1);
  Entity entity5 = new TestSubtract.Entity();
  entity5.setNumber(3);
  odd.add(entity4);
  odd.add(entity5);
  List all2 = new ArrayList(all);
 /*
  CollectionUtils.filter(all2, new Predicate() {
  public boolean evaluate(Object o) {
  Entity entity = (Entity) o;
  for (int i = 0; i &lt; odd.size(); i++) {
  Entity oddEntity = (Entity) odd.get(i);
  if (entity.getNumber() == oddEntity.getNumber())
  return false;
  }
  return true;
  }
  });
 */
  Collection c = subtract(all2, odd, new Predicate() {
  public boolean evaluate(Object o) {
  Entity entity = (Entity) o;
  for (int i = 0; i &lt; odd.size(); i++) {
  Entity oddEntity = (Entity) odd.get(i);
  if (entity.getNumber() == oddEntity.getNumber())
  return false;
  }
  return true;
  }
  }); 
  List even = new ArrayList(c);
  for (int i = 0; i &lt; even.size(); i++) {
  Object o = even.get(i);
  System.out.println("o = " + o);
  }
  }
  private static void simple() {
  List all = new ArrayList(3);
  all.add(Integer.valueOf("1"));
  all.add(Integer.valueOf("2"));
  all.add(Integer.valueOf("3"));
  List odd = new ArrayList();
  odd.add(Integer.valueOf("1"));
  odd.add(Integer.valueOf("3"));
  Collection evenCollection = CollectionUtils.subtract(all, odd);
  List even = new ArrayList(evenCollection);
  for (int i = 0; i &lt; even.size(); i++) {
  Object o = even.get(i);
  System.out.println("o = " + o);
  }
  }
 }</v>
      </c>
      <c r="B1637" s="9"/>
    </row>
    <row r="1638">
      <c r="A1638" s="10" t="str">
        <f>'Comments Labeled'!C1638</f>
        <v>Yes, I did try that. Does it fail for you? Which version of IO are you using?</v>
      </c>
      <c r="B1638" s="9"/>
    </row>
    <row r="1639">
      <c r="A1639" s="10" t="str">
        <f>'Comments Labeled'!C1639</f>
        <v>Fixed in SVN
 support for NIO moved to #IO-155</v>
      </c>
      <c r="B1639" s="9"/>
    </row>
    <row r="1640">
      <c r="A1640" s="10" t="str">
        <f>'Comments Labeled'!C1640</f>
        <v>Just had a look at it, and have a feeling that the second SF project is much, much better than the first one.
 Still, it is more rigid (regarding the use of generics) in many places than it should have been imho.
 For example, instead of:
  TransformingComparator(Transformer&lt;I,O&gt; transformer, Comparator&lt;O&gt; decorated)
 ...I would go for a more relaxed version:
  TransformingComparator(Transformer&lt;? super I, ? extends O&gt; transformer, Comparator&lt;? super O&gt; decorated)
 So that the following is possible:
  Comparator&lt;Double&gt; c = 
  new TransformingComparator&lt;Double, Comparable&gt;(
  StringValueTransformer.getInstance(),
  ComparableComparator.getInstance()
  );
 Am I paranoid?</v>
      </c>
      <c r="B1640" s="9"/>
    </row>
    <row r="1641">
      <c r="A1641" s="10" t="str">
        <f>'Comments Labeled'!C1641</f>
        <v>Created an attachment (id=7448)
 added cvs repo information</v>
      </c>
      <c r="B1641" s="9"/>
    </row>
    <row r="1642">
      <c r="A1642" s="10" t="str">
        <f>'Comments Labeled'!C1642</f>
        <v>I have created a patch for this issue.</v>
      </c>
      <c r="B1642" s="9"/>
    </row>
    <row r="1643">
      <c r="A1643" s="10" t="str">
        <f>'Comments Labeled'!C1643</f>
        <v>Created an attachment (id=12974)
 ReferenceMap: Adding full qualified names to classes, which have not been imported explictely</v>
      </c>
      <c r="B1643" s="9"/>
    </row>
    <row r="1644">
      <c r="A1644" s="10" t="str">
        <f>'Comments Labeled'!C1644</f>
        <v>Mine is reduce typing, makes it very easy with auto-complete - just keep hitting period and one or two letters to add another condition.</v>
      </c>
      <c r="B1644" s="9"/>
    </row>
    <row r="1645">
      <c r="A1645" s="10" t="str">
        <f>'Comments Labeled'!C1645</f>
        <v>Hi,
 ich fÃ¼rchte wir reden total aneinander vorbei :)
 Ich weiÃŸ schon wie der FileTracker funktioniert, und auch daÃŸ er als
 "Dienst" eine etwas andere Rolle spielen darf als z.B. die Ã¼blichen
 statischen Helfer-Methoden. Gerade aber weil er nur ab und zu laufen muÃŸ,
 ist es ein guter Kandidat fÃ¼r einen Timer - weil z.B. eine Webapp ja auch
 garantiert noch andere Dinge zu tun hat, und es wÃ¤re sicherlich einfacher,
 nur einen Timer pro Webapp fÃ¼r alle periodischen Dinge zu benutzen/zu
 kontrollieren als x verschiedene Mechanismen.
 Worauf ich hinauswollte: Bibliotheken (im Gegensatz zu Frameworks) "an
 sich" sollten eben Ã¼berhaupt gar keine Threads starten - weil das sonst
 eben genau darauf hinauslÃ¤uft, daÃŸ jede Klasse ihr Thread-Handling selbst
 neu stricken muÃŸ, mit ClassLoader-leaks und dem ganzen Klimbim.
 Es gibt unzÃ¤hlige Verwendungen fÃ¼r asynchrone Objekte in Collections, IO,
 Lang, Pool, DBCP usw. und obwohl eigentlich nur 1-2 gebraucht wÃ¼rden um
 die Arbeit zu erledigen hÃ¤tte man am Ende mehrere hundert Threads laufen,
 nur weil wieder keiner Ã¼ber APIs und Komposition/Zusammenspiel im grÃ¶ÃŸeren
 Rahmen nachgedacht hat. Wenn ich in meiner App z.B. 100 kleine Pools habe,
 die sich alle 5 Minuten periodisch selbst sÃ¤ubern kÃ¶nnen, brauche ich
 dafÃ¼r wirklich keine 100 Threads, die 99.99% der Zeit einfach nichts tun.
 Mein Kommentar war lediglich als kleiner DenkanstoÃŸ fÃ¼r commons allgemein
 gedacht.
 ciao
 Holger</v>
      </c>
      <c r="B1645" s="9"/>
    </row>
    <row r="1646">
      <c r="A1646" s="10" t="str">
        <f>'Comments Labeled'!C1646</f>
        <v>Proposed patch and unit tests.
 It would be possible to have extra shortcut logic within the methods; however, would lead to double checking and less clean code-base.</v>
      </c>
      <c r="B1646" s="9"/>
    </row>
    <row r="1647">
      <c r="A1647" s="10" t="str">
        <f>'Comments Labeled'!C1647</f>
        <v>Fix layout</v>
      </c>
      <c r="B1647" s="9"/>
    </row>
    <row r="1648">
      <c r="A1648" s="10" t="str">
        <f>'Comments Labeled'!C1648</f>
        <v>I thought things that produced Iterators implemented Iterables; not Iterators?</v>
      </c>
      <c r="B1648" s="9"/>
    </row>
    <row r="1649">
      <c r="A1649" s="10" t="str">
        <f>'Comments Labeled'!C1649</f>
        <v>adds the add method with the following semantics:
 public boolean add(Object o) {
  if (o instanceof Comparable) {
  return super.add(o);
  }
  else return false;
 }
 can this be committed asap as well?</v>
      </c>
      <c r="B1649" s="9"/>
    </row>
    <row r="1650">
      <c r="A1650" s="10" t="str">
        <f>'Comments Labeled'!C1650</f>
        <v>Is it possible for you to do the relevant call to velocity within a privileged block?
 Currently, it is very unlikely that the 3.x branch will see a new release. The respective class (ExtendedProperties) has been removed from collections 4.0 (see the release notes for alternatives).</v>
      </c>
      <c r="B1650" s="9"/>
    </row>
    <row r="1651">
      <c r="A1651" s="10" t="str">
        <f>'Comments Labeled'!C1651</f>
        <v>Accept wildcard args for copy constructors and Unmodifiable* decorators.</v>
      </c>
      <c r="B1651" s="9"/>
    </row>
    <row r="1652">
      <c r="A1652" s="10" t="str">
        <f>'Comments Labeled'!C1652</f>
        <v>Changes made on CVS.</v>
      </c>
      <c r="B1652" s="9"/>
    </row>
    <row r="1653">
      <c r="A1653" s="10" t="str">
        <f>'Comments Labeled'!C1653</f>
        <v>No, because I think that this approach is cleaner than requiring a seperate
 filter and related configuration with the requisite cleanup code.</v>
      </c>
      <c r="B1653" s="9"/>
    </row>
    <row r="1654">
      <c r="A1654" s="10" t="str">
        <f>'Comments Labeled'!C1654</f>
        <v>Committed revision 1562881.</v>
      </c>
      <c r="B1654" s="9"/>
    </row>
    <row r="1655">
      <c r="A1655" s="10" t="str">
        <f>'Comments Labeled'!C1655</f>
        <v>Added with minor changes in r1475937.
 Thanks for the patch!</v>
      </c>
      <c r="B1655" s="9"/>
    </row>
    <row r="1656">
      <c r="A1656" s="10" t="str">
        <f>'Comments Labeled'!C1656</f>
        <v>Fixed, thanks for the patch
 http://svn.apache.org/viewvc?view=revision&amp;revision=1081011</v>
      </c>
      <c r="B1656" s="9"/>
    </row>
    <row r="1657">
      <c r="A1657" s="10" t="str">
        <f>'Comments Labeled'!C1657</f>
        <v>ping, being a nuisance to see if any collections committer notices my patch :P</v>
      </c>
      <c r="B1657" s="9"/>
    </row>
    <row r="1658">
      <c r="A1658" s="10" t="str">
        <f>'Comments Labeled'!C1658</f>
        <v>That's all I have. Making those two methods and using the sample class is how I made it fail. It may have been application-specific, though the fix you suggested would take care of it.</v>
      </c>
      <c r="B1658" s="9"/>
    </row>
    <row r="1659">
      <c r="A1659" s="10" t="str">
        <f>'Comments Labeled'!C1659</f>
        <v>I have already done the changes in r1494280:
  * made the collection field private
  * added a protected setter with javadoc stating that it should only be used for de-serialization
  * updated all other decorators to the the getters/setters instead of the plain field.
 Is it ok like that?</v>
      </c>
      <c r="B1659" s="9"/>
    </row>
    <row r="1660">
      <c r="A1660" s="10" t="str">
        <f>'Comments Labeled'!C1660</f>
        <v>Marking this as a won't do.
 Even if someone did a fancy reflection version we shouldn't add it as it would be a maintenance pain.
 Sorry James.</v>
      </c>
      <c r="B1660" s="9"/>
    </row>
    <row r="1661">
      <c r="A1661" s="10" t="str">
        <f>'Comments Labeled'!C1661</f>
        <v>Change done with the exception of Unmodifiable decorators.</v>
      </c>
      <c r="B1661" s="9"/>
    </row>
    <row r="1662">
      <c r="A1662" s="10" t="str">
        <f>'Comments Labeled'!C1662</f>
        <v>Applied patch in r1352243.
 Thanks for reporting!</v>
      </c>
      <c r="B1662" s="9"/>
    </row>
    <row r="1663">
      <c r="A1663" s="10" t="str">
        <f>'Comments Labeled'!C1663</f>
        <v>@[~tn]
 The IOUtils class already provides access to methods that accept a user-provided buffer, see my comment (*) of a few days ago.
 These are used by the methods that create the buffer internally.
 If there were no downside to using ThreadLocal, I agree that it would make sense to implement the OP's suggestion.
 But as we have both pointed out, there are downsides, and there is an easy work-round.
 (*) https://issues.apache.org/jira/browse/IO-468?focusedCommentId=14305390&amp;page=com.atlassian.jira.plugin.system.issuetabpanels:comment-tabpanel#comment-14305390</v>
      </c>
      <c r="B1663" s="9"/>
    </row>
    <row r="1664">
      <c r="A1664" s="10" t="str">
        <f>'Comments Labeled'!C1664</f>
        <v>Feel free to provide a patch.</v>
      </c>
      <c r="B1664" s="9"/>
    </row>
    <row r="1665">
      <c r="A1665" s="10" t="str">
        <f>'Comments Labeled'!C1665</f>
        <v>Could you compare this code to COM-362 as well? Both are about MultiMap. It 
 may be that we need a new interface and implementations here.</v>
      </c>
      <c r="B1665" s="9"/>
    </row>
    <row r="1666">
      <c r="A1666" s="10" t="str">
        <f>'Comments Labeled'!C1666</f>
        <v>Issue is solved when changing FileAlterationOberserver.checkAndNotify to:
 if (rootFile.exists()) {
 rootEntry.setExists(true);
 checkAndNotify(rootEntry, rootEntry.getChildren(),
 listFiles(rootFile));
 } else if (rootEntry.isExists()) {
 rootEntry.setExists(false);
 checkAndNotify(rootEntry, rootEntry.getChildren(),
 FileUtils.EMPTY_FILE_ARRAY);
 } else {
 // Didn't exist and still doesn't
 }</v>
      </c>
      <c r="B1666" s="9"/>
    </row>
    <row r="1667">
      <c r="A1667" s="10" t="str">
        <f>'Comments Labeled'!C1667</f>
        <v>Currently IO 2.0 is binary compatible with IO 1.4.
 Because IO is widely used then if we break that compatibility - then we will have to change the package names to avoid that. I don't want to do that IO 2.0 - I want it to be a drop in replacement for IO 1.4</v>
      </c>
      <c r="B1667" s="9"/>
    </row>
    <row r="1668">
      <c r="A1668" s="10" t="str">
        <f>'Comments Labeled'!C1668</f>
        <v>It seems that DoubleOrderedMap is going to be annoyingly named.
 - 'Ordered' is used in the decorators subpackage to mean 'insertion order'.
 - DoubleOrderedMap should be DoubleSortedMap, as in the JDK 'Sorted' 
 means 'retains a specified order'. It should also implement the JDK SortedMap 
 interface.
 -------
 It also doesn't do exactly what I thought it did. I thought it was a BidiMap, 
 which it is of course, but it is also sorted. I'll continue these thoughts on 
 the mailing lists with a proposed solution.</v>
      </c>
      <c r="B1668" s="9"/>
    </row>
    <row r="1669">
      <c r="A1669" s="10" t="str">
        <f>'Comments Labeled'!C1669</f>
        <v>Patch to remove remaining deprecations</v>
      </c>
      <c r="B1669" s="9"/>
    </row>
    <row r="1670">
      <c r="A1670" s="10" t="str">
        <f>'Comments Labeled'!C1670</f>
        <v>Perhaps javadoc should be tweaked. Maybe add a sentence explaining counter-intuitive generic typing. Or removing "For example, if the transformation converts Strings to Integers" verbiage? To the casual eye, current implementation is confusing. I can create patch if desired.</v>
      </c>
      <c r="B1670" s="9"/>
    </row>
    <row r="1671">
      <c r="A1671" s="10" t="str">
        <f>'Comments Labeled'!C1671</f>
        <v>There was a bug in the case of long 'from' rule that is partially matched by the input data and 'slow' underlying stream.
 It's fixed now and the test suit is populated.</v>
      </c>
      <c r="B1671" s="9"/>
    </row>
    <row r="1672">
      <c r="A1672" s="10" t="str">
        <f>'Comments Labeled'!C1672</f>
        <v>Committed those changes to IOUtils to add copyLarge() methods and throw and ArithmeticException in the original copy() methods.
 I have modifications to the IOUtils unit tests (IOUtilsCopyTestCase) to test the changes, but they use the MockInputStream and MockReader implementations from IO-94 - so I'll hold off committing those until the decison on what to do with those implementations is made.</v>
      </c>
      <c r="B1672" s="9"/>
    </row>
    <row r="1673">
      <c r="A1673" s="10" t="str">
        <f>'Comments Labeled'!C1673</f>
        <v>I suggest we raise a bug against the Transformer interface, then. That would allow the genericisation of Transformer and the related implementation classes to occur separately.</v>
      </c>
      <c r="B1673" s="9"/>
    </row>
    <row r="1674">
      <c r="A1674" s="10" t="str">
        <f>'Comments Labeled'!C1674</f>
        <v>Oh, of course. The maps I was trying to use were in fact immutable, which is why I didn't think of that, though it's obvious in retrospect. Thank you for your time.</v>
      </c>
      <c r="B1674" s="9"/>
    </row>
    <row r="1675">
      <c r="A1675" s="10" t="str">
        <f>'Comments Labeled'!C1675</f>
        <v>Oops. It was supposed to...</v>
      </c>
      <c r="B1675" s="9"/>
    </row>
    <row r="1676">
      <c r="A1676" s="10" t="str">
        <f>'Comments Labeled'!C1676</f>
        <v>Applied, thanks</v>
      </c>
      <c r="B1676" s="9"/>
    </row>
    <row r="1677">
      <c r="A1677" s="10" t="str">
        <f>'Comments Labeled'!C1677</f>
        <v>There is also another CollectionUtils.select method that allows you to provide the returned collection:
 {noformat}
 List&lt;Integer&gt; input = new ArrayList&lt;Integer&gt;();
 List&lt;Integer&gt; output = CollectionUtils.select(input, TruePredicate.truePredicate(), new ArrayList&lt;Integer&gt;());
 {noformat}
 Does this help?</v>
      </c>
      <c r="B1677" s="9"/>
    </row>
    <row r="1678">
      <c r="A1678" s="10" t="str">
        <f>'Comments Labeled'!C1678</f>
        <v>Sorry, didn't mean to close the bug!
 Re. comment #17 - we're running into the same problem when using LRUMap without
 Collections.synchronizedMap(). Here's the requested info about JRE and OS version:
 $ java -version
 java version "1.4.2_07"
 Java(TM) 2 Runtime Environment, Standard Edition (build 1.4.2_07-b05)
 Java HotSpot(TM) Client VM (build 1.4.2_07-b05, mixed mode)
 $ uname -a
 Linux XXX 2.6.9-5.ELsmp #1 SMP Wed Jan 5 19:30:39 EST 2005 i686 i686 i386 GNU/Linux
 The NPE occurs when calling LRUMap.put(). The key is immutable (String). We're
 only using the put() and get() methods.</v>
      </c>
      <c r="B1678" s="9"/>
    </row>
    <row r="1679">
      <c r="A1679" s="10" t="str">
        <f>'Comments Labeled'!C1679</f>
        <v>Thanks Benjamin - patch applied.</v>
      </c>
      <c r="B1679" s="9"/>
    </row>
    <row r="1680">
      <c r="A1680" s="10" t="str">
        <f>'Comments Labeled'!C1680</f>
        <v>I'm on this one...</v>
      </c>
      <c r="B1680" s="9"/>
    </row>
    <row r="1681">
      <c r="A1681" s="10" t="str">
        <f>'Comments Labeled'!C1681</f>
        <v>I like the idea, something like this could be added imo.
 We should discuss this first on the mailinglist to get feedback also from other people.</v>
      </c>
      <c r="B1681" s="9"/>
    </row>
    <row r="1682">
      <c r="A1682" s="10" t="str">
        <f>'Comments Labeled'!C1682</f>
        <v>You can easily use the implementations with listFiles() - just cast to the appropriate type
 File[] dirs = file.listFiles((FileFilter)DirectoryFileFilter.DIRECTORY);</v>
      </c>
      <c r="B1682" s="9"/>
    </row>
    <row r="1683">
      <c r="A1683" s="10" t="str">
        <f>'Comments Labeled'!C1683</f>
        <v>Committed revision 1201713. This is a simple implementation that seems to make the most sense to me. Please discuss.</v>
      </c>
      <c r="B1683" s="9"/>
    </row>
    <row r="1684">
      <c r="A1684" s="10" t="str">
        <f>'Comments Labeled'!C1684</f>
        <v>Note, I've changed the other 2 addAll methods (Enumeration and Object[]) to return a boolean too.</v>
      </c>
      <c r="B1684" s="9"/>
    </row>
    <row r="1685">
      <c r="A1685" s="10" t="str">
        <f>'Comments Labeled'!C1685</f>
        <v>I really like the way of usage of file comparators as described in JavaDoc, so I have changed code. Patch is attached.</v>
      </c>
      <c r="B1685" s="9"/>
    </row>
    <row r="1686">
      <c r="A1686" s="10" t="str">
        <f>'Comments Labeled'!C1686</f>
        <v>Hi,
 just adding a comment here as this is the best documentation I have found for this feature. (This is actually what Thomas Neidhart said in the comment just before mine, but I didn't understand it. At least I assume that's what he meant)
 bq. java.lang.String will not be resolved
 I confirm that you can not blacklist java.lang.String. It will always be whitelisted and it is like this by default. And java.lang.String is the only object that is like this.
 This is because this algorithm works by using the readResolve call of the ClassDesc (which comes before the object in the stream). Looking at https://docs.oracle.com/javase/7/docs/platform/serialization/spec/protocol.html , java.lang.String is the only one that doesn't have a ClassDesc.
 So primitive types and String are always whitelisted; all other types (including arrays and boxed variants of primitives types) need to be whitelisted (either through a package java.lang.* or individually) to allow deserializing all the transitive fields of all the objects needed to deserialize the top object.
 Cheers,
 Jon</v>
      </c>
      <c r="B1686" s="9"/>
    </row>
    <row r="1687">
      <c r="A1687" s="10" t="str">
        <f>'Comments Labeled'!C1687</f>
        <v>Stack trace included</v>
      </c>
      <c r="B1687" s="9"/>
    </row>
    <row r="1688">
      <c r="A1688" s="10" t="str">
        <f>'Comments Labeled'!C1688</f>
        <v>Guys,
  This is not a Windows only issue. This bit us today in our CI build on an Ubuntu build node. In migrating our build nodes, we moved to a raid disk array, and starting using symbolic links to keep our build configs the same, and a number of unit tests starting failing due to FileUtils.isSymbolicLink() falsely reporting that leaf file was a symbolic link.
  I agree with Will Erickson. The Commons IO FileUtils.deleteDirectory() is calling the defective method and should be fixed.</v>
      </c>
      <c r="B1688" s="9"/>
    </row>
    <row r="1689">
      <c r="A1689" s="10" t="str">
        <f>'Comments Labeled'!C1689</f>
        <v>GitHub user drajakumar 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v>
      </c>
      <c r="B1689" s="9"/>
    </row>
    <row r="1690">
      <c r="A1690" s="10" t="str">
        <f>'Comments Labeled'!C1690</f>
        <v>BTW FileUtils#cleanDirectoryOnExit is also a private method</v>
      </c>
      <c r="B1690" s="9"/>
    </row>
    <row r="1691">
      <c r="A1691" s="10" t="str">
        <f>'Comments Labeled'!C1691</f>
        <v>I'm no longer using this LRUMap in the application where I was having problems
 with it, so I can't help retest/debug it in production any more.</v>
      </c>
      <c r="B1691" s="9"/>
    </row>
    <row r="1692">
      <c r="A1692" s="10" t="str">
        <f>'Comments Labeled'!C1692</f>
        <v>After two months without reply, it seems valid to assume that my unintentional change didn'd cause any problems. Closing.</v>
      </c>
      <c r="B1692" s="9"/>
    </row>
    <row r="1693">
      <c r="A1693" s="10" t="str">
        <f>'Comments Labeled'!C1693</f>
        <v>I used commons-collections-3.2.2.
 ForClosure and WhileClosure can not deserialize.
 But, ChainedTransformer can deserialize.
 A DoS attack similar to an infinite loop becomes possible by the following way.
 {code:java}
 HashMap&lt;Integer, Integer&gt; map = new HashMap&lt;Integer, Integer&gt;();
 for (int i = Integer.MIN_VALUE + 1; i &lt;= Integer.MIN_VALUE + 10; i++) {
 map.put(i, i);
 }
 Transformer constantTransformer = ConstantTransformer.getInstance(map);
 Transformer stringValueTransformer = StringValueTransformer.getInstance();
 Transformer transformerChain = ChainedTransformer.getInstance(constantTransformer, stringValueTransformer);
 for (int i = 0; i &lt; 10; i++) {
 Transformer[] transformers = new Transformer[10];
 Arrays.fill(transformers, transformerChain);
 transformerChain = ChainedTransformer.getInstance(transformers);
 }
 {code}
 This serialized file size is less than 2KB.
 But it takes 6~7 hours for deserialize. (Core i5 CPU)
 I think the similar way is also possible in ChainedClosure, AllPredicate, AnyPredicate.
 When other class of org.apache.commons.collections.functors package was used,
 it was possible to make OutOfMemoryError occur.
 I think all classes of org.apache.commons.collections.functors package should call FunctorUtils#checkUnsafeSerialization.</v>
      </c>
      <c r="B1693" s="9"/>
    </row>
    <row r="1694">
      <c r="A1694" s="10" t="str">
        <f>'Comments Labeled'!C1694</f>
        <v>Looks like theses patches have been rolled in. So, congrats to all on that. I went ahead and maven repo'ed your fork anyway because of the IO-279 issue. Tailer would read from start of file on frequent occasions. Not good when you're sending alerts! Sergio, does your fork handle the IO-269 bug? Right now, that's the last known issue I'm concerned about.
 Thanks!
 Jim
 Edited: wrong bug #</v>
      </c>
      <c r="B1694" s="9"/>
    </row>
    <row r="1695">
      <c r="A1695" s="10" t="str">
        <f>'Comments Labeled'!C1695</f>
        <v>The 'close' method of 'FileOutputStream' translates to a call to OpenJDK's native [fileClose|http://hg.openjdk.java.net/jdk7u/jdk7u/jdk/file/34c594b52b73/src/solaris/native/java/io/io_util_md.c#l88] method. That will call [JVM_Close|http://hg.openjdk.java.net/jdk7u/jdk7u-dev/hotspot/file/2cd3690f644c/src/share/vm/prims/jvm.cpp#l2642] leading to the operating system's C libraries 'close' function getting called. Definitely want any error that function returns to be propagated as an exception to the caller. It's completely operating system dependent. On my system the manpage of close states:
 {noformat}
 ERRORS
  close() will fail if:
  [EBADF] d is not an active descriptor.
  [EINTR] An interrupt was received.
  [EIO] An I/O error occurred while writing to the file system.
 {noformat}
 Not suppressing any of these errors silently should do. I think closing a channel obtained from a stream will also close the stream internally. I do not know if that is specified behaviour or just an implementation detail of e.g. OpenJDK.</v>
      </c>
      <c r="B1695" s="9"/>
    </row>
    <row r="1696">
      <c r="A1696" s="10" t="str">
        <f>'Comments Labeled'!C1696</f>
        <v>Definitely for the ExtendedProperties, it's obviously using English as a Locale.
 I'm less convinced by CaseInsensitiveMap. Instead it seems that either:
 a) It should have a Locale parameter to the constructor
 b) It should be rewritten to be a CaseInsensitiveMap [ie: depend on equalsIgnoreCase], and not a ToLowerCaseMap as it currently is.</v>
      </c>
      <c r="B1696" s="9"/>
    </row>
    <row r="1697">
      <c r="A1697" s="10" t="str">
        <f>'Comments Labeled'!C1697</f>
        <v>It appears these methods exist in the current PredicateUtils class. I don't see any need to depreciate the getInstance methods. Can this JIRA be closed?</v>
      </c>
      <c r="B1697" s="9"/>
    </row>
    <row r="1698">
      <c r="A1698" s="10" t="str">
        <f>'Comments Labeled'!C1698</f>
        <v>It's far from ideal using a command shell for this, but if it is the only way it might be worth it.
 The class FileSystemUtils currently uses the same approach for getting the system free space, so if it is necessary to use a shell, we can re-use the process code from that class.</v>
      </c>
      <c r="B1698" s="9"/>
    </row>
    <row r="1699">
      <c r="A1699" s="10" t="str">
        <f>'Comments Labeled'!C1699</f>
        <v>Ooo, my bad - this is already fixed. Still same as my patch except using file.lastModified() rather than System.currentTimeMillis()</v>
      </c>
      <c r="B1699" s="9"/>
    </row>
    <row r="1700">
      <c r="A1700" s="10" t="str">
        <f>'Comments Labeled'!C1700</f>
        <v>bq. Also optional platform specific features really go against the ethos of Java's write once, run anywhere.
 I was not proposing making the code OS-specific.
 bq. Any reason why reopening is a bad idea on other non-Windoze platforms?
 It would be somewhat less efficient.
 Also, AFAIK the Tailer can continue following a renamed file.
 If there do turn out to be issues with the new strategy - could it cause file rotations to be missed? - making it optional is safer.</v>
      </c>
      <c r="B1700" s="9"/>
    </row>
    <row r="1701">
      <c r="A1701" s="10" t="str">
        <f>'Comments Labeled'!C1701</f>
        <v>Patch applied, thank you. I am leaving this ticket open assuming there is more coming.</v>
      </c>
      <c r="B1701" s="9"/>
    </row>
    <row r="1702">
      <c r="A1702" s="10" t="str">
        <f>'Comments Labeled'!C1702</f>
        <v>Maybe the solution is to change the toString so it doesn't try to get the count of the object if not comparable.
 How would that be?
 Could just be "Not a Comparable:java.lang.Object@47b480" or something.</v>
      </c>
      <c r="B1702" s="9"/>
    </row>
    <row r="1703">
      <c r="A1703" s="10" t="str">
        <f>'Comments Labeled'!C1703</f>
        <v>This bugzilla ticket is for a new MultiMap implementation based on ArrayList. 
 MultiHashMap is already that class, as it uses ArrayList internally.
 However, the supplied implementation (see mailing list) has numerous extra 
 methods, including some which access the list elements directly.
 I am unwilling to add a class that is so close to MultiHashMap to 
 [collections]. However, I have added five methods to MultiHashMap that should 
 provide a more comprehensive API.
 (Closing as Fixed, although obviously not quite as originally hoped ;-)</v>
      </c>
      <c r="B1703" s="9"/>
    </row>
    <row r="1704">
      <c r="A1704" s="10" t="str">
        <f>'Comments Labeled'!C1704</f>
        <v>What do you suggest is done about this?</v>
      </c>
      <c r="B1704" s="9"/>
    </row>
    <row r="1705">
      <c r="A1705" s="10" t="str">
        <f>'Comments Labeled'!C1705</f>
        <v>The javadoc of the method states that the input needs to be normalized, i.e. the canonical path of the respective file resource. A canonical path does not have a '/' at the end.</v>
      </c>
      <c r="B1705" s="9"/>
    </row>
    <row r="1706">
      <c r="A1706" s="10" t="str">
        <f>'Comments Labeled'!C1706</f>
        <v>btw Commons IO has had a set of Comparator implementations[1] for files since version 1.4 - including a file name implementation that can do case-insensitive compares[2]:
 [1] http://commons.apache.org/io/api-release/org/apache/commons/io/comparator/package-summary.html
 [2] http://commons.apache.org/io/api-release/org/apache/commons/io/comparator/NameFileComparator.html#NAME_INSENSITIVE_COMPARATOR
 I also just added sort methods to those implementations (IO-142) so you will be able to do what you want with the following in DirectoryWalker:
 {code}
  protected File[] filterDirectoryContents(File directory, int depth, File[] files) throws IOException {
  return NameFileComparator.NAME_INSENSITIVE_COMPARATOR.sort(files);
  }
 {code}</v>
      </c>
      <c r="B1706" s="9"/>
    </row>
    <row r="1707">
      <c r="A1707" s="10" t="str">
        <f>'Comments Labeled'!C1707</f>
        <v>Can someone from Commons IO please give me some feedback on this?</v>
      </c>
      <c r="B1707" s="9"/>
    </row>
    <row r="1708">
      <c r="A1708" s="10" t="str">
        <f>'Comments Labeled'!C1708</f>
        <v>Given that we provide the {{Unmodifiable}} interface I feel it is probably reasonable to keep doing what we do WRT the concept of "Unmodifiable."
 WRT "Synchronized," IMO the {{Synchronized*Bag}} and {{SynchronizedTrie}} decorators (and their corresponding {{\*Utils}} methods}}) should remain, since these synchronize an API beyond that of {{Collection}}. The simpler Synchronized* decorators (e.g. {{SynchronizedList}}) are in all honesty probably not providing much value.
 (removed {{SynchronizedBuffer}} in light of COLLECTIONS-432)</v>
      </c>
      <c r="B1708" s="9"/>
    </row>
    <row r="1709">
      <c r="A1709" s="10" t="str">
        <f>'Comments Labeled'!C1709</f>
        <v>I disagree, sebb, because the MessageCalculatingInputStream is in the same package, thus can easily use package-private methods.
 Â</v>
      </c>
      <c r="B1709" s="9"/>
    </row>
    <row r="1710">
      <c r="A1710" s="10" t="str">
        <f>'Comments Labeled'!C1710</f>
        <v>No, it's not ready yet.</v>
      </c>
      <c r="B1710" s="9"/>
    </row>
    <row r="1711">
      <c r="A1711" s="10" t="str">
        <f>'Comments Labeled'!C1711</f>
        <v>here's a patch that fixes the previous bad patch so that subset() works again.</v>
      </c>
      <c r="B1711" s="9"/>
    </row>
    <row r="1712">
      <c r="A1712" s="10" t="str">
        <f>'Comments Labeled'!C1712</f>
        <v>Makes sense. Thanks a lot for the clarification!</v>
      </c>
      <c r="B1712" s="9"/>
    </row>
    <row r="1713">
      <c r="A1713" s="10" t="str">
        <f>'Comments Labeled'!C1713</f>
        <v>So OSX is very similar to OpenVMS in that case-sensitivity is not defined by the system type.
 I.e. whatever IOCase SYSTEM is initialised to will be wrong in some cases.
 Since the setting cannot be determined, I think IOCase.SYSTEM should be set to null in such cases.
 Rather than just let NPEs happen, the code should check for null and throw a more suitable exception.</v>
      </c>
      <c r="B1713" s="9"/>
    </row>
    <row r="1714">
      <c r="A1714" s="10" t="str">
        <f>'Comments Labeled'!C1714</f>
        <v>If the incompatiablity is troubling, adding something like "escapeAndSave()" or
 "saveSafely()" sounds reasonable to me. One could even deprecate the old save()
 method, eventually remove it, and eventually (after than) reintroduce it as an
 alias for "saveSafely()".</v>
      </c>
      <c r="B1714" s="9"/>
    </row>
    <row r="1715">
      <c r="A1715" s="10" t="str">
        <f>'Comments Labeled'!C1715</f>
        <v>There may on some occaisions be good reasons to use a design like this. However,
 as a broad design, it has flaws which this discussion have highlighted. As such,
 we would be uncomfortable suggesting it in a widespread package like [collections].
 Closing as wontfix.</v>
      </c>
      <c r="B1715" s="9"/>
    </row>
    <row r="1716">
      <c r="A1716" s="10" t="str">
        <f>'Comments Labeled'!C1716</f>
        <v>Ah, yes indeed. Thanks for the lesson.</v>
      </c>
      <c r="B1716" s="9"/>
    </row>
    <row r="1717">
      <c r="A1717" s="10" t="str">
        <f>'Comments Labeled'!C1717</f>
        <v>I updated the description to list the changed collection classes, as suggested.</v>
      </c>
      <c r="B1717" s="9"/>
    </row>
    <row r="1718">
      <c r="A1718" s="10" t="str">
        <f>'Comments Labeled'!C1718</f>
        <v>GitHub user behrangsa opened a pull request:
  https://github.com/apache/commons-io/pull/28
  IO-513 - Added convenience methods for loading resources (original PR: #17)
  Added convenience methods for loading resources:
  * `resourceToString`
  * `resourceToByteArray`
  * `resourceToURL`
  Original PR: https://github.com/apache/commons-io/pull/17
  JIRA Issue: https://issues.apache.org/jira/browse/IO-513
 You can merge this pull request into a Git repository by running:
  $ git pull https://github.com/behrangsa/commons-io master
 Alternatively you can review and apply these changes as the patch at:
  https://github.com/apache/commons-io/pull/28.patch
 To close this pull request, make a commit to your master/trunk branch
 with (at least) the following in the commit message:
  This closes #28
 ----
 commit 421c345667c3538b23d7be4a818b170fa6e168fa
 Author: Behrang Saeedzadeh &lt;behrangsa@protonmail.com&gt;
 Date: 2016-11-22T10:37:51Z
  Added convenience methods for loading resources:
  * resourceToString
  * resourceToByteArray
  * resourceToURL
 ----</v>
      </c>
      <c r="B1718" s="9"/>
    </row>
    <row r="1719">
      <c r="A1719" s="10" t="str">
        <f>'Comments Labeled'!C1719</f>
        <v>[~geoffschoeman], The order of elements in a List will always be maintained, so an ArrayList or a LinkedList doesn't make any difference here. Having said that, I am OK with both, just want the default to be consistent across implementations.</v>
      </c>
      <c r="B1719" s="9"/>
    </row>
    <row r="1720">
      <c r="A1720" s="10" t="str">
        <f>'Comments Labeled'!C1720</f>
        <v>In r1457511, the following classes were removed:
  * SynchronizedList
  * SynchronizedSet
  * SynchronizedSortedSet
 and any calls to them replaced with the corresponding Collections.synchronizedXXX</v>
      </c>
      <c r="B1720" s="9"/>
    </row>
    <row r="1721">
      <c r="A1721" s="10" t="str">
        <f>'Comments Labeled'!C1721</f>
        <v>URL: http://svn.apache.org/r1483859
 Log:
 IO-233 IO-330 Add Methods for Buffering Streams/Writers To IOUtils
 Modified:
  commons/proper/io/trunk/src/changes/changes.xml
  commons/proper/io/trunk/src/main/java/org/apache/commons/io/IOUtils.java
  commons/proper/io/trunk/src/test/java/org/apache/commons/io/IOUtilsTestCase.java</v>
      </c>
      <c r="B1721" s="9"/>
    </row>
    <row r="1722">
      <c r="A1722" s="10" t="str">
        <f>'Comments Labeled'!C1722</f>
        <v>Patch applied, thank you. Also added a test to get test code coverage to 100% for the new method.</v>
      </c>
      <c r="B1722" s="9"/>
    </row>
    <row r="1723">
      <c r="A1723" s="10" t="str">
        <f>'Comments Labeled'!C1723</f>
        <v>Created an attachment (id=16527)
 The proposed patch to commons-collections</v>
      </c>
      <c r="B1723" s="9"/>
    </row>
    <row r="1724">
      <c r="A1724" s="10" t="str">
        <f>'Comments Labeled'!C1724</f>
        <v>- FileSystemUtils.freeSpace deprecated, replaced by freeSpaceKb
  - freeSpace returns a result that varies by operating system and
  thus isn't that useful
  - freeSpaceKb returns much better and more consistent results
  - freeSpaceKb existed in v1.2, so this is a gentle cutover
 - FileSystemUtils.freeSpace [IO-91]
  - This is now documented not to work on SunOS 5</v>
      </c>
      <c r="B1724" s="9"/>
    </row>
    <row r="1725">
      <c r="A1725" s="10" t="str">
        <f>'Comments Labeled'!C1725</f>
        <v>bq. If you have to declare any accepted class, you might be surprised how many of it you're actually using ([~joehni]) .
 Indeed. I have added a {{MoreComplexObjectTest}} [1] which demonstrates this, using 3 variants: trust {{java.lang}} packages, trust all {{java}} packages, and a blacklist-only mode.
 The "trust java" variant is not too bad:
 {code}
 new ValidatingObjectInputStream(inputStream)
  .accept(MoreComplexObject.class)
  .accept("java.*","[Ljava.*")
 {code}
 But of course it depends on one's concrete cases.
 [1] https://svn.apache.org/repos/asf/commons/proper/io/trunk/src/test/java/org/apache/commons/io/serialization/MoreComplexObjectTest.java</v>
      </c>
      <c r="B1725" s="9"/>
    </row>
    <row r="1726">
      <c r="A1726" s="10" t="str">
        <f>'Comments Labeled'!C1726</f>
        <v>Github user kinow commented on the issue:
  https://github.com/apache/commons-collections/pull/33
  Hi @zhangminglei !
  Sure. Few questions from reviewing the JIRA ticket and the pull request.
  * Why Commons Collections? The SortedProperties uses Java collection classes to sort its keys. But FileProperties doesn't seem to have much to do with Java collections.
  * The name of the class doesn't really suggest what it does. Unless there are other use cases, we could be more specific about the class name.
  * However, I suspect this code belongs more to the user code, and not really to the low level library. Might be better to update the ticket to Commons Configuration maybe (?), and send a message to the development mailing list in case you don't hear back within some days.
  The code is well written, and with tests :-) we just need to review the use case, and which component could host it.
  Hope it helps
  Bruno</v>
      </c>
      <c r="B1726" s="9"/>
    </row>
    <row r="1727">
      <c r="A1727" s="10" t="str">
        <f>'Comments Labeled'!C1727</f>
        <v>Created an attachment (id=7623)
 new class CopyUtilsTest</v>
      </c>
      <c r="B1727" s="9"/>
    </row>
    <row r="1728">
      <c r="A1728" s="10" t="str">
        <f>'Comments Labeled'!C1728</f>
        <v>Same holds true of:
 AbstractHashedMap
 AbstractLinkedMap
 CaseInsensitiveMap
 HashedMap
 IdentityMap
 LinkedMap
 LRUMap</v>
      </c>
      <c r="B1728" s="9"/>
    </row>
    <row r="1729">
      <c r="A1729" s="10" t="str">
        <f>'Comments Labeled'!C1729</f>
        <v>I wondering why that line was put in the first place with the comment "seems to make it work"
 It was added here, but no indication why:
 https://svn.apache.org/viewvc?diff_format=h&amp;view=revision&amp;revision=240439</v>
      </c>
      <c r="B1729" s="9"/>
    </row>
    <row r="1730">
      <c r="A1730" s="10" t="str">
        <f>'Comments Labeled'!C1730</f>
        <v>[~tn] Can this be marked as resolved?</v>
      </c>
      <c r="B1730" s="9"/>
    </row>
    <row r="1731">
      <c r="A1731" s="10" t="str">
        <f>'Comments Labeled'!C1731</f>
        <v>Attached a set of TreeMap tests that fail with IBM JDK 6.</v>
      </c>
      <c r="B1731" s="9"/>
    </row>
    <row r="1732">
      <c r="A1732" s="10" t="str">
        <f>'Comments Labeled'!C1732</f>
        <v>The behavior has changed from what? The Map API?</v>
      </c>
      <c r="B1732" s="9"/>
    </row>
    <row r="1733">
      <c r="A1733" s="10" t="str">
        <f>'Comments Labeled'!C1733</f>
        <v>Created an attachment (id=16537)
 File filters using age and size as acceptance criteria
 Seems my SVN client won't create a patch for new files. I'm attaching a zip
 with the source files for the two filters.</v>
      </c>
      <c r="B1733" s="9"/>
    </row>
    <row r="1734">
      <c r="A1734" s="10" t="str">
        <f>'Comments Labeled'!C1734</f>
        <v>If you really want to pass in null, then you can say:
 {code:java}
 FileUtils.readFileToString(new File("myFile"), (String)null)
 {code}
 This is better IMO:
 {code:java}
 FileUtils.readFileToString(new File("myFile"), Charset.defaultCharset())
 {code}</v>
      </c>
      <c r="B1734" s="9"/>
    </row>
    <row r="1735">
      <c r="A1735" s="10" t="str">
        <f>'Comments Labeled'!C1735</f>
        <v>Improved patch.</v>
      </c>
      <c r="B1735" s="9"/>
    </row>
    <row r="1736">
      <c r="A1736" s="10" t="str">
        <f>'Comments Labeled'!C1736</f>
        <v>svn ci -m "Applying the latest patch from Henning's report in COLLECTIONS-278 that put() and putAll() don't update the getKeys() map on ExtendedProperties" src
 Sending src/java/org/apache/commons/collections/ExtendedProperties.java
 Sending src/test/org/apache/commons/collections/TestExtendedProperties.java
 Transmitting file data ..
 Committed revision 637489.</v>
      </c>
      <c r="B1736" s="9"/>
    </row>
    <row r="1737">
      <c r="A1737" s="10" t="str">
        <f>'Comments Labeled'!C1737</f>
        <v>I support the addition of these as a new subpackage of [io].
 I also support the provision of 'REVERSE' constants, however I would prefer to see any reverse implementation as package scoped. The JDK supplies the implementation itself as from Java 5 (on Collections).
 This code is also Java 5 specific. If it is to go in the 1.x branch of [io] then the generics need removing. Personally, I think it might be worth just applying the classes to the new java 5 project/branch.</v>
      </c>
      <c r="B1737" s="9"/>
    </row>
    <row r="1738">
      <c r="A1738" s="10" t="str">
        <f>'Comments Labeled'!C1738</f>
        <v>Returning false because the object was not comparable is not the contract agreed on in the javadoc: 
  * @return &lt;code&gt;true&lt;/code&gt; if the object was not already in the &lt;code&gt;uniqueSet&lt;/code&gt;
 Stephen - were you implying an Exception be thrown? ie) TreeBag will not allow any class that is not Comparable?</v>
      </c>
      <c r="B1738" s="9"/>
    </row>
    <row r="1739">
      <c r="A1739" s="10" t="str">
        <f>'Comments Labeled'!C1739</f>
        <v>I notice in the code that all other comparator classes are made serializable except the TransformingComparator class. Could there be a reason why?</v>
      </c>
      <c r="B1739" s="9"/>
    </row>
    <row r="1740">
      <c r="A1740" s="10" t="str">
        <f>'Comments Labeled'!C1740</f>
        <v>Committed revision 813925.
 solution I used was:
  public static &lt;T, C extends Closure&lt;? super T&gt;&gt; C forAllDo(Collection&lt;T&gt; collection, C closure) {</v>
      </c>
      <c r="B1740" s="9"/>
    </row>
    <row r="1741">
      <c r="A1741" s="10" t="str">
        <f>'Comments Labeled'!C1741</f>
        <v>Hello.
 It seems to me that addition of constructor really solves the problem. (look COLLECTIONS-363.patch attached)</v>
      </c>
      <c r="B1741" s="9"/>
    </row>
    <row r="1742">
      <c r="A1742" s="10" t="str">
        <f>'Comments Labeled'!C1742</f>
        <v>IMO using an Exception to control the cancellation process was a (slightly) more elegant way to implement that behaviour. It also provides a more extensible mechanism for cancellations originating from within DirectoryWalker - since it can be thrown from any of the methods and custom implementations of CancelledOperation can be used to pass additional information to the handleCancelled() method.
 I envisaged two scenarios for cancellation - "externally" by another thread and "internally" from within a DirectoryWalker implementation. The isCancelled() method was solely for the former, but I'm starting to think that this doesn't add much (one dummy method and 2 checks) and it would be better to just let users put in cancelled checks and throw exceptions wherever they want. Doing this makes DirectoryWalker a simpler class - which is a good thing IMO.
 What was the reason for replacing the use of an exception with a boolean - was it just stylistic or do you have reasons of substance? Anyway my preference would be to revert to (alomost) my original patch - without isCancelled() and the 2 checks.
 Good point about exceptions - I think we should declare them on each method - then implementations can choose what to do with them when they implement a call to the top walk() method. limiting them to just IOExceptions seems narrow, since implementations may want to throw all sorts of exceptions, not just IOExceptions.</v>
      </c>
      <c r="B1742" s="9"/>
    </row>
    <row r="1743">
      <c r="A1743" s="10" t="str">
        <f>'Comments Labeled'!C1743</f>
        <v>Methods have been deprecated</v>
      </c>
      <c r="B1743" s="9"/>
    </row>
    <row r="1744">
      <c r="A1744" s="10" t="str">
        <f>'Comments Labeled'!C1744</f>
        <v>That's because you are looking at git master...</v>
      </c>
      <c r="B1744" s="9"/>
    </row>
    <row r="1745">
      <c r="A1745" s="10" t="str">
        <f>'Comments Labeled'!C1745</f>
        <v>No need; you can extend Observer with your own class and pass that to ObservableInputStream#add(Observer)
 See for example MessageDigestCalculatingInputStream.MessageDigestMaintainingObserver</v>
      </c>
      <c r="B1745" s="9"/>
    </row>
    <row r="1746">
      <c r="A1746" s="10" t="str">
        <f>'Comments Labeled'!C1746</f>
        <v>Unsure what you mean by using the out-member of the FilterOutputStream. The Proxy class is chiefly 
 intended as a superclass for classes which wrap a stream.
 Possible improvements:
 Make it abstract to avoid confusion. 
 Add a method to get the underlying target.
 I'm not sure what being able to swap the underlying output stream would really gain, and why it would 
 be desirable to do it for these classes in particular.</v>
      </c>
      <c r="B1746" s="9"/>
    </row>
    <row r="1747">
      <c r="A1747" s="10" t="str">
        <f>'Comments Labeled'!C1747</f>
        <v>Hollis, can you please write down what concrete classes are affected by this issue as I am interest to fix it?</v>
      </c>
      <c r="B1747" s="9"/>
    </row>
    <row r="1748">
      <c r="A1748" s="10" t="str">
        <f>'Comments Labeled'!C1748</f>
        <v>Created an attachment (id=9835)
 patch file to fix typos</v>
      </c>
      <c r="B1748" s="9"/>
    </row>
    <row r="1749">
      <c r="A1749" s="10" t="str">
        <f>'Comments Labeled'!C1749</f>
        <v>For completeness, I also had in mind an implementation of SortedSet with indexed
 access using the same technique (an array as a backend storage). If there's an
 interest in this idea, I can spend some time in implementation.</v>
      </c>
      <c r="B1749" s="9"/>
    </row>
    <row r="1750">
      <c r="A1750" s="10" t="str">
        <f>'Comments Labeled'!C1750</f>
        <v>Closing as a duplicate of a fixed issue.</v>
      </c>
      <c r="B1750" s="9"/>
    </row>
    <row r="1751">
      <c r="A1751" s="10" t="str">
        <f>'Comments Labeled'!C1751</f>
        <v>Created IO-378 to deal with whether to always delegate or not (also affects resolveProxyClass method).</v>
      </c>
      <c r="B1751" s="9"/>
    </row>
    <row r="1752">
      <c r="A1752" s="10" t="str">
        <f>'Comments Labeled'!C1752</f>
        <v>We use templates as something the user can customise. Users can therefore pass templates around to other users, and a particularly malicious user might find a way to have the template write to arbitrary files or something.
 Velocity may not be lowering privileges when calling methods on template objects either. I don't know either way, but I figure it's better not to trust it unless someone shows that it's doing things safely.
 If we called Velocity in a privileged block, we might be opening up the final link in that attack vector, so I'm not exactly keen, no.</v>
      </c>
      <c r="B1752" s="9"/>
    </row>
    <row r="1753">
      <c r="A1753" s="10" t="str">
        <f>'Comments Labeled'!C1753</f>
        <v>Answering in reverse - orBuilder() and andBuilder() are static convenience methods to create the initial builder.
  FileFilterBuilder builder = FileFilterBuilder.orBuilder()
 is the same as
  FileFilterBuilder builder = new FileFilterBuilder(new OrFileFilter());
 The problem is there is also a (non-static) or() method - so I couldn't name them the same - suggesstions welcome :)
 On the end() method - its like adding a closing bracket (where and() or or() open them) - so if you wanted to do the following condition, using name() as an example:
  (A or (B and C) or (D and (E or F)))
 you would do something like the following
  FileFilterBuilder builder = FileFilterBuilder.orBuilder()
  .name(A)
  .and().name(B).name(C).end()
  .and().name(D)
  .or().name(E).name(F).endAll();
 Its counter intuitive since usually the operators link conditions togther - whereas here they're defined at the start and everything that follows until an end(), or() or and() is joined with the same operator.</v>
      </c>
      <c r="B1753" s="9"/>
    </row>
    <row r="1754">
      <c r="A1754" s="10" t="str">
        <f>'Comments Labeled'!C1754</f>
        <v>Created an attachment (id=5891)
 Proposed implementation - will it help?</v>
      </c>
      <c r="B1754" s="9"/>
    </row>
    <row r="1755">
      <c r="A1755" s="10" t="str">
        <f>'Comments Labeled'!C1755</f>
        <v>URL: http://svn.apache.org/r1483340
 Log:
 IO-354 Commons IO Tailer does not respect UTF-8 Charset
 Rework to allow charset to be specified
 Modified:
  commons/proper/io/trunk/src/main/java/org/apache/commons/io/input/Tailer.java
  commons/proper/io/trunk/src/test/java/org/apache/commons/io/input/TailerTest.java</v>
      </c>
      <c r="B1755" s="9"/>
    </row>
    <row r="1756">
      <c r="A1756" s="10" t="str">
        <f>'Comments Labeled'!C1756</f>
        <v>The proposed patch has some odd behaviour for maxChars &lt;=3 - as shown in the test cases. In particular, zero can be shown for values that are not zero. This cannot happen with the current code.
 Seems to me it might make more sense to specify the number of decimals to print, rather than the maximum numeric field size.
 ==
 In case some user code is relying on the current behaviour the current methods should be kept as is - and should not delegate to the new methods.</v>
      </c>
      <c r="B1756" s="9"/>
    </row>
    <row r="1757">
      <c r="A1757" s="10" t="str">
        <f>'Comments Labeled'!C1757</f>
        <v>Thanks Julien.
 Digging into it, I was a bit confused by the isJVM1 flag as it makes both the deserialized object and the TEST_266 object have the same hashCode. Then I realized that's probably how enums work, so fits your use case above.
 I think this is a special case of a bigger and simpler unit test that uses the natural hashCode of the object (ie: same as System.identityHashCode). The current patch fails for that unit test. I'll attach the test for your thoughts.</v>
      </c>
      <c r="B1757" s="9"/>
    </row>
    <row r="1758">
      <c r="A1758" s="10" t="str">
        <f>'Comments Labeled'!C1758</f>
        <v>Github user coveralls commented on the issue:
  https://github.com/apache/commons-collections/pull/28
  [![Coverage Status](https://coveralls.io/builds/13663731/badge)](https://coveralls.io/builds/13663731)
  Coverage increased (+0.008%) to 85.126% when pulling **6e8951ed0325abe3e07e32aded0b27aacdbc1011 on kinow:COLLECTIONS-661** into **1d21a49c27d9eab8d02785a783fcfba387a3e8e1 on apache:master**.</v>
      </c>
      <c r="B1758" s="9"/>
    </row>
    <row r="1759">
      <c r="A1759" s="10" t="str">
        <f>'Comments Labeled'!C1759</f>
        <v>Sorry for the mistake. I meant to say that they throw IllegalArgumentExceptions.</v>
      </c>
      <c r="B1759" s="9"/>
    </row>
    <row r="1760">
      <c r="A1760" s="10" t="str">
        <f>'Comments Labeled'!C1760</f>
        <v>Can't provide one currently, sorry.</v>
      </c>
      <c r="B1760" s="9"/>
    </row>
    <row r="1761">
      <c r="A1761" s="10" t="str">
        <f>'Comments Labeled'!C1761</f>
        <v>Ah stupid me, the *ListIterator classes inherit from *Iterator ...</v>
      </c>
      <c r="B1761" s="9"/>
    </row>
    <row r="1762">
      <c r="A1762" s="10" t="str">
        <f>'Comments Labeled'!C1762</f>
        <v>Created an attachment (id=6945)
 My implementation of a hash-based multimap to replace MultiHashMap</v>
      </c>
      <c r="B1762" s="9"/>
    </row>
    <row r="1763">
      <c r="A1763" s="10" t="str">
        <f>'Comments Labeled'!C1763</f>
        <v>a quick eyeball of the new patch looks pretty good from here, FWIW.</v>
      </c>
      <c r="B1763" s="9"/>
    </row>
    <row r="1764">
      <c r="A1764" s="10" t="str">
        <f>'Comments Labeled'!C1764</f>
        <v>Cool class, and great to see everyone working together to develop it - is it ready to go in?</v>
      </c>
      <c r="B1764" s="9"/>
    </row>
    <row r="1765">
      <c r="A1765" s="10" t="str">
        <f>'Comments Labeled'!C1765</f>
        <v>link: https://code.google.com/p/concurrent-trees/</v>
      </c>
      <c r="B1765" s="9"/>
    </row>
    <row r="1766">
      <c r="A1766" s="10" t="str">
        <f>'Comments Labeled'!C1766</f>
        <v>&gt; we should look at fixing the rest of Commons rather than re-instating the bad practise in Collections 3.
 Can't disagree with that.
 Agree on downside, not sure how it provides more flexibly though? It does eliminate risks due to accidental hiding etc. in subclass as you described though.</v>
      </c>
      <c r="B1766" s="9"/>
    </row>
    <row r="1767">
      <c r="A1767" s="10" t="str">
        <f>'Comments Labeled'!C1767</f>
        <v>GitHub user stovocor opened a pull request:
  https://github.com/apache/commons-collections/pull/52
  [COLLECTIONS-694] Support Transformer for LazyList
  This change adds support for `Transformer` in the `LazyList` class.
  Some test cases have been added since I could not find any tests for `LazyList`. However, the class does not seem to be serializable as stated in the Javadoc.
 You can merge this pull request into a Git repository by running:
  $ git pull https://github.com/stovocor/commons-collections COLLECTIONS-694
 Alternatively you can review and apply these changes as the patch at:
  https://github.com/apache/commons-collections/pull/52.patch
 To close this pull request, make a commit to your master/trunk branch
 with (at least) the following in the commit message:
  This closes #52
 ----
 commit 757a4519d17fadb30f8e9e4f93530ef3cce509c3
 Author: Stephan WindmÃ¼ller &lt;windy@...&gt;
 Date: 2018-09-09T09:52:06Z
  [COLLECTIONS-694] Support Transformer for LazyList
 ----</v>
      </c>
      <c r="B1767" s="9"/>
    </row>
    <row r="1768">
      <c r="A1768" s="10" t="str">
        <f>'Comments Labeled'!C1768</f>
        <v>I'd like to dump this new method and code in favor of:
 {code:java}
 import java.util.Arrays;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illegalFileNameChars;
  }
  public char[] getIllegalFileNameChars() {
  return this.illegalFileNameChars.clone();
  }
  public int getMaxFileNameLength() {
  return maxFileNameLength;
  }
  public int getMaxPathLength() {
  return maxPathLength;
  }
  public boolean isIllegalFileNameChar(final char c) {
  return Arrays.binarySearch(illegalFileNameChars, c) &gt;= 0;
  }
  public String toLegalFileName(final String candidate, final char replacement)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
 Where the dependency on Apache Commons Lang's SystemUtils code would be copied here.
 Thoughts?</v>
      </c>
      <c r="B1768" s="9"/>
    </row>
    <row r="1769">
      <c r="A1769" s="10" t="str">
        <f>'Comments Labeled'!C1769</f>
        <v>So close this one or incorporate it?
 Did not see any license information.</v>
      </c>
      <c r="B1769" s="9"/>
    </row>
    <row r="1770">
      <c r="A1770" s="10" t="str">
        <f>'Comments Labeled'!C1770</f>
        <v>The patch as currently would trigger a class loader memory leak if deployed in a Servlet container. Tomcat would report this as an application / library bug and in this case it would be viewed as a bug in Commons IO.
 You might find this a useful reference:
 http://people.apache.org/~markt/presentations/2010-11-04-Memory-Leaks-60mins.pdf
 You could avoid the class loader leak if:
 - ThreadLocal was directly without sub-classing
 - The type placed into the thread local was one provided by the JVM not the application (e.,g. ByteBuffer).
 You would still have the issue of it being non-trivial (i.e. would require some nasty reflection code) to be ensure that all the ThreadLocals were cleaned up when the web application stopped. Or you could just live with extra memory used by not cleaning up the ByteBuffers.
 Note: I haven't looked at the performance benefits or the validity of the tests.</v>
      </c>
      <c r="B1770" s="9"/>
    </row>
    <row r="1771">
      <c r="A1771" s="10" t="str">
        <f>'Comments Labeled'!C1771</f>
        <v>Works fine for me.
 Note that copyDirectorytoDirectory actually calls copyDirectory.
 If you are still having a problem, please provide a sample test case.</v>
      </c>
      <c r="B1771" s="9"/>
    </row>
    <row r="1772">
      <c r="A1772" s="10" t="str">
        <f>'Comments Labeled'!C1772</f>
        <v>Integrated in commons-collections #69 (See [https://builds.apache.org/job/commons-collections/69/])
  [COLLECTIONS-239] to keep backwards compatibility, do not use DefaultEquator in case no equator is specific, but rather use the original equals method. (Revision 1366185)
  Result = SUCCESS
 tn : http://svn.apache.org/viewvc/?view=rev&amp;rev=1366185
 Files : 
 * /commons/proper/collections/trunk/src/main/java/org/apache/commons/collections/functors/EqualPredicate.java</v>
      </c>
      <c r="B1772" s="9"/>
    </row>
    <row r="1773">
      <c r="A1773" s="10" t="str">
        <f>'Comments Labeled'!C1773</f>
        <v>Eclipse still complains about:
 PhantomReference is a raw type. References to generic type PhantomReference&lt;T&gt; should be parameterized commons-io-rw/src/java/org/apache/commons/io FileCleaningTracker.java line 222 
 ReferenceQueue is a raw type. References to generic type ReferenceQueue&lt;T&gt; should be parameterized commons-io-rw/src/java/org/apache/commons/io FileCleaningTracker.java line 47 
 ReferenceQueue is a raw type. References to generic type ReferenceQueue&lt;T&gt; should be parameterized commons-io-rw/src/java/org/apache/commons/io FileCleaningTracker.java line 47 
 ReferenceQueue is a raw type. References to generic type ReferenceQueue&lt;T&gt; should be parameterized commons-io-rw/src/java/org/apache/commons/io FileCleaningTracker.java line 241 
 Type safety: The constructor PhantomReference(Object, ReferenceQueue) belongs to the raw type PhantomReference. References to generic type PhantomReference&lt;T&gt; should be parameterized commons-io-rw/src/java/org/apache/commons/io FileCleaningTracker.java line 242 
 It also suggests adding @Override markers to all methods that override others (avoids problems with spelling mistakes etc).
 Also to add @Deprecated to all deprecated methods (no idea why this is necessary)
 There's also a whole load of Java 5 fixes that could be made to the test tree as well...</v>
      </c>
      <c r="B1773" s="9"/>
    </row>
    <row r="1774">
      <c r="A1774" s="10" t="str">
        <f>'Comments Labeled'!C1774</f>
        <v>Thomas, thanks for the clarification. 
 As you also work on o.a.c.math, I think you have a stronger background in mathematical theory than I have. 
 So if this behavior is correct from a mathematical/definition point of view this should only be made explicit in JavaDoc.
 I personally think this is confusing (never used the IntRange from o.a.c.lang 2.x).</v>
      </c>
      <c r="B1774" s="9"/>
    </row>
    <row r="1775">
      <c r="A1775" s="10" t="str">
        <f>'Comments Labeled'!C1775</f>
        <v>We could of course add this to the parent pom, but won't this bypass any security checks in the browser?
 Is that something we want to do? Should we not perform some kind of security analysis first?
 The "Application Name" field looks safe enough to add (though it is optional anyway). I'm not sure about the rest.
 According to the linked article, Codebase cannot be "*"
 {quote}
 An asterisk \(*) can be used as a wildcard only at the beginning of the domain name, and cannot be used with only a top-level domain, such as *.com. 
 {quote}
 So I don't see how we can possibly provide a Codebase that works for all users.
 I suspect these values need to be set up by the person who wants to use the jar.</v>
      </c>
      <c r="B1775" s="9"/>
    </row>
    <row r="1776">
      <c r="A1776" s="10" t="str">
        <f>'Comments Labeled'!C1776</f>
        <v>Change made in SVN, thanks</v>
      </c>
      <c r="B1776" s="9"/>
    </row>
    <row r="1777">
      <c r="A1777" s="10" t="str">
        <f>'Comments Labeled'!C1777</f>
        <v>Thanks for the patch. Looks good to me, but ideally there should first be a test case that exposes the bug.
 If key2 == null then presumably the current code will throw NPE.</v>
      </c>
      <c r="B1777" s="9"/>
    </row>
    <row r="1778">
      <c r="A1778" s="10" t="str">
        <f>'Comments Labeled'!C1778</f>
        <v>Stephen,
 I just had a look at the latest source in CVS (Rev. 1.14), and the 3 hashes,
 keys and values are all marked as transient. Would this cause any problems when
 reading the Map back from a serialized stream?
 Cheers,
 Manik</v>
      </c>
      <c r="B1778" s="9"/>
    </row>
    <row r="1779">
      <c r="A1779" s="10" t="str">
        <f>'Comments Labeled'!C1779</f>
        <v>Great idea, Sean. The other methods could then be deprecated in 1.5. (The others shouldn't be removed until a 2.0 release because it would break binary compatibility.)</v>
      </c>
      <c r="B1779" s="9"/>
    </row>
    <row r="1780">
      <c r="A1780" s="10" t="str">
        <f>'Comments Labeled'!C1780</f>
        <v>Applied patch in r1388146. Thanks for the patch!</v>
      </c>
      <c r="B1780" s="9"/>
    </row>
    <row r="1781">
      <c r="A1781" s="10" t="str">
        <f>'Comments Labeled'!C1781</f>
        <v>Please see IO-289</v>
      </c>
      <c r="B1781" s="9"/>
    </row>
    <row r="1782">
      <c r="A1782" s="10" t="str">
        <f>'Comments Labeled'!C1782</f>
        <v>Ok I noticed you have to use remove() to access elements in the natural order.
 The javadoc API could be a bit more specific about that - there is no word
 about remove() returning elems in natural order and iterator() returning elems
 in random order. As a matter of fact, an iterator in natural order would be useful.</v>
      </c>
      <c r="B1782" s="9"/>
    </row>
    <row r="1783">
      <c r="A1783" s="10" t="str">
        <f>'Comments Labeled'!C1783</f>
        <v>4.0 uses decorated() and both classes are using it instead of the private variable.</v>
      </c>
      <c r="B1783" s="9"/>
    </row>
    <row r="1784">
      <c r="A1784" s="10" t="str">
        <f>'Comments Labeled'!C1784</f>
        <v>I fixed.</v>
      </c>
      <c r="B1784" s="9"/>
    </row>
    <row r="1785">
      <c r="A1785" s="10" t="str">
        <f>'Comments Labeled'!C1785</f>
        <v>Yeah, I tend to agree in the general case. Perhaps it's a case of providing an override switch to be low memory instead of fast(er). Although I think if this were to be done, I'd check memory usage every 100k files and evaluate whether reversion to names is necessary.
 Of course, the chances of hitting this sort of issue when using a filter is even less likely: so why not just use an Object array for {{list()}} and {{listFiles(filter)}}? Resolving {{File originFile = filter == null ? new File(srcDir, files[i]) : files[i];}} isn't so bad is it?</v>
      </c>
      <c r="B1785" s="9"/>
    </row>
    <row r="1786">
      <c r="A1786" s="10" t="str">
        <f>'Comments Labeled'!C1786</f>
        <v>At the risk of beating the proverbial dead horse, it is my understanding the OSX can be configured for (true) case-sensitivity. Maybe, though, given the fact that different attached volumes might have different filesystems on any given platform, using the default behavior for the current OS is the best we can do...</v>
      </c>
      <c r="B1786" s="9"/>
    </row>
    <row r="1787">
      <c r="A1787" s="10" t="str">
        <f>'Comments Labeled'!C1787</f>
        <v>Patch applied. All tests pass, coverage of the get method kept at 100%, no issues found in CPD, PMD, FindBugs, or Checkstyle. Nice and simple improvement, if the object exists in the map, it will avoid some work. The class javadocs cover thread safety, and this change is aligned with what is stated there.
 Thanks for taking your time to submit this patch [~jmark].
 Cheers
 Bruno</v>
      </c>
      <c r="B1787" s="9"/>
    </row>
    <row r="1788">
      <c r="A1788" s="10" t="str">
        <f>'Comments Labeled'!C1788</f>
        <v>r1125466. Changed filter return value to boolean.</v>
      </c>
      <c r="B1788" s="9"/>
    </row>
    <row r="1789">
      <c r="A1789" s="10" t="str">
        <f>'Comments Labeled'!C1789</f>
        <v>Github user coveralls commented on the issue:
  https://github.com/apache/commons-collections/pull/33
  [![Coverage Status](https://coveralls.io/builds/14052842/badge)](https://coveralls.io/builds/14052842)
  Coverage increased (+0.006%) to 86.622% when pulling **3ee56fdce999bcf5164c0339601546c2b9b2cd70 on zhangminglei:COLLECTIONS-664** into **0b1460dadb5934ebeb0c1c6ef79992606cdb91f0 on apache:master**.</v>
      </c>
      <c r="B1789" s="9"/>
    </row>
    <row r="1790">
      <c r="A1790" s="10" t="str">
        <f>'Comments Labeled'!C1790</f>
        <v>Feel free to have a look at it. Please tell me if you suspect any copyright 
 issues after having read the code. I admit that the code may seem complicated, 
 but it is a complete, clean implementation, quite well optimised for compact 
 storage and fast lookups.</v>
      </c>
      <c r="B1790" s="9"/>
    </row>
    <row r="1791">
      <c r="A1791" s="10" t="str">
        <f>'Comments Labeled'!C1791</f>
        <v>Symbolic links are likely to be very rare on Windows.
 IMO it does not matter if the patch does not fix the crash for Windows hosts, so long as it does not otherwise change the behaviour on Windows.</v>
      </c>
      <c r="B1791" s="9"/>
    </row>
    <row r="1792">
      <c r="A1792" s="10" t="str">
        <f>'Comments Labeled'!C1792</f>
        <v>Created an attachment (id=17835)
 The test case.
 The zip file contains the sources and the compiled classes along with two batch
 files to recompile and run the files. Also the zip included two dumps, one with
 the commons map and one with the JRE map.</v>
      </c>
      <c r="B1792" s="9"/>
    </row>
    <row r="1793">
      <c r="A1793" s="10" t="str">
        <f>'Comments Labeled'!C1793</f>
        <v>Fixed, thanks for the patch</v>
      </c>
      <c r="B1793" s="9"/>
    </row>
    <row r="1794">
      <c r="A1794" s="10" t="str">
        <f>'Comments Labeled'!C1794</f>
        <v>Created an attachment (id=6798)
 MapUtilsBehaviourPatch - Changes behaviour of debugPrint to be propagate debug satus</v>
      </c>
      <c r="B1794" s="9"/>
    </row>
    <row r="1795">
      <c r="A1795" s="10" t="str">
        <f>'Comments Labeled'!C1795</f>
        <v>Added clarification to the class javadoc of CollectionUtils in r1554554.</v>
      </c>
      <c r="B1795" s="9"/>
    </row>
    <row r="1796">
      <c r="A1796" s="10" t="str">
        <f>'Comments Labeled'!C1796</f>
        <v>Comments on the patch:
 * added FastByteArrayOutputStream (and corresponding unit test)
 * added to javadoc of ByteArrayOutputStream to suggest the Fast version when thread safety is not an issue
 * I decided not to make ByteArrayOutputStream extend FastByteArrayOutputStream - adding only the synchronization - as this would slow that implementation down by traversing the stack.
 Also note I noticed that the patch I just uploaded is wrong. New one to follow in a few seconds.</v>
      </c>
      <c r="B1796" s="9"/>
    </row>
    <row r="1797">
      <c r="A1797" s="10" t="str">
        <f>'Comments Labeled'!C1797</f>
        <v>Hi,
 Are planning to provide a PR? It's not clear if this is a request or work that you are planning on doing.
 Gary</v>
      </c>
      <c r="B1797" s="9"/>
    </row>
    <row r="1798">
      <c r="A1798" s="10" t="str">
        <f>'Comments Labeled'!C1798</f>
        <v>Code added to CollectionUtils and MapUtils to cover these cases.
 thanks</v>
      </c>
      <c r="B1798" s="9"/>
    </row>
    <row r="1799">
      <c r="A1799" s="10" t="str">
        <f>'Comments Labeled'!C1799</f>
        <v>Composition diagram after refactoring.</v>
      </c>
      <c r="B1799" s="9"/>
    </row>
    <row r="1800">
      <c r="A1800" s="10" t="str">
        <f>'Comments Labeled'!C1800</f>
        <v>I agree, but of course MultiKeyMap doesn't help here, what's needed would be a
 "MultiValueMap". Do you plan to add something like that?</v>
      </c>
      <c r="B1800" s="9"/>
    </row>
    <row r="1801">
      <c r="A1801" s="10" t="str">
        <f>'Comments Labeled'!C1801</f>
        <v>What matter is what is on your classpath, not so much what is in your local repo cache.</v>
      </c>
      <c r="B1801" s="9"/>
    </row>
    <row r="1802">
      <c r="A1802" s="10" t="str">
        <f>'Comments Labeled'!C1802</f>
        <v>I managed to download IBM's 1.6 JDK version (eclipse bundle, which is the only windows one available for me) from the following location:
  * https://www.ibm.com/developerworks/java/jdk/
 I can reproduce the problem with the UTF16 test in WriterOutputStream handling. From debugging, the last call to CharsetDecoder's decode(decoderIn, decoderOut, endOfInput) method where the *endOfInput* parameter is *true* (called by the close() method) causes the CharBuffer's position to be reset to zero. As a result the flushOutput() method does nothing.
 Why this happens only for UTF-16 I don't know. The source code for the IBM JDK is not available and so it is not possible to determine what exactly its doing. WriterOutputStream is correctly implementing the contract with CharsetDecoder by calling the decode() method a final time, indicating endOfInput and so my conclusion is this is a bug in the IBM JDK.
 I don't have access to IBM's JDK 1.5 and so theres nothing I can do to look at the failing FileCleaningTracker tests. These tests though fill up memory to try and get the garbage collector to reclaim some PhantomReferences. Once the garbage collector does that, then the tests check the functionality of FileCleaningTracker. The test failing with an OutOfMemory error means that the test is not operating properly and never getting to the point of actually testing FileCleaningTracker. Therefore it doesn't tell us anything about whether FileCleaningTracker works or not on IBM's JDK 1.5.</v>
      </c>
      <c r="B1802" s="9"/>
    </row>
    <row r="1803">
      <c r="A1803" s="10" t="str">
        <f>'Comments Labeled'!C1803</f>
        <v>I changed ByteArrayOutputStream's constructor:
 http://svn.apache.org/viewvc?view=revision&amp;revision=1002791
 The CountingInput/OutputStream issues are already logged as IO-201
 Closing this as FIXED</v>
      </c>
      <c r="B1803" s="9"/>
    </row>
    <row r="1804">
      <c r="A1804" s="10" t="str">
        <f>'Comments Labeled'!C1804</f>
        <v>_rejecting other numbers that do not correspond exactly to the int numbers contained in the range_
 I agree with that. Indeed this is a list of integers, not mathematical range.
 I also confirm that my initial implementation (attached to this issue) is wrong in this respect: should read {{if (o instanceof Integer) ...}}.
 P.S. Hopefully this class will be finally included in commons-collections.</v>
      </c>
      <c r="B1804" s="9"/>
    </row>
    <row r="1805">
      <c r="A1805" s="10" t="str">
        <f>'Comments Labeled'!C1805</f>
        <v>Committed revision 1148801.</v>
      </c>
      <c r="B1805" s="9"/>
    </row>
    <row r="1806">
      <c r="A1806" s="10" t="str">
        <f>'Comments Labeled'!C1806</f>
        <v>I was a little surprised by the comment that changing void-&gt;non-void was binary incompatible, so I checked - and this is indeed the case. Thought I'd just add this comment to confirm it for anyone else wondering. It's a little odd, as method selection during compilation depends only on the parameter types, but my simple test shows it clearly:
  Exception in thread "main" java.lang.NoSuchMethodError: Target.process(Ljava/lang/String;)V
 that V at the end indicates the void return type. There is no longer a "Target.process" method taking String and returning void (because it was modified to return String) so..boom.
 Therefore I have to agree with Steven that unfortunately this change can't be applied.</v>
      </c>
      <c r="B1806" s="9"/>
    </row>
    <row r="1807">
      <c r="A1807" s="10" t="str">
        <f>'Comments Labeled'!C1807</f>
        <v>FWIW, this is a compatibility-breaking change.</v>
      </c>
      <c r="B1807" s="9"/>
    </row>
    <row r="1808">
      <c r="A1808" s="10" t="str">
        <f>'Comments Labeled'!C1808</f>
        <v>See my comments at CODEC-186.</v>
      </c>
      <c r="B1808" s="9"/>
    </row>
    <row r="1809">
      <c r="A1809" s="10" t="str">
        <f>'Comments Labeled'!C1809</f>
        <v>Responding to Sebb's comment first.
 {quote}
 If one thread creates a new collection whilst another is iterating it, then in the absence of synchronisation there is no guarantee what state the other thread will next see for the collection.
 {quote}
 Not true. For example, consider the following pseudocode where two threads, A and B, concurrently access the same collection.
 {code}
 A: iterator = collection.iterator();
 A: iterator.next();
 B: collection = new Collection();
 A: iterator.next();
 {code}
 A continues to see the contents of the original collection while iterating, which IMHO is the only reasonable and deterministic behaviour in such cases. If thread B use collection.clear(), thread A would likely fail with a ConcurrentModificationException.
 However, my objection applies only to cases where the collection is immutable after initialization (otherwise the threads would in any case need to worry about synchronization). In AndFileFilter this is not the case, so there I think using Collection.clear() is actually a valid option. This context is not visible in the patch, so I'd rather consider such changes on a case-by-case basis instead of as a part of a bigger changeset generated by an analyzer tool.</v>
      </c>
      <c r="B1809" s="9"/>
    </row>
    <row r="1810">
      <c r="A1810" s="10" t="str">
        <f>'Comments Labeled'!C1810</f>
        <v>Documentation patch for NotFileFilter.</v>
      </c>
      <c r="B1810" s="9"/>
    </row>
    <row r="1811">
      <c r="A1811" s="10" t="str">
        <f>'Comments Labeled'!C1811</f>
        <v>RestrictedObjectInputStream?</v>
      </c>
      <c r="B1811" s="9"/>
    </row>
    <row r="1812">
      <c r="A1812" s="10" t="str">
        <f>'Comments Labeled'!C1812</f>
        <v>In git master.</v>
      </c>
      <c r="B1812" s="9"/>
    </row>
    <row r="1813">
      <c r="A1813" s="10" t="str">
        <f>'Comments Labeled'!C1813</f>
        <v>After discussion in IO-544 I also wonder if the transferFrom returning 0 case does not need a few retries to avoid the length difference exception</v>
      </c>
      <c r="B1813" s="9"/>
    </row>
    <row r="1814">
      <c r="A1814" s="10" t="str">
        <f>'Comments Labeled'!C1814</f>
        <v>The Buffer interface has been removed now, so this is not going to be added anymore.</v>
      </c>
      <c r="B1814" s="9"/>
    </row>
    <row r="1815">
      <c r="A1815" s="10" t="str">
        <f>'Comments Labeled'!C1815</f>
        <v>Any feedback on this? 
 What about spanning a thead around the performCommand call and aborting the process after a timeout?</v>
      </c>
      <c r="B1815" s="9"/>
    </row>
    <row r="1816">
      <c r="A1816" s="10" t="str">
        <f>'Comments Labeled'!C1816</f>
        <v>Created an attachment (id=7998)
 ListSet test class.</v>
      </c>
      <c r="B1816" s="9"/>
    </row>
    <row r="1817">
      <c r="A1817" s="10" t="str">
        <f>'Comments Labeled'!C1817</f>
        <v>Thank you for your report.
 Can you provide a patch, ideally with a unit test?
 Make sure the whole build passes ;-)
 Gary</v>
      </c>
      <c r="B1817" s="9"/>
    </row>
    <row r="1818">
      <c r="A1818" s="10" t="str">
        <f>'Comments Labeled'!C1818</f>
        <v>Github user asfgit closed the pull request at:
  https://github.com/apache/commons-collections/pull/55</v>
      </c>
      <c r="B1818" s="9"/>
    </row>
    <row r="1819">
      <c r="A1819" s="10" t="str">
        <f>'Comments Labeled'!C1819</f>
        <v>Created an attachment (id=7956)
 Added a lot of tests</v>
      </c>
      <c r="B1819" s="9"/>
    </row>
    <row r="1820">
      <c r="A1820" s="10" t="str">
        <f>'Comments Labeled'!C1820</f>
        <v>Created an attachment (id=7450)
 Added main method</v>
      </c>
      <c r="B1820" s="9"/>
    </row>
    <row r="1821">
      <c r="A1821" s="10" t="str">
        <f>'Comments Labeled'!C1821</f>
        <v>Thanks for the patch.
 URL: http://svn.apache.org/viewvc?rev=919682&amp;view=rev
 Log:
 IO-210 Create MagicNumberFileFilter
 Applied patch, with following fixes:
 - remove additional null checks in FileFilterUtils static methods; leave the checks to the ctors
 - close RandomAcessFile in MagicNumberFileFilter.accept()
 - close streams in test cases
 - Javadoc fix (wrap &lt; in {@code})
 Added:
  commons/proper/io/trunk/src/java/org/apache/commons/io/filefilter/MagicNumberFileFilter.java (with props)
 Modified:
  commons/proper/io/trunk/src/java/org/apache/commons/io/filefilter/FileFilterUtils.java
  commons/proper/io/trunk/src/test/org/apache/commons/io/filefilter/FileFilterTestCase.java</v>
      </c>
      <c r="B1821" s="9"/>
    </row>
    <row r="1822">
      <c r="A1822" s="10" t="str">
        <f>'Comments Labeled'!C1822</f>
        <v>So, when I take the Queue/LinkedList example, then the MultiValueMap should actually also implement the Bag interface.
 This would avoid code duplication and also make the intent clearer imho.</v>
      </c>
      <c r="B1822" s="9"/>
    </row>
    <row r="1823">
      <c r="A1823" s="10" t="str">
        <f>'Comments Labeled'!C1823</f>
        <v>Change made (your patch was backwards, removing the code, not adding it)
 thanks</v>
      </c>
      <c r="B1823" s="9"/>
    </row>
    <row r="1824">
      <c r="A1824" s="10" t="str">
        <f>'Comments Labeled'!C1824</f>
        <v>Julien,
 Interesting use of NullOutputStream! That seems like a handy trick I'll have to recall at some point.
 Sebb,
 This utility goes hand-in-hand with some of the stuff I've worked on in Commons Compress. An example is the TarArchiveInputStream. If the user calls the "getNextEntry()" method, then the stream must skip to the end of the current entry boundary. One just wants to skip, but not actually close the stream as there may be addtional tar entries. I have written this in TarArchiveInputStream as inputStream.skip(Long.MAX_VALUE) which assumes that a stream will never be longer than MAX_VALUE. It would be better to just have a way to skip to the end of the boundary.
 This is useful when using any kind of bounded InputStream that sits on top of another InputStream to skip to the next boundary.</v>
      </c>
      <c r="B1824" s="9"/>
    </row>
    <row r="1825">
      <c r="A1825" s="10" t="str">
        <f>'Comments Labeled'!C1825</f>
        <v>I will create and attach a patch for items 1 &amp; 2 above, and would value input 
 on item 3.</v>
      </c>
      <c r="B1825" s="9"/>
    </row>
    <row r="1826">
      <c r="A1826" s="10" t="str">
        <f>'Comments Labeled'!C1826</f>
        <v>All required changes have been done, closing it for now.</v>
      </c>
      <c r="B1826" s="9"/>
    </row>
    <row r="1827">
      <c r="A1827" s="10" t="str">
        <f>'Comments Labeled'!C1827</f>
        <v>In r1493938 I have added a CompliantBag decorator which makes the decorated bag to comply with the Collection contract.</v>
      </c>
      <c r="B1827" s="9"/>
    </row>
    <row r="1828">
      <c r="A1828" s="10" t="str">
        <f>'Comments Labeled'!C1828</f>
        <v>Fixed MultiValueMap issue in r1714360.</v>
      </c>
      <c r="B1828" s="9"/>
    </row>
    <row r="1829">
      <c r="A1829" s="10" t="str">
        <f>'Comments Labeled'!C1829</f>
        <v>OK I see you updated the JavaDoc:
 http://svn.apache.org/viewvc?view=revision&amp;revision=1002182
 so resolving this as FIXED(again!)</v>
      </c>
      <c r="B1829" s="9"/>
    </row>
    <row r="1830">
      <c r="A1830" s="10" t="str">
        <f>'Comments Labeled'!C1830</f>
        <v>The test not fail repeatedly at the same point, because there is shuffed 
 ArrayList which is romoving from TreeList.
 If TreeList is in same order as List which we are removing, than there is no 
 error reported.</v>
      </c>
      <c r="B1830" s="9"/>
    </row>
    <row r="1831">
      <c r="A1831" s="10" t="str">
        <f>'Comments Labeled'!C1831</f>
        <v>Added to the javadoc a clarification on the runtime complexity of the method. Users shall use a data structure for the elements to be retained which supports a fast implementation of contains.</v>
      </c>
      <c r="B1831" s="9"/>
    </row>
    <row r="1832">
      <c r="A1832" s="10" t="str">
        <f>'Comments Labeled'!C1832</f>
        <v>that method should be static</v>
      </c>
      <c r="B1832" s="9"/>
    </row>
    <row r="1833">
      <c r="A1833" s="10" t="str">
        <f>'Comments Labeled'!C1833</f>
        <v>Created an attachment (id=7622)
 new class CopyUtils</v>
      </c>
      <c r="B1833" s="9"/>
    </row>
    <row r="1834">
      <c r="A1834" s="10" t="str">
        <f>'Comments Labeled'!C1834</f>
        <v>Created an attachment (id=8200)
 This patch adds TestBlockingBuffer to o.a.c.c.decorators.TestAll</v>
      </c>
      <c r="B1834" s="9"/>
    </row>
    <row r="1835">
      <c r="A1835" s="10" t="str">
        <f>'Comments Labeled'!C1835</f>
        <v>Actually the exception thrown is not an ArrayIndexOutOfBoundsException as statet
 in my report but an BufferOverflowException as expected. The problem with the
 faulty ArrayIndexOutOfBoundsException occours if you first call remove() and
 then add(object) on the deserialized Buffer. (I never used BoundedFifoBuffer by
 itself but had the problem with a CircularFifoBuffer wich first calls a remove()
 on the full Buffer during add.)</v>
      </c>
      <c r="B1835" s="9"/>
    </row>
    <row r="1836">
      <c r="A1836" s="10" t="str">
        <f>'Comments Labeled'!C1836</f>
        <v>Attaching IO-215-copy-option-v3.patch that fixes the javadoc errors and adds FileUtils.copyFileToDirectory(File, File, CopyOption) method.
 I don't like if (!xxx()) - I think if (xxx() == false) is better. I guess we disagree on this style.
 Currently as this stands the copyDirectory() implementation when called with CopyOption.PreserveDatesThrowError will throw an error when the first File.setLastModified(long) operation fails. This could leave the copy operation in an inconsistent state with the directory only partially copied. IMO I think it would be better to complete the copy operation and throw an exception at the end. WDYT?</v>
      </c>
      <c r="B1836" s="9"/>
    </row>
    <row r="1837">
      <c r="A1837" s="10" t="str">
        <f>'Comments Labeled'!C1837</f>
        <v>Huge delay; my email's been _very_ backed up, but I thought this was a good idea as well.</v>
      </c>
      <c r="B1837" s="9"/>
    </row>
    <row r="1838">
      <c r="A1838" s="10" t="str">
        <f>'Comments Labeled'!C1838</f>
        <v>Sebb, You comments are valid, and in fact java takes this exact same approach with Collections, Arrays to ensure they cannot be instantiated or extended. I also agree that composition/delegation is an valid alternative (albeit more verbose) way of extending these Util classes to achieve the use case described above.
 What I don't like about using this In this particular case, is that it's completely inconsistent with rest of commons i.e. IOUtils, BooleanUtils etc.</v>
      </c>
      <c r="B1838" s="9"/>
    </row>
    <row r="1839">
      <c r="A1839" s="10" t="str">
        <f>'Comments Labeled'!C1839</f>
        <v>partial patch for my suggestion</v>
      </c>
      <c r="B1839" s="9"/>
    </row>
    <row r="1840">
      <c r="A1840" s="10" t="str">
        <f>'Comments Labeled'!C1840</f>
        <v>Closes #46.</v>
      </c>
      <c r="B1840" s="9"/>
    </row>
    <row r="1841">
      <c r="A1841" s="10" t="str">
        <f>'Comments Labeled'!C1841</f>
        <v>Setting priority, as I forgot to set it originally, and it defaulted to Major.</v>
      </c>
      <c r="B1841" s="9"/>
    </row>
    <row r="1842">
      <c r="A1842" s="10" t="str">
        <f>'Comments Labeled'!C1842</f>
        <v>Here is the full log of Contiuum builds to date - along with all the causes of the FAILED builds and what changes were made to try and improve the situation:
 {code}
 52 Oct 08, 2010 01:28:59 AM UTC
 51 Oct 08, 2010 12:33:07 AM UTC
 --------------------------------------------------------------------------
 FileSystemMonitorTestCase - revert r1002909 and try alternative fix for failures
 --------------------------------------------------------------------------
 50 Oct 07, 2010 05:27:22 PM UTC
 --------------------------------------------------------------------------
 FileCleaningTrackerTestCase - try to fix Gump OutOfMemoryError in r1005515
 --------------------------------------------------------------------------
 49 Oct 07, 2010 09:22:54 AM UTC
 48 Oct 06, 2010 05:50:07 PM UTC
 47 Oct 06, 2010 04:33:01 PM UTC
 46 Oct 06, 2010 04:20:27 AM UTC
 45 Oct 06, 2010 03:20:30 AM UTC
 44 Oct 06, 2010 02:20:36 AM UTC
 43 Oct 06, 2010 01:20:50 AM UTC
 42 Oct 06, 2010 12:22:09 AM UTC
 41 Oct 05, 2010 11:22:04 PM UTC
 40 Oct 05, 2010 10:22:06 PM UTC
 39 Oct 05, 2010 06:20:40 PM UTC
 38 Oct 05, 2010 04:20:32 AM UTC
 37 Oct 05, 2010 03:20:28 AM UTC
 36 Oct 05, 2010 01:22:16 AM UTC
 35 Oct 04, 2010 11:33:52 PM UTC
 34 Oct 04, 2010 09:27:46 PM UTC
 33 Oct 04, 2010 08:31:43 PM UTC
   Oct 04, 2010 07:31:19 PM UTC ERROR - FileCleaningTrackerTestCase - OutOfMemoryError: Java heap space
 32 Oct 04, 2010 06:20:44 PM UTC
 31 Oct 04, 2010 06:20:52 AM UTC
 30 Oct 04, 2010 05:20:33 AM UTC
   Oct 04, 2010 04:22:37 AM UTC ERROR - FileSystemMonitorTestCase - Delete ./test-observer/file1.java not found
   Oct 04, 2010 03:22:05 AM UTC ERROR - TailerTest - AssertionFailedError: fileNotFound should not be called expected:&lt;0&gt; but was:&lt;241&gt;
   Oct 04, 2010 01:22:02 AM UTC ERROR - FileCleaningTrackerTestCase - OutOfMemoryError: Java heap space
 29 Oct 04, 2010 12:20:42 AM UTC
 28 Oct 03, 2010 11:33:49 PM UTC
 27 Oct 02, 2010 01:20:27 AM UTC
 26 Oct 01, 2010 11:20:33 PM UTC
 25 Oct 01, 2010 10:20:41 PM UTC
 24 Oct 01, 2010 09:47:52 PM UTC
 23 Oct 01, 2010 05:20:33 PM UTC
 22 Oct 01, 2010 03:29:58 AM UTC
 21 Oct 01, 2010 02:19:26 AM UTC
 20 Oct 01, 2010 01:20:35 AM UTC
 19 Sep 30, 2010 11:20:40 PM UTC
 18 Sep 30, 2010 10:20:52 PM UTC
 17 Sep 30, 2010 09:20:33 PM UTC
 16 Sep 30, 2010 08:20:42 PM UTC
 15 Sep 30, 2010 05:32:39 PM UTC
 14 Sep 30, 2010 04:20:31 PM UTC
 13 Sep 30, 2010 03:20:44 AM UTC
 12 Sep 30, 2010 02:20:38 AM UTC
 -----------------------------------------------------------------------
 FileCleaningTrackerTestCase - try to fix OutOfMemoryError in r1002920
 -----------------------------------------------------------------------
 11 Sep 30, 2010 01:20:40 AM UTC
 -----------------------------------------------------------------------
 FileSystemMonitorTestCase changed to try to reduce failures in r1002909
 FileSystemUtilsTestCase fixed broken test in r1002794
 -----------------------------------------------------------------------
 Sep 29, 2010 10:20:31 PM UTC ERROR - FileSystemUtilsTestCase &amp; FileCleaningTrackerTestCase
   Sep 29, 2010 09:20:31 PM UTC ERROR - FileSystemUtilsTestCase &amp; FileCleaningTrackerTestCase
   Sep 29, 2010 08:20:39 PM UTC ERROR - FileSystemUtilsTestCase 
   Sep 29, 2010 07:20:28 PM UTC ERROR - FileSystemMonitorTestCase - testFileDelete E[0 0 0 0 0 1]
   Sep 29, 2010 06:21:07 PM UTC ERROR - FileCleaningTrackerTestCase - OutOfMemoryError: Java heap space
  Sep 29, 2010 04:20:35 PM UTC Compile Error :(
   Sep 29, 2010 12:20:50 PM UTC ERROR - FileCleaningTrackerTestCase - OutOfMemoryError: Java heap space
 10 Sep 29, 2010 04:20:29 AM UTC
   Sep 29, 2010 02:20:39 AM UTC ERROR - FileSystemMonitorTestCase - testFileCreate F[0 0 0 1 0 0]
 9 Sep 29, 2010 01:20:44 AM UTC
 8 Sep 29, 2010 12:34:15 AM UTC
 7 Sep 28, 2010 11:20:36 PM UTC
   Sep 28, 2010 10:33:14 PM UTC ERROR - FileSystemMonitorTestCase - testFileCreate E[0 0 0 1 0 0]
 6 Sep 28, 2010 03:31:34 PM UTC
 5 Sep 28, 2010 02:20:32 PM UTC
 4 Sep 28, 2010 01:20:27 PM UTC
   Sep 09, 2010 07:20:45 PM UTC ERROR - FileSystemMonitorTestCase - testFileCreate E[0 0 0 1 0 0]
 3 Sep 09, 2010 02:20:31 PM UTC
 2 Sep 08, 2010 05:36:10 PM UTC
   Sep 08, 2010 03:20:51 PM UTC ERROR - FileCleaningTrackerTestCase - OutOfMemoryError: Java heap space
 1 Aug 18, 2010 07:51:32 PM UTC
   Aug 18, 2010 06:36:38 PM UTC ERROR - FileCleaningTrackerTestCase - OutOfMemoryError: Java heap space
   Aug 18, 2010 04:51:30 PM UTC ERROR - FileCleaningTrackerTestCase - OutOfMemoryError: Java heap space
 {code}</v>
      </c>
      <c r="B1842" s="9"/>
    </row>
    <row r="1843">
      <c r="A1843" s="10" t="str">
        <f>'Comments Labeled'!C1843</f>
        <v>GitHub user ilmarmors opened a pull request:
  https://github.com/apache/commons-io/pull/38
  FileUtils.readFileToByteArray - optimize reading of files with known size
  IO-251 added optimization for reading files with known size as byte arrays, but it was reverted in IO-453 due to regression, because File.length() method may return 0 for path files denoting system-dependent entities such as devices or pipes
  More optimal solution is to treat 0 as unknown size, but if size is known (&gt; 0) use more efficient approach and read content into pre-allocated byte array with exact size.
 You can merge this pull request into a Git repository by running:
  $ git pull https://github.com/ilmarmors/commons-io master
 Alternatively you can review and apply these changes as the patch at:
  https://github.com/apache/commons-io/pull/38.patch
 To close this pull request, make a commit to your master/trunk branch
 with (at least) the following in the commit message:
  This closes #38
 ----
 commit 3ce13884f3b2d78c6ca6cbf9a85c240c6b6532c3
 Author: Ilmars Poikans &lt;ilmars@delibero.lv&gt;
 Date: 2017-07-02T13:01:23Z
  FileUtils.readFileToByteArray - optimize reading of files with known size
 ----</v>
      </c>
      <c r="B1843" s="9"/>
    </row>
    <row r="1844">
      <c r="A1844" s="10" t="str">
        <f>'Comments Labeled'!C1844</f>
        <v>Class added, although unit tests would have been preferred. Thanks.</v>
      </c>
      <c r="B1844" s="9"/>
    </row>
    <row r="1845">
      <c r="A1845" s="10" t="str">
        <f>'Comments Labeled'!C1845</f>
        <v>We will need more info to be able to look at this.
 Please reopen the call if you provide more info.</v>
      </c>
      <c r="B1845" s="9"/>
    </row>
    <row r="1846">
      <c r="A1846" s="10" t="str">
        <f>'Comments Labeled'!C1846</f>
        <v>this is my software setup:
 mvn -version
 Apache Maven 3.2.2 (NON-CANONICAL_2014-06-19T11:19:24_mockbuild; 2014-06-19T11:19:24+00:00)
 Maven home: /usr/share/maven
 Java version: 1.8.0_31, vendor: Oracle Corporation
 Java home: /usr/lib/jvm/java-1.8.0-openjdk-1.8.0.31-3.b13.fc21.x86_64/jre
 Default locale: de_DE, platform encoding: UTF-8
 OS name: "linux", version: "3.18.3-201.fc21.x86_64", arch: "amd64", family: "unix"
 The PerfTest.java runnable does not include setup costs, randomizing and initialization are done in the constructor and not included in time measuring. 
 now, could anybody please show me one testcase where performance or memory consumption is repeatedly worse with threadbuffers? So I know what we're talking about? Excuse my french, but I begin to wonder wether we're in a cock-block situation. Are we? And if we are, can we get out of it please, since we're in the same team?
 The only scenario where memory consumption could theoretically go up, would be where a thread would call copy() and then live on for a long time. In this case, unfreeable memory would be the 4096 times the current count of threads that called copy() at least once. Allright, so we are talking about a system where memory saving is so crucial that, say, a hundred kb make a difference. But that system at the same time uses an extraordinary big number of threads that all take a very long time to finish or are being used as part of a thread pool. Now tell me, what plausible real-life scenario are we talking about? Servers use thread-pools, but the number of threads is typically small and memory is not THAT crucial.
 Also I would argue that if memory is that limited on your system and you allocate a new byte buffer every time you call copy, your garbage collector will propably run quite frequently.
 Sebb, you argue that users are free to implement TL on theyr own and said it would be an easy workaround (is it really?). But then again, why would users use commons-io in the first place? If you have to do the performance optimization on your own, why use the library to begin with? 
 How about an overloading for the copy method, a boolean called useThreadLocals, that defaults to true and gives users total control without asking them to implement performance optimizations on theyr own? This way, the vast majority gets additional performance and the people who really need it can save a few kb ( although I remain sceptical to the existence of these people ).</v>
      </c>
      <c r="B1846" s="9"/>
    </row>
    <row r="1847">
      <c r="A1847" s="10" t="str">
        <f>'Comments Labeled'!C1847</f>
        <v>Thanks for applying (most of) my first patch!
 I've got two patches to follow. The first one notes the remaining issues with
 the collection classes themselves, and the second will be for the test classes.</v>
      </c>
      <c r="B1847" s="9"/>
    </row>
    <row r="1848">
      <c r="A1848" s="10" t="str">
        <f>'Comments Labeled'!C1848</f>
        <v>bq. How about a BigInteger method that will give you the right answer no matter now big?
 File a separate JIRA enhancement request?</v>
      </c>
      <c r="B1848" s="9"/>
    </row>
    <row r="1849">
      <c r="A1849" s="10" t="str">
        <f>'Comments Labeled'!C1849</f>
        <v>Github user britter closed the pull request at:
  https://github.com/apache/commons-io/pull/46</v>
      </c>
      <c r="B1849" s="9"/>
    </row>
    <row r="1850">
      <c r="A1850" s="10" t="str">
        <f>'Comments Labeled'!C1850</f>
        <v>Closing, we released version 2.1.</v>
      </c>
      <c r="B1850" s="9"/>
    </row>
    <row r="1851">
      <c r="A1851" s="10" t="str">
        <f>'Comments Labeled'!C1851</f>
        <v>WRT Known issue: Source compatibility.
 Most APIs that take a charset (String or Charset) also have a version that take no charset.</v>
      </c>
      <c r="B1851" s="9"/>
    </row>
    <row r="1852">
      <c r="A1852" s="10" t="str">
        <f>'Comments Labeled'!C1852</f>
        <v>Done in r1575586.</v>
      </c>
      <c r="B1852" s="9"/>
    </row>
    <row r="1853">
      <c r="A1853" s="10" t="str">
        <f>'Comments Labeled'!C1853</f>
        <v>The Javadoc for FileUtils.listFilesAndDirs says [1]
 {quote}
 Parameters:
  directory - the directory to search in
  fileFilter - filter to apply when finding files.
  dirFilter - optional filter to apply when finding subdirectories. If this parameter is null, subdirectories will not be included in the search. Use TrueFileFilter.INSTANCE to match all directories. 
 {quote}
 If you want to match only some sub-directories you have to provide the appropriate filter.
 [1] http://commons.apache.org/proper/commons-io/javadocs/api-2.4/org/apache/commons/io/FileUtils.html#listFilesAndDirs%28java.io.File,%20org.apache.commons.io.filefilter.IOFileFilter,%20org.apache.commons.io.filefilter.IOFileFilter%29</v>
      </c>
      <c r="B1853" s="9"/>
    </row>
    <row r="1854">
      <c r="A1854" s="10" t="str">
        <f>'Comments Labeled'!C1854</f>
        <v>Created an attachment (id=12144)
 SynchronizedMap.fullCollection.version3.2.obj - Test serialization file</v>
      </c>
      <c r="B1854" s="9"/>
    </row>
    <row r="1855">
      <c r="A1855" s="10" t="str">
        <f>'Comments Labeled'!C1855</f>
        <v>You are right, comparators.sequence is much better.
 Please do the change if you want.
 Thanks a lot</v>
      </c>
      <c r="B1855" s="9"/>
    </row>
    <row r="1856">
      <c r="A1856" s="10" t="str">
        <f>'Comments Labeled'!C1856</f>
        <v>Patch applied with some changes and additional tests. You may want to check 
 that my changes are OK for you. Thanks.</v>
      </c>
      <c r="B1856" s="9"/>
    </row>
    <row r="1857">
      <c r="A1857" s="10" t="str">
        <f>'Comments Labeled'!C1857</f>
        <v>This feels almost out of scope for [io], which I've always felt was for runtime io work.
 Is there a use case that isn't as a mock object? Is so, then we can rename it, but adding a 'mock' class to a non-mock jar feels wrong.
 If it stays, it needs to go in the release notes.</v>
      </c>
      <c r="B1857" s="9"/>
    </row>
    <row r="1858">
      <c r="A1858" s="10" t="str">
        <f>'Comments Labeled'!C1858</f>
        <v>Reopen/reclose to deal with migration bug.</v>
      </c>
      <c r="B1858" s="9"/>
    </row>
    <row r="1859">
      <c r="A1859" s="10" t="str">
        <f>'Comments Labeled'!C1859</f>
        <v>(1) The class was never intended to be caught. If apps raise IOEWC themselves they will still work; it is only internal use of IOEWC that is affected.
 (2) had not thought of that, but it would be tidier. I may fix this, as it's trivial.</v>
      </c>
      <c r="B1859" s="9"/>
    </row>
    <row r="1860">
      <c r="A1860" s="10" t="str">
        <f>'Comments Labeled'!C1860</f>
        <v>Added implementation in r1451914.</v>
      </c>
      <c r="B1860" s="9"/>
    </row>
    <row r="1861">
      <c r="A1861" s="10" t="str">
        <f>'Comments Labeled'!C1861</f>
        <v>For Joerg: Here is the code of equals() and hashCode() methods of class Enum in the sun 1.5 jvm:
  public final boolean equals(Object other) { 
  return this==other;
  }
  public final int hashCode() {
  return System.identityHashCode(this);
  }
 I think (and I hope ;) ) that the class Enum does not violate the hashCode contract - but you can see that the same enum will not have the same hashCode in two different jvms. The conclusion is : never serialize the hashCode (at least for a modular class like MultiKey).
  And the HashMap will work fine in this case, because in its writeObject() and readObject() methods, the hashCode of each key is not serialized/deserialized: only the key, the value and the size of the map are serialized: It works, I have tested it.
 Sorry for the multiple edits, but what I would like is to underline this sentence of the hashCode contract : "This integer need not remain consistent from one execution of an application to another execution of the same application."</v>
      </c>
      <c r="B1861" s="9"/>
    </row>
    <row r="1862">
      <c r="A1862" s="10" t="str">
        <f>'Comments Labeled'!C1862</f>
        <v>Closing as a wontfix; this is already available in Commons DbUtils.</v>
      </c>
      <c r="B1862" s="9"/>
    </row>
    <row r="1863">
      <c r="A1863" s="10" t="str">
        <f>'Comments Labeled'!C1863</f>
        <v>Slightly edited patch applied.
 Thanks.</v>
      </c>
      <c r="B1863" s="9"/>
    </row>
    <row r="1864">
      <c r="A1864" s="10" t="str">
        <f>'Comments Labeled'!C1864</f>
        <v>I strongly agree with the bug reporter, LineIterator should implement Iterable. Then you can write nice code like this:
 for (String line: new LineIterator(reader)) {
  // ...
 }
 Maybe I'm missing something, but if this is the implementation of iterator(), how can it be abused?
  public Iterator&lt;String&gt; iterator() {
  return this;
  }</v>
      </c>
      <c r="B1864" s="9"/>
    </row>
    <row r="1865">
      <c r="A1865" s="10" t="str">
        <f>'Comments Labeled'!C1865</f>
        <v>Is there a reason for deprecating the shorter version readFileToString(File)?
 It's not mentioned in the release notes.</v>
      </c>
      <c r="B1865" s="9"/>
    </row>
    <row r="1866">
      <c r="A1866" s="10" t="str">
        <f>'Comments Labeled'!C1866</f>
        <v>Created an attachment (id=17225)
 patch</v>
      </c>
      <c r="B1866" s="9"/>
    </row>
    <row r="1867">
      <c r="A1867" s="10" t="str">
        <f>'Comments Labeled'!C1867</f>
        <v>Hope that this patch should solve the problem... Please check it and report any inconsistency or thought that may emerge! Thanks in advance!</v>
      </c>
      <c r="B1867" s="9"/>
    </row>
    <row r="1868">
      <c r="A1868" s="10" t="str">
        <f>'Comments Labeled'!C1868</f>
        <v>I see now.
 In that case, I think a new JIRA issue is required.
 The original issue was fixed so is complete.
 Your proposal is to improve the locking behaviour, so should be filed as an enhancement please.</v>
      </c>
      <c r="B1868" s="9"/>
    </row>
    <row r="1869">
      <c r="A1869" s="10" t="str">
        <f>'Comments Labeled'!C1869</f>
        <v>Well, the main purpose of this patch is to demonstrate the idea and the issue. 
 If you think it is OK, I will upload a patch with unit test soon afterwards.</v>
      </c>
      <c r="B1869" s="9"/>
    </row>
    <row r="1870">
      <c r="A1870" s="10" t="str">
        <f>'Comments Labeled'!C1870</f>
        <v>Change made in SVN revision 169102</v>
      </c>
      <c r="B1870" s="9"/>
    </row>
    <row r="1871">
      <c r="A1871" s="10" t="str">
        <f>'Comments Labeled'!C1871</f>
        <v>Github user chtompki commented on the issue:
  https://github.com/apache/commons-collections/pull/22
  @jonasholtkamp - Do you mind rebasing to master and re-opening this pull request?</v>
      </c>
      <c r="B1871" s="9"/>
    </row>
    <row r="1872">
      <c r="A1872" s="10" t="str">
        <f>'Comments Labeled'!C1872</f>
        <v>The change to AbstractHashedMap has been committed in r1443606.</v>
      </c>
      <c r="B1872" s="9"/>
    </row>
    <row r="1873">
      <c r="A1873" s="10" t="str">
        <f>'Comments Labeled'!C1873</f>
        <v>The same problem occurs with containsAll().</v>
      </c>
      <c r="B1873" s="9"/>
    </row>
    <row r="1874">
      <c r="A1874" s="10" t="str">
        <f>'Comments Labeled'!C1874</f>
        <v>The failing unit test on hudson/jenkins has been fixed in r1352264.</v>
      </c>
      <c r="B1874" s="9"/>
    </row>
    <row r="1875">
      <c r="A1875" s="10" t="str">
        <f>'Comments Labeled'!C1875</f>
        <v>Thanks for the new patch Nicolas - I've applied it with some modifications:
  http://svn.apache.org/viewvc?view=rev&amp;revision=609622
 I renamed the "move" method to "moveFile" so that its consistent with the existing copyFile/copyDirectory methods we have. I also added "moveFileToDirectory", "moveDirectoryToDirectory" and "moveToDirectory" method flavours with the same idea as their copy equivalents.
 Theres are a few other minor changes (like throwing IOException instead of IllegalArgumentException) . I'll leave this open for now for feedback
 Niall</v>
      </c>
      <c r="B1875" s="9"/>
    </row>
    <row r="1876">
      <c r="A1876" s="10" t="str">
        <f>'Comments Labeled'!C1876</f>
        <v>In SVN.</v>
      </c>
      <c r="B1876" s="9"/>
    </row>
    <row r="1877">
      <c r="A1877" s="10" t="str">
        <f>'Comments Labeled'!C1877</f>
        <v>Fixed in http://svn.apache.org/viewvc?view=rev&amp;revision=609253</v>
      </c>
      <c r="B1877" s="9"/>
    </row>
    <row r="1878">
      <c r="A1878" s="10" t="str">
        <f>'Comments Labeled'!C1878</f>
        <v>Good spotting. So the question is whether it's better to implement the Collection interface or the Map interface.
 I'm thinking the Collection, as that's how it will primarily be used. All it really wants from Map is get() (and perhaps containsKey() and keySet()). If more than that are needed then a "Map&lt;K,C&gt; mapRepresentation()" method could be used.</v>
      </c>
      <c r="B1878" s="9"/>
    </row>
    <row r="1879">
      <c r="A1879" s="10" t="str">
        <f>'Comments Labeled'!C1879</f>
        <v>Committed revision 825151.</v>
      </c>
      <c r="B1879" s="9"/>
    </row>
    <row r="1880">
      <c r="A1880" s="10" t="str">
        <f>'Comments Labeled'!C1880</f>
        <v>Good question.
 The AbstractIteratorDecorator defines a getIterator method, which is protected, thus only intended to be used by derived classes, not by users. This is similar to the collection-type decorators, where the corresponding decorated() method is usually also protected.
 For our iterator decorators it is less likely that somebody will extend them, so there is less of a need to provide access to the underlying iterator, and I fail to see a use-case where a user decorates an iterator and later on wants to retrieve the decorated iterator again (and would rather design the API in a way to prevent such usage).
 That said, there are now some iterator decorators, like Unmodifiable that provide access to the decorated iterator, and some of the newer ones, like PeekingIterator, that dont. I would prefer to not provide access at all and deprecate the existing getIterator() methods for future versions. There are some weird things in the API that were added a long time ago, and I did not want to change *everything* when doing the 4.0 release, but we can decide to gradually improve the API and deprecate things that do not make sense anymore.</v>
      </c>
      <c r="B1880" s="9"/>
    </row>
    <row r="1881">
      <c r="A1881" s="10" t="str">
        <f>'Comments Labeled'!C1881</f>
        <v>Patch applied. Please verify and close.</v>
      </c>
      <c r="B1881" s="9"/>
    </row>
    <row r="1882">
      <c r="A1882" s="10" t="str">
        <f>'Comments Labeled'!C1882</f>
        <v>I was not able to recreate this in an isolated test case. I must have overlooked some other change I made when changing to another serialization strategy.</v>
      </c>
      <c r="B1882" s="9"/>
    </row>
    <row r="1883">
      <c r="A1883" s="10" t="str">
        <f>'Comments Labeled'!C1883</f>
        <v>If you don't mind, I would like to make a few improvements to your patch.</v>
      </c>
      <c r="B1883" s="9"/>
    </row>
    <row r="1884">
      <c r="A1884" s="10" t="str">
        <f>'Comments Labeled'!C1884</f>
        <v>Here is a variant that is able to let the user specify the maximum number of characters used to display the digits part of the displayed string. The rounding also makes a lot of sense to me.
 {code}
 public class FileUtils {
  private static final int DEFAULT_MAXCHARS = 3;
  private static final BigDecimal KILO_DIVISOR = new BigDecimal(1024L);
  enum SizeSuffix {
  B, KB, MB, GB, TB, PB, EB, ZB, YB;
  }
  /**
  * Adopted and improved version of
  * {@link org.apache.commons.io.FileUtils#byteCountToDisplaySize(BigInteger)}.
  * &lt;p&gt;
  * Warning! it is not advised to use &lt;code&gt;maxChars &amp;lt; 3&lt;/code&gt; because it produces
  * correctly rounded, but non-intuitive results like "0 KB" for 100 bytes.
  * 
  * @see https://issues.apache.org/jira/browse/IO-226 - should the rounding be changed?
  * @see https://issues.apache.org/jira/browse/IO-373
  * @param size
  * @param maxChars maximum length of digit part, ie. '1.2'
  * @return rounded byte size as {@link java.lang.String}
  */
  public static String byteCountToDisplaySize(BigInteger size, int maxChars) {
  String displaySize;
  BigDecimal bdSize = new BigDecimal(size);
  SizeSuffix selectedSuffix = SizeSuffix.B;
  for (SizeSuffix sizeSuffix : SizeSuffix.values()) {
  if (sizeSuffix.equals(SizeSuffix.B)) {
  continue;
  }
  if (bdSize.setScale(0, RoundingMode.HALF_UP).toString().length() &lt;= maxChars) {
  break;
  }
  selectedSuffix = sizeSuffix;
  bdSize = bdSize.divide(KILO_DIVISOR);
  }
  displaySize = bdSize.setScale(0, RoundingMode.HALF_UP).toString();
  if (displaySize.length() &lt; maxChars - 1) {
  displaySize = bdSize.setScale(
  maxChars - 1 - displaySize.length(), RoundingMode.HALF_UP).toString();
  }
  return displaySize + " " + selectedSuffix.toString();
  }
  /**
  * See {@link #byteCountToDisplaySize(BigInteger,int)}.
  * @param size
  * @param maxChars
  * @return
  */
  public static String byteCountToDisplaySize(long size, int maxChars) {
  return byteCountToDisplaySize(BigInteger.valueOf(size), maxChars);
  }
 }
 {code}
 {code}
 public class FileUtilsTest {
  /**
  * Test of byteCountToDisplaySize method, of class FileUtils.
  */
  @Test
  public void testByteCountToDisplaySize() {
  assertEquals("99 B", FileUtils.byteCountToDisplaySize(99L));
  assertEquals("999 B", FileUtils.byteCountToDisplaySize(999L));
  assertEquals("1.0 KB", FileUtils.byteCountToDisplaySize(1000L));
  assertEquals("1.0 KB", FileUtils.byteCountToDisplaySize(1023L));
  assertEquals("1.1 KB", FileUtils.byteCountToDisplaySize(1124L));
  assertEquals("1.1 KB", FileUtils.byteCountToDisplaySize(1164L));
  assertEquals("999 KB", FileUtils.byteCountToDisplaySize(1024L * 999L + 511L));
  assertEquals("1.0 MB", FileUtils.byteCountToDisplaySize(1024L * 999L + 512L));
  assertEquals("1.0 MB", FileUtils.byteCountToDisplaySize(1024L * 1024L - 1L));
  assertEquals("1.0 GB", FileUtils.byteCountToDisplaySize(1024L * 1024L * 1024L - 1L));
  assertEquals("1.0 TB", FileUtils.byteCountToDisplaySize(1024L * 1024L * 1024L * 1024L - 1L));
  assertEquals("1.0 PB", FileUtils.byteCountToDisplaySize(1024L * 1024L * 1024L * 1024L * 1024L - 1L));
  assertEquals("1.0 EB", FileUtils.byteCountToDisplaySize(
  1024L * 1024L * 1024L * 1024L * 1024L * 1024L - 1L));
  BigInteger bi = BigInteger.valueOf(1024L * 1024L * 1024L * 1024L * 1024L * 1024L);
  bi = bi.multiply(BigInteger.valueOf(1024L));
  assertEquals("1.0 ZB", FileUtils.byteCountToDisplaySize(bi));
  bi = bi.multiply(BigInteger.valueOf(1024L));
  assertEquals("1.0 YB", FileUtils.byteCountToDisplaySize(bi));
  bi = bi.multiply(BigInteger.valueOf(1024L));
  assertEquals("1024 YB", FileUtils.byteCountToDisplaySize(bi));
  bi = bi.multiply(BigInteger.valueOf(1024L));
  assertEquals("1048576 YB", FileUtils.byteCountToDisplaySize(bi));
  assertEquals("0 KB", FileUtils.byteCountToDisplaySize(100L, 2));
  assertEquals("1 KB", FileUtils.byteCountToDisplaySize(1000L, 2));
  assertEquals("1 KB", FileUtils.byteCountToDisplaySize(1023L, 2));
  assertEquals("20 KB", FileUtils.byteCountToDisplaySize(19L * 1024L + 512L, 2));
  assertEquals("20 KB", FileUtils.byteCountToDisplaySize(19L * 1024L + 512L, 3));
  assertEquals("19.5 KB", FileUtils.byteCountToDisplaySize(19L * 1024L + 512L, 4));
  assertEquals("196 KB", FileUtils.byteCountToDisplaySize(195L * 1024L + 512L, 4));
  assertEquals("0 MB", FileUtils.byteCountToDisplaySize(19L * 1024L + 512L, 1));
  assertEquals("1 KB", org.apache.commons.io.FileUtils.byteCountToDisplaySize(2047));
  }
 }
 {code}</v>
      </c>
      <c r="B1884" s="9"/>
    </row>
    <row r="1885">
      <c r="A1885" s="10" t="str">
        <f>'Comments Labeled'!C1885</f>
        <v>I like the enum option. It's also backward compatible AFAICS.
 BTW, the Javadoc in V2 uses 
 @param preserveFileDate ...
 rather than
 @param option ..
 in a couple of places.
 I also don't like if (xxx() == false) - I think that should be if (!xxx()).</v>
      </c>
      <c r="B1885" s="9"/>
    </row>
    <row r="1886">
      <c r="A1886" s="10" t="str">
        <f>'Comments Labeled'!C1886</f>
        <v>We will at least make also a release for the 4.x branch.
 The problematic class was introduced in 3.0, so in theory we could also make a 3.0.1 and 3.1.1 bugfix release, but as Joerg pointed out users should be able to upgrade to 3.2.2.
 Could you point out cases where this might not be possible?</v>
      </c>
      <c r="B1886" s="9"/>
    </row>
    <row r="1887">
      <c r="A1887" s="10" t="str">
        <f>'Comments Labeled'!C1887</f>
        <v>Created an attachment (id=5986)
 The source</v>
      </c>
      <c r="B1887" s="9"/>
    </row>
    <row r="1888">
      <c r="A1888" s="10" t="str">
        <f>'Comments Labeled'!C1888</f>
        <v>In this case, I think it makes more sense to not include the given directory, since the user already knows it and it is beeing validated to be a directory at the beginning of the method.</v>
      </c>
      <c r="B1888" s="9"/>
    </row>
    <row r="1889">
      <c r="A1889" s="10" t="str">
        <f>'Comments Labeled'!C1889</f>
        <v>It is mandatory that the provided factory create non-null collections, anything else is not meaningful.
 Would do you suggest shall happen in this case other than a NullPointerException?</v>
      </c>
      <c r="B1889" s="9"/>
    </row>
    <row r="1890">
      <c r="A1890" s="10" t="str">
        <f>'Comments Labeled'!C1890</f>
        <v>We've released bolts project recently:
 http://bitbucket.org/stepancheg/bolts/
 bolts started as an extension of commons-collections and as commons-collections with generics. Currently is is standalone handy collections library. Please, have a look.</v>
      </c>
      <c r="B1890" s="9"/>
    </row>
    <row r="1891">
      <c r="A1891" s="10" t="str">
        <f>'Comments Labeled'!C1891</f>
        <v>Attached is a much simpler implementation that works with:
 - Unrealized File objects
 - No recursion.</v>
      </c>
      <c r="B1891" s="9"/>
    </row>
    <row r="1892">
      <c r="A1892" s="10" t="str">
        <f>'Comments Labeled'!C1892</f>
        <v>That would be helpful, thanks. I tried doing that myself, but I don't have permission to edit the description.</v>
      </c>
      <c r="B1892" s="9"/>
    </row>
    <row r="1893">
      <c r="A1893" s="10" t="str">
        <f>'Comments Labeled'!C1893</f>
        <v>A patch including the alterations I mean.
 -&gt; changed names of parameters
 -&gt; changed type of value
 -&gt; changed implementation of get(Object)
 -&gt; made Javadocs more consistent</v>
      </c>
      <c r="B1893" s="9"/>
    </row>
    <row r="1894">
      <c r="A1894" s="10" t="str">
        <f>'Comments Labeled'!C1894</f>
        <v>If you wrote test cases for this method, it would have a bigger chance of 
 being adopted more quickly. Hint, hint! Thanks.
 One problem I see with your implementation is that the deletion of the old 
 file is not checked. You might want to improve on that one. And if you came up 
 with an additional FileUtils.moveDirectory() you'd be a hero. :-)</v>
      </c>
      <c r="B1894" s="9"/>
    </row>
    <row r="1895">
      <c r="A1895" s="10" t="str">
        <f>'Comments Labeled'!C1895</f>
        <v>Version 2.2 has been released and addresses this issue.</v>
      </c>
      <c r="B1895" s="9"/>
    </row>
    <row r="1896">
      <c r="A1896" s="10" t="str">
        <f>'Comments Labeled'!C1896</f>
        <v>Why is there an additional protected method:
 protected void writeBytes(byte[] b, int off, int len)
 This is not present in ByteArrayOutputStream.
 Also, what about FastByteArrayInputStream - is that not needed?</v>
      </c>
      <c r="B1896" s="9"/>
    </row>
    <row r="1897">
      <c r="A1897" s="10" t="str">
        <f>'Comments Labeled'!C1897</f>
        <v>Committed revision 1378539. Applied patch and fixed compiler warnings in tests.</v>
      </c>
      <c r="B1897" s="9"/>
    </row>
    <row r="1898">
      <c r="A1898" s="10" t="str">
        <f>'Comments Labeled'!C1898</f>
        <v>Is there any hope for a 3.2.2 bugfix release?</v>
      </c>
      <c r="B1898" s="9"/>
    </row>
    <row r="1899">
      <c r="A1899" s="10" t="str">
        <f>'Comments Labeled'!C1899</f>
        <v>What are the use cases for this? I understand parsing and serialization of XML documents, but why would you just want to convert the octet stream to a character stream (or vice versa)? I'm sure there are good reasons for doing that, I just can't come up with any of them right now.</v>
      </c>
      <c r="B1899" s="9"/>
    </row>
    <row r="1900">
      <c r="A1900" s="10" t="str">
        <f>'Comments Labeled'!C1900</f>
        <v>GitHub user rajivpjs opened a pull request:
  https://github.com/apache/commons-io/pull/14
  [IO-480] Removed the deprectaed method closeQuietly from the Java docâ€¦
  As the closeQuietly method has been deprecated, I thought I would use this ticket IO-480 to remove the Java documentation.
 You can merge this pull request into a Git repository by running:
  $ git pull https://github.com/rajivpjs/commons-io IO-480
 Alternatively you can review and apply these changes as the patch at:
  https://github.com/apache/commons-io/pull/14.patch
 To close this pull request, make a commit to your master/trunk branch
 with (at least) the following in the commit message:
  This closes #14
 ----
 commit 2c801149cbb6fabcef569ac301e9933b169a5fac
 Author: Rajiv Jain &lt;rajivpjs@gmail.com&gt;
 Date: 2016-07-16T09:27:03Z
  [IO-480] Removed the deprectaed method closeQuietly from the Java documentation
 ----</v>
      </c>
      <c r="B1900" s="9"/>
    </row>
    <row r="1901">
      <c r="A1901" s="10" t="str">
        <f>'Comments Labeled'!C1901</f>
        <v>Where are we with this? Have you got a finalised proposal? Certainly bug squashing and javadoc fixes are good.</v>
      </c>
      <c r="B1901" s="9"/>
    </row>
    <row r="1902">
      <c r="A1902" s="10" t="str">
        <f>'Comments Labeled'!C1902</f>
        <v>Reopen/reclose to deal with migration bug.</v>
      </c>
      <c r="B1902" s="9"/>
    </row>
    <row r="1903">
      <c r="A1903" s="10" t="str">
        <f>'Comments Labeled'!C1903</f>
        <v>I do not think IDE configurations are particularly appropriate in the source of a project (i.e., /trunk/src/main/java). However, I personally check in IDE configurations to a separate folder (e.g., /trunk/ide/eclipse)</v>
      </c>
      <c r="B1903" s="9"/>
    </row>
    <row r="1904">
      <c r="A1904" s="10" t="str">
        <f>'Comments Labeled'!C1904</f>
        <v>The bytes were composed as follows:
 {code:java}
  ByteBuffer serializedObject = null;
  try {
  serializedObject = ByteBuffer.wrap(SerializationUtils.serialize(object));
  } catch (IllegalArgumentException e) {
  LOGGER.error("Serialization failed", e);
  throw new SerializationException(e);
  }
  return serializedObject;
  }
 {code}
 SerializationUtils is org.apache.commons.lang.SerializationUtils.</v>
      </c>
      <c r="B1904" s="9"/>
    </row>
    <row r="1905">
      <c r="A1905" s="10" t="str">
        <f>'Comments Labeled'!C1905</f>
        <v>Can we add this to the next SNAPSHOT build?</v>
      </c>
      <c r="B1905" s="9"/>
    </row>
    <row r="1906">
      <c r="A1906" s="10" t="str">
        <f>'Comments Labeled'!C1906</f>
        <v>Version 2.2 has been released and addresses this issue.</v>
      </c>
      <c r="B1906" s="9"/>
    </row>
    <row r="1907">
      <c r="A1907" s="10" t="str">
        <f>'Comments Labeled'!C1907</f>
        <v>Reverted performance improvement, added clarifying javadoc wrt runtime complexity and did a slight improvement over the original code in r1655062.</v>
      </c>
      <c r="B1907" s="9"/>
    </row>
    <row r="1908">
      <c r="A1908" s="10" t="str">
        <f>'Comments Labeled'!C1908</f>
        <v>GitHub user pranet opened a pull request:
  https://github.com/apache/commons-io/pull/57
  [IO-572] Extract out replicated code in org.apache.commons.io.FileUtils
  Created two additional private methods which hold the replicated code.
 You can merge this pull request into a Git repository by running:
  $ git pull https://github.com/pranet/commons-io master
 Alternatively you can review and apply these changes as the patch at:
  https://github.com/apache/commons-io/pull/57.patch
 To close this pull request, make a commit to your master/trunk branch
 with (at least) the following in the commit message:
  This closes #57
 ----
 commit 8e1807b89e6e78ada27a1c52699a500345a8c201
 Author: Pranet Verma &lt;pranetverma@...&gt;
 Date: 2018-03-08T21:06:10Z
  Extract out duplicate code from move methods
 commit 5f2c97de90740e5dcf1102d33ee19ff21c4f2252
 Author: Pranet Verma &lt;pranetverma@...&gt;
 Date: 2018-03-08T21:40:09Z
  Extract out duplicate code from list file/directory methods
 ----</v>
      </c>
      <c r="B1908" s="9"/>
    </row>
    <row r="1909">
      <c r="A1909" s="10" t="str">
        <f>'Comments Labeled'!C1909</f>
        <v>Its probably irrelevant, but since I had an updated version that I did a while ago and I'm about to change machine - I thought I'd attach the latest CloseableHandler version here &amp; test case so that it doesn't get lost</v>
      </c>
      <c r="B1909" s="9"/>
    </row>
    <row r="1910">
      <c r="A1910" s="10" t="str">
        <f>'Comments Labeled'!C1910</f>
        <v>It doesn't produce the right result for UTF-16. Indeed, for this charset, concatenation and string to byte transformation are not commutative.</v>
      </c>
      <c r="B1910" s="9"/>
    </row>
    <row r="1911">
      <c r="A1911" s="10" t="str">
        <f>'Comments Labeled'!C1911</f>
        <v>(In reply to comment #1)
 &gt; Do you know if /-c works on older versions of Windows?
 I don't have access to an old machine. However, the following URL
 (http://www.computerhope.com/dirhlp.htm) says that neither the /c nor the /-c
 option exist for Windows 95, 98 and Me. They both exist for Windows NT, 2000, XP
 and so on.</v>
      </c>
      <c r="B1911" s="9"/>
    </row>
    <row r="1912">
      <c r="A1912" s="10" t="str">
        <f>'Comments Labeled'!C1912</f>
        <v>[~gyost123] [https://www.openhub.net/p/commons_io] says "This Project has No vulnerabilities Reported Against it"</v>
      </c>
      <c r="B1912" s="9"/>
    </row>
    <row r="1913">
      <c r="A1913" s="10" t="str">
        <f>'Comments Labeled'!C1913</f>
        <v>[~garydgregory] thanks for your review! I undestand your view of the situation.
 I'll close the PR so no one needs to bother about this. This ticket can stay open as a reminder.</v>
      </c>
      <c r="B1913" s="9"/>
    </row>
    <row r="1914">
      <c r="A1914" s="10" t="str">
        <f>'Comments Labeled'!C1914</f>
        <v>Github user asfgit closed the pull request at:
  https://github.com/apache/commons-collections/pull/37</v>
      </c>
      <c r="B1914" s="9"/>
    </row>
    <row r="1915">
      <c r="A1915" s="10" t="str">
        <f>'Comments Labeled'!C1915</f>
        <v>In the last trunk, it seems to be fixed.</v>
      </c>
      <c r="B1915" s="9"/>
    </row>
    <row r="1916">
      <c r="A1916" s="10" t="str">
        <f>'Comments Labeled'!C1916</f>
        <v>The fix of COLLECTIONS-262 just switches firstKey() and lastKey()'s Java Doc</v>
      </c>
      <c r="B1916" s="9"/>
    </row>
    <row r="1917">
      <c r="A1917" s="10" t="str">
        <f>'Comments Labeled'!C1917</f>
        <v>Proposed patch adding export at version 1.5 in addition to current project version.
 We have to explicitly list the packages due to how the BND library (used by the bundle plugin) creates the list of packages exported.
 So, this patch lists all packages already existing in the 1.4 release and exports it at 1.5. This accounts for new functionality built into those packages since 1.4.
 The list is duplicated for the regular export at the library version. In addition there is a pattern export to add all new packages in.
 This patch assumes the 2.x export is more correct and the 1.x export version is for backwards compatibility.
 Anyway going forward, proper semantic versioning should probably be applied to the exported packages and update the export version according to the changes.</v>
      </c>
      <c r="B1917" s="9"/>
    </row>
    <row r="1918">
      <c r="A1918" s="10" t="str">
        <f>'Comments Labeled'!C1918</f>
        <v>Yes I replaced all 3 instances of System.currentTimeMillis()
 The test will indeed still fail, it doesn't solve the specific case of differentiating between the touch of a file and overwriting the contents of the file with the exact same amount of bytes. It solves this specific bug as the title says 'Tailer erroneously considers file as new'. So I guess it is better to create a new ticket and attach the testcase to that ticket, because that is a different bug (which is very hard to solve as has already been said by most of us).</v>
      </c>
      <c r="B1918" s="9"/>
    </row>
    <row r="1919">
      <c r="A1919" s="10" t="str">
        <f>'Comments Labeled'!C1919</f>
        <v>Github user PascalSchumacher closed the pull request at:
  https://github.com/apache/commons-io/pull/25</v>
      </c>
      <c r="B1919" s="9"/>
    </row>
    <row r="1920">
      <c r="A1920" s="10" t="str">
        <f>'Comments Labeled'!C1920</f>
        <v>The ClassNameMatcher as it is now implemented is quite easy to use, but it would be more powerful if we would have a ClassMatcher interface that would match on Class instances rather than on plain strings.
 This would allow some checks that are not really possible right now, like accept or reject any sub-class of an interface.</v>
      </c>
      <c r="B1920" s="9"/>
    </row>
    <row r="1921">
      <c r="A1921" s="10" t="str">
        <f>'Comments Labeled'!C1921</f>
        <v>Hrm... close, what about:
 {noformat}
  * NOTE: in the original {@link Map} interface, {@link Map#put(Object, Object)} is known to have the same
  * return type as {@link Map#get(Object)}, namely {@code V}. {@link Put} makes no assumptions in this
  * regard (there is no association with, nor even knowledge of, a "reading" interface) and thus defines
  * {@link #put(Object, Object)} as returning {@link Object}.
 {noformat}</v>
      </c>
      <c r="B1921" s="9"/>
    </row>
    <row r="1922">
      <c r="A1922" s="10" t="str">
        <f>'Comments Labeled'!C1922</f>
        <v>Yes you're right and its a shame I didn't think of it at the time.
 However, any break in binary compatibility will force a package rename for IO here in commons. So until that happens, this change can't.</v>
      </c>
      <c r="B1922" s="9"/>
    </row>
    <row r="1923">
      <c r="A1923" s="10" t="str">
        <f>'Comments Labeled'!C1923</f>
        <v>Fixed thanks
 http://svn.apache.org/viewvc?view=revision&amp;revision=982093</v>
      </c>
      <c r="B1923" s="9"/>
    </row>
    <row r="1924">
      <c r="A1924" s="10" t="str">
        <f>'Comments Labeled'!C1924</f>
        <v>Henri,
 I don't see any backwards compat issue with changing "void" return type to "Collection" unless someone calls that static addAll() method via reflection and relays on "java.lang.Void" to be a return type. I really doubt someone does that kind of things.</v>
      </c>
      <c r="B1924" s="9"/>
    </row>
    <row r="1925">
      <c r="A1925" s="10" t="str">
        <f>'Comments Labeled'!C1925</f>
        <v>Cool.</v>
      </c>
      <c r="B1925" s="9"/>
    </row>
    <row r="1926">
      <c r="A1926" s="10" t="str">
        <f>'Comments Labeled'!C1926</f>
        <v>Integrated in commons-collections #17 (See [https://builds.apache.org/job/commons-collections/17/])
  [COLLECTIONS-380] Fixed infinte recursion when creating an unmodifiable bounded collection, added unit test, fixed additional javadoc, thanks to Dave Brosius for reporting. (Revision 1311366)
  Result = SUCCESS
 tn : http://svn.apache.org/viewvc/?view=rev&amp;rev=1311366
 Files : 
 * /commons/proper/collections/trunk/src/main/java/org/apache/commons/collections/collection/UnmodifiableBoundedCollection.java
 * /commons/proper/collections/trunk/src/test/java/org/apache/commons/collections/collection/TestUnmodifiableBoundedCollection.java</v>
      </c>
      <c r="B1926" s="9"/>
    </row>
    <row r="1927">
      <c r="A1927" s="10" t="str">
        <f>'Comments Labeled'!C1927</f>
        <v>Deleted:
 - org.apache.commons.collections.BeanMap
 - org.apache.commons.collections.BinaryHeap
 - org.apache.commons.collections.BoundedFifoBuffer
 - org.apache.commons.collections.CursorableLinkedList
 - org.apache.commons.collections.DefaultMapBag
 - org.apache.commons.collections.DefaultMapEntry
 - org.apache.commons.collections.DoubleOrderedMap
 - org.apache.commons.collections.HashBag
 - org.apache.commons.collections.LRUMap
 - org.apache.commons.collections.MultiHashMap
 - org.apache.commons.collections.PriorityQueue
 - org.apache.commons.collections.ProxyMap
 - org.apache.commons.collections.ReferenceMap
 - org.apache.commons.collections.SequencedHashMap
 - org.apache.commons.collections.StaticBucketMap
 - org.apache.commons.collections.SynchronizedPriorityQueue
 - org.apache.commons.collections.TreeBag
 - org.apache.commons.collections.UnboundedFifoBuffer
 - org.apache.commons.collections.iterators.ProxyIterator
 - org.apache.commons.collections.iterators.ProxyListIterator
 - org.apache.commons.collections.TestBeanMap
 - org.apache.commons.collections.TestBinaryHeap
 - org.apache.commons.collections.TestBoundedFifoBuffer
 - org.apache.commons.collections.TestBoundedFifoBuffer2
 - org.apache.commons.collections.TestCursorableLinkedList
 - org.apache.commons.collections.TestDoubleOrderedMap
 - org.apache.commons.collections.TestHashBag
 - org.apache.commons.collections.TestLRUMap
 - org.apache.commons.collections.TestMultiHashMap
 - org.apache.commons.collections.TestReferenceMap
 - org.apache.commons.collections.TestSequencedHashMap
 - org.apache.commons.collections.TestStaticBucketMap
 - org.apache.commons.collections.TestTreeBag
 - org.apache.commons.collections.TestUnboundedFifoBuffer
 Modified:
 - org.apache.commons.collections.ExtendedProperties
 - org.apache.commons.collections.MapPerformance
 - org.apache.commons.collections.TestAll
 - org.apache.commons.collections.TestExtendedProperties
 - org.apache.commons.collections.list.TestCursorableLinkedList</v>
      </c>
      <c r="B1927" s="9"/>
    </row>
    <row r="1928">
      <c r="A1928" s="10" t="str">
        <f>'Comments Labeled'!C1928</f>
        <v>It seems that properties of the SetUniqueList.subList are currently not tested: The bulk tests for TestSetUniqueList are disabled.
 I managed to enable them by using a copy of BulkTestSubList which is subclassed from TestSetUniqueList instead of AbstractTestList, and which disables extraVerify for itself and the outer test. For the bulkTestListIterator, TestListIterator.supportsSet() must return false (but then still one test fails).
 But maybe this should be subject of a different jira issue.</v>
      </c>
      <c r="B1928" s="9"/>
    </row>
    <row r="1929">
      <c r="A1929" s="10" t="str">
        <f>'Comments Labeled'!C1929</f>
        <v>I like generics - it's sometimes hell (on implementation side), but much better than without and nice at users side. We (at work) need collections with generics!
 We tried the collections-fork, but they changed the package-names, so we took this an refactored the packages changes back to original.
 I would like to help coding! I'm checking out the jdk5-branch currently, hey that looks good ... I'll test it.
 Just tell me, if I can help ..</v>
      </c>
      <c r="B1929" s="9"/>
    </row>
    <row r="1930">
      <c r="A1930" s="10" t="str">
        <f>'Comments Labeled'!C1930</f>
        <v>Niall,
 you made my day! This is exactly what I was looking for. I didn't expect this to work :-D
 thx</v>
      </c>
      <c r="B1930" s="9"/>
    </row>
    <row r="1931">
      <c r="A1931" s="10" t="str">
        <f>'Comments Labeled'!C1931</f>
        <v>I don't see its use. What is the difference between
 for (int idx : range(1, 100)) {
 and
 for (int idx = 1; idx &lt;= 100; idx++) {
 ?</v>
      </c>
      <c r="B1931" s="9"/>
    </row>
    <row r="1932">
      <c r="A1932" s="10" t="str">
        <f>'Comments Labeled'!C1932</f>
        <v>Patch applied,
 thanks</v>
      </c>
      <c r="B1932" s="9"/>
    </row>
    <row r="1933">
      <c r="A1933" s="10" t="str">
        <f>'Comments Labeled'!C1933</f>
        <v>Fixed in svn rv219330</v>
      </c>
      <c r="B1933" s="9"/>
    </row>
    <row r="1934">
      <c r="A1934" s="10" t="str">
        <f>'Comments Labeled'!C1934</f>
        <v>Github user asfgit closed the pull request at:
  https://github.com/apache/commons-collections/pull/44</v>
      </c>
      <c r="B1934" s="9"/>
    </row>
    <row r="1935">
      <c r="A1935" s="10" t="str">
        <f>'Comments Labeled'!C1935</f>
        <v>Sorry, you're correct about needing to convert CR and LF. 
 I was forgetting that BufferedReader.readLine() works on the decoded values, so does not need to encode them for comparison.
 Whereas your code works on bytes, and decodes later.
 AFAICT, the code depends on the line end byte arrays being sorted order of descending length. 
 This should be documented. Hopefully it's not possible for an encoding to use different lengths for CR and LF!</v>
      </c>
      <c r="B1935" s="9"/>
    </row>
    <row r="1936">
      <c r="A1936" s="10" t="str">
        <f>'Comments Labeled'!C1936</f>
        <v>I like the copyToFile very much. And the comment in copyInputStreamToFile is now very clear. Thank you!</v>
      </c>
      <c r="B1936" s="9"/>
    </row>
    <row r="1937">
      <c r="A1937" s="10" t="str">
        <f>'Comments Labeled'!C1937</f>
        <v>#ERROR!</v>
      </c>
      <c r="B1937" s="9"/>
    </row>
    <row r="1938">
      <c r="A1938" s="10" t="str">
        <f>'Comments Labeled'!C1938</f>
        <v>Good work, (I just reordered the methods to be in functionality order)
 Thanks, committed to CVS</v>
      </c>
      <c r="B1938" s="9"/>
    </row>
    <row r="1939">
      <c r="A1939" s="10" t="str">
        <f>'Comments Labeled'!C1939</f>
        <v>Reporter requested this bug be closed.</v>
      </c>
      <c r="B1939" s="9"/>
    </row>
    <row r="1940">
      <c r="A1940" s="10" t="str">
        <f>'Comments Labeled'!C1940</f>
        <v>If both close() methods throw an exception, which exception does the method throw? I am guessing the first.</v>
      </c>
      <c r="B1940" s="9"/>
    </row>
    <row r="1941">
      <c r="A1941" s="10" t="str">
        <f>'Comments Labeled'!C1941</f>
        <v>Indeed we were compiling with 1.7 option at this time. We now have switched to 1.8 option and don't have the error anymore.</v>
      </c>
      <c r="B1941" s="9"/>
    </row>
    <row r="1942">
      <c r="A1942" s="10" t="str">
        <f>'Comments Labeled'!C1942</f>
        <v>Change made, please retest</v>
      </c>
      <c r="B1942" s="9"/>
    </row>
    <row r="1943">
      <c r="A1943" s="10" t="str">
        <f>'Comments Labeled'!C1943</f>
        <v>I picked option (3) because {{Collections.synchronizedMap(map);}} says nothing on the topic so I do not think it should be part of our contract. 
 In fact our method seems superfluus. Why use it instead of Collections.synchronizedMap(map)?</v>
      </c>
      <c r="B1943" s="9"/>
    </row>
    <row r="1944">
      <c r="A1944" s="10" t="str">
        <f>'Comments Labeled'!C1944</f>
        <v>A patch that includes the MagicNumberFileFilter class, test cases for the class, and extensions to the FileFilterUtils class to support the new file filter.</v>
      </c>
      <c r="B1944" s="9"/>
    </row>
    <row r="1945">
      <c r="A1945" s="10" t="str">
        <f>'Comments Labeled'!C1945</f>
        <v>Ok, the implementation is pretty fine, but I am not yet fully convinced with the name.
 Is it clear what a KeySortedBag is supposed to do when just looking at the name?
 Does anybody have a better suggestion, or is this name acceptable?</v>
      </c>
      <c r="B1945" s="9"/>
    </row>
    <row r="1946">
      <c r="A1946" s="10" t="str">
        <f>'Comments Labeled'!C1946</f>
        <v>Sorry, I misread your original bug report</v>
      </c>
      <c r="B1946" s="9"/>
    </row>
    <row r="1947">
      <c r="A1947" s="10" t="str">
        <f>'Comments Labeled'!C1947</f>
        <v>Unless there are any objections, the current version as committed to the trunk is the one that I would like to see in the 4.0 release.</v>
      </c>
      <c r="B1947" s="9"/>
    </row>
    <row r="1948">
      <c r="A1948" s="10" t="str">
        <f>'Comments Labeled'!C1948</f>
        <v>It may be that RandomAccessFile (RAF) provides access to files that a normal FileInputStream/Reader does not.
 However, I'm finding it impossible to reproduce the locking error, so I cannot test whether RAF helps here.
 Do you have a simple test case that can be used to show the problem?</v>
      </c>
      <c r="B1948" s="9"/>
    </row>
    <row r="1949">
      <c r="A1949" s="10" t="str">
        <f>'Comments Labeled'!C1949</f>
        <v>Java(TM) SE Runtime Environment (build pxi3260sr12-20121025_01(SR12))
 IBM J9 VM (build 2.4, JRE 1.6.0 IBM J9 2.4 Linux x86-32 jvmxi3260sr12-20121024_126067 (JIT enabled, AOT enabled)
 J9VM - 20121024_126067
 JIT - r9_20120914_26057
 GC - 20120928_AA)
 JCL - 20121014_01</v>
      </c>
      <c r="B1949" s="9"/>
    </row>
    <row r="1950">
      <c r="A1950" s="10" t="str">
        <f>'Comments Labeled'!C1950</f>
        <v>This was fixed in 3.2.2</v>
      </c>
      <c r="B1950" s="9"/>
    </row>
    <row r="1951">
      <c r="A1951" s="10" t="str">
        <f>'Comments Labeled'!C1951</f>
        <v>Please ignore attachment (id=6938). It was attached to the wrong bug.</v>
      </c>
      <c r="B1951" s="9"/>
    </row>
    <row r="1952">
      <c r="A1952" s="10" t="str">
        <f>'Comments Labeled'!C1952</f>
        <v>A decorator would be the correct solution here. MultiKeyMap in v3.1 
 demonstrates how this can work sucessfully. As a result I won't add 
 MultiTreeMap to CVS.</v>
      </c>
      <c r="B1952" s="9"/>
    </row>
    <row r="1953">
      <c r="A1953" s="10" t="str">
        <f>'Comments Labeled'!C1953</f>
        <v>Created an attachment (id=14884)
 Introduce an auxiliary function for building weak references
 If you use an auxiliary function to build the weak references and the map you
 make sure that no optimization of the stack is possible. At the exit of
 buildRefMap you only have weak references on the stack.</v>
      </c>
      <c r="B1953" s="9"/>
    </row>
    <row r="1954">
      <c r="A1954" s="10" t="str">
        <f>'Comments Labeled'!C1954</f>
        <v>The patch for the first approach mentioned in the description.</v>
      </c>
      <c r="B1954" s="9"/>
    </row>
    <row r="1955">
      <c r="A1955" s="10" t="str">
        <f>'Comments Labeled'!C1955</f>
        <v>We found another test case that does not seem to overlap with the existing tests. It shows the same issue but uses a different sequence with (mostly) different classes.</v>
      </c>
      <c r="B1955" s="9"/>
    </row>
    <row r="1956">
      <c r="A1956" s="10" t="str">
        <f>'Comments Labeled'!C1956</f>
        <v>svn ci -m "Applying Benjamin Bentmann's second patch from COLLECTIONS-294, fixing the locale issue in CaseInsensitiveMap by converting each character individually and not using toLowerCase" src
 Sending src/java/org/apache/commons/collections/map/CaseInsensitiveMap.java
 Sending src/test/org/apache/commons/collections/map/TestCaseInsensitiveMap.java
 Transmitting file data ..
 Committed revision 711168.</v>
      </c>
      <c r="B1956" s="9"/>
    </row>
    <row r="1957">
      <c r="A1957" s="10" t="str">
        <f>'Comments Labeled'!C1957</f>
        <v>Version 2.2 has been released and addresses this issue.</v>
      </c>
      <c r="B1957" s="9"/>
    </row>
    <row r="1958">
      <c r="A1958" s="10" t="str">
        <f>'Comments Labeled'!C1958</f>
        <v>Sorry for the delay, but most of the proposed contributions have now been integrated in commons-collections (see the related sub-tasks).
 The proposed Iter class has been re-designed for the Iterable interface (see FluentIterable).
 Most of the methods in Iter have been added, with a few exceptions: fold, reduce -&gt; they require additional functional interfaces. Currently it is unclear how to proceed with the functional part in collections, especially considering all the changes in Java 8. It would be quite easy to add them later on if needed though.</v>
      </c>
      <c r="B1958" s="9"/>
    </row>
    <row r="1959">
      <c r="A1959" s="10" t="str">
        <f>'Comments Labeled'!C1959</f>
        <v>We are running into this bug on a terribly slow EBS volume. I think that the behavior should match what "tail -f" would do in this situation which appears to not reset the read position when the file is newer and the lengths are equal. Only if the length is less do they consider it a truncation.
 http://git.savannah.gnu.org/cgit/coreutils.git/tree/src/tail.c#n1205</v>
      </c>
      <c r="B1959" s="9"/>
    </row>
    <row r="1960">
      <c r="A1960" s="10" t="str">
        <f>'Comments Labeled'!C1960</f>
        <v>Created an attachment (id=12331)
 The proposed transformer</v>
      </c>
      <c r="B1960" s="9"/>
    </row>
    <row r="1961">
      <c r="A1961" s="10" t="str">
        <f>'Comments Labeled'!C1961</f>
        <v>Yes the file is closed when while loop sleeps, however what I'm trying to point out is that the file is always opened during each iteration of the loop even when it's not necessary.
 There is no need to open the file unless changes to it's length or last modified date are detected.
 I've created a modified version of Tailer for small desktop app called SwingTail (http://unlogic.se/projects/swingtail) the incorporates these changes among others. However I've done so many other changes that I couldn't generate a clean diff. But the source is available here:
 svn://svn.unlogic.se/swingtail/trunk/src/se/unlogic/swingtail/Tailer.java
 Essentially I simply removed the open statement from the end of the loop and added three separate open statements higher up the loop that only open the file when a change is actually detected.</v>
      </c>
      <c r="B1961" s="9"/>
    </row>
    <row r="1962">
      <c r="A1962" s="10" t="str">
        <f>'Comments Labeled'!C1962</f>
        <v>Design-wise I prefer the iBatis/XMLBeans alternatives as they use an OutputStreamWriter instead of new String(...).getBytes(...) for translating characters to bytes.
 Functionally they are the same, but the OutputStreamWriter approach is nicely analogous with the reverse stream designs we've been discussing in IO-71. A ReaderInputStream is simply a reversed OutputStreamWriter.</v>
      </c>
      <c r="B1962" s="9"/>
    </row>
    <row r="1963">
      <c r="A1963" s="10" t="str">
        <f>'Comments Labeled'!C1963</f>
        <v>Travis looks green ATM. Please review and close or comment.</v>
      </c>
      <c r="B1963" s="9"/>
    </row>
    <row r="1964">
      <c r="A1964" s="10" t="str">
        <f>'Comments Labeled'!C1964</f>
        <v>ObjectGraphIterator has no public methods that are unique to ObjectGraphIterator and not in java.util.Iterator.Â Nothing needs to be done here.</v>
      </c>
      <c r="B1964" s="9"/>
    </row>
    <row r="1965">
      <c r="A1965" s="10" t="str">
        <f>'Comments Labeled'!C1965</f>
        <v>(In reply to comment #4)
 &gt; Changing a method return signature is a binary incompatible change, as we know
 &gt; to our great cost in [collections].
 I understand. I read enough of the linked document to get a feel for the fear
 that has begun to grip the open source community as a result of its own success.
 Really is too bad seeing as this position calcifies even the worst design
 decisions and prevents the further evolution of otherwise useful software.
 Regards,
 Jim</v>
      </c>
      <c r="B1965" s="9"/>
    </row>
    <row r="1966">
      <c r="A1966" s="10" t="str">
        <f>'Comments Labeled'!C1966</f>
        <v>Closing this issue as it is fixed in both branches.</v>
      </c>
      <c r="B1966" s="9"/>
    </row>
    <row r="1967">
      <c r="A1967" s="10" t="str">
        <f>'Comments Labeled'!C1967</f>
        <v>I will try to have a working fix for this.</v>
      </c>
      <c r="B1967" s="9"/>
    </row>
    <row r="1968">
      <c r="A1968" s="10" t="str">
        <f>'Comments Labeled'!C1968</f>
        <v>Two of the javadocs say it will throw the exception. One of them is the one you quote.
 The code before the exception tries to make maxSize be DEFAULT_CAPACITY, so the no limit part would also be wrong.
 I've removed the "-1 means no limit" from the Javadoc in r776538.</v>
      </c>
      <c r="B1968" s="9"/>
    </row>
    <row r="1969">
      <c r="A1969" s="10" t="str">
        <f>'Comments Labeled'!C1969</f>
        <v>In git master. Please verify and close.</v>
      </c>
      <c r="B1969" s="9"/>
    </row>
    <row r="1970">
      <c r="A1970" s="10" t="str">
        <f>'Comments Labeled'!C1970</f>
        <v>You mean in methods like {{accept(MyClass.class)}} ? 
 One can always use {{accept(MyClass.class.getName())}} instead, using the wildcard syntax. And internally we use the FQCN anyway, so not sure if that's a problem. As you're going to deserialize those classes they need to be loaded anyway.</v>
      </c>
      <c r="B1970" s="9"/>
    </row>
    <row r="1971">
      <c r="A1971" s="10" t="str">
        <f>'Comments Labeled'!C1971</f>
        <v>No problem - I did exactlly the same when raising an issue elsewhere.
 However I happened to notice the create e-mails, so I raised a JIRA issue to get it fixed.</v>
      </c>
      <c r="B1971" s="9"/>
    </row>
    <row r="1972">
      <c r="A1972" s="10" t="str">
        <f>'Comments Labeled'!C1972</f>
        <v>Imho, it would even be better to keep the Tuple &lt;Object, expirationTime&gt; in a PriorityQueue.
 This would render the traversal of the full map obsolete, as we only peek / remove from the queue until we find objects that are expired.</v>
      </c>
      <c r="B1972" s="9"/>
    </row>
    <row r="1973">
      <c r="A1973" s="10" t="str">
        <f>'Comments Labeled'!C1973</f>
        <v>In git master.</v>
      </c>
      <c r="B1973" s="9"/>
    </row>
    <row r="1974">
      <c r="A1974" s="10" t="str">
        <f>'Comments Labeled'!C1974</f>
        <v>Also, FileUtils.byteCountToDisplaySize(long size) could also be changed to use this new method if you are not too worried about the compatibility of its output compared to previous versions.</v>
      </c>
      <c r="B1974" s="9"/>
    </row>
    <row r="1975">
      <c r="A1975" s="10" t="str">
        <f>'Comments Labeled'!C1975</f>
        <v>Created an attachment (id=7621)
 IOUtils with deprecated methods</v>
      </c>
      <c r="B1975" s="9"/>
    </row>
    <row r="1976">
      <c r="A1976" s="10" t="str">
        <f>'Comments Labeled'!C1976</f>
        <v>Hi,
 I did a quick test for DualTreeBidiMap and everything seems to work as expected.
 Thanks! 
 I also included some code for the JUnit test (add the following to
 TestDualTreeBidiMap2):
 //--- Additional JUnit method start ---//
  public void testSortOrder() throws Exception {
  SortedBidiMap sm = (SortedBidiMap) makeFullMap();
  // Sort by the comparator used in the makeEmptyBidiMap() method
  List newSortedKeys = Arrays.asList(getSampleKeys());
  Collections.sort(newSortedKeys,
  new ReverseComparator(ComparableComparator.getInstance()));
  newSortedKeys = Collections.unmodifiableList(newSortedKeys);
  Iterator mapIter = sm.keySet().iterator();
  Iterator expectedIter = newSortedKeys.iterator();
  while (expectedIter.hasNext()) {
  Object expectedKey = expectedIter.next();
  Object mapKey = mapIter.next();
  assertNotNull("key in sorted list may not be null", expectedKey);
  assertNotNull("key in map may not be null", mapKey);
  assertEquals("key from sorted list and map must be equal", expectedKey,
  mapKey);
  }
  }
 //--- Additional JUnit method end---//</v>
      </c>
      <c r="B1976" s="9"/>
    </row>
    <row r="1977">
      <c r="A1977" s="10" t="str">
        <f>'Comments Labeled'!C1977</f>
        <v>Reopen to check whether addAll method shall return a boolean or the input Collection.
 For 4.0 we can change this now.</v>
      </c>
      <c r="B1977" s="9"/>
    </row>
    <row r="1978">
      <c r="A1978" s="10" t="str">
        <f>'Comments Labeled'!C1978</f>
        <v>[~tn], could you have a look on this one please?</v>
      </c>
      <c r="B1978" s="9"/>
    </row>
    <row r="1979">
      <c r="A1979" s="10" t="str">
        <f>'Comments Labeled'!C1979</f>
        <v>You probably can compare it with the size at the beginning. Both seems to be rather strange, but comparing with the size after copy is less likely to fail when the file has changed meanwhile. If this is good or bad is a different question :)
 Can you tell us what you need to get fixed?</v>
      </c>
      <c r="B1979" s="9"/>
    </row>
    <row r="1980">
      <c r="A1980" s="10" t="str">
        <f>'Comments Labeled'!C1980</f>
        <v>The plan is to release 4.1 once COLLECTIONS-464 and COLLECTIONS-508 are resolved which should not take too long anymore.</v>
      </c>
      <c r="B1980" s="9"/>
    </row>
    <row r="1981">
      <c r="A1981" s="10" t="str">
        <f>'Comments Labeled'!C1981</f>
        <v>When using subclasses of AbstractFileComparator, I can see the sort method. Can you give a code example that doesn't work for you?</v>
      </c>
      <c r="B1981" s="9"/>
    </row>
    <row r="1982">
      <c r="A1982" s="10" t="str">
        <f>'Comments Labeled'!C1982</f>
        <v>skestle resolved svn revision 593144</v>
      </c>
      <c r="B1982" s="9"/>
    </row>
    <row r="1983">
      <c r="A1983" s="10" t="str">
        <f>'Comments Labeled'!C1983</f>
        <v>Just a thought, but could your keys be changing after you insert them into the
 map? Hash keys need to be immutable (or not changed) after being added as a key
 in a map.</v>
      </c>
      <c r="B1983" s="9"/>
    </row>
    <row r="1984">
      <c r="A1984" s="10" t="str">
        <f>'Comments Labeled'!C1984</f>
        <v>I've made the class java 1.4 compatible by removing annotations. I've removed tabs as well.</v>
      </c>
      <c r="B1984" s="9"/>
    </row>
    <row r="1985">
      <c r="A1985" s="10" t="str">
        <f>'Comments Labeled'!C1985</f>
        <v>The whole idea is _avoid_Â doing just that. Synchronizing the map locks the whole map on each call, a concurrent version would be thread-safe but not lock the whole map. Also, synchronizing the whole map still does not fix BEANUTILS-509, see that ticket.</v>
      </c>
      <c r="B1985" s="9"/>
    </row>
    <row r="1986">
      <c r="A1986" s="10" t="str">
        <f>'Comments Labeled'!C1986</f>
        <v>I believe am Iterable implementation that wraps an Iterator is a very good idea for [collections] and simplifying its API.</v>
      </c>
      <c r="B1986" s="9"/>
    </row>
    <row r="1987">
      <c r="A1987" s="10" t="str">
        <f>'Comments Labeled'!C1987</f>
        <v>This came up on the Tika mailing list, so I'm attaching the current state of the patch I have. It still needs tests and more javadocs, but the basic functionality should already be in place.</v>
      </c>
      <c r="B1987" s="9"/>
    </row>
    <row r="1988">
      <c r="A1988" s="10" t="str">
        <f>'Comments Labeled'!C1988</f>
        <v>Such a class exists in IO trunk now. The vote to release 2.3 is underway.
 Gary</v>
      </c>
      <c r="B1988" s="9"/>
    </row>
    <row r="1989">
      <c r="A1989" s="10" t="str">
        <f>'Comments Labeled'!C1989</f>
        <v>The patch to add copyURLToFile(URL source, File destination, int connectionTimeout, int readTimeout)</v>
      </c>
      <c r="B1989" s="9"/>
    </row>
    <row r="1990">
      <c r="A1990" s="10" t="str">
        <f>'Comments Labeled'!C1990</f>
        <v>Thomas, I DID read the material. I responded to every point made and I repeatedly asked you for test data showing that my implementation is in any possible test case inferior to the current implementation, yet you did not respond.
 Subclassing ThreadLocal obviously leads to problems with the webapp classloader, as Mark pointed out, that is a valid point. But it is very easy to fix, I will change the implementation to not subclass ThreadLocal.
 As for the ~ns of allocation time: It was not 2, it was 164228458 in 4.096 runs, an average of 40094 in one run, which is 0,04 ms. I give you that this is no big loot, but it sums up on systems that do a lot of copying and the memory profile benefits from the patch also.</v>
      </c>
      <c r="B1990" s="9"/>
    </row>
    <row r="1991">
      <c r="A1991" s="10" t="str">
        <f>'Comments Labeled'!C1991</f>
        <v>Added, thanks for the suggestion:
 http://svn.apache.org/viewvc?view=revision&amp;revision=897582</v>
      </c>
      <c r="B1991" s="9"/>
    </row>
    <row r="1992">
      <c r="A1992" s="10" t="str">
        <f>'Comments Labeled'!C1992</f>
        <v>I prefer #2, but stated it poorly. I would prefer if the first add of an uncomparable Object raised an exception. The example code above is the current, somewhat odd behavior: add accepts the object the first time, but rejects it the second. I think it should reject it the first time for consistency.
 I agree that #1 is odd. It is the de facto behavior of java.util.TreeSet: that's not terribly important to me, but if it is to the maintainers, TreeBag could follow the example.</v>
      </c>
      <c r="B1992" s="9"/>
    </row>
    <row r="1993">
      <c r="A1993" s="10" t="str">
        <f>'Comments Labeled'!C1993</f>
        <v>Based on all those great ideas, here's a variant (IO-487-matchers.patch) that I find simpler and more foolproof to use, the single-class setup code is now
 {code}
 ObjectInputStream ois = 
  new ValidatingObjectInputStream(is)
  .withWhitelist(new FullClassNameMatcher(MyClass.class.getName()))
 {code}
 And allowing a full package except for a specific class would be
 {code}
 ObjectInputStream ois = 
  new ValidatingObjectInputStream(is)
  .withWhitelist(new RegexClassNameMatcher("com\\.example\\.foo.*"),
  .withBlacklist(com.example.foo.SomeBadClass.class.getName())
 {code}
 Someone said they prefer include/exclude instead of black/whitelists. I don't mind, it's just that the latter are common terms in security discussions.</v>
      </c>
      <c r="B1993" s="9"/>
    </row>
    <row r="1994">
      <c r="A1994" s="10" t="str">
        <f>'Comments Labeled'!C1994</f>
        <v>@Sebb
 "think the benchmark is not really the main issue here, although it will be interesting to know whether or not ThreadLocal is quicker than memory allocation, and for what buffer sizes. Though of course that may change with different JVMs."
 If you think my test is flawed, fix it or try a different JVM and prove me wrong. I will intoduce a validation in the test that validates that the inputStream and outputStream contents are identical, thereby forcing the runtime to not optimize the copy process away. I do not think that there will be different results, but we'll see. However as it is now I see a __MASSIVE__ performance improvement that you just seem to deny.
 "The point is that the patch has a side effect, which is that memory is held for longer periods than may be necessary."
 Did you read my last posts? I already changed the implementation to use WeakReferences, so that enables the GC to collect the buffers any time, I mentioned this yesterday. Since threadpools may be reused in application servers, I admit that this may COULD HAVE BEEN a problem, although I still consider it to be a corner case. 
 "Also, it's not that allocation of the buffer is particularly slow, so even if ThreadLocal is twice as fast, it's not going to make much difference to the average app"
 Why do you claim that 'allocation of the buffer is not particularly slow', when test data indicates that there is a 1500% increase in performance when avoiding buffer allocation? As I said: if you don't trust my test, reproduce it or change it and prove me wrong. But don't just deny the test results and repeat claims that have shown to be completely bogus.
 "But it may make some apps with multiple threads use much more memory."
 As mentioned, the current implementation uses WeakReferences now to avoid any memory leaks. Can we drop this issue now? Or do you have evidence supporting your claim?
 "If the patch speeded up the code for all conditions, and had no side effects, that would be different."
 So where is performance or memory consumption worse or where are the side effects? Please show me test results or reproducable conditions for side-effects. How many times again do I have to ask you for evidence for your claims?
 "Furthermore, an app that does rely heavily on the copy methods can provide the appropriate buffers in order to gain a performance benefit.
 But that will need to be tested in the context of the app itself to know whether the trade-off between memory usage and allocation speed is worth it or not."
 This patch massively speeds up standard methods with no side effects AFAIK. If you suggest I implement some switches to give the user more control over buffersize etc., I could do that. Otherwise, I don't see the problem.</v>
      </c>
      <c r="B1994" s="9"/>
    </row>
    <row r="1995">
      <c r="A1995" s="10" t="str">
        <f>'Comments Labeled'!C1995</f>
        <v>Integrated in commons-collections #68 (See [https://builds.apache.org/job/commons-collections/68/])
  Added COLLECTIONS-404 to changes.xml. (Revision 1366176)
  Result = UNSTABLE
 tn : http://svn.apache.org/viewvc/?view=rev&amp;rev=1366176
 Files : 
 * /commons/proper/collections/trunk/src/changes/changes.xml</v>
      </c>
      <c r="B1995" s="9"/>
    </row>
    <row r="1996">
      <c r="A1996" s="10" t="str">
        <f>'Comments Labeled'!C1996</f>
        <v>Do you have a proposal?</v>
      </c>
      <c r="B1996" s="9"/>
    </row>
    <row r="1997">
      <c r="A1997" s="10" t="str">
        <f>'Comments Labeled'!C1997</f>
        <v>Fixed in r1449914.
 Thanks for the report!</v>
      </c>
      <c r="B1997" s="9"/>
    </row>
    <row r="1998">
      <c r="A1998" s="10" t="str">
        <f>'Comments Labeled'!C1998</f>
        <v>I know that I can reconstruct the method, but why you don't make it public?
 Instead many users will duplicate this method manually.</v>
      </c>
      <c r="B1998" s="9"/>
    </row>
    <row r="1999">
      <c r="A1999" s="10" t="str">
        <f>'Comments Labeled'!C1999</f>
        <v>Fix layout</v>
      </c>
      <c r="B1999" s="9"/>
    </row>
    <row r="2000">
      <c r="A2000" s="10" t="str">
        <f>'Comments Labeled'!C2000</f>
        <v>GitHub user Xaerxess opened a pull request:
  https://github.com/apache/commons-collections/pull/19
  COLLECTIONS-575: Add synchronized queue wrapper
  Added `QueueUtils#synchronizedQueue(Queue)` wrapper and `SynchronizedQueue` with tests. Please check if I used proper conventions as it's my first PR to commons-collections.
 You can merge this pull request into a Git repository by running:
  $ git pull https://github.com/Xaerxess/commons-collections COLLECTIONS-575-synchronized-queue
 Alternatively you can review and apply these changes as the patch at:
  https://github.com/apache/commons-collections/pull/19.patch
 To close this pull request, make a commit to your master/trunk branch
 with (at least) the following in the commit message:
  This closes #19
 ----
 commit 91725eb4f518826254c4c8d53903f2193dc58d32
 Author: Grzegorz Rozniecki &lt;grozniec@akamai.com&gt;
 Date: 2016-10-28T17:45:11Z
  COLLECTIONS-575: Add synchronized queue wrapper
 ----</v>
      </c>
      <c r="B2000" s="9"/>
    </row>
    <row r="2001">
      <c r="A2001" s="10" t="str">
        <f>'Comments Labeled'!C2001</f>
        <v>Getting
 {code}
 testGetFreeSpace_String(org.apache.commons.io.FileSystemUtilsTestCase) Time elapsed: 0.277 sec &lt;&lt;&lt; ERROR!
 java.lang.IllegalStateException: Unsupported operating system
  at org.apache.commons.io.FileSystemUtils.freeSpaceOS(FileSystemUtils.java:271)
  at org.apache.commons.io.FileSystemUtils.freeSpace(FileSystemUtils.java:143)
  at org.apache.commons.io.FileSystemUtilsTestCase.testGetFreeSpace_String(FileSystemUtilsTestCase.java:71)
 {code}
 os.name is "OpenBSD". Patch adding support for it.
 {code}
 [INFO] ------------------------------------------------------------------------
 [INFO] BUILD SUCCESS
 [INFO] ------------------------------------------------------------------------
 {code}</v>
      </c>
      <c r="B2001" s="9"/>
    </row>
    <row r="2002">
      <c r="A2002" s="10" t="str">
        <f>'Comments Labeled'!C2002</f>
        <v>The Javadoc [1] says:
 "dirFilter optional filter to apply when finding subdirectories. If this parameter is null, subdirectories will not be included in the search. Use TrueFileFilter.INSTANCE to match all directories.
 R"
 Does FileUtils.listFiles(File, filter, TrueFileFilter.INSTANCE) not work for you?
 [1] http://commons.apache.org/proper/commons-io/javadocs/api-2.5/org/apache/commons/io/FileUtils.html#listFiles(java.io.File,%20org.apache.commons.io.filefilter.IOFileFilter,%20org.apache.commons.io.filefilter.IOFileFilter)</v>
      </c>
      <c r="B2002" s="9"/>
    </row>
    <row r="2003">
      <c r="A2003" s="10" t="str">
        <f>'Comments Labeled'!C2003</f>
        <v>Created an attachment (id=8201)
 This attachment provides unit testing for o.a.c.c.decorators.BlockingBuffer</v>
      </c>
      <c r="B2003" s="9"/>
    </row>
    <row r="2004">
      <c r="A2004" s="10" t="str">
        <f>'Comments Labeled'!C2004</f>
        <v>Changed to scope public in r1648957.</v>
      </c>
      <c r="B2004" s="9"/>
    </row>
    <row r="2005">
      <c r="A2005" s="10" t="str">
        <f>'Comments Labeled'!C2005</f>
        <v>I see your point about the inability to satisfy both contracts. Your SetList
 suggestion sounds good to me, so here are a few questions:
 1) I assume that SetList should be added to
 org.apache.commons.collections.decorators?
 2) You mentioned performance problems, what solutions do you have in mind? 
 Keeping a map of hashCodes?</v>
      </c>
      <c r="B2005" s="9"/>
    </row>
    <row r="2006">
      <c r="A2006" s="10" t="str">
        <f>'Comments Labeled'!C2006</f>
        <v>Sorry, no idea - but that does not mean there aren't any.
 I've only got recent experience of Windows/VMS/Un*x
 Perhaps one of the IBM OSes?
 Novell Netware?</v>
      </c>
      <c r="B2006" s="9"/>
    </row>
    <row r="2007">
      <c r="A2007" s="10" t="str">
        <f>'Comments Labeled'!C2007</f>
        <v>It might be useful to lazy-initialize the Charset, but in this case the ByteOrderMark are fixed (i.e. almost all uses of this class is by using its static instances) it's a small price to pay in sake of simplicity.
 Also, the getAllSupported() method causes all charsets to be initialized, so it would have to be lazy-initialized as well.</v>
      </c>
      <c r="B2007" s="9"/>
    </row>
    <row r="2008">
      <c r="A2008" s="10" t="str">
        <f>'Comments Labeled'!C2008</f>
        <v>We have a scheduled task that runs every 4 hours. It logs locally in a tempfile.
 When the work is done we copy the tempfile to the network drive using {{FileUtils.copyFile(local, remote, true);}}.
 Let me know if there's anything else I can provide to help.</v>
      </c>
      <c r="B2008" s="9"/>
    </row>
    <row r="2009">
      <c r="A2009" s="10" t="str">
        <f>'Comments Labeled'!C2009</f>
        <v>Closing, we released version 2.1.</v>
      </c>
      <c r="B2009" s="9"/>
    </row>
    <row r="2010">
      <c r="A2010" s="10" t="str">
        <f>'Comments Labeled'!C2010</f>
        <v>Also, any plan to upgrade this to Java 7 so we can use the WatchService rather than this polling version?</v>
      </c>
      <c r="B2010" s="9"/>
    </row>
    <row r="2011">
      <c r="A2011" s="10" t="str">
        <f>'Comments Labeled'!C2011</f>
        <v>Thanks Michael, fix committed.</v>
      </c>
      <c r="B2011" s="9"/>
    </row>
    <row r="2012">
      <c r="A2012" s="10" t="str">
        <f>'Comments Labeled'!C2012</f>
        <v>Note that LazyCollections has been replaced by:
 ListUtils.lazyList
 MapUtils.lazyMap
 MapUtils.lazySortedMap
 The ListUtils.lazyList implementation fixes the bug.</v>
      </c>
      <c r="B2012" s="9"/>
    </row>
    <row r="2013">
      <c r="A2013" s="10" t="str">
        <f>'Comments Labeled'!C2013</f>
        <v>Patch applied, thanks</v>
      </c>
      <c r="B2013" s="9"/>
    </row>
    <row r="2014">
      <c r="A2014" s="10" t="str">
        <f>'Comments Labeled'!C2014</f>
        <v>Add code markers</v>
      </c>
      <c r="B2014" s="9"/>
    </row>
    <row r="2015">
      <c r="A2015" s="10" t="str">
        <f>'Comments Labeled'!C2015</f>
        <v>I am attaching a patch with the javadoc clarification on the runtime
 complexity of the method. This javadoc patch is almost identical to
 the javadoc added for COLLECTIONS-416 and COLLECTIONS-418. As
 discussed in COLLECTIONS-416, users should use a data structure for
 the elements to be removed which supports a fast implementation of
 contains.</v>
      </c>
      <c r="B2015" s="9"/>
    </row>
    <row r="2016">
      <c r="A2016" s="10" t="str">
        <f>'Comments Labeled'!C2016</f>
        <v>You're right about the capacity initialization, I didn't think of it.
 What I was thinking of when I proposed to supply the result Collection, was to remove duplicate entries by passing in a LinkedHashSet:
 Indeed, one can think that the resulting collection of the merge will not contain dupes (since this is a possible definition of merge).
 Maybe this can be specified in the javadoc, or even better, parametrized with a new boolean parameter, like this:
 {code}
 **
  * Merges the sorted Collections a and b.
  * &lt;p&gt;
  * The collections a and b are combined such that ordering of the elements according to
  * Comparator c is retained. Uses the standard O(n) merge algorithm for combining two sorted lists.
  *
  * @param a The first sorted Collection to merge
  * @param b The second sorted Collection to merge
  * @param c Comparator by which Collection a and Collection b have been sorted, or null
  * if the Collections are sorted according to their natural ordering.
  * @param ignoreDuplicateEntries flag which indicate if the resulting Collection should ignore duplicate entries
  * @return res in which the merge has been done
  */
 public static List merge(Collection a, Collection b, Comparator c, boolean ignoreDuplicateEntries);
 {code}
 As for the binarySearch method, there is already a binarySearch in java.util.Collections which check if the list if an instanceof RandomAccess or not before doing the search.</v>
      </c>
      <c r="B2016" s="9"/>
    </row>
    <row r="2017">
      <c r="A2017" s="10" t="str">
        <f>'Comments Labeled'!C2017</f>
        <v>svn ci -m "Nathan Egge requested a ListUtils.indexOf(List, Predicate) method in COLLECTIONS-235. Applying Dave Meikle's patch. " src
 Sending src/java/org/apache/commons/collections/ListUtils.java
 Sending src/test/org/apache/commons/collections/TestListUtils.java
 Transmitting file data ..
 Committed revision 637505.</v>
      </c>
      <c r="B2017" s="9"/>
    </row>
    <row r="2018">
      <c r="A2018" s="10" t="str">
        <f>'Comments Labeled'!C2018</f>
        <v>Hmm, for generic types I was guided by eclipse's warnings, but I only had WARN set for "Unchecked generic type operation" and not "Usage of raw type" as well - these are now fixed:
 http://svn.apache.org/viewvc?view=rev&amp;revision=634474
 thanks
 Niall</v>
      </c>
      <c r="B2018" s="9"/>
    </row>
    <row r="2019">
      <c r="A2019" s="10" t="str">
        <f>'Comments Labeled'!C2019</f>
        <v>You can reconstruct the method by calling the following in your code:
 {code}
  CircularFifoQueue queue = ....
  boolean isAtFullCapacity = queue.maxSize() == queue.size();
 {code}
 Or do you have a specific requirement that is not satisfied by this?</v>
      </c>
      <c r="B2019" s="9"/>
    </row>
    <row r="2020">
      <c r="A2020" s="10" t="str">
        <f>'Comments Labeled'!C2020</f>
        <v>Created an attachment (id=14253)
 Patch containing source file and corresponding testcase modifications</v>
      </c>
      <c r="B2020" s="9"/>
    </row>
    <row r="2021">
      <c r="A2021" s="10" t="str">
        <f>'Comments Labeled'!C2021</f>
        <v>In relation to COLLECTIONS-362, I would make CollectionUtils.filterOut() return a boolean indicating whether the Collection as modified as a result of the call.
 Here are some tests:
 - test 1:
  List l = new ArrayList();
  l.add("test");
  assertTrue( CollectionUtils.filterOut(l, TruePredicate.getInstance()) );
  assertTrue(l.isEmpty());
 - test 2:
  List l = new ArrayList();
  l.add("test");
  assertFalse( CollectionUtils.filterOut(l, FalsePredicate.getInstance()) );
  assertEquals(1, l.size());</v>
      </c>
      <c r="B2021" s="9"/>
    </row>
    <row r="2022">
      <c r="A2022" s="10" t="str">
        <f>'Comments Labeled'!C2022</f>
        <v>What about filing systems other than Windows and Unix?
 Also Unix allows any character apart from "/" in a file name, and that is of course allowed in a path name.
 I'm not sure this would serve any useful purpose.</v>
      </c>
      <c r="B2022" s="9"/>
    </row>
    <row r="2023">
      <c r="A2023" s="10" t="str">
        <f>'Comments Labeled'!C2023</f>
        <v>Great patch, definitely fun to apply seeing all the stupid spelling.
 thanks</v>
      </c>
      <c r="B2023" s="9"/>
    </row>
    <row r="2024">
      <c r="A2024" s="10" t="str">
        <f>'Comments Labeled'!C2024</f>
        <v>@Gary: Let me know if you need anything more</v>
      </c>
      <c r="B2024" s="9"/>
    </row>
    <row r="2025">
      <c r="A2025" s="10" t="str">
        <f>'Comments Labeled'!C2025</f>
        <v>Looks good to me!</v>
      </c>
      <c r="B2025" s="9"/>
    </row>
    <row r="2026">
      <c r="A2026" s="10" t="str">
        <f>'Comments Labeled'!C2026</f>
        <v>This is related to the following bugs:
 http://bugs.sun.com/bugdatabase/view_bug.do?bug_id=6302954
 https://bugs.eclipse.org/bugs/show_bug.cgi?id=98379</v>
      </c>
      <c r="B2026" s="9"/>
    </row>
    <row r="2027">
      <c r="A2027" s="10" t="str">
        <f>'Comments Labeled'!C2027</f>
        <v>Applied patch to convert ListIteratorWrapper to be resettable</v>
      </c>
      <c r="B2027" s="9"/>
    </row>
    <row r="2028">
      <c r="A2028" s="10" t="str">
        <f>'Comments Labeled'!C2028</f>
        <v>Attaching FileEntryXMLHandler. Needs a test case</v>
      </c>
      <c r="B2028" s="9"/>
    </row>
    <row r="2029">
      <c r="A2029" s="10" t="str">
        <f>'Comments Labeled'!C2029</f>
        <v>I think the behaviour of copyFile Sebb mentions is better because if you get passed an open stream, it shouldn't be your business to close it. But that's a design decision of commons-io, how it wants to handle passed streams. So as long as the behaviour is properly documented, it is fine for me.
 Thanks for fixing this so quickly!</v>
      </c>
      <c r="B2029" s="9"/>
    </row>
    <row r="2030">
      <c r="A2030" s="10" t="str">
        <f>'Comments Labeled'!C2030</f>
        <v>Aren't you asserting the opposite of what you want to test? 
 assertTrue("filterIterator should not have an element", !
 filterIterator.hasNext());
 Shouldn't this be:
 assertFalse("filterIterator should not have an element", !
 filterIterator.hasNext());</v>
      </c>
      <c r="B2030" s="9"/>
    </row>
    <row r="2031">
      <c r="A2031" s="10" t="str">
        <f>'Comments Labeled'!C2031</f>
        <v>Agree with Stephen's comment and suggest to close this as WONTFIX.</v>
      </c>
      <c r="B2031" s="9"/>
    </row>
    <row r="2032">
      <c r="A2032" s="10" t="str">
        <f>'Comments Labeled'!C2032</f>
        <v>The same as a patch.</v>
      </c>
      <c r="B2032" s="9"/>
    </row>
    <row r="2033">
      <c r="A2033" s="10" t="str">
        <f>'Comments Labeled'!C2033</f>
        <v>Putting on the 1.3 list. Yes Codec does Checksums already, but not for Files. Given that it's mostly in the JVM, I don't think there's any harm in checksum (or md5/sha1 or whatever else you can presume is available) being callable through IO.
 Should cause some discussion :)</v>
      </c>
      <c r="B2033" s="9"/>
    </row>
    <row r="2034">
      <c r="A2034" s="10" t="str">
        <f>'Comments Labeled'!C2034</f>
        <v>This has been fixed as part of [COLLECTIONS-331]. Now the javadoc states that a comparator *must* be provided (either via constructor or by calling setComparator afterwards) before using the iterator.</v>
      </c>
      <c r="B2034" s="9"/>
    </row>
    <row r="2035">
      <c r="A2035" s="10" t="str">
        <f>'Comments Labeled'!C2035</f>
        <v>Well, this is the world turned upside down. I can only reopen the issue if I have a patch for it. That doesn't make sense. The problem still exists and therefore the ticket should be reopened. I have patched it locally for myself but I doubt that my patch is ok for everyone because I completely removed the last else if statement. For me it makes no sense to check if the file is newer. The only use case would be that the file had been overwritten with exactly the same amount of data. Truncation is not an issue because that would mean that the length and position must have been 0 anyway. For me it is way more likely that the file's modified time has been updated than that the content has been overwritten with the same amount of bytes.</v>
      </c>
      <c r="B2035" s="9"/>
    </row>
    <row r="2036">
      <c r="A2036" s="10" t="str">
        <f>'Comments Labeled'!C2036</f>
        <v>Ups, i was wrong. The 3rd patch, the one for MultiKeyMap, fixes the javadoc code
 for the method putAll(Map), that referenced non existing parameters.</v>
      </c>
      <c r="B2036" s="9"/>
    </row>
    <row r="2037">
      <c r="A2037" s="10" t="str">
        <f>'Comments Labeled'!C2037</f>
        <v>done for maps in r1353132.
 Omitted Unmodifiable* classes as there is no benefit of having the specific type but would require an explicit cast due to some internal check if the provided Map is already unmodifiable.</v>
      </c>
      <c r="B2037" s="9"/>
    </row>
    <row r="2038">
      <c r="A2038" s="10" t="str">
        <f>'Comments Labeled'!C2038</f>
        <v>Actually, I was going to raise an issue to have Transformer be made generic. It should not be difficult to parametrize this interface using both a source and target type, along the lines of Transformer&lt;S,T&gt;. The transform method would then become: 
 T transform(S source)
 The corresponding transformer classes could be parametrized in a similar way.</v>
      </c>
      <c r="B2038" s="9"/>
    </row>
    <row r="2039">
      <c r="A2039" s="10" t="str">
        <f>'Comments Labeled'!C2039</f>
        <v>It's not changed, my mistake. 
 Just as in a regular map that containsKey(key) is not equivalent to getValue(key) != null, i.e. after doing a put(key, null), containsKey(key), still returns true, I am expecting something similar. I find it wierd that after doing a putAll(key, LIST), containsKey(key) returns FALSE, it should return an empty list. 
 My problem is this (maybe this is not to be discussed here, but I think it is appropriate at least to put the problem forward): I use MultiHashMap (MHM) for caching database results of 1-to-many relationships. Let's say its is a PERSON borrowed BOOKS relation. So, I do one SQL query to fetch all the books for many (not all) persons and then populate the MHM cache (SELECT book_id from BorrowedBooks where person_id in (id1, id2, id3...)). After populating, the MHM has person1-&gt;books borrowed by person1, person2-&gt;books borrwed by person2 etc. Now, a query comes asking for books borrowed by personX. Since there is no way of asking the MHM whether "this key has no entries", if I don't find the personX's key in the MHM, it is unclear if the caching query had fetched personX's id in the original query. If there was a way, of maintaining empty collections in the MHM, then this problem can be solved. 
 Also there is no way to put an empty list for a key which I could have used as workaround.</v>
      </c>
      <c r="B2039" s="9"/>
    </row>
    <row r="2040">
      <c r="A2040" s="10" t="str">
        <f>'Comments Labeled'!C2040</f>
        <v>Ping, I saw it! :-) I would probably change the way you implemented insert() to
 check the map for the key rather than the list. It would be faster, since the
 list has to iterate over the values to find the key rather than looking it up
 via a map.</v>
      </c>
      <c r="B2040" s="9"/>
    </row>
    <row r="2041">
      <c r="A2041" s="10" t="str">
        <f>'Comments Labeled'!C2041</f>
        <v>LazyList is performing as expected. It only expands the list when get(index) is
 called.
 The class that you want is GrowthList, which expands the list on add() and
 set(). (You can decorate with both GrowthList and LazyList together!)
 However, GrowthList is unreleased at present, so you will need a nightly build,
 or to checkout SVN and build your own jar.</v>
      </c>
      <c r="B2041" s="9"/>
    </row>
    <row r="2042">
      <c r="A2042" s="10" t="str">
        <f>'Comments Labeled'!C2042</f>
        <v>Stephen, I think I've addressed your comments. But, there is one remaining
 problem: I'm trying to get the inverseBidiMap() function to work properly such
 that assertSame(bidimap, bidimap.inverseBidiMap().inverseBidiMap()) works.
 I see that TreeBidiMap does this by using the View, Inverse, and EntryView
 static/inner classes. Obviously, I don't want to have to recreate nearly similar
 classes that do the same thing for SynchronizedBidiMap.
 Any ideas on how best you'd like to see this problem solved?</v>
      </c>
      <c r="B2042" s="9"/>
    </row>
    <row r="2043">
      <c r="A2043" s="10" t="str">
        <f>'Comments Labeled'!C2043</f>
        <v>@Thomas Neidhart
 Thank you for your effort, could you share your test code in the attachments?</v>
      </c>
      <c r="B2043" s="9"/>
    </row>
    <row r="2044">
      <c r="A2044" s="10" t="str">
        <f>'Comments Labeled'!C2044</f>
        <v>Yes, mainly neatness; they are not a problem per se.
 But untidiness can sometimes mean there are other problems lurking...</v>
      </c>
      <c r="B2044" s="9"/>
    </row>
    <row r="2045">
      <c r="A2045" s="10" t="str">
        <f>'Comments Labeled'!C2045</f>
        <v>To address Matt Benson's concern, should the IteratorIterable class be modified to work with resettable iterators or should a separate iterable adaptor class be created?</v>
      </c>
      <c r="B2045" s="9"/>
    </row>
    <row r="2046">
      <c r="A2046" s="10" t="str">
        <f>'Comments Labeled'!C2046</f>
        <v>Noone has stepped up to do this, so closing as WONT FIX</v>
      </c>
      <c r="B2046" s="9"/>
    </row>
    <row r="2047">
      <c r="A2047" s="10" t="str">
        <f>'Comments Labeled'!C2047</f>
        <v>On the JDK 1.3 compatibility the majority agreed with moving to JDK 1.4 for the IO 1.4 release (see IO-127) - however we haven't actually done that, but instead retained JDK 1.3 compatibility for all but three (and this would be a fourth) new implementations. I could understand it i it for this implementation if it was just the FileOutputStream constructor, which gains nothing from using it - but theres an opportunity to support the new Charset and CharsetEncoder features in this impl - so I think we should do that.
 I don't understand you saying that using ProxyWriter is more complex - doing so removes the need for the writer variable and the following seven methods:
  - write(int)
  - write(char[])
  - write(char[], int, int)
  - write(String)
  - write(String, int, int)
  - flush()
  - close()
 ...and replaces that with a "dummy" object in the super constructor and initializing one additional variable (i.e. "lock") - how is that more complex?
 Another point is that JDK 1.5 introduces new append() methods in JDK 1.5 which I suggested we should add to ProxyWriter when we move to JDK 1,5 (see IO-140) - which with no effort this impl. would inherit - although maybe delegating to the proxy's append() methods compared to letting the default Writer append methods (which call write()) is a minor point. The main one is no duplicating code around.</v>
      </c>
      <c r="B2047" s="9"/>
    </row>
    <row r="2048">
      <c r="A2048" s="10" t="str">
        <f>'Comments Labeled'!C2048</f>
        <v>Hi, I've never contributed to an Apache project before, and I'm interested in doing so, perhaps starting with this issue.
 Question - The Jackrabbit project has a BoundedIterator class. Would something like that be ok for this?
 http://jackrabbit.apache.org/api/2.4/org/apache/jackrabbit/spi/commons/iterator/BoundedIterator.html</v>
      </c>
      <c r="B2048" s="9"/>
    </row>
    <row r="2049">
      <c r="A2049" s="10" t="str">
        <f>'Comments Labeled'!C2049</f>
        <v>Patch adding serialization to TreeBidiMap.</v>
      </c>
      <c r="B2049" s="9"/>
    </row>
    <row r="2050">
      <c r="A2050" s="10" t="str">
        <f>'Comments Labeled'!C2050</f>
        <v>To this old Smalltalker "Processor" is IMHO not only very confusing (I immediately associate it with a CPU) but also sort of wrong: the block/closure/procedure/whateveryoucallit is not responsible for doing the actual processing (even though it ends up doing it); it is being "processed" or if you will "performed" on behalf of someone else.
 Action or Procedure (since it's void) would be much more appropriate. That being said, the notion that Lispers might be confused is a nonstarter because as far as I can tell they (just like most Smalltalkers) have completely given up on Java making sense anyway.
 There is really no value in renaming just for renaming's sake, especially considering that it will require unnecessary code rework without benefit.</v>
      </c>
      <c r="B2050" s="9"/>
    </row>
    <row r="2051">
      <c r="A2051" s="10" t="str">
        <f>'Comments Labeled'!C2051</f>
        <v>I guess in retrospect this should have been obvious: add the files before doing a diff.</v>
      </c>
      <c r="B2051" s="9"/>
    </row>
    <row r="2052">
      <c r="A2052" s="10" t="str">
        <f>'Comments Labeled'!C2052</f>
        <v>So, why should we change code to work around a broken compiler in a tool that
 very few folks use anymore?</v>
      </c>
      <c r="B2052" s="9"/>
    </row>
    <row r="2053">
      <c r="A2053" s="10" t="str">
        <f>'Comments Labeled'!C2053</f>
        <v>In Svn trunk.
 Please verify and close.</v>
      </c>
      <c r="B2053" s="9"/>
    </row>
    <row r="2054">
      <c r="A2054" s="10" t="str">
        <f>'Comments Labeled'!C2054</f>
        <v>It's not really a bug to fix (in the releases indicated for instance), just a proposal to improve the package breakdown.
 In other words, it's essentially a preventive processing rather than a curative action.
 The OSGi bundle is actually modular since it contains packages exported with version numbers.
 However, I quite agree: you could drop all the classes in a single package and all had worked fine as well ;)</v>
      </c>
      <c r="B2054" s="9"/>
    </row>
    <row r="2055">
      <c r="A2055" s="10" t="str">
        <f>'Comments Labeled'!C2055</f>
        <v>I disagree. Comparators are used in the JDK and Commons-Collections has its own comparators package, thus it's reasonable to think that Comparator implementation should be reusable. It's up to the implementation of the Comparator to determine what the semantics of its value is. My implementation makes this possible.</v>
      </c>
      <c r="B2055" s="9"/>
    </row>
    <row r="2056">
      <c r="A2056" s="10" t="str">
        <f>'Comments Labeled'!C2056</f>
        <v>Oh yeah, ignore my comment about the foreach loop, IO trunk is already using Java 5 features.</v>
      </c>
      <c r="B2056" s="9"/>
    </row>
    <row r="2057">
      <c r="A2057" s="10" t="str">
        <f>'Comments Labeled'!C2057</f>
        <v>My point is that everyone litters their code with string constants. String constants are bad for various reasons and APIs should not endorse them. In my own code, I use an interface so everyone can add more encodings if they need that but afterwards, I always know what is an encoding and what is text data (so no mixups like {{FileUtils.write("UTF-8", "Hello, world")}}).
 But I agree that commons IO is probably the wrong place to add them. Moving to commons-lang (which also contains code that handles the exception).</v>
      </c>
      <c r="B2057" s="9"/>
    </row>
    <row r="2058">
      <c r="A2058" s="10" t="str">
        <f>'Comments Labeled'!C2058</f>
        <v>Github user asfgit closed the pull request at:
  https://github.com/apache/commons-collections/pull/18</v>
      </c>
      <c r="B2058" s="9"/>
    </row>
    <row r="2059">
      <c r="A2059" s="10" t="str">
        <f>'Comments Labeled'!C2059</f>
        <v>An existing CopyOnWrite map implementation is available here: https://bitbucket.org/atlassian/atlassian-util-concurrent/wiki/CopyOnWrite%20Maps
 They are released with an Apache 2.0 license.</v>
      </c>
      <c r="B2059" s="9"/>
    </row>
    <row r="2060">
      <c r="A2060" s="10" t="str">
        <f>'Comments Labeled'!C2060</f>
        <v>Marking these as 1.4 fix versions - not that we'll have any access to said platforms so it's more a question of cleaning these issues up if we don't hear back by the time of 1.4.</v>
      </c>
      <c r="B2060" s="9"/>
    </row>
    <row r="2061">
      <c r="A2061" s="10" t="str">
        <f>'Comments Labeled'!C2061</f>
        <v>I've read through all the comments on this issue, as well as Stephen's [blog entry on the topic|http://www.jroller.com/scolebourne/entry/generics_and_commons_collections]. I found his last comment rather interesting:
 {quote}
 Well, a lot of large enterpises are still running JDK1.3 (or even earlier) and perfectly happy. If you work in a small agile environent you can get a completely different view of the Java world from the enterprise view.
 {quote}
 I work for a large enterprise and when Stephen posted that comment in June of 2006, it was very true for us. In the second half of '06, we upgraded all of our internal web apps from running on WebLogic 7 to WebLogic 9. WebLogic 9 came with JDK 1.5 by default; I'm not even sure it was supported on JDK 1.3. Consequently all of our web apps have upgraded to Java 5. Our batch processing apps have also been moving over, due to the performance and multi-threading improvements in Java 5 &amp; 6.
 Consequently I'm just now getting on the generics bandwagon. One of the things I really appreciate about generics is the improvement in maintainability. I'm the primary support developer for a large system that was originally developed by an outsourced, offshored project. Consequently documentation is slim and the code can get convoluted. Pre-generics, sometimes I had to dig through several hundred lines of code to figure out what was getting stored in a Collection. Post-generics, it's explicitly clear what each collection contains.
 Chalk me up as a Java 5-ified commons-collections supporter.</v>
      </c>
      <c r="B2061" s="9"/>
    </row>
    <row r="2062">
      <c r="A2062" s="10" t="str">
        <f>'Comments Labeled'!C2062</f>
        <v>I'm currently not convinced this should be added to IOUtils. The API currently is "give me something java.io related and I'll give you it's contents". Now we're dealing with paths denoting files in the classpath. The next thing is a convenience method of read files from anywhere. Further more this PR introduces the concept of CharSets to IOUtils - something IOUtils never had to deal with before.</v>
      </c>
      <c r="B2062" s="9"/>
    </row>
    <row r="2063">
      <c r="A2063" s="10" t="str">
        <f>'Comments Labeled'!C2063</f>
        <v>I think it has to do with Guava's comparing to Zero instead of comparing to the limit value.
 https://github.com/google/guava/blob/0cd4e9faa1360da4a343f84cb275d6eda0c5e732/guava/src/com/google/common/io/ByteStreams.java#L718</v>
      </c>
      <c r="B2063" s="9"/>
    </row>
    <row r="2064">
      <c r="A2064" s="10" t="str">
        <f>'Comments Labeled'!C2064</f>
        <v>A normal map would also contain only one copy of that value as it would be String interned. The same would hold for other primitive wrapper classes - the JVM often ensures that they are the same Object instance.</v>
      </c>
      <c r="B2064" s="9"/>
    </row>
    <row r="2065">
      <c r="A2065" s="10" t="str">
        <f>'Comments Labeled'!C2065</f>
        <v>Some suggestions:
 1. Use UnsupportedOperationException instead of custom exception class.
 2. Maybe use a package whitelist/blacklist instead of regular expressions (regexes seem like overkill to me).</v>
      </c>
      <c r="B2065" s="9"/>
    </row>
    <row r="2066">
      <c r="A2066" s="10" t="str">
        <f>'Comments Labeled'!C2066</f>
        <v>Ah, so you'd return false if the file does not exist, but throw an exception if it could not be deleted?</v>
      </c>
      <c r="B2066" s="9"/>
    </row>
    <row r="2067">
      <c r="A2067" s="10" t="str">
        <f>'Comments Labeled'!C2067</f>
        <v>Looks like DIR does not list symlinks without adding either * or ? to the end of the path.
 This means that the DIR command may return details for other symbolic links that happen to match the wildard expression.
 The suggested patch would need enhancing to prevent false matches.</v>
      </c>
      <c r="B2067" s="9"/>
    </row>
    <row r="2068">
      <c r="A2068" s="10" t="str">
        <f>'Comments Labeled'!C2068</f>
        <v>I see no reason not to trust the build scripts in that aspect. After all, we trusted the compiler settings in the past. We're simply discussing a different target platform.</v>
      </c>
      <c r="B2068" s="9"/>
    </row>
    <row r="2069">
      <c r="A2069" s="10" t="str">
        <f>'Comments Labeled'!C2069</f>
        <v>Closing, we released version 2.1.</v>
      </c>
      <c r="B2069" s="9"/>
    </row>
    <row r="2070">
      <c r="A2070" s="10" t="str">
        <f>'Comments Labeled'!C2070</f>
        <v>It occurs to me that there must be a Java API for pathname validation.
 For example, Paths.get() throws IOE for invalid path names.
 Or Path.resolve()</v>
      </c>
      <c r="B2070" s="9"/>
    </row>
    <row r="2071">
      <c r="A2071" s="10" t="str">
        <f>'Comments Labeled'!C2071</f>
        <v>Fixed http://svn.apache.org/viewvc?view=rev&amp;revision=609870</v>
      </c>
      <c r="B2071" s="9"/>
    </row>
    <row r="2072">
      <c r="A2072" s="10" t="str">
        <f>'Comments Labeled'!C2072</f>
        <v>This method should take any collection type, and perhaps be called something more descriptive so that its usage is obvious. For example:
 public static &lt;T&gt; T extractSoleObject(Collection&lt;T&gt; collection)
 I have attached a patch which implements this signature and some simple test cases. I am new to this and unsure of how to go about getting this included in the trunk. Is posting the patch here sufficient to have someone with commit access review and decide whether to include?</v>
      </c>
      <c r="B2072" s="9"/>
    </row>
    <row r="2073">
      <c r="A2073" s="10" t="str">
        <f>'Comments Labeled'!C2073</f>
        <v>Commonly requested. Would mean moving the JVM version to 1.3 to pick up the regexp, or adding a dependency on ORO.
 I think we've reached the point where the JVM we depend on can go to 1.3 (or even 1.4). Either way this'll get done or WONTFIX'd for IO 1.3 so setting the fixVersion accordingly.</v>
      </c>
      <c r="B2073" s="9"/>
    </row>
    <row r="2074">
      <c r="A2074" s="10" t="str">
        <f>'Comments Labeled'!C2074</f>
        <v>I didn't really like the "inefficient" idea of using the BufferedReader to get around the encoding issue... so I read up about encodings in general and I think the solution as provided works for all one byte encodings, UTF-8, UTF-16BE/UTF-16LE and Shift-JIS. For other encodings at the moment an exception is thrown to be on the safe side (but this can be easily extended).
 Also, now \r alone is treated as newline as well.
 PS: Added Apache headers and removed author tag.</v>
      </c>
      <c r="B2074" s="9"/>
    </row>
    <row r="2075">
      <c r="A2075" s="10" t="str">
        <f>'Comments Labeled'!C2075</f>
        <v>I'm not sure the memory usage checking strategy is appropriate, If you are near the limits of memory, creating the original list may well tip you over the limit anyway.
 Further, for very large directories, even a String[] array may be too much.
 As I wrote earlier, the only sure way to fix this is to process the file entries one by one, but Java does not seem to provide this.
 As already explained, listFiles() is more efficient at creating the File entries than list() plus new File(), so I don't think the general case should be changed even in the non-filter case.
 AFAICT, your use case is very unusual. Given the difficulties that such large directories are likely to cause other applications, and the fact that it is not possible to support arbitrarily large numbers of files, I would look to see if I could reduce the directory size, e.g. by splitting into subdirectories. That would probably improve file system performance too.</v>
      </c>
      <c r="B2075" s="9"/>
    </row>
    <row r="2076">
      <c r="A2076" s="10" t="str">
        <f>'Comments Labeled'!C2076</f>
        <v>We could release a commons-collections 3.x version with different maven coordinates and package name for java 8 compatibility.
 But in any case, projects would have to adopt and I doubt that there are so many changes required to upgrade to collections 4 as claimed.
 Edit: a drop-in replacement as requested by the OP is simply impossible as sebb and Joerg have pointed out.</v>
      </c>
      <c r="B2076" s="9"/>
    </row>
    <row r="2077">
      <c r="A2077" s="10" t="str">
        <f>'Comments Labeled'!C2077</f>
        <v>Silly question: are you using org.apache.commons.collections.BoundedFifoBuffer
 or org.apache.commons.collections.buffer.BoundedFifoBuffer? Based on the code
 you provided in the beginning, the former? Maybe you should try the latter.</v>
      </c>
      <c r="B2077" s="9"/>
    </row>
    <row r="2078">
      <c r="A2078" s="10" t="str">
        <f>'Comments Labeled'!C2078</f>
        <v>Created an attachment (id=7954)
 excludes abstract test class.</v>
      </c>
      <c r="B2078" s="9"/>
    </row>
    <row r="2079">
      <c r="A2079" s="10" t="str">
        <f>'Comments Labeled'!C2079</f>
        <v>If no one objects, I will commit the patch plus test cases.</v>
      </c>
      <c r="B2079" s="9"/>
    </row>
    <row r="2080">
      <c r="A2080" s="10" t="str">
        <f>'Comments Labeled'!C2080</f>
        <v>I don't want to make a new attachment for a small but useful addition. Maybe the next editor can add these lines then:
 ---------------------------------------------------------------------------------------------------
  /**
  * Just indicates the selection of the first entry in the list. 
  * This is good to indicate that the start of the list has been reached.
  * @return
  * @version initial Frank Hefter 2007-11-12
  */
  public boolean isFirst() {
  return currentIndex&lt;=0;
  }
  /**
  * Just indicates the selection of the last entry in the list. 
  * This is good to indicate that the end of the list has been reached.
  * @return
  * @version initial Frank Hefter 2007-11-12
  */
  public boolean isLast() {
  return currentIndex&gt;=list.size()-1;
  }
 ---------------------------------------------------------------------------------------------------</v>
      </c>
      <c r="B2080" s="9"/>
    </row>
    <row r="2081">
      <c r="A2081" s="10" t="str">
        <f>'Comments Labeled'!C2081</f>
        <v>Attached simple maven project with java class and unit tests.</v>
      </c>
      <c r="B2081" s="9"/>
    </row>
    <row r="2082">
      <c r="A2082" s="10" t="str">
        <f>'Comments Labeled'!C2082</f>
        <v>I see your point about the standard pipe streams, but I'd rather solve that by implementing alternate versions of those classes in o.a.c.io.input and o.a.c.io.output, just like the improved ByteArrayOutputStream and the proxy stream classes do.
 As for your actual PipedUtils API, it seems to me that you're rather looking for a generic filtering mechanism. All your public methods take an InputStream, apply some (piped) transformations to it, and return another InputStream for reading content that has gone through those transformations.
 The interesting part in your solution is IMHO the way you turn an OutputStream filter into an InputStream filter, but I think that with some refactoring you could achieve the same functionality without the extra thread.</v>
      </c>
      <c r="B2082" s="9"/>
    </row>
    <row r="2083">
      <c r="A2083" s="10" t="str">
        <f>'Comments Labeled'!C2083</f>
        <v>NIO can potentially be optimized by the OS to be zero-copy, i.e. without constantly copying buffers to userland. Whether that actually happens is an implementation detail. :)
 However it should be obvious that shoveling large files through small buffers by using the CPU is .. not optimal.</v>
      </c>
      <c r="B2083" s="9"/>
    </row>
    <row r="2084">
      <c r="A2084" s="10" t="str">
        <f>'Comments Labeled'!C2084</f>
        <v>For equals() the general contract is that if they are not equal then it returns false. object.equals(null) returns false for example. I don't think using the un-normalized name is the right way to go.
 The second question is whether normalize is trying to extract a UNC name, and if it decides it isn't then what to do. I suspect that its best to try and remove the UNC prefix, and if not then treat as per any other filename (ie. remove the double slash.)</v>
      </c>
      <c r="B2084" s="9"/>
    </row>
    <row r="2085">
      <c r="A2085" s="10" t="str">
        <f>'Comments Labeled'!C2085</f>
        <v>A bug needs to be left open until it has been completed; provision of a patch is only one stage in the process.
 The patch may be rejected, or may require amendment.</v>
      </c>
      <c r="B2085" s="9"/>
    </row>
    <row r="2086">
      <c r="A2086" s="10" t="str">
        <f>'Comments Labeled'!C2086</f>
        <v>Thanks for the quick turnaround. Tested and works.</v>
      </c>
      <c r="B2086" s="9"/>
    </row>
    <row r="2087">
      <c r="A2087" s="10" t="str">
        <f>'Comments Labeled'!C2087</f>
        <v>[Collections] has Buffer and PriorityQueue interfaces that feel like they ought 
 to have some role here. Basically, I don't want to add a BlockingQueue class 
 that stands alone (doesn't implement Collection or any other interface).
 I think the best answer may be to define a new interface to replace 
 PriorityQueue (call it Queue!). Q should extend Collection (and Buffer? or is 
 Buffer already == Q?). Implementations can then start.
 On the exceptions viewpoint, I too am now fed up of checked exceptions. So, I 
 reckon that the interface should probably wrap interrupted exceptions.</v>
      </c>
      <c r="B2087" s="9"/>
    </row>
    <row r="2088">
      <c r="A2088" s="10" t="str">
        <f>'Comments Labeled'!C2088</f>
        <v>Attached patch with the proposed changes:
  * update Bag interface to conform to Collection contract
  * update AbstractMapBag
  * update unit tests to inherit from AbstractCollectionTest</v>
      </c>
      <c r="B2088" s="9"/>
    </row>
    <row r="2089">
      <c r="A2089" s="10" t="str">
        <f>'Comments Labeled'!C2089</f>
        <v>Already fixed for 4.0, although we should consider throwing IllegalArgumentException in such cases.</v>
      </c>
      <c r="B2089" s="9"/>
    </row>
    <row r="2090">
      <c r="A2090" s="10" t="str">
        <f>'Comments Labeled'!C2090</f>
        <v>URL: http://svn.apache.org/r1468894
 Log:
 IO-314 Deprecate and then remove all methods that use the default encoding
 Modified:
  commons/proper/io/trunk/src/changes/changes.xml
  commons/proper/io/trunk/src/main/java/org/apache/commons/io/CopyUtils.java</v>
      </c>
      <c r="B2090" s="9"/>
    </row>
    <row r="2091">
      <c r="A2091" s="10" t="str">
        <f>'Comments Labeled'!C2091</f>
        <v>Thank you for your report. The live site has been patched. Please verify and close.</v>
      </c>
      <c r="B2091" s="9"/>
    </row>
    <row r="2092">
      <c r="A2092" s="10" t="str">
        <f>'Comments Labeled'!C2092</f>
        <v>URL: http://svn.apache.org/r1470251
 Log:
 IO-330 IOUtils#toBufferedOutputStream/toBufferedWriter to conditionally wrap the output
 Added asBufferedInputStream, asBufferedOutputStream, asBufferedReader, asBufferedWriter
 Modified:
  commons/proper/io/trunk/src/changes/changes.xml
  commons/proper/io/trunk/src/main/java/org/apache/commons/io/IOUtils.java
  commons/proper/io/trunk/src/test/java/org/apache/commons/io/IOUtilsTestCase.java</v>
      </c>
      <c r="B2092" s="9"/>
    </row>
    <row r="2093">
      <c r="A2093" s="10" t="str">
        <f>'Comments Labeled'!C2093</f>
        <v>This was after all a bug in RuedigerMoeller/fast-serialization, where a float was incorrectly serialized, making the load factor ~= 0, leading to a threshould of zero.</v>
      </c>
      <c r="B2093" s="9"/>
    </row>
    <row r="2094">
      <c r="A2094" s="10" t="str">
        <f>'Comments Labeled'!C2094</f>
        <v>New Bag implementation classes in bag subpackage correctly implement 
 Serializable.</v>
      </c>
      <c r="B2094" s="9"/>
    </row>
    <row r="2095">
      <c r="A2095" s="10" t="str">
        <f>'Comments Labeled'!C2095</f>
        <v>The only comment I would make is that this proxy can now throw NPE if the String/char[]/CharBuffer is null - whereas in the past it would have just passed a null on to the delegate Reader/Writer.
 I added test cases for nulls:
 http://svn.apache.org/viewvc?view=revision&amp;revision=934024
 IMO at least for the ProxyWriter then it shouldn't now be throwing a NPE</v>
      </c>
      <c r="B2095" s="9"/>
    </row>
    <row r="2096">
      <c r="A2096" s="10" t="str">
        <f>'Comments Labeled'!C2096</f>
        <v>Now in the JDK:
 http://java.sun.com/javase/6/docs/api/javax/xml/stream/XMLStreamWriter.html
 Also:
 http://xmlenc.sourceforge.net/
 http://www.osjava.org/xmlwriter/ (cf: http://builder.com.com/5100-6371-1044810.html )
 and bizarrely:
 http://jakarta.apache.org/commons/sandbox/xmlio/apidocs/org/apache/commons/xmlio/out/XMLWriter.html</v>
      </c>
      <c r="B2096" s="9"/>
    </row>
    <row r="2097">
      <c r="A2097" s="10" t="str">
        <f>'Comments Labeled'!C2097</f>
        <v>Does anyone else have an opinion on this one? I would actually say that my vote
 would be -0.9 rather than -1 (don't want to completely veto it), but nobody else
 is really saying that they think this belongs. Can we close this as WONTFIX?</v>
      </c>
      <c r="B2097" s="9"/>
    </row>
    <row r="2098">
      <c r="A2098" s="10" t="str">
        <f>'Comments Labeled'!C2098</f>
        <v>True enough.... Sorry I wasn't clear enough when I closed the bug. This bug 
 has been closed since 2.1 Collectiosn was released. The current nightly 
 builds, leading up to the 3.0 release (when I'm not sure) have resolved this 
 issue. 
 If you look in the CVS repository, that test is not part of TestIteratorChain 
 as of the 2.1 release. It has since been added (I cut and past the text from 
 that class).</v>
      </c>
      <c r="B2098" s="9"/>
    </row>
    <row r="2099">
      <c r="A2099" s="10" t="str">
        <f>'Comments Labeled'!C2099</f>
        <v>GitHub user drajakumar reopened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commit ddde35c943058b55a59e88c9f5d60ed53f3e08ef
 Author: Rajakumar &lt;drajakumar@...&gt;
 Date: 2018-11-09T14:27:11Z
  Merge branch 'master' of github.com:apache/commons-collections
 ----</v>
      </c>
      <c r="B2099" s="9"/>
    </row>
    <row r="2100">
      <c r="A2100" s="10" t="str">
        <f>'Comments Labeled'!C2100</f>
        <v>The new BoundedInputStream (see IO-197) has added the facility to limit the number of bytes read. So this partially provides what you're asking for:
 byte[] readFileToByteArray(File file, long byteCountToRead)
 {code}
 FileInputStream fis = new FileInputStream(file);
 BoundedInputStream in = new BoundedInputStream(fis, byteCountToRead);
 byte[] bytes = IOUtils.toByteArray(in);
 {code}
 String readFileToString(File file, long byteCountToRead)
 {code}
 FileInputStream fis = new FileInputStream(file);
 BoundedInputStream in = new BoundedInputStream(fis, byteCountToRead);
 String content = IOUtils.toString(in);
 {code}
 String readFileToString(File file, String encoding, long byteCountToRead)
 {code}
 FileInputStream fis = new FileInputStream(file);
 BoundedInputStream in = new BoundedInputStream(fis, byteCountToRead);
 String content = IOUtils.toString(in, encoding);
 {code}</v>
      </c>
      <c r="B2100" s="9"/>
    </row>
    <row r="2101">
      <c r="A2101" s="10" t="str">
        <f>'Comments Labeled'!C2101</f>
        <v>Implement for Generics</v>
      </c>
      <c r="B2101" s="9"/>
    </row>
    <row r="2102">
      <c r="A2102" s="10" t="str">
        <f>'Comments Labeled'!C2102</f>
        <v>Reopen/reclose to deal with migration bug.</v>
      </c>
      <c r="B2102" s="9"/>
    </row>
    <row r="2103">
      <c r="A2103" s="10" t="str">
        <f>'Comments Labeled'!C2103</f>
        <v>Quoting from the initial bug report: "This is inconsistent with the standard Java HashMap constructor HashMap(int initialCapacity),"
 I had to choose between consistency (incrementing the size by one) and the current behaviour. The latter made much more sense to me and I can think of no reason why one would intentionally create an LRUMap of size 0. The IllegalArgumentException makes perfect sense to me.</v>
      </c>
      <c r="B2103" s="9"/>
    </row>
    <row r="2104">
      <c r="A2104" s="10" t="str">
        <f>'Comments Labeled'!C2104</f>
        <v>np and we should aim for a release soon. I will present collections at ApacheCon in November, so it would be good to have a release at the time or shortly afterwards.</v>
      </c>
      <c r="B2104" s="9"/>
    </row>
    <row r="2105">
      <c r="A2105" s="10" t="str">
        <f>'Comments Labeled'!C2105</f>
        <v>Created an attachment (id=6797)
 MapUtilsFixPatch - Fixes problem reported + refactoring internally</v>
      </c>
      <c r="B2105" s="9"/>
    </row>
    <row r="2106">
      <c r="A2106" s="10" t="str">
        <f>'Comments Labeled'!C2106</f>
        <v>Suggested implementation with example usage:
 {code}
 public class LRUMap extends org.apache.commons.collections.map.LRUMap {
 public LRUMap() {
 super();
 }
 public LRUMap(int maxSize) {
 super(maxSize);
 }
 public LRUMap(int maxSize, boolean scanUntilRemovable) {
 super(maxSize, scanUntilRemovable);
 }
 public LRUMap(int maxSize, float loadFactor) {
 super(maxSize, loadFactor);
 }
 public LRUMap(int maxSize, float loadFactor, boolean scanUntilRemovable) {
 super(maxSize, loadFactor, scanUntilRemovable);
 }
 public LRUMap(Map map) {
 super(map);
 }
 public LRUMap(Map map, boolean scanUntilRemovable) {
 super(map, scanUntilRemovable);
 }
 @Override
 protected void removeEntry(HashEntry entry, int hashIndex, HashEntry previous) {
 onRemove(entry.getKey(), entry.getValue());
 super.removeEntry(entry, hashIndex, previous);
 }
 @Override
 protected void addEntry(HashEntry entry, int hashIndex) {
 onAdd(entry.getKey(), entry.getValue());
 super.addEntry(entry, hashIndex);
 }
 @Override
 public void clear() {
 for (MapIterator i=mapIterator(); i.hasNext(); ) {
 i.next();
 onRemove(i.getKey(), i.getValue());
 }
 super.clear();
 }
 @Override
 public Object get(Object key) {
 return super.get(key);
 }
 protected void onAdd(Object key, Object value) {
 // to override
 }
 protected void onRemove(Object key, Object value) {
 // to override
 }
 // test
 public static void main(String [] args) {
 LRUMap map = new LRUMap(5) {
 @Override
 protected void onRemove(Object key, Object value) {
 System.out.println("remove: "+key);
 }
 @Override
 protected void onAdd(Object key, Object value) {
 System.out.println("add: "+key);
 }
 };
 for (int i=1; i&lt;=10; i++)
 map.put(i, i);
 map.clear();
 }
 }
 {code}</v>
      </c>
      <c r="B2106" s="9"/>
    </row>
    <row r="2107">
      <c r="A2107" s="10" t="str">
        <f>'Comments Labeled'!C2107</f>
        <v>Interesting. I just came upon the need for this the other day using the SAAJ API, which accepts only an InputStream and I have a String to pass in (no access to the original stream). Low and behold, such functionality is being considered for inclusion in commons-io! We certainly won't be seeing it as a standard Java class anytime soon [1], except maybe in the openJDK project [2]. BTW, Hibernate uses an essentially identical implementation [3] as the one in James. And you're right, it's not a good candidate.
 However, I thought I'd point out one other implementation of ReaderInputStream from the Netbeans project that appears reasonably robust [4][5]. In contrast to the other implementations, it uses PipedInputStream and PipedOutputStream (no test for it, unfortunately [6]). I think it's worth a look, though I'm not sure it's compatible with Apache licensing [7]? So, if the Piped Input/Output Streams concept is desirable, maybe it's better *not* to look at it and implement it yourselves to avoid any conflict? I'll let you all decide.
 Jake
 [1] http://bugs.sun.com/bugdatabase/view_bug.do?bug_id=4103785
 [2] http://openjdk.java.net/
 [3] http://www.jdocs.com/hibernate/3.2.5/org/hibernate/lob/ReaderInputStream.html
 [4] http://hg.netbeans.org/main/file/50bd9aed0840/openide.util/src/org/openide/util/io/ReaderInputStream.java
 [5] http://bits.netbeans.org/dev/javadoc/org-openide-util/org/openide/util/io/ReaderInputStream.html
 [6] http://hg.netbeans.org/main/file/50bd9aed0840/openide.util/test/unit/src/org/openide/util/io/
 [7] http://www.netbeans.org/cddl-gplv2.html</v>
      </c>
      <c r="B2107" s="9"/>
    </row>
    <row r="2108">
      <c r="A2108" s="10" t="str">
        <f>'Comments Labeled'!C2108</f>
        <v>I have a few comments/questions:
  - I don't understand why encoding is optional and there are four constructors without an encoding parameter. To use the default encoding people could/should just use FileWriter directly rather than this impl
  - Why not use the FileOutputStream constructor which takes a File rather than passing file.getAbsolutePath() to its String constructor?
  - We could use ProxyWriter and pass a dummy lock/writer to the constructor and reset "lock" and "out" (protected) variables after calling super
  - This only deals with String characterset names - would be good to provide Charset and CharsetEncoder constructors as well. I realize these require JDK 1.4 - but we already have three JDK 1.4 dependant implementations in this release.
 Attaching a suggested alternative version with the above points. Currently only has "File" constructors - may want to add String file name constructors as well for convenience.</v>
      </c>
      <c r="B2108" s="9"/>
    </row>
    <row r="2109">
      <c r="A2109" s="10" t="str">
        <f>'Comments Labeled'!C2109</f>
        <v>I have checked Commons IO 2.0 and the sort() method is available. Note that prior to Commons 2.0 LastModifiedFileComparator did not extend AbstractFileComparator and no sort method was available. My guess is that you probably have an older version of Commons Io in your classpath</v>
      </c>
      <c r="B2109" s="9"/>
    </row>
    <row r="2110">
      <c r="A2110" s="10" t="str">
        <f>'Comments Labeled'!C2110</f>
        <v>This seems trivial :
 \\
 {code}Collection.class.isAssignableFrom(clazz){code}</v>
      </c>
      <c r="B2110" s="9"/>
    </row>
    <row r="2111">
      <c r="A2111" s="10" t="str">
        <f>'Comments Labeled'!C2111</f>
        <v>Github user asfgit closed the pull request at:
  https://github.com/apache/commons-collections/pull/30</v>
      </c>
      <c r="B2111" s="9"/>
    </row>
    <row r="2112">
      <c r="A2112" s="10" t="str">
        <f>'Comments Labeled'!C2112</f>
        <v>I am attaching a patch with the javadoc clarification on the runtime
 complexity of the method. This javadoc patch is almost identical to
 the javadoc added for COLLECTIONS-416 and COLLECTIONS-418. As
 discussed in COLLECTIONS-416, users should use a data structure for
 the elements to be retained which supports a fast implementation of
 contains.</v>
      </c>
      <c r="B2112" s="9"/>
    </row>
    <row r="2113">
      <c r="A2113" s="10" t="str">
        <f>'Comments Labeled'!C2113</f>
        <v>I am interested in Stephen's comments on both of these changes. I agree that
 the current implementation forces lock == this, but Stephen may have had
 something elso in mind when he designed this class and its superclasses.
 I also agree that it is not obvious why add should notify while addAll notifies
 all. In any case, this should be documented.
 I will add test cases demonstrating current behavior when multiple threads are
 waiting in each case and update the javadoc. I would like to wait for Stephen's
 comments before applying the patch, however, as the notify -&gt; notifyAll change
 to the add method effectively changes the contract.</v>
      </c>
      <c r="B2113" s="9"/>
    </row>
    <row r="2114">
      <c r="A2114" s="10" t="str">
        <f>'Comments Labeled'!C2114</f>
        <v>Version 2.2 has been released and addresses this issue.</v>
      </c>
      <c r="B2114" s="9"/>
    </row>
    <row r="2115">
      <c r="A2115" s="10" t="str">
        <f>'Comments Labeled'!C2115</f>
        <v>Hello, y'all!
 Might the ordered statistic tree look anything like [this|https://github.com/coderodde/cskit/blob/master/src/main/java/net/coderodde/cskit/ds/tree/OrderStatisticTree.java]?
 Rodde</v>
      </c>
      <c r="B2115" s="9"/>
    </row>
    <row r="2116">
      <c r="A2116" s="10" t="str">
        <f>'Comments Labeled'!C2116</f>
        <v>I don't understand why you think the current behaviour is unexpected.
 Is there any documentation that makes you expect otherwise?</v>
      </c>
      <c r="B2116" s="9"/>
    </row>
    <row r="2117">
      <c r="A2117" s="10" t="str">
        <f>'Comments Labeled'!C2117</f>
        <v>Exciting unit test</v>
      </c>
      <c r="B2117" s="9"/>
    </row>
    <row r="2118">
      <c r="A2118" s="10" t="str">
        <f>'Comments Labeled'!C2118</f>
        <v>Version 2.2 has been released and addresses this issue.</v>
      </c>
      <c r="B2118" s="9"/>
    </row>
    <row r="2119">
      <c r="A2119" s="10" t="str">
        <f>'Comments Labeled'!C2119</f>
        <v>Patches with unit tests are welcome.</v>
      </c>
      <c r="B2119" s="9"/>
    </row>
    <row r="2120">
      <c r="A2120" s="10" t="str">
        <f>'Comments Labeled'!C2120</f>
        <v>Why doesn't ListOrderedMap fulfill your requirements?</v>
      </c>
      <c r="B2120" s="9"/>
    </row>
    <row r="2121">
      <c r="A2121" s="10" t="str">
        <f>'Comments Labeled'!C2121</f>
        <v>Fixed already</v>
      </c>
      <c r="B2121" s="9"/>
    </row>
    <row r="2122">
      <c r="A2122" s="10" t="str">
        <f>'Comments Labeled'!C2122</f>
        <v>Done</v>
      </c>
      <c r="B2122" s="9"/>
    </row>
    <row r="2123">
      <c r="A2123" s="10" t="str">
        <f>'Comments Labeled'!C2123</f>
        <v>I think this was fixed by the addition of the Charsets class.
 If not, please re-open with details</v>
      </c>
      <c r="B2123" s="9"/>
    </row>
    <row r="2124">
      <c r="A2124" s="10" t="str">
        <f>'Comments Labeled'!C2124</f>
        <v>Sorry, I thought 2.5 had already been released, but it has not, so yes, it would be possible to change the signature without breaking compat.
 However it may be confusing to the users if the return type is not buffered.
 I think this needs more discussion first.</v>
      </c>
      <c r="B2124" s="9"/>
    </row>
    <row r="2125">
      <c r="A2125" s="10" t="str">
        <f>'Comments Labeled'!C2125</f>
        <v>Niall, I don't agree with you. While preservation of binary compatibility is an important topic, I do believe that the general contract of java.io.Reader takes precedence.</v>
      </c>
      <c r="B2125" s="9"/>
    </row>
    <row r="2126">
      <c r="A2126" s="10" t="str">
        <f>'Comments Labeled'!C2126</f>
        <v>Patch to make these serializable. Patch doesn't include the binary .obj files as it only supports text.</v>
      </c>
      <c r="B2126" s="9"/>
    </row>
    <row r="2127">
      <c r="A2127" s="10" t="str">
        <f>'Comments Labeled'!C2127</f>
        <v>Github user asfgit closed the pull request at:
  https://github.com/apache/commons-io/pull/57</v>
      </c>
      <c r="B2127" s="9"/>
    </row>
    <row r="2128">
      <c r="A2128" s="10" t="str">
        <f>'Comments Labeled'!C2128</f>
        <v>So... summarizing:
 * We want it to remain broken for normal natural hashCodes, as not keeping those in line with the spec is broken.
 * We want to fix it for enums though, as they are special - and Julien's test case is good there because it models the specialness with the isJVM1 flag.
 * Use Julien's fix because the move to transient doesn't break compat. 
 Stephen/Joerg???</v>
      </c>
      <c r="B2128" s="9"/>
    </row>
    <row r="2129">
      <c r="A2129" s="10" t="str">
        <f>'Comments Labeled'!C2129</f>
        <v>I don't see any issue with the current behaviour and am not sure what you're thinking of in terms of "reporting" this - I guess you mean throw an exception - but that would seem over the top for the behaviour of a minor option.</v>
      </c>
      <c r="B2129" s="9"/>
    </row>
    <row r="2130">
      <c r="A2130" s="10" t="str">
        <f>'Comments Labeled'!C2130</f>
        <v>Following up on this issue, any word on inclusion in the library?</v>
      </c>
      <c r="B2130" s="9"/>
    </row>
    <row r="2131">
      <c r="A2131" s="10" t="str">
        <f>'Comments Labeled'!C2131</f>
        <v>Serialization is usually more complex than just adding 'implements 
 Serializable'. In this case, a dedicated read/write was needed. Its done on CVS 
 now anyway ;-)</v>
      </c>
      <c r="B2131" s="9"/>
    </row>
    <row r="2132">
      <c r="A2132" s="10" t="str">
        <f>'Comments Labeled'!C2132</f>
        <v>Since this has just come up as an issue on our current project. I'd like to do a little necro here.
 With this version, the displayed value is always set at least 3 numericals so: ####, ###, ##.# or #.##.
 If anyone sees a serious issue, please give me a call.
 {code:title=FileUtil.java|borderStyle=solid}
 import java.math.BigDecimal;
 import java.math.BigInteger;
 import java.math.RoundingMode;
 import static org.apache.commons.io.FileUtils.*;
 /**
  * Custom Implementation of FileUtils.byteCountToDisplaySize to fix rounding bug
  */
 public class FileUtil {
  private static final RoundingMode ROUNDING_MODE = RoundingMode.HALF_UP;
  enum FileSize {
  EXABYTE("EB", ONE_EB_BI),
  PETABYTE("PB", ONE_PB_BI),
  TERABYTE("TB", ONE_TB_BI),
  GIGABYTE("GB", ONE_GB_BI),
  MEGABYTE("MB", ONE_MB_BI),
  KILOBYTE("KB", ONE_KB_BI),
  BYTE("bytes", BigInteger.ONE);
  private final String unit;
  private final BigInteger byteCount;
  FileSize(String unit, BigInteger byteCount) {
  this.unit = unit;
  this.byteCount = byteCount;
  }
  private String unit() {
  return unit;
  }
  private BigInteger byteCount() {
  return byteCount;
  }
  }
  /**
  * Formats a file's size into a human readable format
  *
  * @param fileSize the file's size as BigInteger
  * @return the size as human readable string
  */
  public static String byteCountToDisplaySize(final BigInteger fileSize) {
  String unit = FileSize.BYTE.unit;
  BigDecimal fileSizeInUnit = BigDecimal.ZERO;
  String val;
  for (FileSize fs : FileSize.values()) {
  BigDecimal size_bd = new BigDecimal(fileSize);
  fileSizeInUnit = size_bd.divide(new BigDecimal(fs.byteCount), 5, ROUNDING_MODE);
  if (fileSizeInUnit.compareTo(BigDecimal.ONE) &gt;= 0) {
  unit = fs.unit;
  break;
  }
  }
  // always round so that at least 3 numerics are displayed (###, ##.#, #.##)
  if (fileSizeInUnit.divide(BigDecimal.valueOf(100.0), BigDecimal.ROUND_DOWN).compareTo(BigDecimal.ONE) &gt;= 0) {
  val = fileSizeInUnit.setScale(0, ROUNDING_MODE).toString();
  } else if (fileSizeInUnit.divide(BigDecimal.valueOf(10.0), BigDecimal.ROUND_DOWN).compareTo(BigDecimal.ONE) &gt;= 0) {
  val = fileSizeInUnit.setScale(1, ROUNDING_MODE).toString();
  } else {
  val = fileSizeInUnit.setScale(2, ROUNDING_MODE).toString();
  }
  // trim zeros at the end
  if (val.endsWith(".00")) {
  val = val.substring(0, val.length() - 3);
  } else if (val.endsWith(".0")) {
  val = val.substring(0, val.length() - 2);
  }
  return String.format("%s %s", val, unit);
  }
  /**
  * Formats a file's size into a human readable format
  *
  * @param fileSize the file's size as long
  * @return the size as human readable string
  */
  public static String byteCountToDisplaySize(final long fileSize) {
  return byteCountToDisplaySize(BigInteger.valueOf(fileSize));
  }
 }
 {code}
 {code:title=FileUtilTest.java|borderStyle=solid}
 import org.junit.Test;
 import static org.junit.Assert.assertEquals;
 /**
  * Test-Suite for FileUtil class
  */
 public class FileUtilTest {
  @Test
  public void testByteCountToDisplaySizeLong() {
  assertEquals(FileUtil.byteCountToDisplaySize(Character.MAX_VALUE), "64 KB");
  assertEquals(FileUtil.byteCountToDisplaySize(Short.MAX_VALUE), "32 KB");
  assertEquals(FileUtil.byteCountToDisplaySize(Integer.MAX_VALUE), "2 GB");
  assertEquals(FileUtil.byteCountToDisplaySize(0), "0 bytes");
  assertEquals(FileUtil.byteCountToDisplaySize(1), "1 bytes");
  assertEquals(FileUtil.byteCountToDisplaySize(1023), "1023 bytes");
  assertEquals(FileUtil.byteCountToDisplaySize(1024), "1 KB");
  assertEquals(FileUtil.byteCountToDisplaySize(1030), "1.01 KB");
  assertEquals(FileUtil.byteCountToDisplaySize(1224), "1.20 KB");
  assertEquals(FileUtil.byteCountToDisplaySize(10240), "10 KB");
  assertEquals(FileUtil.byteCountToDisplaySize(24832184), "23.7 MB");
  assertEquals(FileUtil.byteCountToDisplaySize(new Long("38174914740")), "35.6 GB");
  assertEquals(FileUtil.byteCountToDisplaySize(new Long("1374389534720")), "1.25 TB");
  }
 }
 {code}</v>
      </c>
      <c r="B2132" s="9"/>
    </row>
    <row r="2133">
      <c r="A2133" s="10" t="str">
        <f>'Comments Labeled'!C2133</f>
        <v>Proposed Patch to fix Object Serialization Problem</v>
      </c>
      <c r="B2133" s="9"/>
    </row>
    <row r="2134">
      <c r="A2134" s="10" t="str">
        <f>'Comments Labeled'!C2134</f>
        <v>I like the API - a nice simplification on the Observer pattern stuff I had. I'd rename the FileCleaner example to something else - we already have a FileCleaner and it's got quite the different functionality. 
 Otherwise - +1 to including it. Either make the commit yourself with the fixed &lt;p&gt;'s and FIleCleaner bit, or attach again and I'll happily commit. I'm not sure over the protected methods - are they the right API for the user:
 * should the big doDirectory method be private
 * should the event methods all be: handleXxx and not doXxx. 
 * should any other event methods exist - start and end of the whole find? 
 * should we add the cancel() method that somebody asked for in [finder]. Seems easier with this implementation.</v>
      </c>
      <c r="B2134" s="9"/>
    </row>
    <row r="2135">
      <c r="A2135" s="10" t="str">
        <f>'Comments Labeled'!C2135</f>
        <v>As the patch doesn't apply cleanly for me - +1 on applying it (you have karma after all).</v>
      </c>
      <c r="B2135" s="9"/>
    </row>
    <row r="2136">
      <c r="A2136" s="10" t="str">
        <f>'Comments Labeled'!C2136</f>
        <v>Do you have a test case for this?</v>
      </c>
      <c r="B2136" s="9"/>
    </row>
    <row r="2137">
      <c r="A2137" s="10" t="str">
        <f>'Comments Labeled'!C2137</f>
        <v>It was quite a bit of fun to do! Thanks for the commit.</v>
      </c>
      <c r="B2137" s="9"/>
    </row>
    <row r="2138">
      <c r="A2138" s="10" t="str">
        <f>'Comments Labeled'!C2138</f>
        <v>Added tests in r1714462.</v>
      </c>
      <c r="B2138" s="9"/>
    </row>
    <row r="2139">
      <c r="A2139" s="10" t="str">
        <f>'Comments Labeled'!C2139</f>
        <v>Alternatively create a new method by analogy with copyFile(File, OutputStream), for example
 copyToFile(InputStream, File)
 Given that the existing method exists, not sure there is much point having a new public method that exposes both old and new behaviours - there's no need for the end user to ever use closeSource=true as there is already an API for that.
 Of course we can choose to implement the two behaviours by delegating to a single private method with the boolean parameter.</v>
      </c>
      <c r="B2139" s="9"/>
    </row>
    <row r="2140">
      <c r="A2140" s="10" t="str">
        <f>'Comments Labeled'!C2140</f>
        <v>A test for this bug (below) in TestIteratorChain has been present since 
 version 1.3 of the testcase (currently on version 1.6). It looks like to 
 checks the same condition you point out and it does pass in the current 
 build. Please take a look and reopen the bug if there's a difference I've 
 missed. 
  public void testFirstIteratorIsEmptyBug() {
  List empty = new ArrayList();
  List notEmpty = new ArrayList();
  notEmpty.add("A");
  notEmpty.add("B");
  notEmpty.add("C");
  IteratorChain chain = new IteratorChain();
  chain.addIterator(empty.iterator());
  chain.addIterator(notEmpty.iterator());
  assertTrue("should have next",chain.hasNext());
  assertEquals("A",chain.next());
  assertTrue("should have next",chain.hasNext());
  assertEquals("B",chain.next());
  assertTrue("should have next",chain.hasNext());
  assertEquals("C",chain.next());
  assertTrue("should not have next",!chain.hasNext());
  }</v>
      </c>
      <c r="B2140" s="9"/>
    </row>
    <row r="2141">
      <c r="A2141" s="10" t="str">
        <f>'Comments Labeled'!C2141</f>
        <v>I also like Stephen K's other suggestion to allow for an asymmetric transformer. 
 Widening the scope (Transformer&lt;? super E, ? extends E&gt;) is a little less restrictive than Transformer&lt;E, E&gt; but still doesn't allow quite a few potentially useful transformations.</v>
      </c>
      <c r="B2141" s="9"/>
    </row>
    <row r="2142">
      <c r="A2142" s="10" t="str">
        <f>'Comments Labeled'!C2142</f>
        <v>This ticket makes sense - it's similar to COLLECTIONS-239</v>
      </c>
      <c r="B2142" s="9"/>
    </row>
    <row r="2143">
      <c r="A2143" s="10" t="str">
        <f>'Comments Labeled'!C2143</f>
        <v>Benedikt, the patch was created (and attached) by Thomas (he has also made a great optimization â€“ thanks for that). In {{RangeList_fixed1.zip}} I have supplied Unit Tests.
 What I can do is fork [commons-collections|https://github.com/apache/commons-collections/] and initiate a pull. Agreed?</v>
      </c>
      <c r="B2143" s="9"/>
    </row>
    <row r="2144">
      <c r="A2144" s="10" t="str">
        <f>'Comments Labeled'!C2144</f>
        <v>I am also encountering this problem with 2.4. Using it on RHEL 5.11 (yes, very old). It seems that there is a window that gets hit a few times per day where the OS file system updates the file modification date slightly before the file size is updated, hence Tailer thinks it needs to re-read from the very beginning.
 To workaround, I have removed all checks to file modification time from the run method. In my case, detecting changes by file size alone is enough. It would be nice for this to be configurable.</v>
      </c>
      <c r="B2144" s="9"/>
    </row>
    <row r="2145">
      <c r="A2145" s="10" t="str">
        <f>'Comments Labeled'!C2145</f>
        <v>I wrote the following test:
  @Test
  public void testFoo() {
  File f = new File("/tmp/yair\\directory");
  f.mkdirs();
  }
 And it manage to create me a directory called yair\directory under tmp.
 If you look at the source code of doCopyDirectory you will see that this is the method being used.
 I also saw that the original reporter of the bug you stated at Jenkins thinks it might be an issue of Windows mount.
 I think it's wort verifying.</v>
      </c>
      <c r="B2145" s="9"/>
    </row>
    <row r="2146">
      <c r="A2146" s="10" t="str">
        <f>'Comments Labeled'!C2146</f>
        <v>Many new testcases for sublists.</v>
      </c>
      <c r="B2146" s="9"/>
    </row>
    <row r="2147">
      <c r="A2147" s="10" t="str">
        <f>'Comments Labeled'!C2147</f>
        <v>JUnit4 Testcase showing bug</v>
      </c>
      <c r="B2147" s="9"/>
    </row>
    <row r="2148">
      <c r="A2148" s="10" t="str">
        <f>'Comments Labeled'!C2148</f>
        <v>Thank you Ravi, the patch applies and tests OK but... How can this really work when FileUtils.isSymlink(File file) always returns true on Windows?</v>
      </c>
      <c r="B2148" s="9"/>
    </row>
    <row r="2149">
      <c r="A2149" s="10" t="str">
        <f>'Comments Labeled'!C2149</f>
        <v>resolved with svn r#1069618</v>
      </c>
      <c r="B2149" s="9"/>
    </row>
    <row r="2150">
      <c r="A2150" s="10" t="str">
        <f>'Comments Labeled'!C2150</f>
        <v>Closing as Incomplete. Not enough info to work on.</v>
      </c>
      <c r="B2150" s="9"/>
    </row>
    <row r="2151">
      <c r="A2151" s="10" t="str">
        <f>'Comments Labeled'!C2151</f>
        <v>Created an attachment (id=18024)
 suggested javadoc patch</v>
      </c>
      <c r="B2151" s="9"/>
    </row>
    <row r="2152">
      <c r="A2152" s="10" t="str">
        <f>'Comments Labeled'!C2152</f>
        <v>There are also other vulnerable classes that allow an attacker to create a quite simple DOS attack.
 A gadget like that will result in an infinite loop:
 {code}
 final Transformer[] transformers = new Transformer[] {
 new ConstantTransformer(Runtime.class),
 new ClosureTransformer(
  new WhileClosure(TruePredicate.INSTANCE,
  new TransformerClosure(CloneTransformer.INSTANCE), false)),
 {code}</v>
      </c>
      <c r="B2152" s="9"/>
    </row>
    <row r="2153">
      <c r="A2153" s="10" t="str">
        <f>'Comments Labeled'!C2153</f>
        <v>Created an attachment (id=17123)
 changes to ListOrderedMap and TestListOrderedMap
 adds insert(int index, Object key, Object value) method. TESTCASE included! 
 ;)</v>
      </c>
      <c r="B2153" s="9"/>
    </row>
    <row r="2154">
      <c r="A2154" s="10" t="str">
        <f>'Comments Labeled'!C2154</f>
        <v>Last comment! I think the ClassAcceptor's accept() method should be changed to return a boolean, and move the exception to be thrown to the resolveClass() method of the ObjectInputStream.
 I think that would make ClassAcceptor more re-usable in its own right outside of this specific use-case. It would also make composing composite ClassAcceptors from other implementations easier to implement.</v>
      </c>
      <c r="B2154" s="9"/>
    </row>
    <row r="2155">
      <c r="A2155" s="10" t="str">
        <f>'Comments Labeled'!C2155</f>
        <v>*** This bug has been marked as a duplicate of 34686 ***</v>
      </c>
      <c r="B2155" s="9"/>
    </row>
    <row r="2156">
      <c r="A2156" s="10" t="str">
        <f>'Comments Labeled'!C2156</f>
        <v>Changed package in r1469004.</v>
      </c>
      <c r="B2156" s="9"/>
    </row>
    <row r="2157">
      <c r="A2157" s="10" t="str">
        <f>'Comments Labeled'!C2157</f>
        <v>I agree with your comments. Makes sense.</v>
      </c>
      <c r="B2157" s="9"/>
    </row>
    <row r="2158">
      <c r="A2158" s="10" t="str">
        <f>'Comments Labeled'!C2158</f>
        <v>I might need some new specs I cannot tell which version BlackDuck is reporting on, or where to see all of the Commons IO versions...</v>
      </c>
      <c r="B2158" s="9"/>
    </row>
    <row r="2159">
      <c r="A2159" s="10" t="str">
        <f>'Comments Labeled'!C2159</f>
        <v>Created an attachment (id=16663)
 Patch to fix wait/notify to use lock Object</v>
      </c>
      <c r="B2159" s="9"/>
    </row>
    <row r="2160">
      <c r="A2160" s="10" t="str">
        <f>'Comments Labeled'!C2160</f>
        <v>This has zero value from a User PoV since its internal and the only value I can see are getting rid of some warnings - but the effort involved to do that properly doesn't seem worth the effort, so closing as WONTFIX</v>
      </c>
      <c r="B2160" s="9"/>
    </row>
    <row r="2161">
      <c r="A2161" s="10" t="str">
        <f>'Comments Labeled'!C2161</f>
        <v>I am trying to create a sublist implementation which conforms to the required functions. The first attachement (SetUniqueListTest.patch) contains many new testcases for sublist, checking this functions. 
 I implemented two possible solutions, more of that in the following posts (in the next days). During the coding I realized a further problem concerning ListIterator. ListIterator supports add/set/remove functionality, which means, that a ListIterator based on a sublist needs the corresponding sublist behavior. And ListIterator may start at a specified index, so this means, that a ListIterator with index &gt; 0 based on a SetUniqueList itself is a subList of the underlying SetUniqueList - with all the necessary behavior. 
 So for the first iteration on this issue, I ommited these tests. I will provided them later...</v>
      </c>
      <c r="B2161" s="9"/>
    </row>
    <row r="2162">
      <c r="A2162" s="10" t="str">
        <f>'Comments Labeled'!C2162</f>
        <v>i.e. 
 If you want it to be portable, your code should always specify the charset and not rely on the default being correct.</v>
      </c>
      <c r="B2162" s="9"/>
    </row>
    <row r="2163">
      <c r="A2163" s="10" t="str">
        <f>'Comments Labeled'!C2163</f>
        <v>The contribution looks pretty good, so I wonder if there is more stuff to be added?
 Otherwise we can resolve it.</v>
      </c>
      <c r="B2163" s="9"/>
    </row>
    <row r="2164">
      <c r="A2164" s="10" t="str">
        <f>'Comments Labeled'!C2164</f>
        <v>Change made to CVS, thanks</v>
      </c>
      <c r="B2164" s="9"/>
    </row>
    <row r="2165">
      <c r="A2165" s="10" t="str">
        <f>'Comments Labeled'!C2165</f>
        <v>Removed ExtendedProperties in r1457291.
 Users should better use PropertiesConfiguration from commons-configuration.</v>
      </c>
      <c r="B2165" s="9"/>
    </row>
    <row r="2166">
      <c r="A2166" s="10" t="str">
        <f>'Comments Labeled'!C2166</f>
        <v>r1126836. Added IteratorIterable adaptor type.</v>
      </c>
      <c r="B2166" s="9"/>
    </row>
    <row r="2167">
      <c r="A2167" s="10" t="str">
        <f>'Comments Labeled'!C2167</f>
        <v>Just wanted to confirm to anyone who cares, commons-io 2.4 tag with the April patch attached to this JIRA, still has the issue in the scenerio we are using it. We have a daemon network listener process written in C++ that opens a log file, appends new data, closes the file, repeatedly, for which we are trying to use the Tailer classes to pump the log through Kafka, similar to Herman in the above thread. Using commons-io 2.4 prebuilt jar we were getting the intermittent reatart on almost all hosts more than once a day. Using the patched jar it happened less, but still happens. I am trying the forked version in github published by Sergio. I will respond with my findings.</v>
      </c>
      <c r="B2167" s="9"/>
    </row>
    <row r="2168">
      <c r="A2168" s="10" t="str">
        <f>'Comments Labeled'!C2168</f>
        <v>Modified:
 - org.apache.commons.collections.CollectionUtils
 - org.apache.commons.collections.AbstractDualBidiMap
 - org.apache.commons.collections.TestCollectionUtils</v>
      </c>
      <c r="B2168" s="9"/>
    </row>
    <row r="2169">
      <c r="A2169" s="10" t="str">
        <f>'Comments Labeled'!C2169</f>
        <v>GitHub user drajakumar 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v>
      </c>
      <c r="B2169" s="9"/>
    </row>
    <row r="2170">
      <c r="A2170" s="10" t="str">
        <f>'Comments Labeled'!C2170</f>
        <v>I referred to the current PR at https://github.com/apache/commons-io/pull/6/files
 Freeing up threadlocal resources after a thread ended is up to the java runtime, so it may or may not be released immediately after a thread ends. Anyway, I don't see any scenario where this could be a problem. The only way to get a lesser throughput with the new code would be to create a new thread outside a threadpool and let this thread invoke e.g. copy(InputStream, OutputStream) a single time. But even in this case, I assume the performance cost to be neglectable compared to the benefits it gains in more common scenarios.
 The fact that IOUtils already allows users to supply the buffer themself is to me not an argument against a patch that gives significant improvements with no api-breakage. Why would you expect users to implement performance-optimizations themself if the framework could easily incorporate them? 
 Regards
 Bernd</v>
      </c>
      <c r="B2170" s="9"/>
    </row>
    <row r="2171">
      <c r="A2171" s="10" t="str">
        <f>'Comments Labeled'!C2171</f>
        <v>Changes made</v>
      </c>
      <c r="B2171" s="9"/>
    </row>
    <row r="2172">
      <c r="A2172" s="10" t="str">
        <f>'Comments Labeled'!C2172</f>
        <v>Yep, it's like a nice, well-behaved *nix system... without cs. :(</v>
      </c>
      <c r="B2172" s="9"/>
    </row>
    <row r="2173">
      <c r="A2173" s="10" t="str">
        <f>'Comments Labeled'!C2173</f>
        <v>Created an attachment (id=16528)
 The proposed patch to commons-collections 
 Cleaned up an unused import and some minor doc bugs. Functionality unchanged.
 Please apply that one. :-)</v>
      </c>
      <c r="B2173" s="9"/>
    </row>
    <row r="2174">
      <c r="A2174" s="10" t="str">
        <f>'Comments Labeled'!C2174</f>
        <v>Applied. Thanks.</v>
      </c>
      <c r="B2174" s="9"/>
    </row>
    <row r="2175">
      <c r="A2175" s="10" t="str">
        <f>'Comments Labeled'!C2175</f>
        <v>Agreed that failing part-way through a dir copy is not ideal.
 If the private file and dir methods were changed to return false if any setLastModified fails, and true otherwise, then it should be easy to throw the appropriate error at the end.
 Or better yet, the private doCopyDirectory method could return the File that failed, otherwise null. This would allow the Exception to identify the file which caused the first failure.</v>
      </c>
      <c r="B2175" s="9"/>
    </row>
    <row r="2176">
      <c r="A2176" s="10" t="str">
        <f>'Comments Labeled'!C2176</f>
        <v>Commons IO 2.0.1 has been released which resolves this</v>
      </c>
      <c r="B2176" s="9"/>
    </row>
    <row r="2177">
      <c r="A2177" s="10" t="str">
        <f>'Comments Labeled'!C2177</f>
        <v>Not sure I fully understand. The critical piece of code is always executed on a fully deserialized object. So the approach should work (or I apologize for not having understood the subject matter).
 However, awareness is required on how people have to deal with this finding. The lib is very wide-spread. Thus a minimum behavior change in the software stack is preferred.
 For newer versions (major/minor) I would agree to your fail-fast approach. Here I would also suggest to remove the complete Serialization feature.</v>
      </c>
      <c r="B2177" s="9"/>
    </row>
    <row r="2178">
      <c r="A2178" s="10" t="str">
        <f>'Comments Labeled'!C2178</f>
        <v>Buffering was added as part of IO-332.
 Added tests.</v>
      </c>
      <c r="B2178" s="9"/>
    </row>
    <row r="2179">
      <c r="A2179" s="10" t="str">
        <f>'Comments Labeled'!C2179</f>
        <v>GitHub user cagdasyelen opened a pull request:
  https://github.com/apache/commons-io/pull/20
  [IO-499] FilenameUtils.directoryContains false positive issue 
  IO-499 bug has been fixed. 
  The old version was looking at if the child canonical path string starts with the parent's. 
  However, it fails in the case of:
  .../top/foo
  .../top/foo2/b.txt
  since the directory path of b.txt starts with the same directory path with the one above even though the second one is a different directory(foo2). This issue is resolved by comparing the path strings of foo and foo2. 
 You can merge this pull request into a Git repository by running:
  $ git pull https://github.com/cagdasyelen/commons-io io499-fix
 Alternatively you can review and apply these changes as the patch at:
  https://github.com/apache/commons-io/pull/20.patch
 To close this pull request, make a commit to your master/trunk branch
 with (at least) the following in the commit message:
  This closes #20
 ----
 commit fd95ccde6310bfee7314744d879c597882cb3381
 Author: Cagdas Yelen &lt;cagdas@utexas.edu&gt;
 Date: 2016-09-24T22:21:37Z
  [IO-499] FilenameUtils.directoryContains false positive issue is resolved
 ----</v>
      </c>
      <c r="B2179" s="9"/>
    </row>
    <row r="2180">
      <c r="A2180" s="10" t="str">
        <f>'Comments Labeled'!C2180</f>
        <v>This has been fixed in CVS for 5 months now. Either grab a recent nightly
 build, checkout the latest snapshot from CVS, or wait for the forthcoming 2.1
 release of commons-collections.</v>
      </c>
      <c r="B2180" s="9"/>
    </row>
    <row r="2181">
      <c r="A2181" s="10" t="str">
        <f>'Comments Labeled'!C2181</f>
        <v>Although this would only be performant if we do not add a refresh policy. Updating the expiration time for entries in a PriorityQueue for every get() would be O\(n + logn\) = O\(n\), not quite ok for map I guess.</v>
      </c>
      <c r="B2181" s="9"/>
    </row>
    <row r="2182">
      <c r="A2182" s="10" t="str">
        <f>'Comments Labeled'!C2182</f>
        <v>I know I am jumping in the middle here, but I must say that I do not agree with last comment. Well, this style is optional since you do not have to cascade method invocations like this, so I'm just stating this for discussion. 
 IMO, an API should not be designed for typing convenience. When I think about code and its life cycle, I think about clarity. I think code should express ideas as clearly as possible, whether or not this expression is succinct does not matter to me. 
 The amount of time spent by one person witting new code is minuscule compared the amount of time that will be spent by many people over the months and years of that code's lifetime. So I rarely use cascading method invocation, since it's never clear (unlike in Smalltalk) who the receiver of the method really is. IDE code formatters also do not know that something is a 'builder' and usually mess up all of that careful spacing.</v>
      </c>
      <c r="B2182" s="9"/>
    </row>
    <row r="2183">
      <c r="A2183" s="10" t="str">
        <f>'Comments Labeled'!C2183</f>
        <v>Again, I don't really buy the overlap of [io] having its own reverse comparator implementation, especially depending on what [collections] does with generics, that being the only difference here. Consider also that if you provide ReverseFileComparator you'll either have to have a NaturalFileComparator to reverse in case you want to reverse File's natural order, or allow ReverseFileComparator with no delegate to indicate reverse natural ordering.</v>
      </c>
      <c r="B2183" s="9"/>
    </row>
    <row r="2184">
      <c r="A2184" s="10" t="str">
        <f>'Comments Labeled'!C2184</f>
        <v>Roger, Sam;
 Can you please supply the below classes 
 EmptyIterator
 BaseTestCase
 I am trying to run the test case class "PatriciaTrieTest" 
 Regards,
 Alan Mehio
 London, UK</v>
      </c>
      <c r="B2184" s="9"/>
    </row>
    <row r="2185">
      <c r="A2185" s="10" t="str">
        <f>'Comments Labeled'!C2185</f>
        <v>I'm no longer using the LRUMap, but I was using only put and get. I know Kevin
 Burton (another Apache guy) is seeing the same problems...</v>
      </c>
      <c r="B2185" s="9"/>
    </row>
    <row r="2186">
      <c r="A2186" s="10" t="str">
        <f>'Comments Labeled'!C2186</f>
        <v>Simple patch to add delay to the tight loop.</v>
      </c>
      <c r="B2186" s="9"/>
    </row>
    <row r="2187">
      <c r="A2187" s="10" t="str">
        <f>'Comments Labeled'!C2187</f>
        <v>I have added the Comparator implementations from IO-145:
 http://svn.apache.org/repos/asf/commons/proper/io/trunk/src/java/org/apache/commons/io/comparator/
 So is there anything left to do for this?</v>
      </c>
      <c r="B2187" s="9"/>
    </row>
    <row r="2188">
      <c r="A2188" s="10" t="str">
        <f>'Comments Labeled'!C2188</f>
        <v>GitHub user tjcelaya opened a pull request:
  https://github.com/apache/commons-io/pull/42
  [IO-546] ClosedOutputStream#flush should throw
  While debugging an issue involving usage of `CloseShieldOutputStream` I discovered that `ClosedOutputStream#flush` is not overridden and will silently succeed. Not sure how much of a breaking change this might be but I think it makes more sense for `ClosedOutputStream#flush` to throw. This is only really meaningful in contexts where multiple streams are being chained together and some of the streams before `CloseShieldOutputStream` perform buffering, but it would make behavior more consistent for these more complex use-cases.
  See [IO-546](https://issues.apache.org/jira/browse/IO-546) where @dekobon has attached an example program.
 You can merge this pull request into a Git repository by running:
  $ git pull https://github.com/tjcelaya/commons-io fix/IO-546-ClosedOutputStream-flush
 Alternatively you can review and apply these changes as the patch at:
  https://github.com/apache/commons-io/pull/42.patch
 To close this pull request, make a commit to your master/trunk branch
 with (at least) the following in the commit message:
  This closes #42
 ----
 commit 854ed1d0d4495fa400dc4128d0e7374accb3f9c1
 Author: Tomas Celaya &lt;tjcelaya@gmail.com&gt;
 Date: 2017-08-18T18:47:20Z
  ClosedOutputStream#flush should throw
 ----</v>
      </c>
      <c r="B2188" s="9"/>
    </row>
    <row r="2189">
      <c r="A2189" s="10" t="str">
        <f>'Comments Labeled'!C2189</f>
        <v>Right. First step is getting MultiValueMap on the test structure. That has 11 errors; regardless of serialization being used. So either a) that gets fixed, or b) just write a different bit of serialization testing. Very tempted by the latter by this stage.</v>
      </c>
      <c r="B2189" s="9"/>
    </row>
    <row r="2190">
      <c r="A2190" s="10" t="str">
        <f>'Comments Labeled'!C2190</f>
        <v>This issue has been open for several years and there was no further interest, thus closing as Wont'Fix for now.</v>
      </c>
      <c r="B2190" s="9"/>
    </row>
    <row r="2191">
      <c r="A2191" s="10" t="str">
        <f>'Comments Labeled'!C2191</f>
        <v>Obsolete fix as the class has been removed.</v>
      </c>
      <c r="B2191" s="9"/>
    </row>
    <row r="2192">
      <c r="A2192" s="10" t="str">
        <f>'Comments Labeled'!C2192</f>
        <v>Changing the return type forces a recompile of existing client code, so is not strictly (i.e., "drop-in") binary compatible.</v>
      </c>
      <c r="B2192" s="9"/>
    </row>
    <row r="2193">
      <c r="A2193" s="10" t="str">
        <f>'Comments Labeled'!C2193</f>
        <v>Added comment in r1632904.
 Thanks for the report.</v>
      </c>
      <c r="B2193" s="9"/>
    </row>
    <row r="2194">
      <c r="A2194" s="10" t="str">
        <f>'Comments Labeled'!C2194</f>
        <v>*** This bug has been marked as a duplicate of 32450 ***</v>
      </c>
      <c r="B2194" s="9"/>
    </row>
    <row r="2195">
      <c r="A2195" s="10" t="str">
        <f>'Comments Labeled'!C2195</f>
        <v>Thank you for your submission.
 I am now being very restrictive on what gets added to [collections]. 
 Unfortunately I feel that this is too specific a class and implementation to be 
 added. In particular, the return of a List of results from each call to next(), 
 while clever and suitable for an application, is not in the spirit of a generic 
 Iterator.</v>
      </c>
      <c r="B2195" s="9"/>
    </row>
    <row r="2196">
      <c r="A2196" s="10" t="str">
        <f>'Comments Labeled'!C2196</f>
        <v>James, can you add javadoc to explain what a zero or less timeout means. Also
 can you add code to validate the max size parameter. Then, you can close this
 call...</v>
      </c>
      <c r="B2196" s="9"/>
    </row>
    <row r="2197">
      <c r="A2197" s="10" t="str">
        <f>'Comments Labeled'!C2197</f>
        <v>I think a containsAll(Collection&lt;Files&gt;) method should also be in this patch.</v>
      </c>
      <c r="B2197" s="9"/>
    </row>
    <row r="2198">
      <c r="A2198" s="10" t="str">
        <f>'Comments Labeled'!C2198</f>
        <v>The change is *not binary compatible*.
 I just compiled the following code against IO 2.4:
 {code}
 public class CompTest {
  public static void main(String[] a) {
  Comparator&lt;File&gt; comparator = DefaultFileComparator.DEFAULT_COMPARATOR;
  }
 }
 {code}
 This runs fine against IO-2.4, but when run with 2.5-SNAPSHOT it fails with:
 {code}
 Exception in thread "main" java.lang.NoSuchFieldError: DEFAULT_COMPARATOR
  at CompTest.main(CompTest.java:8)
 {code}
 I think this is because the loader looks for the exact field type when trying to find a field. This is similar to the binary incompatibility that results from changing a method return type from void to int or long.
 The code is source-compatible.</v>
      </c>
      <c r="B2198" s="9"/>
    </row>
    <row r="2199">
      <c r="A2199" s="10" t="str">
        <f>'Comments Labeled'!C2199</f>
        <v>Or soon using Java 8:
 {code}List&lt;Integer&gt; result = list.stream().distinct().collect(Collectors.toList());{code}</v>
      </c>
      <c r="B2199" s="9"/>
    </row>
    <row r="2200">
      <c r="A2200" s="10" t="str">
        <f>'Comments Labeled'!C2200</f>
        <v>These functions were deliberately removed from [io] 1.0. Patches like these 
 will aid in the creation of v1.1 including FilenameUtils. Thanks</v>
      </c>
      <c r="B2200" s="9"/>
    </row>
    <row r="2201">
      <c r="A2201" s="10" t="str">
        <f>'Comments Labeled'!C2201</f>
        <v>In r1477515, added additional overrides:
 {noformat}
  public static &lt;E&gt; List&lt;E&gt; longestCommonSubsequence(final List&lt;E&gt; a, final List&lt;E&gt; b, final Equator&lt;? super E&gt; equator);
  public static String longestCommonSubsequence(final CharSequence a, final CharSequence b);
 {noformat}</v>
      </c>
      <c r="B2201" s="9"/>
    </row>
    <row r="2202">
      <c r="A2202" s="10" t="str">
        <f>'Comments Labeled'!C2202</f>
        <v>URL: http://svn.apache.org/r1496182
 Log:
 COLLECTIONS-474 Exception in ListOrderedMap#putAll if map contains null values
 Modified:
  commons/proper/collections/trunk/src/changes/changes.xml
  commons/proper/collections/trunk/src/main/java/org/apache/commons/collections4/map/ListOrderedMap.java</v>
      </c>
      <c r="B2202" s="9"/>
    </row>
    <row r="2203">
      <c r="A2203" s="10" t="str">
        <f>'Comments Labeled'!C2203</f>
        <v>I just quickly tested your code snippets, but this problem should already be fixed in trunk.
 The problems with truncated output is most likely related to adding u0000 to the string which is a native string terminator in c.</v>
      </c>
      <c r="B2203" s="9"/>
    </row>
    <row r="2204">
      <c r="A2204" s="10" t="str">
        <f>'Comments Labeled'!C2204</f>
        <v>Btw, created a quick fix for this issue: https://github.com/zerkms/commons-io/compare/IO399-handling-reopen
 What do you think of it?</v>
      </c>
      <c r="B2204" s="9"/>
    </row>
    <row r="2205">
      <c r="A2205" s="10" t="str">
        <f>'Comments Labeled'!C2205</f>
        <v>All work on ExtendedProperties has migrated to the [configuration] project.
 Patches will be considered to solve a clear bug (ie. test case + patch to fix 
 are required), however ExtendedProperties is effectively being treated as no-
 change in [collections] until a [configuration] release, when it will be 
 deprecated.</v>
      </c>
      <c r="B2205" s="9"/>
    </row>
    <row r="2206">
      <c r="A2206" s="10" t="str">
        <f>'Comments Labeled'!C2206</f>
        <v>I took a look at getTrackerCount(), but its already synchronized because the list is a Vector. I added a few comments about synchronization to the file to help clarify.
 Closing the call as fixed.</v>
      </c>
      <c r="B2206" s="9"/>
    </row>
    <row r="2207">
      <c r="A2207" s="10" t="str">
        <f>'Comments Labeled'!C2207</f>
        <v>A patch for IOUtils.skip and skipFully(ReadableByteChannel, long)</v>
      </c>
      <c r="B2207" s="9"/>
    </row>
    <row r="2208">
      <c r="A2208" s="10" t="str">
        <f>'Comments Labeled'!C2208</f>
        <v>In the collections4 branch, the MultiValuedMap implementations do not use the InstantiateFactory anymore.
 Committed in r1715302. This required a huge refactoring effort, but should definitely be safer as no reflection is used anymore.</v>
      </c>
      <c r="B2208" s="9"/>
    </row>
    <row r="2209">
      <c r="A2209" s="10" t="str">
        <f>'Comments Labeled'!C2209</f>
        <v>I know Stephen Kestle is doing some work on the CollectionUtils. Are these patches more complete? Would it help if I downloaded them, applied them, and then reuploaded a patch file?</v>
      </c>
      <c r="B2209" s="9"/>
    </row>
    <row r="2210">
      <c r="A2210" s="10" t="str">
        <f>'Comments Labeled'!C2210</f>
        <v>I have changed the javadoc for the purge() method to indicate that it is called 
 from both read and write operations.
 Stephen</v>
      </c>
      <c r="B2210" s="9"/>
    </row>
    <row r="2211">
      <c r="A2211" s="10" t="str">
        <f>'Comments Labeled'!C2211</f>
        <v>Hi [~jholtkamp],
 &gt;Should we design an approach together
 +1
 &gt; or what is your favourite way of implementing this here?
 I liked your arguments for an approach that follows the behaviour in `StringUtils`.
 [~tn], any feedback on this? We might change some JavaDocs, and make it null-safe in some cases, without breaking binary compatibility, but still changing the behaviour. I was reading the last updates in the tickets, and I think we drove the design of many changes in 4.x. So if you have anything in mind I'd appreciate any feedback before we start changing the code. Later we may look at other classes to make this behaviour consistent across the whole [collections] component.
 Cheers
 Bruno</v>
      </c>
      <c r="B2211" s="9"/>
    </row>
    <row r="2212">
      <c r="A2212" s="10" t="str">
        <f>'Comments Labeled'!C2212</f>
        <v>A conservative approach would be to keep {{freeSpace}} as is (and I am playing a bit of the devil's advocate here.) and do what I suggested in my previous comment.
 If we call the next version 3.0, then we can change the behavior and do the full clean up. Should we be me more conservative in a minor release? Do we want to just call the next version 3.0 and see what other Java 6 clean ups are available? Or, update to Java 7 for a 3.0 and go for more cleanups?</v>
      </c>
      <c r="B2212" s="9"/>
    </row>
    <row r="2213">
      <c r="A2213" s="10" t="str">
        <f>'Comments Labeled'!C2213</f>
        <v>take some time to investigate, I found this line:
  if (isBitSet(prefix, endIndexInBits, endIndexInBits)
  != isBitSet(entry.key, lengthInBits, lengthInBits(entry.key))) {
  return null;
  }
 in subtree functions.
 It simply check the last bits of the prefix and the entry.key, however, as we use string as key, the endIndexInBits would be set the character length, 
 and it would make the codes check the next character of the prefix and the entry.key instead as expected. Then for the character of the low region(which the highest bit is always 0) this judgment is always return true. But for other characters this would not return as expected.
 In other worlds, it use a open boundary as an close one.
  if (isBitSet(prefix, endIndexInBits-1, endIndexInBits)
  != isBitSet(entry.key, lengthInBits-1, lengthInBits(entry.key)))
 would fix it.</v>
      </c>
      <c r="B2213" s="9"/>
    </row>
    <row r="2214">
      <c r="A2214" s="10" t="str">
        <f>'Comments Labeled'!C2214</f>
        <v>This seemed terrible when I first read it, however it turns out that the fix
 (while needed) is in effect a NOP.
 For all cases, the lock object and this are the same object, ie. this. Hence,
 the current code (and decent test case) passes.
 Amyway, thanks for the spot. The truly correct code is now committed for code
 reading clarity.</v>
      </c>
      <c r="B2214" s="9"/>
    </row>
    <row r="2215">
      <c r="A2215" s="10" t="str">
        <f>'Comments Labeled'!C2215</f>
        <v>Also, do not forget to add the Apache license header as it was missing in the previous patches but I forgot to mention it.</v>
      </c>
      <c r="B2215" s="9"/>
    </row>
    <row r="2216">
      <c r="A2216" s="10" t="str">
        <f>'Comments Labeled'!C2216</f>
        <v>Created an attachment (id=2162)
 The patch as an attachment</v>
      </c>
      <c r="B2216" s="9"/>
    </row>
    <row r="2217">
      <c r="A2217" s="10" t="str">
        <f>'Comments Labeled'!C2217</f>
        <v>Applied patch in r1585335.</v>
      </c>
      <c r="B2217" s="9"/>
    </row>
    <row r="2218">
      <c r="A2218" s="10" t="str">
        <f>'Comments Labeled'!C2218</f>
        <v>Fixed: http://svn.apache.org/viewvc?view=revision&amp;revision=982437</v>
      </c>
      <c r="B2218" s="9"/>
    </row>
    <row r="2219">
      <c r="A2219" s="10" t="str">
        <f>'Comments Labeled'!C2219</f>
        <v>I created a test case to reproduce this and Roun Lee's patch does fix it - thanks, applied:
 http://svn.apache.org/viewvc?view=revision&amp;revision=1002424</v>
      </c>
      <c r="B2219" s="9"/>
    </row>
    <row r="2220">
      <c r="A2220" s="10" t="str">
        <f>'Comments Labeled'!C2220</f>
        <v>In my humble opinion, the buffer size parameter is important to control performance, 
 the default buffer size is 4096, and for large files we would need more. If copyLarge should not accept a buffer size parameter,
 maybe we should use the copy method. Is the check for len == -1 really a performance issue, especially since we don't read byte-by-byte ?</v>
      </c>
      <c r="B2220" s="9"/>
    </row>
    <row r="2221">
      <c r="A2221" s="10" t="str">
        <f>'Comments Labeled'!C2221</f>
        <v>Also see http://markmail.org/message/b7nb3ygsll7j736c</v>
      </c>
      <c r="B2221" s="9"/>
    </row>
    <row r="2222">
      <c r="A2222" s="10" t="str">
        <f>'Comments Labeled'!C2222</f>
        <v>&gt;Fact is, if we pull that one in, then the next version will behave different, which makes it binary incompatible.
 I **think** it would be behavioural imcompatible per [1] and [2]. But I may be wrong.
 &gt;Perhaps, a discussion on devs@commons is in order.
 +1, others would be able to clear up any confusion and having a consensus on this now would be better than waiting to discuss it during a release vote. Shall I start the thread?
 [1] https://docs.oracle.com/javase/specs/jls/se7/html/jls-13.html#jls-13.2
 [2] https://blogs.oracle.com/darcy/kinds-of-compatibility:-source,-binary,-and-behavioral</v>
      </c>
      <c r="B2222" s="9"/>
    </row>
    <row r="2223">
      <c r="A2223" s="10" t="str">
        <f>'Comments Labeled'!C2223</f>
        <v>Fixed ChainedClosure and ChainedTransformer in r1479336.</v>
      </c>
      <c r="B2223" s="9"/>
    </row>
    <row r="2224">
      <c r="A2224" s="10" t="str">
        <f>'Comments Labeled'!C2224</f>
        <v>Patch applied, thank you!
 {noformat}
 commit -m "&lt;action issue="IO-359" dev="ggregory" type="add" due-to="yukoba"&gt;Add IOUtils.skip and skipFully(ReadableByteChannel, long).&lt;/action&gt;"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1415648.
 {noformat}</v>
      </c>
      <c r="B2224" s="9"/>
    </row>
    <row r="2225">
      <c r="A2225" s="10" t="str">
        <f>'Comments Labeled'!C2225</f>
        <v>Hi Alan,
 I know I can do this:
 ArrayList list = new ArrayList();
 CollectionUtils.addAll(list, new String[] { "value1", "value2" }); 
 The only reason I want this change is to use one-liners like this:
 Collection col = CollectionUtils.addAll(new ArrayList(), new String[] { "value1", "value2" }); 
 you know... like MapUtils.putAll() does
 but I understand backwards compatibility issue, no drama</v>
      </c>
      <c r="B2225" s="9"/>
    </row>
    <row r="2226">
      <c r="A2226" s="10" t="str">
        <f>'Comments Labeled'!C2226</f>
        <v>[~tn], I can definitely just make this an addition to the SwitchTransformer. I did have a question though - for the sake of consistency, would you like for me to do this with the ifClosure/SwitchClosure as well? Seems as if we've got duplicate functionality between the SwitchClosure and IfClosure in the same way. If you don't want to remove the IfClosure (which I wouldn't recommend), we could mark it as deprecated and wrap the SwitchClosure so that the core functionality is maintained in a single location.
 Anyway, just let me know what you want to do as far as keeping the two consistent, if you are concerned with that. I'll wait to hear from you before proceeding one way or the other.</v>
      </c>
      <c r="B2226" s="9"/>
    </row>
    <row r="2227">
      <c r="A2227" s="10" t="str">
        <f>'Comments Labeled'!C2227</f>
        <v>I'm closing this, as I think its done to everyones satisfaction now.</v>
      </c>
      <c r="B2227" s="9"/>
    </row>
    <row r="2228">
      <c r="A2228" s="10" t="str">
        <f>'Comments Labeled'!C2228</f>
        <v>There is transformer received a array and return a element. If I write proper
 javadoc and test case, could it be included in commons collections.</v>
      </c>
      <c r="B2228" s="9"/>
    </row>
    <row r="2229">
      <c r="A2229" s="10" t="str">
        <f>'Comments Labeled'!C2229</f>
        <v>Created an attachment (id=16626)
 Patch for existing files
 1) Added ability to instantiate using the utility class.
 2) Added test cases (JCoverage reports 100% for new filters)
 3) Added to list of file filters in documentation (package.html)</v>
      </c>
      <c r="B2229" s="9"/>
    </row>
    <row r="2230">
      <c r="A2230" s="10" t="str">
        <f>'Comments Labeled'!C2230</f>
        <v>Bernd I suggest you rewrite your micro benchmark with JMH, you may have some surprises.</v>
      </c>
      <c r="B2230" s="9"/>
    </row>
    <row r="2231">
      <c r="A2231" s="10" t="str">
        <f>'Comments Labeled'!C2231</f>
        <v>The seconde patch is an enhansment. I'll file a separate request with proper
 patch for it. Recommend closing this bug it first patch is ok. thx.</v>
      </c>
      <c r="B2231" s="9"/>
    </row>
    <row r="2232">
      <c r="A2232" s="10" t="str">
        <f>'Comments Labeled'!C2232</f>
        <v>Patch applied :) Thanks Ron.</v>
      </c>
      <c r="B2232" s="9"/>
    </row>
    <row r="2233">
      <c r="A2233" s="10" t="str">
        <f>'Comments Labeled'!C2233</f>
        <v>The PassiveExpiringMap has been added and there have been no requests to add a variant which uses active expiration, thus I close this for now.</v>
      </c>
      <c r="B2233" s="9"/>
    </row>
    <row r="2234">
      <c r="A2234" s="10" t="str">
        <f>'Comments Labeled'!C2234</f>
        <v>Yes, I have added the license headers. I have made the other changes that you had mentioned, but I haven't completed the Unmodifiable &amp; Transformed decorators. So I have created a patch without those, I will complete those soon and submit them here.
 In this patch (MultiValuedMap_3), I have
 - Modified the AbstractMultiValuedMapDecorator to AbstractMultiValuedMap
 - Tried to keep the same checkstyle/formatting as per the project
 - Added a Bag&lt;K&gt; keys method (please go through the implementation of this, I could not find a suitable Bag implementation to extend)
 - Added the documentation
 - Removed the Put/Get interface for MultiValuedMap</v>
      </c>
      <c r="B2234" s="9"/>
    </row>
    <row r="2235">
      <c r="A2235" s="10" t="str">
        <f>'Comments Labeled'!C2235</f>
        <v>Created an attachment (id=17340)
 Patch FileUtils and IOUtils to provide static methods for LineIterator</v>
      </c>
      <c r="B2235" s="9"/>
    </row>
    <row r="2236">
      <c r="A2236" s="10" t="str">
        <f>'Comments Labeled'!C2236</f>
        <v>(In reply to comment #2)
 I don't REALLY have to import the source for running the program, but as I was
 debugging a shared cache using the LRUMap, I wanted to be able to step into the
 collections methods.</v>
      </c>
      <c r="B2236" s="9"/>
    </row>
    <row r="2237">
      <c r="A2237" s="10" t="str">
        <f>'Comments Labeled'!C2237</f>
        <v>Javadoc added</v>
      </c>
      <c r="B2237" s="9"/>
    </row>
    <row r="2238">
      <c r="A2238" s="10" t="str">
        <f>'Comments Labeled'!C2238</f>
        <v>Implemented guaranteed skip() methods.
 URL: http://svn.apache.org/viewvc?rev=920483&amp;view=rev
 Log:
 IO-203 - Add skipFully() method for InputStreams
 Implement our own skip() methods; rewrite skipFully() to use them
 Modified:
  commons/proper/io/trunk/src/java/org/apache/commons/io/IOUtils.java
  commons/proper/io/trunk/src/test/org/apache/commons/io/IOUtilsTestCase.java</v>
      </c>
      <c r="B2238" s="9"/>
    </row>
    <row r="2239">
      <c r="A2239" s="10" t="str">
        <f>'Comments Labeled'!C2239</f>
        <v>All committed.
 Changed to fit the preexisting style (4 spaces indentation, braces don't drop a
 line).
 The old tests were also kept and a slight change to the match code made to
 enable match("", "") to return true.</v>
      </c>
      <c r="B2239" s="9"/>
    </row>
    <row r="2240">
      <c r="A2240" s="10" t="str">
        <f>'Comments Labeled'!C2240</f>
        <v>Likewise for:
 AbstractCollectionDecorator
 AbstractUntypedCollectionDecorator
 CompositeCollection
 PredicatedCollection
 SynchronizedCollection
 TransformedCollection
 EditCommand
 ComparatorChain
 AbstractQuantifierPredicate
 ArrayIterator
 ArrayListIterator
 IteratorChain
 NodeListIterator
 ObjectArrayIterator
 ObjectArrayListIterator
 ObjectGraphIterator
 AbstractKeyValue
 AbstractMapEntryDecorator (the field is final but the object is not immutable)
 AbstractLinkedList
 CursorableLinkedList
 NodeCachingLinkedList
 SetUniqueList
 AbstractHashedMap
 AbstractLinkedMap
 AbstractMapDecorator
 AbstractReferenceMap
 etc.</v>
      </c>
      <c r="B2240" s="9"/>
    </row>
    <row r="2241">
      <c r="A2241" s="10" t="str">
        <f>'Comments Labeled'!C2241</f>
        <v>It would prevent the exception, but I can think of two other possibilities that seem more orthogonal to existing functionality:
 1) A java.util.TreeSet will hold a single uncomparable element, and treat it the same as a single comparable element, until a second element is added. TreeBag could do the same. 
 2) Or, TreeBag could gripe on add, just like both TreeBag and TreeSet do on the addition of a second incomparable object:
 TreeBag bag = new TreeBag();
 Object object = new Object();
 bag.add(object);
 bag.add(object); // exception thrown here</v>
      </c>
      <c r="B2241" s="9"/>
    </row>
    <row r="2242">
      <c r="A2242" s="10" t="str">
        <f>'Comments Labeled'!C2242</f>
        <v>Committed revision 813951.</v>
      </c>
      <c r="B2242" s="9"/>
    </row>
    <row r="2243">
      <c r="A2243" s="10" t="str">
        <f>'Comments Labeled'!C2243</f>
        <v>I definitely believe both of you are on the right track. The callback/handler strategy is a MUCH better alternative than my original suggestion. However, I would like to avoid instantiating a handler per resource. Is there an alternative? Otherwise, a callback will work since I can make it a singleton.</v>
      </c>
      <c r="B2243" s="9"/>
    </row>
    <row r="2244">
      <c r="A2244" s="10" t="str">
        <f>'Comments Labeled'!C2244</f>
        <v>monitored the performance test with and without threadlocals, see screenshots attached. No real surprises here, memory consumption was basically the same and cpu utilization went down about 10%.</v>
      </c>
      <c r="B2244" s="9"/>
    </row>
    <row r="2245">
      <c r="A2245" s="10" t="str">
        <f>'Comments Labeled'!C2245</f>
        <v>Patch to include new entry in ExtendedProperties JUnit test case</v>
      </c>
      <c r="B2245" s="9"/>
    </row>
    <row r="2246">
      <c r="A2246" s="10" t="str">
        <f>'Comments Labeled'!C2246</f>
        <v>Or like this:
 {code:java}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Thread.currentThread().interrupt();
 + stop(e);
 + } catch (Exception e) { 
 + stop(e);
  } finally {
  IOUtils.closeQuietly(reader);
  }
  }
 + private void stop(Exception e) {
 + listener.handle(e);
 + stop();
 + }
 +
  /**
  * Allows the tailer to complete its current loop and return.
  */
 {code}</v>
      </c>
      <c r="B2246" s="9"/>
    </row>
    <row r="2247">
      <c r="A2247" s="10" t="str">
        <f>'Comments Labeled'!C2247</f>
        <v>Right, {{accept(MyClass.class)}} is fine as long as we translate that to {{Class#getName()}} internally.</v>
      </c>
      <c r="B2247" s="9"/>
    </row>
    <row r="2248">
      <c r="A2248" s="10" t="str">
        <f>'Comments Labeled'!C2248</f>
        <v>Thanks for reporting this issue and providing a patch.
 The patch has been applied in r1345644 together with unit tests for the subtract method (was missing before).</v>
      </c>
      <c r="B2248" s="9"/>
    </row>
    <row r="2249">
      <c r="A2249" s="10" t="str">
        <f>'Comments Labeled'!C2249</f>
        <v>Personally I have always used (CGLIB-enhanced) jMock to create mocks of streams on the fly. Therefore I agree with Stephen, that this is not really something that should be included into the runtime part. Moving to test is IMHO fine though.</v>
      </c>
      <c r="B2249" s="9"/>
    </row>
    <row r="2250">
      <c r="A2250" s="10" t="str">
        <f>'Comments Labeled'!C2250</f>
        <v>Created an attachment (id=13959)
 A test case for FileFilterUtils.makeCVSAware(IOFileFilter).</v>
      </c>
      <c r="B2250" s="9"/>
    </row>
    <row r="2251">
      <c r="A2251" s="10" t="str">
        <f>'Comments Labeled'!C2251</f>
        <v>What about the closeLogged variant and adding commons-logging as optional dep?</v>
      </c>
      <c r="B2251" s="9"/>
    </row>
    <row r="2252">
      <c r="A2252" s="10" t="str">
        <f>'Comments Labeled'!C2252</f>
        <v>Also tried with v2.4
 java.lang.NullPointerException: null
 at java.io.FilterInputStream.close(FilterInputStream.java:155) ~[na:1.6.0_35]
 at sun.net.www.protocol.jar.JarURLConnection$JarURLInputStream.close(JarURLConnection.java:90) ~[na:1.6.0_35]
 at org.apache.commons.io.IOUtils.closeQuietly(IOUtils.java:303) ~[commons-io-2.4.jar:2.4]
 at org.apache.commons.io.IOUtils.closeQuietly(IOUtils.java:246) ~[commons-io-2.4.jar:2.4]</v>
      </c>
      <c r="B2252" s="9"/>
    </row>
    <row r="2253">
      <c r="A2253" s="10" t="str">
        <f>'Comments Labeled'!C2253</f>
        <v>Could you please fix the svn props for files added and make required changes to your svn client's config? See:
 http://markmail.org/message/m65kwvj2mrr6zszf</v>
      </c>
      <c r="B2253" s="9"/>
    </row>
    <row r="2254">
      <c r="A2254" s="10" t="str">
        <f>'Comments Labeled'!C2254</f>
        <v>In some future version of Java, we may get Closures. It hasn't been voted into 7.0 yet. I think the Closures offered by the Collections is currently the closest thing you can get in Java. True, it not a real closure like what you get in Smalltalk or Ruby. Having learned to use Closures in Ruby, I found it easy to pick up in the Collections framework. Having another name would make the process more complex. If/when Java comes up with real closures, we could depreciate the Closures interface, and give a good example of how to convert it to a real one.
 Introducing the Processor interface, would just create additional refactoring, if the end goal is to use a built in Java mechanism instead. 
 I vote "won't fix" on this issue - at least not for now. Maybe if the 1.4 branch was in depreciated status, and there was a clear idea of if Closures are going to be introduced into the Java languages, and if they are, what exactly the usage is going to be. (As I understand there are two competing ways of implementing closures).</v>
      </c>
      <c r="B2254" s="9"/>
    </row>
    <row r="2255">
      <c r="A2255" s="10" t="str">
        <f>'Comments Labeled'!C2255</f>
        <v>Created an attachment (id=7965)
 Package description for io.output</v>
      </c>
      <c r="B2255" s="9"/>
    </row>
    <row r="2256">
      <c r="A2256" s="10" t="str">
        <f>'Comments Labeled'!C2256</f>
        <v>Got any sample code to evoke the bug?</v>
      </c>
      <c r="B2256" s="9"/>
    </row>
    <row r="2257">
      <c r="A2257" s="10" t="str">
        <f>'Comments Labeled'!C2257</f>
        <v>Created an attachment (id=12541)
 Class with proposed method fillMap(Map, Object[][])</v>
      </c>
      <c r="B2257" s="9"/>
    </row>
    <row r="2258">
      <c r="A2258" s="10" t="str">
        <f>'Comments Labeled'!C2258</f>
        <v>Ok, thanks for the feedback!</v>
      </c>
      <c r="B2258" s="9"/>
    </row>
    <row r="2259">
      <c r="A2259" s="10" t="str">
        <f>'Comments Labeled'!C2259</f>
        <v>This is a nasty bug afecting the cloning of all AbstractHashedMap subclasses.
 Fixed in CVS now, with added tests. Thanks.</v>
      </c>
      <c r="B2259" s="9"/>
    </row>
    <row r="2260">
      <c r="A2260" s="10" t="str">
        <f>'Comments Labeled'!C2260</f>
        <v>Hello,
 May you please:
 - try the current version, 2.6, and,
 - close the file writer
 Thank you, 
 Gary</v>
      </c>
      <c r="B2260" s="9"/>
    </row>
    <row r="2261">
      <c r="A2261" s="10" t="str">
        <f>'Comments Labeled'!C2261</f>
        <v>Fixed patch.</v>
      </c>
      <c r="B2261" s="9"/>
    </row>
    <row r="2262">
      <c r="A2262" s="10" t="str">
        <f>'Comments Labeled'!C2262</f>
        <v>I'm sorry to say this, but this discussion sounds like some old Swing bugs unsolved for years: it sounds like a joke.
 Yes, we know most people do their possible, that generics haven't been done perfectly and sometimes give headaches, but Java5 is now 5 years old, and will finish its EOL in one month! Who dares to say that generics are not used now in the majority of Java code over the world, even in the industry?
 The truth is, this project (like other Apache commons), which should greatly improve the base language, is instead largely useless. And I feel it's not because nobody in the world can do the job, but rather because of some internal inertia. That's really sad.
 And about backward-compatibility, please not that several other commons project have moved their requirement to Java5+ (like many other open-source libraries and tools), so this is no longer a valid argument.</v>
      </c>
      <c r="B2262" s="9"/>
    </row>
    <row r="2263">
      <c r="A2263" s="10" t="str">
        <f>'Comments Labeled'!C2263</f>
        <v>version number fixed as part of 2.1 release.
 I'm not changing Manifest.mf to be updated from build.xml. If you particularly 
 want that, please reopen the bug report.</v>
      </c>
      <c r="B2263" s="9"/>
    </row>
    <row r="2264">
      <c r="A2264" s="10" t="str">
        <f>'Comments Labeled'!C2264</f>
        <v>Would it make more sense to create an Iterable type that simply wraps an Iterator? That would eliminate the need to maintain additional versions of these methods.</v>
      </c>
      <c r="B2264" s="9"/>
    </row>
    <row r="2265">
      <c r="A2265" s="10" t="str">
        <f>'Comments Labeled'!C2265</f>
        <v>Added exclude filter for MultiKey in r1477834.</v>
      </c>
      <c r="B2265" s="9"/>
    </row>
    <row r="2266">
      <c r="A2266" s="10" t="str">
        <f>'Comments Labeled'!C2266</f>
        <v>btw. some observations from a few tests that I made:
 java.lang.String will not be resolved
 When whitelisting a class, also all serializable super-classes must be whitelisted.</v>
      </c>
      <c r="B2266" s="9"/>
    </row>
    <row r="2267">
      <c r="A2267" s="10" t="str">
        <f>'Comments Labeled'!C2267</f>
        <v>Integrated in commons-collections #24 (See [https://builds.apache.org/job/commons-collections/24/])
  [COLLECTIONS-399] Added get(index) method to BoundedFifoBuffer. (Revision 1351852)
  Result = SUCCESS
 tn : http://svn.apache.org/viewvc/?view=rev&amp;rev=1351852
 Files : 
 * /commons/proper/collections/trunk/src/main/java/org/apache/commons/collections/buffer/BoundedFifoBuffer.java
 * /commons/proper/collections/trunk/src/test/java/org/apache/commons/collections/buffer/TestBoundedFifoBuffer.java
 * /commons/proper/collections/trunk/src/test/java/org/apache/commons/collections/buffer/TestCircularFifoBuffer.java</v>
      </c>
      <c r="B2267" s="9"/>
    </row>
    <row r="2268">
      <c r="A2268" s="10" t="str">
        <f>'Comments Labeled'!C2268</f>
        <v>Proposed patch.</v>
      </c>
      <c r="B2268" s="9"/>
    </row>
    <row r="2269">
      <c r="A2269" s="10" t="str">
        <f>'Comments Labeled'!C2269</f>
        <v>Would you be willing to provide a patch for unit test and code?
 Thank you.</v>
      </c>
      <c r="B2269" s="9"/>
    </row>
    <row r="2270">
      <c r="A2270" s="10" t="str">
        <f>'Comments Labeled'!C2270</f>
        <v>This would appear to be a complex piece of work requiring detailed knowledge
 that may change over time. Also, it could expose us to security questions etc if
 we get it wrong. Cllosing as out of scope for [io].</v>
      </c>
      <c r="B2270" s="9"/>
    </row>
    <row r="2271">
      <c r="A2271" s="10" t="str">
        <f>'Comments Labeled'!C2271</f>
        <v>Assigning this to 2.x since no-one has done this or submitted any patches</v>
      </c>
      <c r="B2271" s="9"/>
    </row>
    <row r="2272">
      <c r="A2272" s="10" t="str">
        <f>'Comments Labeled'!C2272</f>
        <v>Applied slightly modified version of the given patch. Also wrote up a small but
 better-than-nothing unit test for CollectionUtils.index(Object, Object).</v>
      </c>
      <c r="B2272" s="9"/>
    </row>
    <row r="2273">
      <c r="A2273" s="10" t="str">
        <f>'Comments Labeled'!C2273</f>
        <v>Patch to replace "full" boolean with numEntries int.</v>
      </c>
      <c r="B2273" s="9"/>
    </row>
    <row r="2274">
      <c r="A2274" s="10" t="str">
        <f>'Comments Labeled'!C2274</f>
        <v>the release has been prepared, currently the vote is ongoing.</v>
      </c>
      <c r="B2274" s="9"/>
    </row>
    <row r="2275">
      <c r="A2275" s="10" t="str">
        <f>'Comments Labeled'!C2275</f>
        <v>In SVN.</v>
      </c>
      <c r="B2275" s="9"/>
    </row>
    <row r="2276">
      <c r="A2276" s="10" t="str">
        <f>'Comments Labeled'!C2276</f>
        <v>I thought we had decided as a PMC to use commons-collections4 etc. going forward as Seb suggests.</v>
      </c>
      <c r="B2276" s="9"/>
    </row>
    <row r="2277">
      <c r="A2277" s="10" t="str">
        <f>'Comments Labeled'!C2277</f>
        <v>Is your map being used by &gt; 1 thread?</v>
      </c>
      <c r="B2277" s="9"/>
    </row>
    <row r="2278">
      <c r="A2278" s="10" t="str">
        <f>'Comments Labeled'!C2278</f>
        <v>Fixed in revision 423264</v>
      </c>
      <c r="B2278" s="9"/>
    </row>
    <row r="2279">
      <c r="A2279" s="10" t="str">
        <f>'Comments Labeled'!C2279</f>
        <v>Maarten,
 My concern isn't that the elements of the Bag aren't Serializable, but rather
 that the Bag implementation itself may not be. I agree that no code change is
 necessary for most, perhaps all, subclasses of DefaultMapBag if one simply adds
 "implements Serializable" to DefaultMapBag's declaration, but I cannot guarentee
 that all instances of DefaultMapBag are indeed Serializable. (In fact, right
 now I can pretty much guarantee that no instances of DefaultMapBag are
 serializable unless they've implemented their own writeObject/readObject
 methods.) Changing DefaultMapBag to implement Serializable has the opposite
 effect, it requires that *all* instances of DefaultMapBag be serializable, or at
 least implicitly declares them to be so--there's no "unimplements Serializable"
 option. 
 Is this unacceptable? Probably not. In fact it probably poses no problems in
 practice. One could do a lot worse than requiring all DefaultMapBag instances
 to be Serializable. It's just that I suspect one could do a lot better as well.
  At minimum, it's certainly not a fully backwards compatible change.</v>
      </c>
      <c r="B2279" s="9"/>
    </row>
    <row r="2280">
      <c r="A2280" s="10" t="str">
        <f>'Comments Labeled'!C2280</f>
        <v>COLLECTIONS-110 is the master issue for genericising Commons Collections 3.x, it seems. It summarises much of what has been said in the past on the subject, including recent discussions on the Commons Collections Developer mailing list.</v>
      </c>
      <c r="B2280" s="9"/>
    </row>
    <row r="2281">
      <c r="A2281" s="10" t="str">
        <f>'Comments Labeled'!C2281</f>
        <v>Hey Gary,
 There ya go!</v>
      </c>
      <c r="B2281" s="9"/>
    </row>
    <row r="2282">
      <c r="A2282" s="10" t="str">
        <f>'Comments Labeled'!C2282</f>
        <v>GitHub user PascalSchumacher opened a pull request:
  https://github.com/apache/commons-io/pull/25
  IO-514: Remove org.apache.commons.io.Java7Support
 You can merge this pull request into a Git repository by running:
  $ git pull https://github.com/PascalSchumacher/commons-io remove_java7support_class
 Alternatively you can review and apply these changes as the patch at:
  https://github.com/apache/commons-io/pull/25.patch
 To close this pull request, make a commit to your master/trunk branch
 with (at least) the following in the commit message:
  This closes #25
 ----
 commit b26901c008d7f00c24e1060899cf81e0b07c0883
 Author: Pascal Schumacher &lt;pascalschumacher@gmx.net&gt;
 Date: 2016-11-05T21:29:56Z
  IO-514: Remove org.apache.commons.io.Java7Support
 ----</v>
      </c>
      <c r="B2282" s="9"/>
    </row>
    <row r="2283">
      <c r="A2283" s="10" t="str">
        <f>'Comments Labeled'!C2283</f>
        <v>Unit test and fix attached. Needed to make it super.put and not put in the fix.</v>
      </c>
      <c r="B2283" s="9"/>
    </row>
    <row r="2284">
      <c r="A2284" s="10" t="str">
        <f>'Comments Labeled'!C2284</f>
        <v>Sounds reasonable. Added:
 {code:java}
 /**
  * Gets whether to keep on running.
  * 
  * @return whether to keep on running.
  * @since 2.5
  */
  protected boolean getRun() {
  return run;
  }
 {code}</v>
      </c>
      <c r="B2284" s="9"/>
    </row>
    <row r="2285">
      <c r="A2285" s="10" t="str">
        <f>'Comments Labeled'!C2285</f>
        <v>No worries - closing the issue as there's nothing major here to work on.</v>
      </c>
      <c r="B2285" s="9"/>
    </row>
    <row r="2286">
      <c r="A2286" s="10" t="str">
        <f>'Comments Labeled'!C2286</f>
        <v>Already done:
 http://svn.apache.org/viewvc?view=revision&amp;revision=897578</v>
      </c>
      <c r="B2286" s="9"/>
    </row>
    <row r="2287">
      <c r="A2287" s="10" t="str">
        <f>'Comments Labeled'!C2287</f>
        <v>Ah, I notice that 'Collections.unmodifiableSorted*' also rejects wildcarded keys. I suppose that it depends on whether interface has any methods that require a non-wildcarded parameter (e.g. 'SortedSet.tailSet'). Of course, this constraint can be ignored for methods that would throw UnsupportedOperationException anyway (e.g. 'add'). Want me to update patch accordingly?</v>
      </c>
      <c r="B2287" s="9"/>
    </row>
    <row r="2288">
      <c r="A2288" s="10" t="str">
        <f>'Comments Labeled'!C2288</f>
        <v>collections-511-proposal.diff contains a proposed API for partitioning a collection using one or more predicates.
 Thoughts?</v>
      </c>
      <c r="B2288" s="9"/>
    </row>
    <row r="2289">
      <c r="A2289" s="10" t="str">
        <f>'Comments Labeled'!C2289</f>
        <v>What version of Java did you use for compile/test?
 As I already wrote, I don't dispute that TL performs better for single-threaded tests when using larger buffers.
 The problem is the additional memory which is held for potentially much longer periods.
 -The PerfTest.java runnable includes setup costs (random etc) which should probably be done in advance.-
 Also there is no need to clone the updated IO source - the test code can implement its own TL buffering and provide that to the lower-level copy method.
 For additional points, it might be worth comparing the performance where the user provides a fixed buffer.</v>
      </c>
      <c r="B2289" s="9"/>
    </row>
    <row r="2290">
      <c r="A2290" s="10" t="str">
        <f>'Comments Labeled'!C2290</f>
        <v>Its looks ready to be committed to me, and if nobody objects you can even do it yourself since the repository is open to all Apache committers.
 As for the name I don't know. SanitizingObjectInputStream maybe? SafeObjectInputStream wasn't that bad.</v>
      </c>
      <c r="B2290" s="9"/>
    </row>
    <row r="2291">
      <c r="A2291" s="10" t="str">
        <f>'Comments Labeled'!C2291</f>
        <v>In the suggested solution, the decorated map itself (an AbstractHashedMap instance) is cloned and then filled into the new MultiKeyMap instance. The clone() method of AbstractHashedMap contains another findbugs issue: it returns null in the case of a CloneNotSupportedException:
 {quote}
 org.apache.commons.collections.map.AbstractHashedMap.clone() may return null
 {quote}
 Instead of returning null, throwing a RuntimeException makes findbugs happy ;-)
 {code}
  /**
  * Clones the map without cloning the keys or values.
  * &lt;p&gt;
  * To implement &lt;code&gt;clone()&lt;/code&gt;, a subclass must implement the
  * &lt;code&gt;Cloneable&lt;/code&gt; interface and make this method public.
  *
  * @return a shallow clone
  */
  @Override
  @SuppressWarnings("unchecked")
  protected AbstractHashedMap&lt;K, V&gt; clone() {
  try {
  final AbstractHashedMap&lt;K, V&gt; cloned = (AbstractHashedMap&lt;K, V&gt;) super.clone();
  cloned.data = new HashEntry[data.length];
  cloned.entrySet = null;
  cloned.keySet = null;
  cloned.values = null;
  cloned.modCount = 0;
  cloned.size = 0;
  cloned.init();
  cloned.putAll(this);
  return cloned;
  } catch (final CloneNotSupportedException ex) {
  // return null; // should never happen.
  throw new RuntimeException(ex); // should never happen. 
  }
  }
 {code}</v>
      </c>
      <c r="B2291" s="9"/>
    </row>
    <row r="2292">
      <c r="A2292" s="10" t="str">
        <f>'Comments Labeled'!C2292</f>
        <v>The code is working as per the specification, see the factory method:
  * Factory method to create a transforming collection.
  * &lt;p&gt;
  * If there are any elements already in the collection being decorated, they
  * are NOT transformed.
 Elements already in the collection when the TransformedCollection is created 
 are not transformed.</v>
      </c>
      <c r="B2292" s="9"/>
    </row>
    <row r="2293">
      <c r="A2293" s="10" t="str">
        <f>'Comments Labeled'!C2293</f>
        <v>The issue with the tests I changed is that these tests used hard offsets into the byte array returned by String.getBytes(). There is no guarantee that these offsets will address the expected bytes when the test is run on platforms with encodings that create byte arrays of different sizes. For example UTF-16 and UTF-32 type of encodings. This is unlikely but removing the mystery answer from getBytes() is simple.</v>
      </c>
      <c r="B2293" s="9"/>
    </row>
    <row r="2294">
      <c r="A2294" s="10" t="str">
        <f>'Comments Labeled'!C2294</f>
        <v>Reverted the change in r1682770.
 It is not really important and can be postponed to 5.0, as I want to avoid introducing a potential problem wrt binary compatibility.</v>
      </c>
      <c r="B2294" s="9"/>
    </row>
    <row r="2295">
      <c r="A2295" s="10" t="str">
        <f>'Comments Labeled'!C2295</f>
        <v>Added support for collections 4 in r1682859.
 Thanks for the report!</v>
      </c>
      <c r="B2295" s="9"/>
    </row>
    <row r="2296">
      <c r="A2296" s="10" t="str">
        <f>'Comments Labeled'!C2296</f>
        <v>I understand that the size is important for this map. But why couldn't one create a map of size 0? I agree, it is not very useful, but the use case I described above would not put anything in the map anyway.</v>
      </c>
      <c r="B2296" s="9"/>
    </row>
    <row r="2297">
      <c r="A2297" s="10" t="str">
        <f>'Comments Labeled'!C2297</f>
        <v>Created an attachment (id=12799)
 test case for match method in wildcard utils</v>
      </c>
      <c r="B2297" s="9"/>
    </row>
    <row r="2298">
      <c r="A2298" s="10" t="str">
        <f>'Comments Labeled'!C2298</f>
        <v>Boolean is most useful imo. It tells you something (things changed) whereas returning the object is a minor bit of code help. Keeping the code as is.</v>
      </c>
      <c r="B2298" s="9"/>
    </row>
    <row r="2299">
      <c r="A2299" s="10" t="str">
        <f>'Comments Labeled'!C2299</f>
        <v>Finished in r1543975.</v>
      </c>
      <c r="B2299" s="9"/>
    </row>
    <row r="2300">
      <c r="A2300" s="10" t="str">
        <f>'Comments Labeled'!C2300</f>
        <v>Github user asfgit closed the pull request at:
  https://github.com/apache/commons-collections/pull/44</v>
      </c>
      <c r="B2300" s="9"/>
    </row>
    <row r="2301">
      <c r="A2301" s="10" t="str">
        <f>'Comments Labeled'!C2301</f>
        <v>The proposed patch should improve efficiency and (potentially) performance of ReaderInputStream reading small chunks of data.
 Please review.
 Oleg</v>
      </c>
      <c r="B2301" s="9"/>
    </row>
    <row r="2302">
      <c r="A2302" s="10" t="str">
        <f>'Comments Labeled'!C2302</f>
        <v>This is a FileUtility which allows to write bytes to a file. This can certainly be used wrongly in some conditions, but there is no inheritent security issue in this place. Especially not related to XSS (as you would not use it for web pages anyway).
 Besides that, it would be good to do some research before dumping all those veracode false positives into the apache bug tracker :-/ (and 2.4 is recent)</v>
      </c>
      <c r="B2302" s="9"/>
    </row>
    <row r="2303">
      <c r="A2303" s="10" t="str">
        <f>'Comments Labeled'!C2303</f>
        <v>The promised attachment to add deepClone() and associated test.</v>
      </c>
      <c r="B2303" s="9"/>
    </row>
    <row r="2304">
      <c r="A2304" s="10" t="str">
        <f>'Comments Labeled'!C2304</f>
        <v>This looks a mite dodgy:
  while (FileCleaner.getTrackCount() != 0) {
  System.gc();
  }
 JDK1.6 could have altered System.gc to not do anything, thus it takes longer.
 Try adding this
  int total = 0;
  while (FileCleaner.getTrackCount() != 0) {
  byte[] b = new byte[1024 * 1024];
  b[0] = (byte) System.currentTimeMillis();
  total = total + b[0];
  System.gc();
  }
 to waste some memory and kick the gc (I know its just as bad...)</v>
      </c>
      <c r="B2304" s="9"/>
    </row>
    <row r="2305">
      <c r="A2305" s="10" t="str">
        <f>'Comments Labeled'!C2305</f>
        <v>In collections4 there is also an inner factory class in MultiValueMap that is serializable. This can be solved with a readObject method that checks whether the de-serialized class extends Collection.</v>
      </c>
      <c r="B2305" s="9"/>
    </row>
    <row r="2306">
      <c r="A2306" s="10" t="str">
        <f>'Comments Labeled'!C2306</f>
        <v>Is this on a UTF8 system? I think with an ISO88591 native name encoding it should be binary transparent.
 But in any case nothing Commons IO can do about. I propose to close it.
 http://jonisalonen.com/2012/java-and-file-names-with-invalid-characters/</v>
      </c>
      <c r="B2306" s="9"/>
    </row>
    <row r="2307">
      <c r="A2307" s="10" t="str">
        <f>'Comments Labeled'!C2307</f>
        <v>The original patch is now out-of-date. Attaching IO-269-v2.patch which is up-to-date with the current code base</v>
      </c>
      <c r="B2307" s="9"/>
    </row>
    <row r="2308">
      <c r="A2308" s="10" t="str">
        <f>'Comments Labeled'!C2308</f>
        <v>svn ci -m "Applied the fix suggested by Mirko Friedenhagen in #IO-100. This isn't something that it's easy to write a unit test for, but it is very easy to write a platform dependent test and show that the new code correctly throws an exception for '/etc/passwd'" src/java/org/apache/commons/io/FileUtils.java
 Sending src/java/org/apache/commons/io/FileUtils.java
 Transmitting file data .
 Committed revision 482411.</v>
      </c>
      <c r="B2308" s="9"/>
    </row>
    <row r="2309">
      <c r="A2309" s="10" t="str">
        <f>'Comments Labeled'!C2309</f>
        <v>I've removed the use of JDK 1.5 generics and changed the reverse implementation to package scoped. Also I renamed LengthFileComparator to SizeFileComparator and added an option to sum the size of the contents for a directory.
 http://svn.apache.org/viewvc?view=rev&amp;revision=609243</v>
      </c>
      <c r="B2309" s="9"/>
    </row>
    <row r="2310">
      <c r="A2310" s="10" t="str">
        <f>'Comments Labeled'!C2310</f>
        <v>What does the below implementation note for the FastArrayList.iterator() method
 mean then?
 Thanks,
 Rob.
 IMPLEMENTATION NOTE - If the list is operating in fast mode, an Iterator is
 returned, and a structural modification to the list is made, then the Iterator
 will continue over the previous contents of the list (at the time that the
 Iterator was created), rather than failing due to concurrent modifications.</v>
      </c>
      <c r="B2310" s="9"/>
    </row>
    <row r="2311">
      <c r="A2311" s="10" t="str">
        <f>'Comments Labeled'!C2311</f>
        <v>Patch applied, thanks</v>
      </c>
      <c r="B2311" s="9"/>
    </row>
    <row r="2312">
      <c r="A2312" s="10" t="str">
        <f>'Comments Labeled'!C2312</f>
        <v>First commit in r1684969.
 Contains the interface + abstract base classes + first implementation based on HashMap.</v>
      </c>
      <c r="B2312" s="9"/>
    </row>
    <row r="2313">
      <c r="A2313" s="10" t="str">
        <f>'Comments Labeled'!C2313</f>
        <v>Playing devil's advocate for a moment... if both objects need to implement 
 Comparable, why not add a put(Comparable, Comparable) method to TreeBidiMap, 
 and have put(Object, Object) throw an IllegalArgumentException that explicitly 
 identifies the arguments' non-Comparability as the problem?
 Of course, I'm taking for granted that signatures are dynamically checked for 
 specificity at runtime and not limited to those the compiler explicitly knew 
 about at compile time (It's been a while since I've tiptoed through THAT dimly-
 lit corner of the Java universe), but I'd be fairly shocked if the proper 
 behavior were for the JVM to stupidly ignore TreeBidiMap's put(Comparable, 
 Comparable) method (if one were added) and pass the call along to its put
 (Object, Object) method instead since that's all a generic Map-implementing 
 object has... ;-)</v>
      </c>
      <c r="B2313" s="9"/>
    </row>
    <row r="2314">
      <c r="A2314" s="10" t="str">
        <f>'Comments Labeled'!C2314</f>
        <v>I cannot find the original code you refer to.
 Both versions of UnboundedFifoBuffer are correct in CVS (ie. they match your
 fixed code), and neither shows any change in this code since creation.
 Have you reported the bug in the right class and right version of [collections]?</v>
      </c>
      <c r="B2314" s="9"/>
    </row>
    <row r="2315">
      <c r="A2315" s="10" t="str">
        <f>'Comments Labeled'!C2315</f>
        <v>The general design philosophy at commons is, that our components don't write to a log since they are so low level (there are exceptions from this rule however...).</v>
      </c>
      <c r="B2315" s="9"/>
    </row>
    <row r="2316">
      <c r="A2316" s="10" t="str">
        <f>'Comments Labeled'!C2316</f>
        <v>Javadoc now agrees with code without breaking compat.</v>
      </c>
      <c r="B2316" s="9"/>
    </row>
    <row r="2317">
      <c r="A2317" s="10" t="str">
        <f>'Comments Labeled'!C2317</f>
        <v>Still cannot get the code to fail with the implementation currently in trunk.
 Please can you provide a full example that shows the problem?</v>
      </c>
      <c r="B2317" s="9"/>
    </row>
    <row r="2318">
      <c r="A2318" s="10" t="str">
        <f>'Comments Labeled'!C2318</f>
        <v>Uploaded new patch file with unit test. A few comments:
 # I wanted to use a number of test classes that would accurately represent this scenario. I went ahead and just threw them all in the same test class, but it might not hurt to put these in some sort of test fixture section. Let me know if you want me to create such a section - that way the functor tests can benefit from one another.
 # As I start developing on OSS projects, I'd like to try to link them to me somehow ("I promise, I submitted patches" usually doesn't fly in job interviews). Is there a way to use pull requests from a git hosted site, link to ohloh, etc?</v>
      </c>
      <c r="B2318" s="9"/>
    </row>
    <row r="2319">
      <c r="A2319" s="10" t="str">
        <f>'Comments Labeled'!C2319</f>
        <v>Added note to AbstractCollectionDecorator#equals in r1649014.</v>
      </c>
      <c r="B2319" s="9"/>
    </row>
    <row r="2320">
      <c r="A2320" s="10" t="str">
        <f>'Comments Labeled'!C2320</f>
        <v>I think we should do both.
 I have been looking at this in more detail, and there is a minor issue.
 The method freeSpace(String) Javadoc says it does not normalise the value, and may return the space as bytes, or multiples of 512b or kB depending on OS.
 However this method was already deprecated in 1.3 (i.e. a long while ago), so I think it should not matter if the return value always used kB now.
 Or maybe it should return -1 or throw an IOException to force users to update?</v>
      </c>
      <c r="B2320" s="9"/>
    </row>
    <row r="2321">
      <c r="A2321" s="10" t="str">
        <f>'Comments Labeled'!C2321</f>
        <v>Thanks for the list.
 However, I don't think that makes a significant difference.</v>
      </c>
      <c r="B2321" s="9"/>
    </row>
    <row r="2322">
      <c r="A2322" s="10" t="str">
        <f>'Comments Labeled'!C2322</f>
        <v>The backward compatibility is the big issue. We can have two methods with different return type but according to the java lang spec at http://java.sun.com/docs/books/jls/third_edition/html/j3TOC.html
 the return type is not considered as part of the method signature so the two method are similar ; hence we get compilation error 
 If some body wants to get back the input collection; it will be be obtained since it is a reference type ( the input collection paramter)
 example
 ArrayList list = new ArrayList();
 int size = list.size(); // size is 0
 CollectionUtils.addAll(list, new String[] { "value1", "value2" });
 size = list.size(); // size is 2
 I think we should give an example in the API so that developers are aware without making them to look at the source code for the commons-collections. The example in the API will make them aware of retrieving the input 
 collection which is an implicit indicator of how the code being implemented inside the 
 CollectionUtils.addAll
 I can not see the big benefit of returning the input parameter instead of retreiving it by reference. The only difference will be in sending an anonymous object as in the case of CollectionUtils.addAll(new ArrayList(), new String[] { "value1", "value2" });
 instead of the above mentioned example. 
 The backward compatibility is the biggest issue which will ruin a lot of applications; please be aware of this issue
 Regards,
 Alan Mehio
 London, UK</v>
      </c>
      <c r="B2322" s="9"/>
    </row>
    <row r="2323">
      <c r="A2323" s="10" t="str">
        <f>'Comments Labeled'!C2323</f>
        <v>Obsolete fix as class ExtendedProperties has been removed.</v>
      </c>
      <c r="B2323" s="9"/>
    </row>
    <row r="2324">
      <c r="A2324" s="10" t="str">
        <f>'Comments Labeled'!C2324</f>
        <v>I've changed IOUtils.copy to return -1 rather than an exception. The problem was that copy() was used from lots of other places, which didn't care about the number of bytes copied. As such, I reason that the most common use case for copy() is to not care about the number of bytes copied.
 By returning -1 from the int copy methods, the bug is dealt with (the result is now consistent and javadocced). The copyLarge() method exists for those that want accurate counts. While copy() itself will never fail to copy, as in previous versions - the most backwards compatible option.</v>
      </c>
      <c r="B2324" s="9"/>
    </row>
    <row r="2325">
      <c r="A2325" s="10" t="str">
        <f>'Comments Labeled'!C2325</f>
        <v>svn ci -m "Applying my patch from #IO-102 - fixes readSwappedLong(InputStream) for the possibility that not all 8 bytes would be read by input.read(bytes)" 
 Sending src/java/org/apache/commons/io/EndianUtils.java
 Transmitting file data .
 Committed revision 482840.</v>
      </c>
      <c r="B2325" s="9"/>
    </row>
    <row r="2326">
      <c r="A2326" s="10" t="str">
        <f>'Comments Labeled'!C2326</f>
        <v>Committed revision 1346400.</v>
      </c>
      <c r="B2326" s="9"/>
    </row>
    <row r="2327">
      <c r="A2327" s="10" t="str">
        <f>'Comments Labeled'!C2327</f>
        <v>RegexpClassAcceptor could be simpler by reducing the whitelists and blacklists to a single Pattern for each: anyone can use | in a regular expression to support many patterns.</v>
      </c>
      <c r="B2327" s="9"/>
    </row>
    <row r="2328">
      <c r="A2328" s="10" t="str">
        <f>'Comments Labeled'!C2328</f>
        <v>No problemo, if you don't forgot to update the Manifest.jar.
 The commons collection is provided with a lot of Jakarta projects and it is not 
 very easy to see which of them uses the most recent release.</v>
      </c>
      <c r="B2328" s="9"/>
    </row>
    <row r="2329">
      <c r="A2329" s="10" t="str">
        <f>'Comments Labeled'!C2329</f>
        <v>The attached patch adds a FlatMapEntry object that is returned by the EntryIterator.
 The javadoc for the entrySet() method is updated to use mapIterator() if this additional object creation is not wanted.
 We have two options:
  * apply this patch with the cost of some additional overhead when iterating over keys, values, entries (which I guess was the original idea to merge the iterator and entry)
  * add ignore filter to findbugs as in this specific case it is intended behavior (for performance reasons).
 Any comments?</v>
      </c>
      <c r="B2329" s="9"/>
    </row>
    <row r="2330">
      <c r="A2330" s="10" t="str">
        <f>'Comments Labeled'!C2330</f>
        <v>Proposed fix committed in r1713307 for the 3.2.X branch, see here: http://svn.apache.org/viewvc?view=revision&amp;revision=1713307</v>
      </c>
      <c r="B2330" s="9"/>
    </row>
    <row r="2331">
      <c r="A2331" s="10" t="str">
        <f>'Comments Labeled'!C2331</f>
        <v>Github user asfgit closed the pull request at:
  https://github.com/apache/commons-io/pull/21</v>
      </c>
      <c r="B2331" s="9"/>
    </row>
    <row r="2332">
      <c r="A2332" s="10" t="str">
        <f>'Comments Labeled'!C2332</f>
        <v>Patch applied thanks</v>
      </c>
      <c r="B2332" s="9"/>
    </row>
    <row r="2333">
      <c r="A2333" s="10" t="str">
        <f>'Comments Labeled'!C2333</f>
        <v>Integrated in commons-collections #69 (See [https://builds.apache.org/job/commons-collections/69/])
  [COLLECTIONS-379] Fixed javadoc in CollectionUtils. (Revision 1366204)
  Result = SUCCESS
 tn : http://svn.apache.org/viewvc/?view=rev&amp;rev=1366204
 Files : 
 * /commons/proper/collections/trunk/src/changes/changes.xml
 * /commons/proper/collections/trunk/src/main/java/org/apache/commons/collections/CollectionUtils.java</v>
      </c>
      <c r="B2333" s="9"/>
    </row>
    <row r="2334">
      <c r="A2334" s="10" t="str">
        <f>'Comments Labeled'!C2334</f>
        <v>Confirm on the bug. 
 Issue is that ComparableComparator can't be used if the objects aren't Comparable.
 Now that things are generified this won't even compile. Specifically this is that CollatingIterator&lt;E&gt; and ComparableComparator&lt;E extends Comparable&lt;? super E&gt;&gt; don't match.
 One option would be to throw exception if not comparable, but use comparable comparator if E is comparable.</v>
      </c>
      <c r="B2334" s="9"/>
    </row>
    <row r="2335">
      <c r="A2335" s="10" t="str">
        <f>'Comments Labeled'!C2335</f>
        <v>FYI. This issue is still present on commons.io 2.5 on RHEL 5.11 for me.</v>
      </c>
      <c r="B2335" s="9"/>
    </row>
    <row r="2336">
      <c r="A2336" s="10" t="str">
        <f>'Comments Labeled'!C2336</f>
        <v>It looks odd that the patch for convertCase() upcases and then downcases the characters.
 Might be an idea to add a comment to the patch explaining that this is necessary to agree with String.equalsIgnoreCase().
 I agree that that FileSystemUtils needs to use Locale.ENGLISH for OS name comparisons.
 As to whether wildcardMatch() should be platform-dependent or independent, there are probably use-cases for both.
 But whatever is decided - maybe have two versions? - the Javadoc needs to make it clear (and it needs to work in Turkey!)</v>
      </c>
      <c r="B2336" s="9"/>
    </row>
    <row r="2337">
      <c r="A2337" s="10" t="str">
        <f>'Comments Labeled'!C2337</f>
        <v>Github user zhangminglei commented on the issue:
  https://github.com/apache/commons-collections/pull/33
  Thanks @kinow . I would move this PR to Commons/Configuration. I just not sure which component is the best to put it.</v>
      </c>
      <c r="B2337" s="9"/>
    </row>
    <row r="2338">
      <c r="A2338" s="10" t="str">
        <f>'Comments Labeled'!C2338</f>
        <v>What is the use case for this?</v>
      </c>
      <c r="B2338" s="9"/>
    </row>
    <row r="2339">
      <c r="A2339" s="10" t="str">
        <f>'Comments Labeled'!C2339</f>
        <v>I thought a, in my opinion, workaround implementation: on windows, execute a dir command on the symlink and check if it contains &lt;SYMLINK&gt; or &lt;SYMLINKD&gt; (for files and directories).
 I attached a prototype patch. If the idea get accepted, I'll work to improve the patch (maybe use commons exec?).</v>
      </c>
      <c r="B2339" s="9"/>
    </row>
    <row r="2340">
      <c r="A2340" s="10" t="str">
        <f>'Comments Labeled'!C2340</f>
        <v>I can see a javadoc fix as being valid here, but I don't believe we can change =&gt; to &gt;. I also wonder how often the full variety of operators is needed.
 I'm happy if you want to propose out a complete and more advanced solution with all the operators, but for now, I think we should just javadoc this (including the method params if possible).</v>
      </c>
      <c r="B2340" s="9"/>
    </row>
    <row r="2341">
      <c r="A2341" s="10" t="str">
        <f>'Comments Labeled'!C2341</f>
        <v>Please note that the patch author refused to grant licensing rights to the ASF. In other words: We cannot use that stuff.</v>
      </c>
      <c r="B2341" s="9"/>
    </row>
    <row r="2342">
      <c r="A2342" s="10" t="str">
        <f>'Comments Labeled'!C2342</f>
        <v>The *private* toBufferedInputStream() method that uses the count field is only ever called by the public *static* toBufferedInputStream() method and is a local variable only ever accessed within that static method so I can't see how it would ever need to be synchronized.
 Looks like the counting OutputStream issue was introduced recently in IO-211 - and the same applies to counting InputStream</v>
      </c>
      <c r="B2342" s="9"/>
    </row>
    <row r="2343">
      <c r="A2343" s="10" t="str">
        <f>'Comments Labeled'!C2343</f>
        <v>I'm attaching three patches....
 1) TestMapUtilsPatch - test case to capture the error condition -
  ClassCastException if the map key is anything but a string. 
 2) MapUtilsFixPatch - makes the following changes to MapUtils:
  A) Refactor common code from debupPrint and verbosePrint
  B) Remove the cast to String
  C) Rename "key" argument to debugPrint and verbosePrint as "label". 
  Paramter comment is updated appropriately. 
 3) MapUtilsBehaviourPatch - changes behaviour of debug print
  A) Previously, debug print showed class names for any object values in the 
  map argument. Any nested maps, however, although printed, were not 
  similarly treated. Now the "debug" nature of the call propagates to 
  all nested maps - class names for values are always printed. 
  B) Debug print now also prints the class name of any nested map after the 
  map itself has been expanded - again, this is in line with the behaviour
  of debug print with any other type of value within the outer map.</v>
      </c>
      <c r="B2343" s="9"/>
    </row>
    <row r="2344">
      <c r="A2344" s="10" t="str">
        <f>'Comments Labeled'!C2344</f>
        <v>For tools that don't allow static invocation. Velocity was the main reason why we add an empty constructor with warnings not to use it to each XxxUtils class we have.</v>
      </c>
      <c r="B2344" s="9"/>
    </row>
    <row r="2345">
      <c r="A2345" s="10" t="str">
        <f>'Comments Labeled'!C2345</f>
        <v>In r1451210, I committed a reworked version of the patch.
 Changes:
  * added Apache license header
  * improved javadoc
  * changed nextIterator() to nextIterator(int) which now also gets a call count as parameter
  ** makes implementation of anonymous classes simpler
  * reworked the logic to retrieve a new iterator a bit to make it similar to the IteratorChain
  ** fixes a problem with remove as it has to work on the last used iterator
  ** behaves like an empty iterator when no iterator is returned by nextIterator
  * removed constructors as providing an Iterator in advance does not make sense for an *lazy* iterator chain
 Please review.</v>
      </c>
      <c r="B2345" s="9"/>
    </row>
    <row r="2346">
      <c r="A2346" s="10" t="str">
        <f>'Comments Labeled'!C2346</f>
        <v>Hallo Henri,
 I'm not able to check in the changes into SVN since my connections here at work are very restrictive and at home I have no computer with a dev system set up.
 Could you or someone else check in the changes for me?
 Just copy all and past.
 Thanks, 
  Frank</v>
      </c>
      <c r="B2346" s="9"/>
    </row>
    <row r="2347">
      <c r="A2347" s="10" t="str">
        <f>'Comments Labeled'!C2347</f>
        <v>I have developed a patch that greatly improves the performance of {{TreeList.addAll(Collection)}}. The theoretical complexity is improved from _O_(_n_Â logÂ _m_) to _O_(_n_Â +Â logÂ _m_), where _m_ is the size of the {{TreeList}} and _n_ is the size of the collection to be added, and performance tests show a significant practical gain.
 The Stack Overflow question that Adrian Nistor linked is informative but not the ideal algorithm to use here, as it handles the case where there are two arbitrary (sorted) AVL trees that must be merged into one (sorted) AVL tree. Because the elements of the two AVL trees may need to be interleaved in arbitrary ways, the best we can do in that situation is to flatten the trees into lists, merge them, and construct a new AVL tree, as the Stack Overflow answer says.
 The situation here, however, is somewhat different, because we know that all the elements of the new tree come to the right of the original tree. (The AVL tree that backs {{TreeList}} is keyed by list index, not by element value.) Thus, a more on-point Stack Overflow question is [this one|http://stackoverflow.com/questions/2037212/concatenating-merging-joining-two-avl-trees], which deals with the question of merging/concatenating two AVL trees when the elements of the first tree are known to have smaller keys than those of the second tree. In this case, we can merge the trees in logarithmic time! The algorithm, outlined by user meriton on Stack Overflow, is:
 # Determine the height of both trees. Assume the right tree is taller. (The other case is symmetric.)
 # Remove the max element, _x_, from the left tree.
 # In the right tree, navigate left until you reach the subtree, _s_, that is no taller than the left tree.
 # Replace that subtree with a new subtree whose root is _x_, whose left subtree is the left tree, and whose right subtree is _s_.
 # Rebalance.
 This is a destructive operation, so to satisfy the contract for {{addAll(Collection)}}, we have to first copy the argument to a new tree, which takes _O_(_n_). But the good news is we can do this in _O_(_n_) for any collection, not just a {{TreeList}}! So now {{addAll(Collection)}} has complexity _O_(_n_Â +Â logÂ _m_) for _any_ collection, regardless of whether it is a {{TreeList}}.
 To accomplish linear conversion of collections to trees, I also reimplemented the constructor {{TreeList(Collection)}}, which previously just invoked {{addAll}}. The algorithm for converting a sorted list to an AVL tree in _O_(_n_) time is given [here|http://leetcode.com/2010/11/convert-sorted-list-to-balanced-binary.html].
 Here are results of some performance tests where I used {{TreeList.addAll}} to merge two collections of size _n_ for varying _n_ (averaged over 50 runs):
 ||n||old||new||
 |160000|0.190|0.007|
 |320000|0.407|0.015|
 |480000|0.615|0.108|
 |640000|0.853|0.142|
 |800000|1.075|0.140|
 |960000|1.315|0.144|
 |1120000|1.617|0.158|
 |1280000|1.871|0.248|
 |1440000|2.109|0.258|
 |1600000|2.316|0.173|
 |1760000|2.559|0.288|
 |1920000|2.852|0.292|
 I have tested this patch rather extensively to ensure its correctness. I subjected it to a test battery in which I randomly applied hundreds of thousands of arbitrary operations to various {{TreeLists}}, checking list invariants and contents after each test, so I am pretty confident in the correctness of this new code.
 I encountered an unrelated bug in {{TreeListIterator}} which I have also fixed as part of this patch. Use of the {{remove}} operation could, for certain tree structures, cause the iterator to enter a bad state and return incorrect results. I include it with this patch because it was necessary to get a unit test to pass. (My changes to {{addAll}} changed the structure of a tree constructed in a unit test in a way that happened to elicit the bad behavior.) This change is minor compared with the substantial changes to {{addAll}} and the {{TreeList(Collection)}} constructor, but let me know if you'd like me to say more on this point.
 Incidentally, I have not touched {{addAll(int,Â Collection)}}, the overload of {{addAll}} that adds the contents of a collection at a specified index, rather than at the end of the list. I believe that could be done efficiently too, but it would require a different algorithm.
 This is my first contribution, so I hope I did things right. Please be gentle! :)</v>
      </c>
      <c r="B2347" s="9"/>
    </row>
    <row r="2348">
      <c r="A2348" s="10" t="str">
        <f>'Comments Labeled'!C2348</f>
        <v>Everything points to this being synchronization issues.</v>
      </c>
      <c r="B2348" s="9"/>
    </row>
    <row r="2349">
      <c r="A2349" s="10" t="str">
        <f>'Comments Labeled'!C2349</f>
        <v>Information:
 commons.sf.net is active. Since I couldn't get in touch with any one, I attempted a project takeover.
 They are trying to get to API compatibility with 3.2 ( http://sourceforge.net/forum/forum.php?thread_id=1502771&amp;forum_id=468212 - interestingly, they want to become a jakarta sandbox project...)
 They have just moved to subversion on the 12th - I was having problems getting access to cvs.
 I will at least be cleaning up the getInstance() methods (generically), and CollectionUtils so that the type parameters are wider.
 Improvements:
 There are a few issues I have with the apache project listed here: http://sourceforge.net/forum/forum.php?thread_id=1513198&amp;forum_id=468212
 Also, I wanted the 1.5 version to change Closure, but they said we should follow Apache - see http://sourceforge.net/forum/forum.php?thread_id=1513193&amp;forum_id=468212 and http://mail-archives.apache.org/mod_mbox/jakarta-commons-dev/200606.mbox/browser
 Conclusions:
 Can we improve upon the sf project with the aim to import rather than restarting?
 An upgrade to generics should also re-address concepts and unity of the whole package. I think it should be a "new" project strong consideration for the current version. 
 These discussions should happen on a wiki or a forum. I shall go link this thread to the sf project ( http://sourceforge.net/forum/message.php?msg_id=3781644 )</v>
      </c>
      <c r="B2349" s="9"/>
    </row>
    <row r="2350">
      <c r="A2350" s="10" t="str">
        <f>'Comments Labeled'!C2350</f>
        <v>Github user kinow commented on the issue:
  https://github.com/apache/commons-collections/pull/45
  Merged. Thanks again @grimreaper !</v>
      </c>
      <c r="B2350" s="9"/>
    </row>
    <row r="2351">
      <c r="A2351" s="10" t="str">
        <f>'Comments Labeled'!C2351</f>
        <v>Continuum doesn't have much historical data at the moment - the following shows all the builds where FilesystemObserverTestCase ran and in which ones it failed:
 {code}
   Sep 29, 2010 10:20:31 PM UTC OK
   Sep 29, 2010 09:20:31 PM UTC OK
   Sep 29, 2010 08:20:39 PM UTC OK
   Sep 29, 2010 07:20:28 PM UTC testFileDelete E[0 0 0 0 0 1]: No. of directories changed expected:&lt;1&gt; but was:&lt;0&gt;
   Sep 29, 2010 06:21:07 PM UTC OK
   Sep 29, 2010 12:20:50 PM UTC OK
 10 Sep 29, 2010 04:20:29 AM UTC OK
   Sep 29, 2010 02:20:39 AM UTC testFileCreate F[0 0 0 1 0 0]: No. of directories changed expected:&lt;1&gt; but was:&lt;0&gt;
 9 Sep 29, 2010 01:20:44 AM UTC OK
 8 Sep 29, 2010 12:34:15 AM UTC OK
 7 Sep 28, 2010 11:20:36 PM UTC OK
   Sep 28, 2010 10:33:14 PM UTC testFileCreate E[0 0 0 1 0 0]: No. of directories changed expected:&lt;1&gt; but was:&lt;0&gt;
 6 Sep 28, 2010 03:31:34 PM UTC OK
 5 Sep 28, 2010 02:20:32 PM UTC OK
 4 Sep 28, 2010 01:20:27 PM UTC OK
   Sep 09, 2010 07:20:45 PM UTC testFileCreate E[0 0 0 1 0 0]: No. of directories changed expected:&lt;1&gt; but was:&lt;0&gt;
 3 Sep 09, 2010 02:20:31 PM UTC OK
 2 Sep 08, 2010 05:36:10 PM UTC OK
   Sep 08, 2010 03:20:51 PM UTC OK
 1 Aug 18, 2010 07:51:32 PM UTC OK
   Aug 18, 2010 06:36:38 PM UTC OK
   Aug 18, 2010 04:51:30 PM UTC OK
 {code}
 I then made some changes to FilesystemObserverTestCase to hopefully reduce the failures:
 http://svn.apache.org/viewvc?view=revision&amp;revision=1002909
  Since then it has run 10 times without failing:
 {code}
 20 Oct 01, 2010 01:20:35 AM UTC
 19 Sep 30, 2010 11:20:40 PM UTC
 18 Sep 30, 2010 10:20:52 PM UTC
 17 Sep 30, 2010 09:20:33 PM UTC
 16 Sep 30, 2010 08:20:42 PM UTC
 15 Sep 30, 2010 05:32:39 PM UTC
 14 Sep 30, 2010 04:20:31 PM UTC
 13 Sep 30, 2010 03:20:44 AM UTC
 12 Sep 30, 2010 02:20:38 AM UTC
 11 Sep 30, 2010 01:20:40 AM UTC
 {code}</v>
      </c>
      <c r="B2351" s="9"/>
    </row>
    <row r="2352">
      <c r="A2352" s="10" t="str">
        <f>'Comments Labeled'!C2352</f>
        <v>#ERROR!</v>
      </c>
      <c r="B2352" s="9"/>
    </row>
    <row r="2353">
      <c r="A2353" s="10" t="str">
        <f>'Comments Labeled'!C2353</f>
        <v>Thanks for the patch - applied in r540644</v>
      </c>
      <c r="B2353" s="9"/>
    </row>
    <row r="2354">
      <c r="A2354" s="10" t="str">
        <f>'Comments Labeled'!C2354</f>
        <v>svn ci -m "Applying my patch from COLLECTIONS-307. Fixes the bug raised by Christian Semrau that SetUniqueList.subList() was not redefining the uniqueness set when creating the sublist. " src
 Sending src/java/org/apache/commons/collections/list/SetUniqueList.java
 Sending src/test/org/apache/commons/collections/list/TestSetUniqueList.java
 Transmitting file data ..
 Committed revision 731498.</v>
      </c>
      <c r="B2354" s="9"/>
    </row>
    <row r="2355">
      <c r="A2355" s="10" t="str">
        <f>'Comments Labeled'!C2355</f>
        <v>Need to look at performance numbers from small lists to big lists to work out if the HashSet is ever not worth it.
 I assume the point of the method is to maintain the duplicate entries.</v>
      </c>
      <c r="B2355" s="9"/>
    </row>
    <row r="2356">
      <c r="A2356" s="10" t="str">
        <f>'Comments Labeled'!C2356</f>
        <v>With NIO2 in JDK 7 I wouldn't hold out much hope for future file improvements.
 Also optional platform specific features really go against the ethos of Java's write once, run anywhere.
 Any reason why reopening is a bad idea on other non-Windoze platforms?</v>
      </c>
      <c r="B2356" s="9"/>
    </row>
    <row r="2357">
      <c r="A2357" s="10" t="str">
        <f>'Comments Labeled'!C2357</f>
        <v>I appreciate your comment.
 About the exception the "test.html" is http://www.yahoo.com is top page copied into a file named test.html.
 It happened intermittently, does not seem to happen always.
 OOPs the Exception has some package name shown....
 The reason we need to use such InputStream is that we need to do search/replace on entire page of web sites.</v>
      </c>
      <c r="B2357" s="9"/>
    </row>
    <row r="2358">
      <c r="A2358" s="10" t="str">
        <f>'Comments Labeled'!C2358</f>
        <v>I think it should be expected in the path, so my vote here is wontfix.</v>
      </c>
      <c r="B2358" s="9"/>
    </row>
    <row r="2359">
      <c r="A2359" s="10" t="str">
        <f>'Comments Labeled'!C2359</f>
        <v>bq. Marcos indicated that it was not the case in his benchmark.
 The readLines() method won't return until it reaches EOF, so when run against a pre-existing file there won't be any re-opens. It has to be run against a file that is growing.
 bq. Do you have any benchmark to back up the less efficient statement? 
 Yes, it can be up to about 45% slower. 
 I used the attached benchmark (to follow), which simulates EOF by reading lines in chunks.</v>
      </c>
      <c r="B2359" s="9"/>
    </row>
    <row r="2360">
      <c r="A2360" s="10" t="str">
        <f>'Comments Labeled'!C2360</f>
        <v>Created an attachment (id=10950)
 source code patch</v>
      </c>
      <c r="B2360" s="9"/>
    </row>
    <row r="2361">
      <c r="A2361" s="10" t="str">
        <f>'Comments Labeled'!C2361</f>
        <v>Why not use the following instead?
 {code}
 new ByteArrayInputStream(String.getBytes([Charset]))
 {code}</v>
      </c>
      <c r="B2361" s="9"/>
    </row>
    <row r="2362">
      <c r="A2362" s="10" t="str">
        <f>'Comments Labeled'!C2362</f>
        <v>Patch included. All thanks to the creator of the aforementioned MimeBoundaryInputStream.</v>
      </c>
      <c r="B2362" s="9"/>
    </row>
    <row r="2363">
      <c r="A2363" s="10" t="str">
        <f>'Comments Labeled'!C2363</f>
        <v>Created an attachment (id=12872)
 CollectionUtils.java</v>
      </c>
      <c r="B2363" s="9"/>
    </row>
    <row r="2364">
      <c r="A2364" s="10" t="str">
        <f>'Comments Labeled'!C2364</f>
        <v>I just updated BidiMap.values() and tracked down resultant compilation errors.</v>
      </c>
      <c r="B2364" s="9"/>
    </row>
    <row r="2365">
      <c r="A2365" s="10" t="str">
        <f>'Comments Labeled'!C2365</f>
        <v>I think I see. Your report is that hasPrevious() should still return false after the first element.
 I've attached a unit test that shows that this is a problem. Thanks for reopening.</v>
      </c>
      <c r="B2365" s="9"/>
    </row>
    <row r="2366">
      <c r="A2366" s="10" t="str">
        <f>'Comments Labeled'!C2366</f>
        <v>Moved over from Lang. I think this was in the wrong project.</v>
      </c>
      <c r="B2366" s="9"/>
    </row>
    <row r="2367">
      <c r="A2367" s="10" t="str">
        <f>'Comments Labeled'!C2367</f>
        <v>My another argument for generics - and also an idea for improvement in collections.sf.net - would be to make
 the functors work with checked exceptions.
 Without generics, you have to wrap any checked exception in a FunctorException and unwrap it later, which sort of steals all the benefits of an algorithm over a loop.
 Consider this example:
 &lt;code&gt;
 public deleteBulk(List l) throws AppException {
 try {
 CollectionUtils.forAllDo(l, new Closure() {
 public void execute(Object arg) {
 try {
 deleteAppObj((AppType)arg); //can throw AppException
 } catch (AppException e) {
 throw new FunctorException(e);
 }
 }
 });
 } catch (FunctorException fe) {
 throw (AppException)fe.getCause();
 }
 }
 &lt;/code&gt;
 Now in Java 5 we can make our functors exception-savvy:
 &lt;code&gt;
 interface ThrowingClosure&lt;T,E extends Exception&gt; {
 void execute(T arg) throws E;
 }
 interface Closure&lt;T&gt; extends ThrowingClosure&lt;T,RuntimeException&gt; {}
 &lt;/code&gt;
 With such functors you can rewrite the code from the above example so:
 &lt;code&gt;
 public deleteBulk(List l) throws AppException {
 CollectionUtils.forAllDo(l, new ThrowingClosure&lt;AppType,AppException&gt;() {
 public void execute(AppType arg) throws AppException {
 deleteAppObj(arg); //can throw AppException
 }
 });
 }
 &lt;/code&gt;
 As you can see, the latter code is not cluttered with exception handling. Thats Apache Collections I'd like to have for my Java 5 projects!</v>
      </c>
      <c r="B2367" s="9"/>
    </row>
    <row r="2368">
      <c r="A2368" s="10" t="str">
        <f>'Comments Labeled'!C2368</f>
        <v>The issue has been marked resolved; if you have a patch please re-open and provide the patch, preferably with a test case that demonstrates the problem.</v>
      </c>
      <c r="B2368" s="9"/>
    </row>
    <row r="2369">
      <c r="A2369" s="10" t="str">
        <f>'Comments Labeled'!C2369</f>
        <v>The collections 2.x branch is not affected.
 @all the issue tracker is no discussion forum, please use the user/dev mailinglist for questions. Furthermore this issue is closed, I will not answer anything here anymore.</v>
      </c>
      <c r="B2369" s="9"/>
    </row>
    <row r="2370">
      <c r="A2370" s="10" t="str">
        <f>'Comments Labeled'!C2370</f>
        <v>Created an attachment (id=15795)
 Test cases for CollectionUtils.
 Test cases for CollectionUtils#isEmpty(Collection) and
 CollectionUtils#isNotEmpty(Collection).</v>
      </c>
      <c r="B2370" s="9"/>
    </row>
    <row r="2371">
      <c r="A2371" s="10" t="str">
        <f>'Comments Labeled'!C2371</f>
        <v>I looked into this contribution again, and I must say that I have changed my mind; this will not make it into collections for the following reasons:
  * the datastructure would violate the Collection contract: we did this in the past and it was a mistake. Currently we are trying hard to clean up all this violations.
  * the Bag interface is going to be deprecated with 4.1 and replaced by a MultiSet interface without violations of the Collection contract
  * the provided KeySortedBag does not comply to the Bag interface contract, several methods do something different
  * the overall use-case is vague, and some of the implemented tests are really confusing and I would be surprised by a datastructure with such a behavior
 I have also attached an example how to properly use a SortedBag with comparators that uses multiple keys.
 This kind of datastructure might still be of use, but it should not be added to a general-purpose library like collections.</v>
      </c>
      <c r="B2371" s="9"/>
    </row>
    <row r="2372">
      <c r="A2372" s="10" t="str">
        <f>'Comments Labeled'!C2372</f>
        <v>Github user drajakumar commented on the issue:
  https://github.com/apache/commons-collections/pull/57
  @garydgregory can you kindly check the new fix, thank you!</v>
      </c>
      <c r="B2372" s="9"/>
    </row>
    <row r="2373">
      <c r="A2373" s="10" t="str">
        <f>'Comments Labeled'!C2373</f>
        <v>This method has been completely rewritten.</v>
      </c>
      <c r="B2373" s="9"/>
    </row>
    <row r="2374">
      <c r="A2374" s="10" t="str">
        <f>'Comments Labeled'!C2374</f>
        <v>Reopening as the suggested fix hasn't been applied to SVN.</v>
      </c>
      <c r="B2374" s="9"/>
    </row>
    <row r="2375">
      <c r="A2375" s="10" t="str">
        <f>'Comments Labeled'!C2375</f>
        <v>Integrated in commons-collections #68 (See [https://builds.apache.org/job/commons-collections/68/])
  [COLLECTIONS-239] Use of generic Equator in EqualPredicate. (Revision 1366174)
  Result = UNSTABLE
 tn : http://svn.apache.org/viewvc/?view=rev&amp;rev=1366174
 Files : 
 * /commons/proper/collections/trunk/src/changes/changes.xml
 * /commons/proper/collections/trunk/src/main/java/org/apache/commons/collections/functors/EqualPredicate.java</v>
      </c>
      <c r="B2375" s="9"/>
    </row>
    <row r="2376">
      <c r="A2376" s="10" t="str">
        <f>'Comments Labeled'!C2376</f>
        <v>I have a customer reporting the same problem, and i'm using java.lang.Integer
 for the keys, and java.lang.ref.SoftReference for the values.</v>
      </c>
      <c r="B2376" s="9"/>
    </row>
    <row r="2377">
      <c r="A2377" s="10" t="str">
        <f>'Comments Labeled'!C2377</f>
        <v>Patch applied (to collections and beanutils),thanks</v>
      </c>
      <c r="B2377" s="9"/>
    </row>
    <row r="2378">
      <c r="A2378" s="10" t="str">
        <f>'Comments Labeled'!C2378</f>
        <v>{noformat}
 commit -m "[IO-358][Tailer] InterruptedException while the thread is sleeping is silently ignored." C:/svn/org/apache/commons/trunks-proper/io/src/test/java/org/apache/commons/io/input/TailerTest.java C:/svn/org/apache/commons/trunks-proper/io/src/main/java/org/apache/commons/io/input/Tailer.java C:/svn/org/apache/commons/trunks-proper/io/src/changes/changes.xml
  Sending C:/svn/org/apache/commons/trunks-proper/io/src/changes/changes.xml
  Sending C:/svn/org/apache/commons/trunks-proper/io/src/main/java/org/apache/commons/io/input/Tailer.java
  Sending C:/svn/org/apache/commons/trunks-proper/io/src/test/java/org/apache/commons/io/input/TailerTest.java
  Transmitting file data ...
  Committed revision 1412391.
 {noformat}</v>
      </c>
      <c r="B2378" s="9"/>
    </row>
    <row r="2379">
      <c r="A2379" s="10" t="str">
        <f>'Comments Labeled'!C2379</f>
        <v>Created an attachment (id=14061)
 ResourceClosingIterator</v>
      </c>
      <c r="B2379" s="9"/>
    </row>
    <row r="2380">
      <c r="A2380" s="10" t="str">
        <f>'Comments Labeled'!C2380</f>
        <v>Attached you will find the small Maven project that highlights this bug. Please see the "TestDeferredFileOutputStream.java" file. The tarball contains a README file documenting how to run the tests from the command line.
 Alternatively, if you would like the file by itself, I will paste it here:
 {code:Java}
 import org.apache.commons.io.FileUtils;
 import org.apache.commons.io.IOUtils;
 import org.apache.commons.io.output.DeferredFileOutputStream;
 import org.junit.Before;
 import org.junit.Test;
 import java.io.*;
 import java.util.Random;
 import static org.junit.Assume.assumeFalse;
 import static org.junit.Assume.assumeTrue;
 /**
  * Tests the Commons IO {@link org.apache.commons.io.output.DeferredFileOutputStream}.
  */
 public class TestDeferredFileOutputStream {
  /**
  * The threshold value that will be used to construct
  * {@link org.apache.commons.io.output.DeferredFileOutputStream}s. 10KiB was chosen because
  * this value is used in the Commons FileUpload library.
  */
  public static final int THRESHOLD = 10240;
  /**
  * Will hold a sizable chunk of data that the test can pass through streams.
  */
  private byte[] data;
  /**
  * Sets up the test fixture, creating some data to work with and ensuring that
  * the tmpdir is usable.
  */
  @Before
  public void setup() {
  // Create a (fairly large) chunk of data for the test to work with.
  // Must be larger than the stream's threshold, so that
  // org.apache.commons.io.output.ThresholdingOutputStream.thresholdReached() is invoked.
  data = new byte[2*THRESHOLD];
  Random rng = new Random(System.currentTimeMillis());
  rng.nextBytes(data);
  // ensure that the java tmpdir exists between tests
  File tmpDir = new File(System.getProperty("java.io.tmpdir"));
  if (!tmpDir.isDirectory()) {
  assumeFalse("tmpDir exists but is actually a file", tmpDir.exists());
  assumeTrue("able to rebuild tmpdir", tmpDir.mkdir());
  }
  assumeTrue("can write to tmpDir", tmpDir.canWrite());
  assumeTrue("can read from tmpDir", tmpDir.canRead());
  }
  /**
  * This is a basic test of the DeferredFileOutputStream. This is not expected to fail.
  * @throws IOException in the event that something goes horribly wrong.
  */
  @Test
  public void testStream() throws IOException {
  File someFile = File.createTempFile("something", "tmp");
  try (InputStream is = new ByteArrayInputStream(data)) {
  try (OutputStream dfos = new DeferredFileOutputStream(THRESHOLD, someFile)) {
  IOUtils.copy(is, dfos);
  }
  }
  }
  // This test fails due to an uncaught FileNotFoundException that bubbles
  // up from DeferredFileOutputStream.
  /**
  * Tests what happens if the tmpDir gets deleted before the DeferredFileOutputStream tries to use it.
  */
  @Test
  public void testStreamWithDelete() throws IOException {
  File someFile = File.createTempFile("something2", ".tmp");
  File tmpDir = new File(System.getProperty("java.io.tmpdir"));
  FileUtils.deleteDirectory(tmpDir);
  try (InputStream is = new ByteArrayInputStream(data)) {
  try (OutputStream dfos = new DeferredFileOutputStream(THRESHOLD, someFile)) {
  IOUtils.copy(is, dfos);
  }
  }
  }
  // This test fails due to an uncaught IOException bubbling up from DeferredFileOutputStream.
  /**
  * Tests what happens if the tmpDir is not usable due to being deleted. Uses
  * the non-{@link java.io.File} constructor when creating the
  * {@link org.apache.commons.io.output.DeferredFileOutputStream}.
  */
  @Test
  public void testStreamWithDeleteAlternative() throws IOException {
  File tmpDir = new File(System.getProperty("java.io.tmpdir"));
  FileUtils.deleteDirectory(tmpDir);
  try (InputStream is = new ByteArrayInputStream(data)) {
  try (OutputStream dfos = new DeferredFileOutputStream(THRESHOLD, "something3", ".tmp", tmpDir)) {
  IOUtils.copy(is, dfos);
  }
  }
  }
 }
 {code}</v>
      </c>
      <c r="B2380" s="9"/>
    </row>
    <row r="2381">
      <c r="A2381" s="10" t="str">
        <f>'Comments Labeled'!C2381</f>
        <v>Sebb, the reason I went with changing the filename stem because of the side effect of changing the extension. It could be simplified to something like "filename stem.txt" -&gt; "filename stem - *.txt" if that would be preferable. 
 I also thought about having the user be able to define how they would like the change. Perhaps this is really the best overall solution and something I am willing to help with if that is where this method should head. 
 I can change the name to nextOneUpFile as that is what was originally suggested unless there is a better naming convention for a util of this type. 
 Also, is there a util that lets us know what the max file name length is for a file? If there is, it would be trivial to add the check in to make sure it isn't too long.</v>
      </c>
      <c r="B2381" s="9"/>
    </row>
    <row r="2382">
      <c r="A2382" s="10" t="str">
        <f>'Comments Labeled'!C2382</f>
        <v>ok, I am in general fine with concrete types for different backing map and value collection types.
 Will try to work on it this weekend.</v>
      </c>
      <c r="B2382" s="9"/>
    </row>
    <row r="2383">
      <c r="A2383" s="10" t="str">
        <f>'Comments Labeled'!C2383</f>
        <v>The potential problem with this design is that it assumes that there is exactly one iterator for the object at a time. Clients may expect that it is possible to have multiple iterators over a given Iterable, and thus may expect that each call to Iterable.iterator returns a fresh iterator that shares no state with other iterators. (Clients shouldn't expect this in the absence of documentation, but they might.)
 I think it's worth it for the convenience, so long as this behavior is documented.</v>
      </c>
      <c r="B2383" s="9"/>
    </row>
    <row r="2384">
      <c r="A2384" s="10" t="str">
        <f>'Comments Labeled'!C2384</f>
        <v>I did take another look at your provided test-cases and I do not agree with the following behavior:
  * adding an element in a subList that is contained in the backing list results in moving the element to the new location
 This is not what I would expect, and also the backing list does not do this, e.g. when calling add(obj) where obj is already contained in the list will result in no change at all. I think we should make it clear, that the returned subList is *backed* by a SetUniqueList, thus adding elements that are in the backing list but not in the subList should not be added at all, as they are already present, just not visible in this view.</v>
      </c>
      <c r="B2384" s="9"/>
    </row>
    <row r="2385">
      <c r="A2385" s="10" t="str">
        <f>'Comments Labeled'!C2385</f>
        <v>Fixed in r1635305.
 Added a todo entry to mention it in the release notes.</v>
      </c>
      <c r="B2385" s="9"/>
    </row>
    <row r="2386">
      <c r="A2386" s="10" t="str">
        <f>'Comments Labeled'!C2386</f>
        <v>Thank you for your prompt response!</v>
      </c>
      <c r="B2386" s="9"/>
    </row>
    <row r="2387">
      <c r="A2387" s="10" t="str">
        <f>'Comments Labeled'!C2387</f>
        <v>I support this, provided that the result is placed in a different package - org.apache.commons.io5.</v>
      </c>
      <c r="B2387" s="9"/>
    </row>
    <row r="2388">
      <c r="A2388" s="10" t="str">
        <f>'Comments Labeled'!C2388</f>
        <v>Am trying to code something flexible to handle case sensitivity</v>
      </c>
      <c r="B2388" s="9"/>
    </row>
    <row r="2389">
      <c r="A2389" s="10" t="str">
        <f>'Comments Labeled'!C2389</f>
        <v>(In reply to comment #5)
 &gt; I think the difference is, that in ListOrderedMap, the keys a ordered by a List,
 &gt; while in KeyedMap the values are ordered.
 Not as far as I know. In a ListOrderedMap, the insertion order is retained, ie.
 the order in which the values are inserted.</v>
      </c>
      <c r="B2389" s="9"/>
    </row>
    <row r="2390">
      <c r="A2390" s="10" t="str">
        <f>'Comments Labeled'!C2390</f>
        <v>Opened COLLECTIONS-333 to track the Transformed issue; the other classes are generic at least as of svn rev 738956.</v>
      </c>
      <c r="B2390" s="9"/>
    </row>
    <row r="2391">
      <c r="A2391" s="10" t="str">
        <f>'Comments Labeled'!C2391</f>
        <v>Fixed in r1686480, added testcase. Thanks for the patch !</v>
      </c>
      <c r="B2391" s="9"/>
    </row>
    <row r="2392">
      <c r="A2392" s="10" t="str">
        <f>'Comments Labeled'!C2392</f>
        <v>Created an attachment (id=12593)
 Test Case</v>
      </c>
      <c r="B2392" s="9"/>
    </row>
    <row r="2393">
      <c r="A2393" s="10" t="str">
        <f>'Comments Labeled'!C2393</f>
        <v>It just occured to me - in the middle of CollectionUtils-style programming :-) - that the addition of the Iterator flavours methods will not only improve performance by avoiding the unnecessary conversion from iterator to List, but also add the following benefit:
 Imagine you have an input collection of "raw" objects which you transform to something else by applying a Transformer. Now if you're only interested in finding a transformed object that satisfies a given predicate, having an Iterator flavour of find/exists method will allow you write a code like this:
 Predicate predicate = ... ;
 Transformer transformer = ... ;
 CollectionUtils.find( IteratorUtils.transformedIterator( rawList.iterator(), transformer ), predicate );
 This is going to perform better than the workaround:
 CollectionUtils.find( CollectionUtils.collect( rawList, transformer ), predicate );
 Because the latter needs to apply the transformer to all elements in the list, even if the first transformed element satisfies the predicate.</v>
      </c>
      <c r="B2393" s="9"/>
    </row>
    <row r="2394">
      <c r="A2394" s="10" t="str">
        <f>'Comments Labeled'!C2394</f>
        <v>I am more or less done with a Set-implementation that provides methods get(int index) and indexOf(T element); both run in O(log N). See here: https://github.com/coderodde/OrderStatisticTree
 However, if a Map is required, please tell me, should not take much time to refactor.
 Best,
 rodde</v>
      </c>
      <c r="B2394" s="9"/>
    </row>
    <row r="2395">
      <c r="A2395" s="10" t="str">
        <f>'Comments Labeled'!C2395</f>
        <v>This issue is closed.
 Please raise a new JIRA for the Maven deployment problem.</v>
      </c>
      <c r="B2395" s="9"/>
    </row>
    <row r="2396">
      <c r="A2396" s="10" t="str">
        <f>'Comments Labeled'!C2396</f>
        <v>OK but can you create a mock on the fly that emulates a file of a specified size - such as a 2GB file?</v>
      </c>
      <c r="B2396" s="9"/>
    </row>
    <row r="2397">
      <c r="A2397" s="10" t="str">
        <f>'Comments Labeled'!C2397</f>
        <v>Patch.</v>
      </c>
      <c r="B2397" s="9"/>
    </row>
    <row r="2398">
      <c r="A2398" s="10" t="str">
        <f>'Comments Labeled'!C2398</f>
        <v>As to flexibility: the new class can be rewritten to use a different external utility class - or use its own implementation - without affecting end-users.</v>
      </c>
      <c r="B2398" s="9"/>
    </row>
    <row r="2399">
      <c r="A2399" s="10" t="str">
        <f>'Comments Labeled'!C2399</f>
        <v>Putting in 1.3. Punt to 1.4 if 1.3 goes out before a stable Mustang is available.</v>
      </c>
      <c r="B2399" s="9"/>
    </row>
    <row r="2400">
      <c r="A2400" s="10" t="str">
        <f>'Comments Labeled'!C2400</f>
        <v>In git master.</v>
      </c>
      <c r="B2400" s="9"/>
    </row>
    <row r="2401">
      <c r="A2401" s="10" t="str">
        <f>'Comments Labeled'!C2401</f>
        <v>Github user asfgit closed the pull request at:
  https://github.com/apache/commons-io/pull/49</v>
      </c>
      <c r="B2401" s="9"/>
    </row>
    <row r="2402">
      <c r="A2402" s="10" t="str">
        <f>'Comments Labeled'!C2402</f>
        <v>It is not about the documentation but even as an experienced Java developer I expected the iterator to close the handles after reaching the end of a file,</v>
      </c>
      <c r="B2402" s="9"/>
    </row>
    <row r="2403">
      <c r="A2403" s="10" t="str">
        <f>'Comments Labeled'!C2403</f>
        <v>Created an attachment (id=14623)
 Implements and tests the CountingInputStream.skip() method</v>
      </c>
      <c r="B2403" s="9"/>
    </row>
    <row r="2404">
      <c r="A2404" s="10" t="str">
        <f>'Comments Labeled'!C2404</f>
        <v>Github PR: https://github.com/apache/commons-io/pull/29</v>
      </c>
      <c r="B2404" s="9"/>
    </row>
    <row r="2405">
      <c r="A2405" s="10" t="str">
        <f>'Comments Labeled'!C2405</f>
        <v>bq. Here we may as well miss data, if OS returns a file length less then the real data size. Should this be fixed? What do you think?
 I think the best would be to document that the method relies on the file size returned by the OS.
 The short-circuit in {{IOUtils.toByteArray()}} is not relevant; it is a valid short-circuit whatever the OS behaviour is.</v>
      </c>
      <c r="B2405" s="9"/>
    </row>
    <row r="2406">
      <c r="A2406" s="10" t="str">
        <f>'Comments Labeled'!C2406</f>
        <v>Repository: commons-io
 Updated Branches:
  refs/heads/master 1f925d7ad -&gt; 16c983693
 IO-589 Some tests fail if the base path contains a space
 Project: http://git-wip-us.apache.org/repos/asf/commons-io/repo
 Commit: http://git-wip-us.apache.org/repos/asf/commons-io/commit/16c98369
 Tree: http://git-wip-us.apache.org/repos/asf/commons-io/tree/16c98369
 Diff: http://git-wip-us.apache.org/repos/asf/commons-io/diff/16c98369</v>
      </c>
      <c r="B2406" s="9"/>
    </row>
    <row r="2407">
      <c r="A2407" s="10" t="str">
        <f>'Comments Labeled'!C2407</f>
        <v>What happens when you try Maven?</v>
      </c>
      <c r="B2407" s="9"/>
    </row>
    <row r="2408">
      <c r="A2408" s="10" t="str">
        <f>'Comments Labeled'!C2408</f>
        <v>New patch incorporating James's suggested improvements.</v>
      </c>
      <c r="B2408" s="9"/>
    </row>
    <row r="2409">
      <c r="A2409" s="10" t="str">
        <f>'Comments Labeled'!C2409</f>
        <v>Attaching a patch with the changes described.</v>
      </c>
      <c r="B2409" s="9"/>
    </row>
    <row r="2410">
      <c r="A2410" s="10" t="str">
        <f>'Comments Labeled'!C2410</f>
        <v>Integrated in commons-collections #25 (See [https://builds.apache.org/job/commons-collections/25/])
  [COLLECTIONS-399] added more context information when throwing a NoSuchElementException. (Revision 1352213)
  Result = SUCCESS
 tn : http://svn.apache.org/viewvc/?view=rev&amp;rev=1352213
 Files : 
 * /commons/proper/collections/trunk/src/main/java/org/apache/commons/collections/buffer/BoundedFifoBuffer.java</v>
      </c>
      <c r="B2410" s="9"/>
    </row>
    <row r="2411">
      <c r="A2411" s="10" t="str">
        <f>'Comments Labeled'!C2411</f>
        <v>Not possible, it's auto-generated at central.</v>
      </c>
      <c r="B2411" s="9"/>
    </row>
    <row r="2412">
      <c r="A2412" s="10" t="str">
        <f>'Comments Labeled'!C2412</f>
        <v>Created an attachment (id=16160)
 Patch that adds JavaDoc</v>
      </c>
      <c r="B2412" s="9"/>
    </row>
    <row r="2413">
      <c r="A2413" s="10" t="str">
        <f>'Comments Labeled'!C2413</f>
        <v>AIUI memory allocation via new byte[] is not cpu-intensive.
 Also the memory will be automatically returned when the method completes.
 ThreadLocal has the issue that the memory is not automatically released when the thread no longer needs it.
 I had a quick look at the patch, and it also replaces the skip buffer with a thread local buffer. Since skip buffers are write-only, that is completely unnecessary.
 The patch also fails to release any of the buffers when they are no longer needed.
 Without convincing evidence that using ThreadLocal for buffers signiificantly helps performance without introducing memory leaks, I am against applying it.</v>
      </c>
      <c r="B2413" s="9"/>
    </row>
    <row r="2414">
      <c r="A2414" s="10" t="str">
        <f>'Comments Labeled'!C2414</f>
        <v>The new IO v1.3 release is going to use -kP. Let us know if this works.</v>
      </c>
      <c r="B2414" s="9"/>
    </row>
    <row r="2415">
      <c r="A2415" s="10" t="str">
        <f>'Comments Labeled'!C2415</f>
        <v>JUnit tests for newly added methods</v>
      </c>
      <c r="B2415" s="9"/>
    </row>
    <row r="2416">
      <c r="A2416" s="10" t="str">
        <f>'Comments Labeled'!C2416</f>
        <v>Fixed thanks</v>
      </c>
      <c r="B2416" s="9"/>
    </row>
    <row r="2417">
      <c r="A2417" s="10" t="str">
        <f>'Comments Labeled'!C2417</f>
        <v>Have added a patch for escaping the back-slash characters. When adding a 
 Property, now it unescapes the value (i.e. replaces 2 successive back-slashes 
 with 1). When saving the object to a file, it escapes the commas and back-
 slashes by placing a back-slash before them.
 Have also added test cases for the same.
 Note, the patch might break backward compatibility, but the change required to 
 the property files would be minimal - i.e. replace all backslashes in the 
 values, with 2 backslashes. You (still) need a single backslash at the end of 
 the line, in order to continue the value on the next line.</v>
      </c>
      <c r="B2417" s="9"/>
    </row>
    <row r="2418">
      <c r="A2418" s="10" t="str">
        <f>'Comments Labeled'!C2418</f>
        <v>I started working on this issue..but wondering how to assign this issue to myself..Can anybody help me on this..</v>
      </c>
      <c r="B2418" s="9"/>
    </row>
    <row r="2419">
      <c r="A2419" s="10" t="str">
        <f>'Comments Labeled'!C2419</f>
        <v>So where are we at with this, I'd like to put it to bed.
 I don't want to take out the explict check/throw for nulls since its a PITA for users to have to look up a line number to find out whats causing the exception. Consistency is good, but seems that we don't have that - so I suggest we leave it as it is (throwing IllegalArgumentException) and sort out the consistency in IO 2.0 - I've created IO-154 to remember to do this.
 If this isn't satisfactory then I suggest people vote on this here:
 [ ] -1 I don't agree, revert to throwing NullpointerException
 [ ] +1 leave it as it is throwing IllegalArgumentException</v>
      </c>
      <c r="B2419" s="9"/>
    </row>
    <row r="2420">
      <c r="A2420" s="10" t="str">
        <f>'Comments Labeled'!C2420</f>
        <v>PassiveTimeOutMap uses passive eviction where as ExpiryMap uses active eviction. Should commons-collections use one or the other, both, or neither.</v>
      </c>
      <c r="B2420" s="9"/>
    </row>
    <row r="2421">
      <c r="A2421" s="10" t="str">
        <f>'Comments Labeled'!C2421</f>
        <v>GitHub user myyron opened a pull request:
  https://github.com/apache/commons-io/pull/40
  IO-279: Added ignoreNew parameter on instantiating Tailer.
  Encountered this bug today when we try to tail a file that is being modified even though there is no new content being added.
 You can merge this pull request into a Git repository by running:
  $ git pull https://github.com/myyron/commons-io IO_279
 Alternatively you can review and apply these changes as the patch at:
  https://github.com/apache/commons-io/pull/40.patch
 To close this pull request, make a commit to your master/trunk branch
 with (at least) the following in the commit message:
  This closes #40
 ----
 commit 79dd3567811f0f155c43cb88f331489b85e6189c
 Author: mlatorilla &lt;mlatorilla@sunpowercorp.com&gt;
 Date: 2017-07-06T08:44:57Z
  IO-279: Added ignoreNew parameter on instantiating Tailer.
 ----</v>
      </c>
      <c r="B2421" s="9"/>
    </row>
    <row r="2422">
      <c r="A2422" s="10" t="str">
        <f>'Comments Labeled'!C2422</f>
        <v>Created an attachment (id=12973)
 ReferenceIdentityMap: Adding full qualified names to classes, which have not been imported explictely</v>
      </c>
      <c r="B2422" s="9"/>
    </row>
    <row r="2423">
      <c r="A2423" s="10" t="str">
        <f>'Comments Labeled'!C2423</f>
        <v>FYI,
 I ran org.openide.util.io.ReaderInputStream against the tests in org.apache.tools.ant.util.ReaderInputStreamTest (on JDK 1.5.0_15). It fails only the testReadZero() test with the message "expected:&lt;3&gt; but was:&lt;2&gt;".
 Below is a copy of said test for quick reference. Is the test assertion correct? If it is, is this just an esoteric edge case that Ant required, for some special reason, or something fundamental that must be accounted for by any ReaderInputStream implementation, not just the one in Ant?
 {code:title=org.apache.tools.ant.util.ReaderInputStreamTest.testReadZero()|borderStyle=solid}
  public void testReadZero() throws Exception
  {
  ReaderInputStream r = new ReaderInputStream(
  new StringReader("abc"));
  byte[] bytes = new byte[30];
  // First read in zero bytes
  r.read(bytes, 0, 0);
  // Now read in the string
  int readin = r.read(bytes, 0, 10);
  // Make sure that the counts are the same
  assertEquals("abc".getBytes().length, readin);
  }
 {code}</v>
      </c>
      <c r="B2423" s="9"/>
    </row>
    <row r="2424">
      <c r="A2424" s="10" t="str">
        <f>'Comments Labeled'!C2424</f>
        <v>svn ci -m "Removing the NOTICE.txt and LICENSE.txt packing inside the META-INF. Commons-parent takes care of this. Patch supplied by Jochen in #IO-103" pom.xml 
 Sending pom.xml
 Transmitting file data .
 Committed revision 482976.
 ---
 Will let Jochen reply on the above before resolving.</v>
      </c>
      <c r="B2424" s="9"/>
    </row>
    <row r="2425">
      <c r="A2425" s="10" t="str">
        <f>'Comments Labeled'!C2425</f>
        <v>Perhaps a pair of parallel classes would work out okay. But I suspect that the client code would be more involved than you see in my test code.
 I wasn't looking for a generic filtering mechanism... I just had to work with an existing OutputStream that I wanted to be inverted to an InputStream -- that's it. I can't change GZipOutputStream so I had to work with that in some way. If I had to start from scratch if GZOS didn't exist then I would of ended up with something quite different so that I wouldn't leave myself needing to solve a problem with JDK's pipes.
 The 2nd thread is an unfortunate necessity. Observe that the docs for the piped streams in the JDK require it. It's not a requirement you can simply refactor away, it's a fundamental issue of the directionality of the streams. The underlying reason is that the caller of OutputStream.write doesn't really have any way of ensuring that the OutputStream implementation only write &lt;= X bytes. If for example the outputstream is deflating some data then it's going to write more then the amount of data in the arguments to the write method. You have no way of controlling just how much, so you'd have to buffer it. But the problem with buffering it in this situation is that it's unbounded since there is no way to generically limit how much buffer the write() method is going to actually write to its delegate. Perhaps it is true that in practice, that amount isn't big (particularly if you can ensure that the OutputStream isn't doing much buffering any way) but that could lead to some fragility since either you max it and an application could theoretically spontaneously break given a particular data stream, OR, if it's unbounded then it's theoretically possible the buffer will need to be bigger than you're willing/able to accept. You don't really have any control of this, unfortunately. 
 In hind-site looking at the JDK's IO streams architecture, I think an alternative API could of been developed to avoid this situation. But the current one is the one we have to live with.</v>
      </c>
      <c r="B2425" s="9"/>
    </row>
    <row r="2426">
      <c r="A2426" s="10" t="str">
        <f>'Comments Labeled'!C2426</f>
        <v>[~chtompki] I was looking into this issue. There are plenty of issues in the java doc because of the new content check introduced in Java 8 [http://docs.oracle.com/javase/8/docs/technotes/guides/javadoc/whatsnew-8.html]. I am thinking of resolving this in two steps.
 1) Disable doclint by introducing a new profile in POM only for Java 8 and above ( until all the issues are fixed )
 2) Fix all the issues in java doc and enable doclint
 Hope it makes sense. Please let me know your thoughts.</v>
      </c>
      <c r="B2426" s="9"/>
    </row>
    <row r="2427">
      <c r="A2427" s="10" t="str">
        <f>'Comments Labeled'!C2427</f>
        <v>Hm, OK, so the Clirr errors are false positives because the class {{AbstractFileComparator}} implements {{Comparator&lt;File&gt;}}.
 Source compatibility is clearly OK (unless you count compiler warnings for the type casting case above).
 Binary compatibility should be OK too.</v>
      </c>
      <c r="B2427" s="9"/>
    </row>
    <row r="2428">
      <c r="A2428" s="10" t="str">
        <f>'Comments Labeled'!C2428</f>
        <v>2nd variant of modified SetUniqueList and even more Testcases fÃ¼r sublist.</v>
      </c>
      <c r="B2428" s="9"/>
    </row>
    <row r="2429">
      <c r="A2429" s="10" t="str">
        <f>'Comments Labeled'!C2429</f>
        <v>Alternatively provide methods:
 {noformat}
 IOUtils.closeLogged(&lt;T&gt; closeable); // Use internal logger
 IOUtils.closeLogged(&lt;T&gt; closeable, Log logger);
 {noformat}
 We use this utility functions in our company everywhere instead of closeQuietly. However, this would add commons-logging as dependency.
 Throwing out of closeQuietly will IMHO contradict the original purpose of the method.</v>
      </c>
      <c r="B2429" s="9"/>
    </row>
    <row r="2430">
      <c r="A2430" s="10" t="str">
        <f>'Comments Labeled'!C2430</f>
        <v>#ERROR!</v>
      </c>
      <c r="B2430" s="9"/>
    </row>
    <row r="2431">
      <c r="A2431" s="10" t="str">
        <f>'Comments Labeled'!C2431</f>
        <v>Created an attachment (id=8304)
 Reworked ready for commit if needed</v>
      </c>
      <c r="B2431" s="9"/>
    </row>
    <row r="2432">
      <c r="A2432" s="10" t="str">
        <f>'Comments Labeled'!C2432</f>
        <v>/**
  * Gets the extension of a filename.
  * &lt;p&gt;
  * eg
  * &lt;pre&gt;
  * foo.txt --&gt; "txt"
  * a/b/c.jpg --&gt; "jpg"
  * a/b/c --&gt; ""
  * a.b/c.txt --&gt; "txt"
  * a.b/c --&gt; ""
  * &lt;/pre&gt;
  *
  * @param filename the filename to retreive the extension of.
  * @return the extension of filename or an empty string if none exists.
  */
  public static String getExtension(final String filename) {
  String suffix = "";
  String shortFilename = filename;
  int lastDirSeparator = filename.lastIndexOf(File.separatorChar);
  if(lastDirSeparator &gt; 0){
  shortFilename = filename.substring(lastDirSeparator + 1);
  }
  int index = shortFilename.lastIndexOf('.');
  if (index &gt; 0 &amp;&amp; index &lt; shortFilename.length() - 1) {
  suffix = shortFilename.substring(index + 1);
  }
  return suffix;
  }</v>
      </c>
      <c r="B2432" s="9"/>
    </row>
    <row r="2433">
      <c r="A2433" s="10" t="str">
        <f>'Comments Labeled'!C2433</f>
        <v>This class is too similarly named to BoundedFifoBuffer. Can we rename it to
 BlockingBoundedBuffer.
 Also, what is the use case for this class? When is it useful?
 Finally, I believe that the maxSize parameter should be validated to be 1 or
 more. At present a negative number would just never allow anything in, which
 isn't helpful.</v>
      </c>
      <c r="B2433" s="9"/>
    </row>
    <row r="2434">
      <c r="A2434" s="10" t="str">
        <f>'Comments Labeled'!C2434</f>
        <v>The new FilenameUtils adds some of Ant's FileUtils, but there is more that could
 be picked up. Its a big task though....</v>
      </c>
      <c r="B2434" s="9"/>
    </row>
    <row r="2435">
      <c r="A2435" s="10" t="str">
        <f>'Comments Labeled'!C2435</f>
        <v>Any reason nothing is merged in this issue?</v>
      </c>
      <c r="B2435" s="9"/>
    </row>
    <row r="2436">
      <c r="A2436" s="10" t="str">
        <f>'Comments Labeled'!C2436</f>
        <v>From Niall on dev@commons:
 "I looked at this a while back and using the baos buffers directly in an InputStream raises a safety issue (if the baos is modified while the InputStream is being read) - do we care about that?"
 I agree that that's the big question here - do we consider the reallocation necessary or unnecessary in the original java.io.BAOS class.
 Have you seen substantial performance gains from this in your use case, Nikunj?</v>
      </c>
      <c r="B2436" s="9"/>
    </row>
    <row r="2437">
      <c r="A2437" s="10" t="str">
        <f>'Comments Labeled'!C2437</f>
        <v>Applied in r1476813 after some more javadoc improvements.</v>
      </c>
      <c r="B2437" s="9"/>
    </row>
    <row r="2438">
      <c r="A2438" s="10" t="str">
        <f>'Comments Labeled'!C2438</f>
        <v>Created an attachment (id=14607)
 example</v>
      </c>
      <c r="B2438" s="9"/>
    </row>
    <row r="2439">
      <c r="A2439" s="10" t="str">
        <f>'Comments Labeled'!C2439</f>
        <v>And the big problem with adding a framework for this is that it's better to have a Thread sitting in IO, Lang etc than to add a dependency to them for a small part of the feature-set.</v>
      </c>
      <c r="B2439" s="9"/>
    </row>
    <row r="2440">
      <c r="A2440" s="10" t="str">
        <f>'Comments Labeled'!C2440</f>
        <v>Primitive support added to size(Object) and get(Object,int)</v>
      </c>
      <c r="B2440" s="9"/>
    </row>
    <row r="2441">
      <c r="A2441" s="10" t="str">
        <f>'Comments Labeled'!C2441</f>
        <v>Github user asfgit closed the pull request at:
  https://github.com/apache/commons-collections/pull/39</v>
      </c>
      <c r="B2441" s="9"/>
    </row>
    <row r="2442">
      <c r="A2442" s="10" t="str">
        <f>'Comments Labeled'!C2442</f>
        <v>Attached patch for BAOS &amp; BAOSTestCase that implements the previous suggestions. Also in strict accordance to the JMM getSize() must be synchronized; this is included.
 All tests pass.</v>
      </c>
      <c r="B2442" s="9"/>
    </row>
    <row r="2443">
      <c r="A2443" s="10" t="str">
        <f>'Comments Labeled'!C2443</f>
        <v>As always, if I have time.Â I put it out there in the hopes that it piques someone's interest.Â Good starter for a new contributor.</v>
      </c>
      <c r="B2443" s="9"/>
    </row>
    <row r="2444">
      <c r="A2444" s="10" t="str">
        <f>'Comments Labeled'!C2444</f>
        <v>Created an attachment (id=8106)
 Patch to improve the performance of CollectionUtils.getFreq</v>
      </c>
      <c r="B2444" s="9"/>
    </row>
    <row r="2445">
      <c r="A2445" s="10" t="str">
        <f>'Comments Labeled'!C2445</f>
        <v>Some other features that I want to add to DoubleOrderedMap that I forgot:
 subMap, headMap, tailMap, subMapByValue, headMapByValue and tailMapByValue.</v>
      </c>
      <c r="B2445" s="9"/>
    </row>
    <row r="2446">
      <c r="A2446" s="10" t="str">
        <f>'Comments Labeled'!C2446</f>
        <v>Remaining issue:
 {noformat}
 [ERROR] Failed to execute goal org.apache.maven.plugins:maven-javadoc-plugin:2.9.1:javadoc (default-cli) on project commons-io: An error has occurred in JavaDocs report generation:
 [ERROR] Exit code: 1 - javadoc: warning - Error fetching URL: http://download.oracle.com/javase/6/docs/api
 [ERROR] javadoc: warning - Error fetching URL: http://download.oracle.com/javaee/6/api
 {noformat}
 I am using:
 {noformat}
 Apache Maven 3.1.1 (0728685237757ffbf44136acec0402957f723d9a; 2013-09-17 11:22:22-0400)
 Maven home: C:\Java\apache-maven-3.1.1\bin\..
 Java version: 1.8.0-ea, vendor: Oracle Corporation
 Java home: C:\Program Files\Java\jdk1.8.0\jre
 Default locale: en_US, platform encoding: Cp1252
 OS name: "windows 7", version: "6.1", arch: "amd64", family: "dos"
 {noformat}</v>
      </c>
      <c r="B2446" s="9"/>
    </row>
    <row r="2447">
      <c r="A2447" s="10" t="str">
        <f>'Comments Labeled'!C2447</f>
        <v>Hi Thomas,
 It's understandable that changing the code might be undesirable.
 But shouldn't there be a warning to the user in the documentation about the pathological cases in the invoked function (contains in other cases, retainAll in this one) ? 
 In the case of AbstracLinkedList::retainAll, you would need to peek at the contains method implementation to see the performance impact, but in CompositeCollection::retainAll you would probably need to look at the implementation of retainAll of the underlying collections, and then the contains of these collections. 
 More layers of function invocations w.r.t. the problematic method are more likely to obscure the performance bottleneck, making a stronger case to document the higher level functions.</v>
      </c>
      <c r="B2447" s="9"/>
    </row>
    <row r="2448">
      <c r="A2448" s="10" t="str">
        <f>'Comments Labeled'!C2448</f>
        <v>[~garydgregory] The scenario I have is something like this:
 {code}
 private String[] powerUserGroups = config.split{",");
 public boolean isAdminUser(Set&lt;Strings&gt; groups) {
  return (Collections.containsAny(groups, powerUserGroups);
 }
 {code}
 Thanks.</v>
      </c>
      <c r="B2448" s="9"/>
    </row>
    <row r="2449">
      <c r="A2449" s="10" t="str">
        <f>'Comments Labeled'!C2449</f>
        <v>I can recreate w/ 3.1 but not with SVN HEAD; therefore the bug has already been
 fixed.</v>
      </c>
      <c r="B2449" s="9"/>
    </row>
    <row r="2450">
      <c r="A2450" s="10" t="str">
        <f>'Comments Labeled'!C2450</f>
        <v>Closing as per Jukka and Niall's comments. I can't justify this change now.</v>
      </c>
      <c r="B2450" s="9"/>
    </row>
    <row r="2451">
      <c r="A2451" s="10" t="str">
        <f>'Comments Labeled'!C2451</f>
        <v>A quick question: IllegalArgumentException as far as the capacity of the hash map is concerned should be changed or the load factor should be treated the same since it throws the same exception? What i mean is if we are only interested in capacity or if the load factor should throw the same exception if is a negative number?</v>
      </c>
      <c r="B2451" s="9"/>
    </row>
    <row r="2452">
      <c r="A2452" s="10" t="str">
        <f>'Comments Labeled'!C2452</f>
        <v>Someone has already ported it. There's a sourceforge project
 (http://collections15.sourceforge.net/) out there that does it.</v>
      </c>
      <c r="B2452" s="9"/>
    </row>
    <row r="2453">
      <c r="A2453" s="10" t="str">
        <f>'Comments Labeled'!C2453</f>
        <v>Fixed in 9d4f2ba886b003980f2c37a4de7a3e6c3c701820, and changes.xml entry in 1d21a49c27d9eab8d02785a783fcfba387a3e8e1</v>
      </c>
      <c r="B2453" s="9"/>
    </row>
    <row r="2454">
      <c r="A2454" s="10" t="str">
        <f>'Comments Labeled'!C2454</f>
        <v>Github user asfgit closed the pull request at:
  https://github.com/apache/commons-io/pull/51</v>
      </c>
      <c r="B2454" s="9"/>
    </row>
    <row r="2455">
      <c r="A2455" s="10" t="str">
        <f>'Comments Labeled'!C2455</f>
        <v>When I do the maven build (after fixing the repository location, I get:
 {quote}
 Attempting to download junit-4.3.1.jar.
 104K downloaded
 Attempting to download easymock-2.0.jar.
 58K downloaded
 Attempting to download dom4j-1.4-dev-8.jar.
 475K downloaded
 Attempting to download commons-jelly-20030902.160215.jar.
 150K downloaded
 Attempting to download commons-jelly-tags-jsl-20030211.143151.jar.
 14K downloaded
 Attempting to download commons-jelly-tags-log-20030211.142821.jar.
 8K downloaded
 Attempting to download commons-jelly-tags-velocity-20030303.205659.jar.
 7K downloaded
 Attempting to download commons-jelly-tags-xml-20040613.030723.jar.
 33K downloaded
 Attempting to download commons-logging-1.0.3.jar.
 30K downloaded
 Attempting to download velocity-1.4-dev.jar.
 505K downloaded
 Attempting to download velocity-dvsl-0.45.jar.
 25K downloaded
 Attempting to download xml-apis-1.0.b2.jar.
 106K downloaded
 Attempting to download isorelax-20030108.jar.
 188K downloaded
 Attempting to download jing-20030619.jar.
 475K downloaded
 Attempting to download xerces-2.4.0.jar.
 874K downloaded
 Attempting to download commons-io-20030203.000550.jar.
 59K downloaded
 Attempting to download commons-net-1.1.0.jar.
 139K downloaded
 Attempting to download commons-httpclient-2.0.jar.
 217K downloaded
 Attempting to download commons-lang-2.0.jar.
 165K downloaded
 Attempting to download jsch-0.1.5.jar.
 79K downloaded
 Attempting to download junit-3.8.1.jar.
 118K downloaded
 Attempting to download commons-jelly-tags-antlr-20030211.143720.jar.
 7K downloaded
 Attempting to download antlr-2.7.2.jar.
 349K downloaded
 {quote}
 This is a lot more than I'd expect. Junit and Easymock are standalone, and I'm pretty sure that cobertura isn't very big either. Is this normal?</v>
      </c>
      <c r="B2455" s="9"/>
    </row>
    <row r="2456">
      <c r="A2456" s="10" t="str">
        <f>'Comments Labeled'!C2456</f>
        <v>Hello,
 I have made some improvements over COLLECTIONS-529.patch and attached a patch (COLLECTIONS-529.patch) The changes are as follows
 - The implementation of removeAll with an equator was of O(n^2), I have wrapped the remove collection in a set so as to achieve near O( n) complexity
 - Added a similar retainAll method
 - Improved formatting and some Java docs
 [~tn] can you also take a look at the patch. I also have one small question, the existing CollectionUtils#removeAll delegates to ListUtils#removeAll, however, the new methods have been added to CollctionUtils alone. Should they be added to ListUtils instead? However, imho they belong to CollectionUtils as input &amp; output both are Collections.</v>
      </c>
      <c r="B2456" s="9"/>
    </row>
    <row r="2457">
      <c r="A2457" s="10" t="str">
        <f>'Comments Labeled'!C2457</f>
        <v>We should pull this change in, this is just a plain old bug.</v>
      </c>
      <c r="B2457" s="9"/>
    </row>
    <row r="2458">
      <c r="A2458" s="10" t="str">
        <f>'Comments Labeled'!C2458</f>
        <v>Sorry, I didn't notice the radio buttons when I first uploaded...</v>
      </c>
      <c r="B2458" s="9"/>
    </row>
    <row r="2459">
      <c r="A2459" s="10" t="str">
        <f>'Comments Labeled'!C2459</f>
        <v>Hi, first of all great work, but while using this class I sometimes experienced some problems.
 While replacing sometimes {{0}}-bytes would appear in my result. I found out that it only seems to happen when {{replacementTo}} is larger than {{replacementFrom}}. Doing some debugging I realized that in {{replaceWithExpand()}} the {{ByteBuffer}}s limit would be set to a very large value (small input and pretty large buffer used) resulting in much more data in the result than expected (which was all filled with zeros).
 When there is plenty of space in the buffer {{totalUnread}} will be a large negative number resulting in a negative {{unreadBufferSize}} (lines 509 and 510).
 This {{unreadBufferSize}} will lead to a very large {{moveLength}} on line 528 ({{int moveLength = data.remaining() - unreadBufferSize;}}) which is added to {{data.limit()}} on line 538 resulting in a buffer pretending to contain far more data than it really does.
 If the size of the array used in the Test (line 218) is increased from 3 to 4 {{bufferOverflow()}} will fail. Increasing it to 6 will also break {{toClashesFrom()}} and increasing it to 8 will also cause {{toLongerThanFrom()}} to fail (for the described reason).
 Reducing the size to smaller than 3 will cause an infinite loop while {{toClashesFrom()}}.
 I've made the following two changes to ReplaceFilterInputStream:
 * on line 517 I inserted
 {code}
 if (unreadBufferSize &lt; 0) {
  unreadBufferSize = 0;
 }
 {code}
 so that a negative {{unreadBufferSize}} won't increase {{moveLength}}
 * changed line 538 to
 {code}
 data.limit(Math.min(data.limit() + diff, data.capacity()));
 {code}
 because I assumed that the limit is only increasing by the length difference of the replacements and not the remaining data in the buffer
 I'm not sure if it does all it shoud but so far it seems to work for me and the tests succeed with buffer sizes &gt; 2.</v>
      </c>
      <c r="B2459" s="9"/>
    </row>
    <row r="2460">
      <c r="A2460" s="10" t="str">
        <f>'Comments Labeled'!C2460</f>
        <v>This patch only adds transient markers to the main class fields.
 What about the nested classes?
 Some of those have fields - should they be serialised or not?</v>
      </c>
      <c r="B2460" s="9"/>
    </row>
    <row r="2461">
      <c r="A2461" s="10" t="str">
        <f>'Comments Labeled'!C2461</f>
        <v>Thanks for the {{IteratorUtils.filteredIterator}}, I wasn't aware of that; understand your reasons.
 Looking forward for fluency!</v>
      </c>
      <c r="B2461" s="9"/>
    </row>
    <row r="2462">
      <c r="A2462" s="10" t="str">
        <f>'Comments Labeled'!C2462</f>
        <v>Benjamin, thanks for the explanation, I have applied the FileSystemUtils part of the patch:
  http://svn.apache.org/viewvc?view=rev&amp;revision=661646
 &gt; Is wildcardMatch() meant to be platform-dependent?
 I wasn't around when the IOCase functionality was developed, so I don't know the original intent and I guess that the issue wasn't even considered. AFAIK, in all the other places its used, its used in conjunction with String's equalsIgnoreCase() so IMO I think we should make it consistent with that.</v>
      </c>
      <c r="B2462" s="9"/>
    </row>
    <row r="2463">
      <c r="A2463" s="10" t="str">
        <f>'Comments Labeled'!C2463</f>
        <v>GitHub user britter opened a pull request:
  https://github.com/apache/commons-io/pull/46
  IO-507: Rename ByteOrderUtils class to ByteOrderParser and remove some
  logic for parsing strings "big" and "little", after discussions on the
  ML.
 You can merge this pull request into a Git repository by running:
  $ git pull https://github.com/britter/commons-io IO-507
 Alternatively you can review and apply these changes as the patch at:
  https://github.com/apache/commons-io/pull/46.patch
 To close this pull request, make a commit to your master/trunk branch
 with (at least) the following in the commit message:
  This closes #46
 ----
 commit 7532f2c5ee58581dc6d18ab13bc0c432c6d49c96
 Author: Benedikt Ritter &lt;britter@apache.org&gt;
 Date: 2017-10-13T17:19:26Z
  IO-507: Rename ByteOrderUtils class to ByteOrderParser and remove some
  logic for parsing strings "big" and "little", after discussions on the
  ML.
 ----</v>
      </c>
      <c r="B2463" s="9"/>
    </row>
    <row r="2464">
      <c r="A2464" s="10" t="str">
        <f>'Comments Labeled'!C2464</f>
        <v>Fixed in r1686456</v>
      </c>
      <c r="B2464" s="9"/>
    </row>
    <row r="2465">
      <c r="A2465" s="10" t="str">
        <f>'Comments Labeled'!C2465</f>
        <v>Created an attachment (id=8144)
 Update to make debugPrint and verbosePrint thread safe</v>
      </c>
      <c r="B2465" s="9"/>
    </row>
    <row r="2466">
      <c r="A2466" s="10" t="str">
        <f>'Comments Labeled'!C2466</f>
        <v>This is unfortunate, but a mistake from the past which can not be corrected afaict.
 The collections4 release has different maven coordinates, so for the newer version this should have been fixed.</v>
      </c>
      <c r="B2466" s="9"/>
    </row>
    <row r="2467">
      <c r="A2467" s="10" t="str">
        <f>'Comments Labeled'!C2467</f>
        <v>Note: 
 For item 1 above - I essentially undid the changes that you had made to my 
 original patch as this was my intention to begin with. Please let me know why 
 you felt it might be a problem to print "null" as the label if the label was 
 null? I think I may be missing something?</v>
      </c>
      <c r="B2467" s="9"/>
    </row>
    <row r="2468">
      <c r="A2468" s="10" t="str">
        <f>'Comments Labeled'!C2468</f>
        <v>Thanks for your effort!
 There are some open questions though:
 @DisjointSet:
  * it will require a unit test
  * how to integrate it into the collections framework / unit tests
 @FibonacciHeap:
 there is quite some discussion on stackoverflow about using a Fibonacci heap instead of the standard PriorityQueue (which is a balanced binary heap) of java.util, but the conclusion is mostly the same: fibonacci heaps have high asymptotic costs and can be tricky to implement. Thus prior to included such an implementation we need figures about the performance and very good test coverage.</v>
      </c>
      <c r="B2468" s="9"/>
    </row>
    <row r="2469">
      <c r="A2469" s="10" t="str">
        <f>'Comments Labeled'!C2469</f>
        <v>It would be useful to include a version of IOUtils.contentEquals as well, which could operate on Reader parameters.</v>
      </c>
      <c r="B2469" s="9"/>
    </row>
    <row r="2470">
      <c r="A2470" s="10" t="str">
        <f>'Comments Labeled'!C2470</f>
        <v>generated with svn diff</v>
      </c>
      <c r="B2470" s="9"/>
    </row>
    <row r="2471">
      <c r="A2471" s="10" t="str">
        <f>'Comments Labeled'!C2471</f>
        <v>As I wrote before, if a patch is supplied, then we may apply it. But I agree
 with James that this is low priority. [collections] has very limited committer
 time, so sometimes we have to pick and choose which tasks to do.</v>
      </c>
      <c r="B2471" s="9"/>
    </row>
    <row r="2472">
      <c r="A2472" s="10" t="str">
        <f>'Comments Labeled'!C2472</f>
        <v>GitHub user george-ranjan opened a pull request:
  https://github.com/apache/commons-collections/pull/55
  COLLECTIONS-697 Added relevant JavaDoc and a test which proves
  I just noticed that it is not explicitly mentioned in the JavaDoc that modifying the underlying list of a FixedSizeList would actually land up modifying the list of the constructed FixedSizeList. Not sure if this was by design, but at the very list I think the JavaDoc should caution against this.
  This Pull Request has the necessary updates to the JavaDoc and a test that proves the findings.
  NOTE: this is my first PR and I have tried to follow the guidelines. Pleas let me know if I need to do anything more. Thanks!
 You can merge this pull request into a Git repository by running:
  $ git pull https://github.com/george-ranjan/commons-collections COLLECTIONS-697_FixedSizeList
 Alternatively you can review and apply these changes as the patch at:
  https://github.com/apache/commons-collections/pull/55.patch
 To close this pull request, make a commit to your master/trunk branch
 with (at least) the following in the commit message:
  This closes #55
 ----
 commit 1517ed304eef7737b7175a997d77cca384be8631
 Author: george-ranjan &lt;george.ranjan@...&gt;
 Date: 2018-10-02T17:44:07Z
  COLLECTIONS-697 Added relevant JavaDoc and a test which proves
 ----</v>
      </c>
      <c r="B2472" s="9"/>
    </row>
    <row r="2473">
      <c r="A2473" s="10" t="str">
        <f>'Comments Labeled'!C2473</f>
        <v>I believe that BagUtils &amp; UnmodifiableSortedBag can also be updated.</v>
      </c>
      <c r="B2473" s="9"/>
    </row>
    <row r="2474">
      <c r="A2474" s="10" t="str">
        <f>'Comments Labeled'!C2474</f>
        <v>In retrospect, it might have been better if the class had been designed as a wrapper rather than a subclass.</v>
      </c>
      <c r="B2474" s="9"/>
    </row>
    <row r="2475">
      <c r="A2475" s="10" t="str">
        <f>'Comments Labeled'!C2475</f>
        <v>Gotcha; thanks. I have heard of this, but never remembered which encoding it was associated with...</v>
      </c>
      <c r="B2475" s="9"/>
    </row>
    <row r="2476">
      <c r="A2476" s="10" t="str">
        <f>'Comments Labeled'!C2476</f>
        <v>Here's an updated {{IO-487-accept-reject-2.patch}} that adds a protected {{invalidClassNameFound}} method to {{ValidatingObjectInputStream}}, as suggested by [~ebourg]. That method could be overridden to log invalid classes instead of failing, and it also includes the comment about not logging the invalid class name.
 Do you guys think this can be committed? I guess what's important is to agree on the API-like elements which are only the {{ClassNameMatcher}} interface and the public/protected methods of {{ValidatingObjectInputStream}}.</v>
      </c>
      <c r="B2476" s="9"/>
    </row>
    <row r="2477">
      <c r="A2477" s="10" t="str">
        <f>'Comments Labeled'!C2477</f>
        <v>bq. Make sure to change the javadoc for all the read and readFully methods as well
 Did you mean skip and skipFully?
 The read and readFully methods use the implementation provided, so I don't see how they can be less performant.
 bq. Seems to set a bad precedent for usability of Apache Commons.
 The point of the IOUtils#skip() methods is to guarantee that the correct number of bytes/chars is skipped.
 This does not not appear to be possible using the subclass skip() implementations for the reasons already given.</v>
      </c>
      <c r="B2477" s="9"/>
    </row>
    <row r="2478">
      <c r="A2478" s="10" t="str">
        <f>'Comments Labeled'!C2478</f>
        <v>Reopening per the comments.</v>
      </c>
      <c r="B2478" s="9"/>
    </row>
    <row r="2479">
      <c r="A2479" s="10" t="str">
        <f>'Comments Labeled'!C2479</f>
        <v>Just to update this issue; the code attached above lives at
 http://www.dishevelled.org/multi-map/
 with a package private copied and extended with generics version of AbstractHashedMap. When version 4.x of commons-collections is released, I plan to remove this and use the public AbstractHashedMap instead.</v>
      </c>
      <c r="B2479" s="9"/>
    </row>
    <row r="2480">
      <c r="A2480" s="10" t="str">
        <f>'Comments Labeled'!C2480</f>
        <v>Fix implemented for the method in the original report and two other IOUtil methods.
 {noformat}
 commit -m "[IO-362] IOUtils.contentEquals* methods returns false if input1 == input2, should return true."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1428941.
 {noformat}</v>
      </c>
      <c r="B2480" s="9"/>
    </row>
    <row r="2481">
      <c r="A2481" s="10" t="str">
        <f>'Comments Labeled'!C2481</f>
        <v>*** This bug has been marked as a duplicate of 26680 ***</v>
      </c>
      <c r="B2481" s="9"/>
    </row>
    <row r="2482">
      <c r="A2482" s="10" t="str">
        <f>'Comments Labeled'!C2482</f>
        <v>Wanted to add that there is a second more complete project on sourceforge than the one referred to above:
 &gt; http://collections.sf.net
 Not sure what to think of the re-branding done on their project home page, however.</v>
      </c>
      <c r="B2482" s="9"/>
    </row>
    <row r="2483">
      <c r="A2483" s="10" t="str">
        <f>'Comments Labeled'!C2483</f>
        <v>Please note that only one of MapUtilsFixPatch or MapUtilsBehaviourPatch should 
 be applied. The latter incorporates the former plus the additional changes to 
 the behaviour of debugPrint. (Forgot to mention this in my earlier 
 comment.</v>
      </c>
      <c r="B2483" s="9"/>
    </row>
    <row r="2484">
      <c r="A2484" s="10" t="str">
        <f>'Comments Labeled'!C2484</f>
        <v>GitHub user zhangminglei opened a pull request:
  https://github.com/apache/commons-collections/pull/33
  [COLLECTIONS-664] Add a class that extend a load method which accept â€¦
  â€¦a filename.
 You can merge this pull request into a Git repository by running:
  $ git pull https://github.com/zhangminglei/commons-collections COLLECTIONS-664
 Alternatively you can review and apply these changes as the patch at:
  https://github.com/apache/commons-collections/pull/33.patch
 To close this pull request, make a commit to your master/trunk branch
 with (at least) the following in the commit message:
  This closes #33
 ----
 commit 3ee56fdce999bcf5164c0339601546c2b9b2cd70
 Author: zhangminglei &lt;zml13856086071@163.com&gt;
 Date: 2017-11-06T09:06:47Z
  [COLLECTIONS-664] Add a class that extend a load method which accept a filename.
 ----</v>
      </c>
      <c r="B2484" s="9"/>
    </row>
    <row r="2485">
      <c r="A2485" s="10" t="str">
        <f>'Comments Labeled'!C2485</f>
        <v>Patch applied, thanks</v>
      </c>
      <c r="B2485" s="9"/>
    </row>
    <row r="2486">
      <c r="A2486" s="10" t="str">
        <f>'Comments Labeled'!C2486</f>
        <v>Thank you all for the review.
 [~kinow]:
 {quote}
 In CharacterSetFilterReader, maybe remove private static final HashSet&lt;Integer&gt; EMPTY_SET = new HashSet&lt;&gt;(0); ? And perhaps use Collections.emptySet() ?
 {quote}
 Yes, good catch.
 {quote}
 Also in CharacterSetFilterReader, I think it could be dangerous just using the collection provided by the user. Maybe create a new field using Collections.unmodifiableSet(originalSet) ?
 {quote}
 Yes, good catch.
 [~sebb@apache.org]:
 Yes, this solution is broader but simpler for the case of CSV-222 IMO. I like it because it does not make the CSV lexer more complex.</v>
      </c>
      <c r="B2486" s="9"/>
    </row>
    <row r="2487">
      <c r="A2487" s="10" t="str">
        <f>'Comments Labeled'!C2487</f>
        <v>Created pull request #39: https://github.com/apache/commons-io/pull/39</v>
      </c>
      <c r="B2487" s="9"/>
    </row>
    <row r="2488">
      <c r="A2488" s="10" t="str">
        <f>'Comments Labeled'!C2488</f>
        <v>Okay, this is a first draft of a direct iterator implementation of iterateFiles. It basically uses the same traversal technique as the existing functions (and borrows code from them), but it doesn't create any LinkedList. It uses chains of iterators, specifically apache.commons.collections.iterators.IteratorChain and apache.commons.collections.iterators.ObjectArrayIterator (if this dependency is unacceptable, neither of these are overly complex classes, so they can be reimplemented or imported).
 As is the code is a bit redundant, because the list code is doing the same thing as the iterator code. Once the iterator code is tested and considered correct, the list functions can be implemented using iterators. E.g.:
 public static Collection&lt;File&gt; listFiles(
  File directory, IOFileFilter fileFilter, IOFileFilter dirFilter) {
 Iterator&lt;File&gt; iter = iterateFiles(directory, fileFilter, dirFilter);
 LinkedList&lt;File&gt; list = new LinkedList&lt;File&gt;();
 while(iter.hasNext())
 list.add(iter.next());
 return list;
 }
 or similar. I'm glad to refine the patch more as needed.</v>
      </c>
      <c r="B2488" s="9"/>
    </row>
    <row r="2489">
      <c r="A2489" s="10" t="str">
        <f>'Comments Labeled'!C2489</f>
        <v>Thanks for the extra info. I agree that it seems a little specialised for commons.</v>
      </c>
      <c r="B2489" s="9"/>
    </row>
    <row r="2490">
      <c r="A2490" s="10" t="str">
        <f>'Comments Labeled'!C2490</f>
        <v>Thanks for addressing this issue that fast! 
 Here's how I would write it but it is just a matter of taste...
 {noformat}
  @Override
  public void close() throws IOException { 
  try {
  super.close();
  } 
  finally {
  this.branch.close();
  }
  }
 {noformat}</v>
      </c>
      <c r="B2490" s="9"/>
    </row>
    <row r="2491">
      <c r="A2491" s="10" t="str">
        <f>'Comments Labeled'!C2491</f>
        <v>commit -m "[IO-353] Add API IOUtils.copy(InputStream, OutputStream, int)." C:/svn/org/apache/commons/trunks-proper/io/src/test/java/org/apache/commons/io/IOUtilsCopyTestCase.java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C:/svn/org/apache/commons/trunks-proper/io/src/test/java/org/apache/commons/io/IOUtilsCopyTestCase.java
  Transmitting file data ...
  Committed revision 1402280.</v>
      </c>
      <c r="B2491" s="9"/>
    </row>
    <row r="2492">
      <c r="A2492" s="10" t="str">
        <f>'Comments Labeled'!C2492</f>
        <v>I'm happy to add a patch to the class (not an interface) if a patch is supplied 
 (with tests if possible)</v>
      </c>
      <c r="B2492" s="9"/>
    </row>
    <row r="2493">
      <c r="A2493" s="10" t="str">
        <f>'Comments Labeled'!C2493</f>
        <v>It would be worth if, if you'd add the encoding:
 {code}
 public static BufferedReader buffer(InputStream inputStream, String encoding) {
  return new BufferedReader(new InputStreamReader(inputStream, encoding));
 }
 {code}
 which would a nice API together with my issue IO-315: Replace all "String encoding" parameters with a value type</v>
      </c>
      <c r="B2493" s="9"/>
    </row>
    <row r="2494">
      <c r="A2494" s="10" t="str">
        <f>'Comments Labeled'!C2494</f>
        <v>Inserting with an index &gt;= size() usually does not work in list-based collections, so I think the behavior is correct.
 What worries me more is that the exception in put is thrown *after* the collection has been modified, leaving it in an inconsistent state.
 We should check the index first and throw the exception if it is out-of-range.</v>
      </c>
      <c r="B2494" s="9"/>
    </row>
    <row r="2495">
      <c r="A2495" s="10" t="str">
        <f>'Comments Labeled'!C2495</f>
        <v>The base types should be accepted by default I think (primitive wrappers, arrays, enums, String, Date, URL, File...).
 Accepting a hierarchy is a good idea, something like {{acceptInstancesOf()}} maybe? On the other hand, instead of having a proliferation of methods we could rely on the Java 8 syntax and write {{accept(c -&gt; List.class.isAssignableFrom(c))}}.</v>
      </c>
      <c r="B2495" s="9"/>
    </row>
    <row r="2496">
      <c r="A2496" s="10" t="str">
        <f>'Comments Labeled'!C2496</f>
        <v>resolution in svn r1073168</v>
      </c>
      <c r="B2496" s="9"/>
    </row>
    <row r="2497">
      <c r="A2497" s="10" t="str">
        <f>'Comments Labeled'!C2497</f>
        <v>{quote}
 IMHO I think containsMapping goes well with removeMapping. What do you think?
 {quote}
 thats fine for me.
 Regarding the List &amp; Set MultiValuedMap, what we could do there is to hide this detail completely in the implementation and just provide static factory methods that return a generic MultiValuedMap with either a List or Set as backing collection class. The interfaces ListMultiValuedMap and SetMultiValuedMap would just act as marker interfaces to make the intent clear. I will give it a try with your current patch and see if this can work.
 Regarding MultiValuedSet vs Bag:
 The MultiValuedSet I had in mind (probably a bad name) is the same as the CollectionBag is now, it counts the number of times an object is in this Set the same as the Bag does, but follows the Collection contract. I would see it as a design goal to make all collection classes compliant with the Collection contract. This would make the use of collections less error-prone, but I understand that there are people who value the Bag interface as it is now.</v>
      </c>
      <c r="B2497" s="9"/>
    </row>
    <row r="2498">
      <c r="A2498" s="10" t="str">
        <f>'Comments Labeled'!C2498</f>
        <v>Created an attachment (id=7765)
 Removed ref to deprecated method</v>
      </c>
      <c r="B2498" s="9"/>
    </row>
    <row r="2499">
      <c r="A2499" s="10" t="str">
        <f>'Comments Labeled'!C2499</f>
        <v>Created an attachment (id=9005)
 String case insensitive Map implementation</v>
      </c>
      <c r="B2499" s="9"/>
    </row>
    <row r="2500">
      <c r="A2500" s="10" t="str">
        <f>'Comments Labeled'!C2500</f>
        <v>- With the out member I mean that the superclass FilterOutputStream has already
 the a protected member "out" that references proxied stream. The proxy-member of
 the ProxyOutputStream references the same stream like the FilterOutputStream.out
 member - so I think the ProcyOutputStream.proxy is obsolete. You could directly
 use the FilterOutputStream.out member.
 - getProxy()/setProxy(): You could pass the ProxyOS to an object that writes to
 an OS. If the object doesn't support a set/getOS (perhaps its final) you could
 use the ProxyOS to do this.
 Thanks.</v>
      </c>
      <c r="B2500" s="9"/>
    </row>
    <row r="2501">
      <c r="A2501" s="10" t="str">
        <f>'Comments Labeled'!C2501</f>
        <v>Class and unit test</v>
      </c>
      <c r="B2501" s="9"/>
    </row>
    <row r="2502">
      <c r="A2502" s="10" t="str">
        <f>'Comments Labeled'!C2502</f>
        <v>* [Web|http://svn.apache.org/viewvc/hadoop/common/trunk/hadoop-common-project/hadoop-common/src/main/java/org/apache/hadoop/util/LineReader.java?view=log]
 * [SVN|http://hadoop.apache.org/common/version_control.html]
 Basically, it would be required to support:
 {code}
 Text str= new Text();
 FSDataInputStream is= FileSystem.get(conf);
 is.seek(offset);
 ReversedLinesReader reader= new ReversedLinesReader(is);
 int bytesConsumed;
 long bytesConsumedTotal=0L;
 while(bytesConsumedTotal&lt;treshold &amp;&amp; (bytesConsumed=reader.readLine(str))&gt;0)
 {
  //...
  bytesConsumedTotal+= bytesConsumed;
 }
 public class ReversedLinesReader
 {
  public ReversedLinesReader(InputStream is)
  {
  //simply start reading from (positioned) is
  }
  public ReversedLinesReader(File file)
  {
  //current behaviour seek to end of file
  }
  public int readLine(Text text)
  {
  //return bytes read and store line in text
  //alternatively one could return a Pair&lt;String,Integer&gt; to not depend on org.apache.hadoop.io.Text
  }
  public String readLine()
  {
  //current behaviour 
  }
 }
 {code}</v>
      </c>
      <c r="B2502" s="9"/>
    </row>
    <row r="2503">
      <c r="A2503" s="10" t="str">
        <f>'Comments Labeled'!C2503</f>
        <v>That would definitely do the job.
 The only minor issue would be that the calling thread would have no way of knowing that the Tailer was stopped by interruption, but I honestly don't see any situation where that would cause a major issue at all.
 It should be considered to also call {{listener.handle(e)}} prior to calling {{stop()}}, which would at least give the listener a chance to discover the interruption, and possibly perform some logging etc.</v>
      </c>
      <c r="B2503" s="9"/>
    </row>
    <row r="2504">
      <c r="A2504" s="10" t="str">
        <f>'Comments Labeled'!C2504</f>
        <v>Attached baos_to_inputstream.patch. I just replaced local machine paths with relative paths.
 Can anybody discuss/comment/commit on this?</v>
      </c>
      <c r="B2504" s="9"/>
    </row>
    <row r="2505">
      <c r="A2505" s="10" t="str">
        <f>'Comments Labeled'!C2505</f>
        <v>Moved the package in r1477287.
 Additionally, as a best practice in commons, made the object in EditCommand private and added a getter.
 For the Commands, I am now unsure if the refactoring really makes sense. We could change the append methods in EditScript to be similar to the Visitor (e.g. appendInsertCommand, appendKeepCommand, ...) and thus completely hiding this implementation detail in the EditScript (which is a good thing in commons due to the strict API rules). Otoh the current API is also good OO design, so I am inclined to keep it as is.
 My original idea was to do merging of commands (e.g. the EditScript would check if the last command was the same as the current and then merge them, each command would have a list of T instead of a single T), to save memory as we do not need to instantiate a new command for a sequence of equal commands (can be an issue for large sequences). But the trade-off would be to create a List for each command, so the gain may not be as great as originally thought.</v>
      </c>
      <c r="B2505" s="9"/>
    </row>
    <row r="2506">
      <c r="A2506" s="10" t="str">
        <f>'Comments Labeled'!C2506</f>
        <v>New files are reattached.</v>
      </c>
      <c r="B2506" s="9"/>
    </row>
    <row r="2507">
      <c r="A2507" s="10" t="str">
        <f>'Comments Labeled'!C2507</f>
        <v>(In reply to comment #16)
 &gt; Feel free to have a look at it. Please tell me if you suspect any copyright 
 &gt; issues after having read the code. I admit that the code may seem complicated, 
 &gt; but it is a complete, clean implementation, quite well optimised for compact 
 &gt; storage and fast lookups.
 Without comparing your code against anything else, I couldn't suspect any
 copyright issues in any event--except for the fact that I interpreted your
 statement "I borrowed some internal implementation ideas from
 java.util.ArrayList, java.util.TreeMap..." literally; i.e. to mean you had been
 in Sun source files.</v>
      </c>
      <c r="B2507" s="9"/>
    </row>
    <row r="2508">
      <c r="A2508" s="10" t="str">
        <f>'Comments Labeled'!C2508</f>
        <v>all changes have been made.</v>
      </c>
      <c r="B2508" s="9"/>
    </row>
    <row r="2509">
      <c r="A2509" s="10" t="str">
        <f>'Comments Labeled'!C2509</f>
        <v>This is a major issue for us with Mule use of commons-collections too as we plan to upgrade from to version 4 with generics :-(
 We extend commons collections utility clases and add a few extras with the goal that everywhere in our code base we just use a single utility class that provides all commons-collections methods plus our own. See: https://raw.githubusercontent.com/mulesoft/mule/477feb5e0c5df246865501eb995cf0b2e7e07bc2/core/src/main/java/org/mule/util/MapUtils.java
 While i agree the *constructor shouldn't be public*, it *should at least be protected though to allow extension*, else you may as well make the class final because the effect is the same. To goal of this change was (based on the javadoc) to prevent instantiation, not to prevent extension.</v>
      </c>
      <c r="B2509" s="9"/>
    </row>
    <row r="2510">
      <c r="A2510" s="10" t="str">
        <f>'Comments Labeled'!C2510</f>
        <v>Fixed in nightly builds starting 1/2/04.
 Modified iterator remove() to compare repositioned "last" element to its new
 parent to decide whether to percolate up or down. Added percolateUp methods
 with starting indexes to support this. 
 Thanks, Steve, for reporting (and identifying the source of) this bug.</v>
      </c>
      <c r="B2510" s="9"/>
    </row>
    <row r="2511">
      <c r="A2511" s="10" t="str">
        <f>'Comments Labeled'!C2511</f>
        <v>Done</v>
      </c>
      <c r="B2511" s="9"/>
    </row>
    <row r="2512">
      <c r="A2512" s="10" t="str">
        <f>'Comments Labeled'!C2512</f>
        <v>I'm good to mark this resolved.
 We've got a paper trail if anyone else happens upon this edge case and the two workaround - polling to update the stale cache or the [java.nio.file.*Files.copy(Path, Path, ...)*|https://docs.oracle.com/javase/8/docs/api/java/nio/file/Files.html].</v>
      </c>
      <c r="B2512" s="9"/>
    </row>
    <row r="2513">
      <c r="A2513" s="10" t="str">
        <f>'Comments Labeled'!C2513</f>
        <v>Adding a patch for "cancellation processing plumbing"</v>
      </c>
      <c r="B2513" s="9"/>
    </row>
    <row r="2514">
      <c r="A2514" s="10" t="str">
        <f>'Comments Labeled'!C2514</f>
        <v>Applied patch + javadoc together with an additional partition method as suggested by the OP.
 Thanks for the suggestion and the patch!</v>
      </c>
      <c r="B2514" s="9"/>
    </row>
    <row r="2515">
      <c r="A2515" s="10" t="str">
        <f>'Comments Labeled'!C2515</f>
        <v>I apologize for attaching actual files, but I didn't find any way to get Subversion diff to recognize new files (unlike CVS diff, which takes a "N" argument).</v>
      </c>
      <c r="B2515" s="9"/>
    </row>
    <row r="2516">
      <c r="A2516" s="10" t="str">
        <f>'Comments Labeled'!C2516</f>
        <v>Hi Thomas,
 Few replies:
 - I shall provide very soon a detailed report that describes all performed refactoring
 - I mainly tried to only move units from packages where they were defined but I also need to remove two static methods (in a utility class) that were redundant with two others in order to eliminate a mutual dependency. These methods should be deprecated before their removal. Another notable modification is the deletion of the package trie.analyzer that contained a single class that required to be placed in trie package instead. Finally, the package org.apache.commons.collections4 contains only the overview.html file
 - I have moved the classes CompositeMap and CompositeSet in the map package. The CompositeSet class is only used by the CompositeMap class, that's why it got sucked in. More naturally, this class may be placed in set package
 - I moved the CompositeCollection class in the list package because it used the class UnmodifiableList that I placed firstly in the list package. Many couplings with UnmodifiableList require to move it in the collection package but CompositeCollection has dependencies with the package iterators (EmptyIterator, IteratorChain). Therefore, it may be moved in iterators but unfortunately not in collection package (heavily used by iterators)
 - No class has been removed. Even deprecated classes were kept somewhere. 269 top level classes before/after refactoring task</v>
      </c>
      <c r="B2516" s="9"/>
    </row>
    <row r="2517">
      <c r="A2517" s="10" t="str">
        <f>'Comments Labeled'!C2517</f>
        <v>Ok understood I didn't parse the method properly. All classes are rejected by default, and reject() specifies exceptions to what was accept()ed. The javadoc of the accept/reject methods is clear, a few examples in the class javadoc would be good though.</v>
      </c>
      <c r="B2517" s="9"/>
    </row>
    <row r="2518">
      <c r="A2518" s="10" t="str">
        <f>'Comments Labeled'!C2518</f>
        <v>Agreed.</v>
      </c>
      <c r="B2518" s="9"/>
    </row>
    <row r="2519">
      <c r="A2519" s="10" t="str">
        <f>'Comments Labeled'!C2519</f>
        <v>Version 2.2 has been released and addresses this issue.</v>
      </c>
      <c r="B2519" s="9"/>
    </row>
    <row r="2520">
      <c r="A2520" s="10" t="str">
        <f>'Comments Labeled'!C2520</f>
        <v>I completely agree. There was talk recently on the mailing lists about getting moving on a new Collections release - I'm sure they'd appreciate the support.
 I suggest we close this bug as a WONTFIX.</v>
      </c>
      <c r="B2520" s="9"/>
    </row>
    <row r="2521">
      <c r="A2521" s="10" t="str">
        <f>'Comments Labeled'!C2521</f>
        <v>Applied in SVN 201765
 Note however, that we don't have formal JDK1.5 tests/compilation, so these
 errors may re-occur.</v>
      </c>
      <c r="B2521" s="9"/>
    </row>
    <row r="2522">
      <c r="A2522" s="10" t="str">
        <f>'Comments Labeled'!C2522</f>
        <v>Thank you. But it reminded me that the same approach to terminated a line in java.io.BufferedReader#readline()
 /**
  * Reads a line of text. A line is considered to be terminated by any one
  * of a line feed ('\n'), a carriage return ('\r'), or a carriage return
  * followed immediately by a linefeed.
  * â€¦ */
  String readLine(boolean ignoreLF) throws IOException {
  â€¦
 Perhaps, Java always regard them as the same. I'd better change my own code to adapt to it.</v>
      </c>
      <c r="B2522" s="9"/>
    </row>
    <row r="2523">
      <c r="A2523" s="10" t="str">
        <f>'Comments Labeled'!C2523</f>
        <v>What is the original use case? 
 Maybe knowing that would help inform decisions on whether files and/or directories contain themselves and whether parameters need to exist or not.
 Note that the behaviour of getCanonicalFile() may depend on whether or not the file exists, from the Javadoc:
 {quote}
 The canonical form of the pathname of a nonexistent file or directory may be different from the canonical form of the same pathname after the file or directory is created. Similarly, the canonical form of the pathname of an existing file or directory may be different from the canonical form of the same pathname after the file or directory is deleted.
 {quote}
 I don't like the recursive implementation; also it should not be necessary to call getCanonicalFile() multiple times.
 It's also unsafe to call it multiple times as the representation may potentially change because of the above.
 ==
 The io-291.diff patch contains tabs, and is an Eclipse workspace-relative patch so is difficult for anyone else to apply.
 Both patches contain @author tags, which we discourage.</v>
      </c>
      <c r="B2523" s="9"/>
    </row>
    <row r="2524">
      <c r="A2524" s="10" t="str">
        <f>'Comments Labeled'!C2524</f>
        <v>Yes you are right. We can not easily remove classes, thus it is better to add an IfTransformer class to be consistent.
 Just add a unit test please.
 There are not yet many in the functor package, but we need to start somewhere.</v>
      </c>
      <c r="B2524" s="9"/>
    </row>
    <row r="2525">
      <c r="A2525" s="10" t="str">
        <f>'Comments Labeled'!C2525</f>
        <v>Obsolete fix as the class has been removed.</v>
      </c>
      <c r="B2525" s="9"/>
    </row>
    <row r="2526">
      <c r="A2526" s="10" t="str">
        <f>'Comments Labeled'!C2526</f>
        <v>This would be incredibly useful if indeed it takes a Collection instead of a List, otherwise I don't see the point.
 Voting for it, if the title is changed.</v>
      </c>
      <c r="B2526" s="9"/>
    </row>
    <row r="2527">
      <c r="A2527" s="10" t="str">
        <f>'Comments Labeled'!C2527</f>
        <v>The drawbacks of ThreadLocals are that they might leak memory in web application server, see the blog here for example: http://niklasschlimm.blogspot.be/2012/04/threading-stories-threadlocal-in-web.html
 As a developer of a general-purpose library one has to keep exactly an eye on that: general purpose use. We can not optimize for one specific use-case, i.e. maximum performance, when the utility method is mainly used in total different setups.
 Furthermore, there is a way to get *maximum* performance: not using a ThreadLocal but providing a local byte array when calling the method. This should be faster than going via a ThreadLocal. Did you test this in your performance test? Also, the buffer size will highly depend on the use-case. To get maximum performance you will want to adjust the buffer size, which is not possible with the ThreadLocal solution either.
 I can understand when someone is pissed because his performance patch is not accepted, but if you take a step back you will realize that it really does not make any sense here.</v>
      </c>
      <c r="B2527" s="9"/>
    </row>
    <row r="2528">
      <c r="A2528" s="10" t="str">
        <f>'Comments Labeled'!C2528</f>
        <v>This provides an implementation. I've used this for a while and I"d like to donate this code to the commons.</v>
      </c>
      <c r="B2528" s="9"/>
    </row>
    <row r="2529">
      <c r="A2529" s="10" t="str">
        <f>'Comments Labeled'!C2529</f>
        <v>I came across this issue and noticed an inefficiency in the code of the run method.
 With the reOpen flag set a new RandomAccessFile is always created at the end of the main while loop in the run method:
  if (getRun() &amp;&amp; reOpen) {
  reader = new RandomAccessFile(file, RAF_MODE);
  reader.seek(position);
  }
 This is unnecessary and contributes to unnecessary file locking on Windows.
 If the reOpen flag is set a new RandomAccessFile should only be created when the length of the file or the last modification date indicate that the file needs to be read.</v>
      </c>
      <c r="B2529" s="9"/>
    </row>
    <row r="2530">
      <c r="A2530" s="10" t="str">
        <f>'Comments Labeled'!C2530</f>
        <v>(In reply to comment #12)
 &gt; That really seems a synchronization issue on the client. I have done some tests
 &gt; here and the problem only occurs when there are non-thread-safe access to the
 &gt; map. Are there more references to this kind of error?
 All the info is here in Bugzilla. It is only LRUMap that has issues against it,
 other (similarly designed) classes have no issues raised.</v>
      </c>
      <c r="B2530" s="9"/>
    </row>
    <row r="2531">
      <c r="A2531" s="10" t="str">
        <f>'Comments Labeled'!C2531</f>
        <v>Fixed already in CVS</v>
      </c>
      <c r="B2531" s="9"/>
    </row>
    <row r="2532">
      <c r="A2532" s="10" t="str">
        <f>'Comments Labeled'!C2532</f>
        <v>Created an attachment (id=16020)
 patch to org.apache.commons.collections.TestPriorityBuffer class
 A new method 'testSerialization()' has been added which tests that heaps can be
 serialized and restored safely.</v>
      </c>
      <c r="B2532" s="9"/>
    </row>
    <row r="2533">
      <c r="A2533" s="10" t="str">
        <f>'Comments Labeled'!C2533</f>
        <v>Committed in r1714262 for collections4: unsafe classes do not implement the Serializable interface anymore.</v>
      </c>
      <c r="B2533" s="9"/>
    </row>
    <row r="2534">
      <c r="A2534" s="10" t="str">
        <f>'Comments Labeled'!C2534</f>
        <v>Could we rename this issue to indicate specifically which classes in collections_jdk5_branch these changes genericise?</v>
      </c>
      <c r="B2534" s="9"/>
    </row>
    <row r="2535">
      <c r="A2535" s="10" t="str">
        <f>'Comments Labeled'!C2535</f>
        <v>I suggest *union(Collection ... collections**)* name</v>
      </c>
      <c r="B2535" s="9"/>
    </row>
    <row r="2536">
      <c r="A2536" s="10" t="str">
        <f>'Comments Labeled'!C2536</f>
        <v>Makes sense, we could provide a set of standard ClassNameMatchers along those lines. 
 Best might be to add a few tests that demonstrate those needs, so we can create some standard matchers. My own use cases are very limited in terms of class space, so if others have good examples they're welcome.</v>
      </c>
      <c r="B2536" s="9"/>
    </row>
    <row r="2537">
      <c r="A2537" s="10" t="str">
        <f>'Comments Labeled'!C2537</f>
        <v>Has already been resolved in rev. 1652148.</v>
      </c>
      <c r="B2537" s="9"/>
    </row>
    <row r="2538">
      <c r="A2538" s="10" t="str">
        <f>'Comments Labeled'!C2538</f>
        <v>GitHub pull request : https://github.com/apache/commons-io/pull/36</v>
      </c>
      <c r="B2538" s="9"/>
    </row>
    <row r="2539">
      <c r="A2539" s="10" t="str">
        <f>'Comments Labeled'!C2539</f>
        <v>I suppose I can understand the rationale for TestObject.isSerializable to
 indicate "although this class claims to be serializable, it isn't", it's not
 clear to me why we "objects should be tested for serializability even if they
 don't implement the interface". If your intention is to "[indicate] to the
 developer that they should [implement serializable]", then why not make it
 straightforward, put a test method like:
 void testShouldBeSerializable() {
  assertTrue(makeObject() implements Serializable);
 }
 in the TextXxx class *for which you'd like to strongly suggest Serializablity*,
 or put "implements Serializable" in the base Xxx class *for which you'd like to
 _require_ Serializablity.
 Your example of:
  List list1 = Collections.EMPTY_LIST
  List list2 = list1.subList(0, 0);
  List list3 = Collections.unmodifiableList(list2);
 points to a bug in the Collections.umodifiableList method--the unmodifiable
 version of a non-Serializable list should not be Serializable.
 There is already a mechanism, crude as it may be, to prevent the serialization
 tests from executing--override them with no ops. Making it easier for a class
 that implements Serializable to not actually be Serializable seems like a
 questionable thing to me. It'd be better for "implements Serializable" to mean
 what it says.</v>
      </c>
      <c r="B2539" s="9"/>
    </row>
    <row r="2540">
      <c r="A2540" s="10" t="str">
        <f>'Comments Labeled'!C2540</f>
        <v>Created an attachment (id=8266)
 patch fixing BlockingBuffer to use notifyAll</v>
      </c>
      <c r="B2540" s="9"/>
    </row>
    <row r="2541">
      <c r="A2541" s="10" t="str">
        <f>'Comments Labeled'!C2541</f>
        <v>I originally tried to implement it that way but to do that you have to do one of 
 2 equally bad things:
 1. Swallow the InterruptedException thrown by the wait() method.
 2. Add the InterruptedException to the Queue methods' signatures.
 The 1.5 BlockingQueue gets around this issue by adding different methods to 
 Queue that block.
 BTW, I too dislike the 1.5 names but "push" and "pop" are operations on a stack 
 not a queue. IMO, you "add" and "remove" from a queue (or use the arcane 
 enqueue/dequeue terminology).</v>
      </c>
      <c r="B2541" s="9"/>
    </row>
    <row r="2542">
      <c r="A2542" s="10" t="str">
        <f>'Comments Labeled'!C2542</f>
        <v>I'm a moron - thanks for reporting this Raul.
 svn ci -m "IO-113 points out that readFileToString(File) was not static. *hits self*" src/
 Sending src/java/org/apache/commons/io/FileUtils.java
 Transmitting file data .
 Committed revision 504659.</v>
      </c>
      <c r="B2542" s="9"/>
    </row>
    <row r="2543">
      <c r="A2543" s="10" t="str">
        <f>'Comments Labeled'!C2543</f>
        <v>GitHub user detinho opened a pull request:
  https://github.com/apache/commons-io/pull/67
  IO-170: Scalable Iterator for files, better than FileUtils.iterateFiles
  I took an aproach of implementing a separate class with the iterator logic.
  While this brings a little code duplication, it leads to a more scalable approach, as the iterator class processes only the necessary files and directories to return the next file.
 You can merge this pull request into a Git repository by running:
  $ git pull https://github.com/detinho/commons-io IO-170
 Alternatively you can review and apply these changes as the patch at:
  https://github.com/apache/commons-io/pull/67.patch
 To close this pull request, make a commit to your master/trunk branch
 with (at least) the following in the commit message:
  This closes #67
 ----
 commit 636d8a2da5344cede1d1588879b4476504004234
 Author: detinho &lt;marvinware2005@...&gt;
 Date: 2018-10-16T02:49:24Z
  IO-170: Scalable Iterator for files, better than FileUtils.iterateFiles
 ----</v>
      </c>
      <c r="B2543" s="9"/>
    </row>
    <row r="2544">
      <c r="A2544" s="10" t="str">
        <f>'Comments Labeled'!C2544</f>
        <v>Added as UTF_BOM.
 URL: http://svn.apache.org/r1468905
 Log:
 IO-341 A constant for holding the BOM character (U+FEFF)
 Modified:
  commons/proper/io/trunk/src/changes/changes.xml
  commons/proper/io/trunk/src/main/java/org/apache/commons/io/ByteOrderMark.java</v>
      </c>
      <c r="B2544" s="9"/>
    </row>
    <row r="2545">
      <c r="A2545" s="10" t="str">
        <f>'Comments Labeled'!C2545</f>
        <v>Thanks for the updated patch.
 I think it is important to note that there is an important semantic change here.
 With the patch, whenever [io] internally tries to close a closeable something (file, stream, and so on), we now may get an exception when before we did not.
 I'd argue that ignoring all of these close exception was bad and could cause things to get polluted or corrupted or the call sites to be unaware that problems exists closing resources. Not a good thing especially when other IOExceptions would be thrown on other operations within a given method.
 Testing...</v>
      </c>
      <c r="B2545" s="9"/>
    </row>
    <row r="2546">
      <c r="A2546" s="10" t="str">
        <f>'Comments Labeled'!C2546</f>
        <v>Test that demonstrates the issue with both CaseInsensitiveMap or IdentityMap as the underlying map.
 Note that this set of tests is not comprehensive (other methods than .firstKey() can demonstrate the issue)</v>
      </c>
      <c r="B2546" s="9"/>
    </row>
    <row r="2547">
      <c r="A2547" s="10" t="str">
        <f>'Comments Labeled'!C2547</f>
        <v>btw. this is just a placeholder for the stuff mentioned in the parent task. 
 Did you already take a look at the API proposal there? (COLLECTIONS-442)</v>
      </c>
      <c r="B2547" s="9"/>
    </row>
    <row r="2548">
      <c r="A2548" s="10" t="str">
        <f>'Comments Labeled'!C2548</f>
        <v>During the merge of the generics branch, I had to revert this fix. It needs to be refactored/reapplied in the new generics modified code.</v>
      </c>
      <c r="B2548" s="9"/>
    </row>
    <row r="2549">
      <c r="A2549" s="10" t="str">
        <f>'Comments Labeled'!C2549</f>
        <v>It's a proposal worth thinking about, but I'm in favour of leaving out the final and private constructor.
 One good reason to allow instances of util types is that certain tools cannot handle static methods. For example, the JSP EL expression language always requires a bean instance; it might be useful to configure a utils object as a "managed bean" in a JSF app for example, but this only works if there is a constructor available. Not sure if this applies to Collection util classes, but it certainly does to BeanUtils utility classes etc.
 And this warning is only a recommended coding convention. Not everyone will want to stick with it. If someone does want to subclass, then they can always use the @SuppressWarnings annotation to suppress this for the appropriate methods rather than write dummy methods.
 As Stephen says, I think there would need to be a specific advantage before user choice is removed. I guess there is a performance benefit to having a final class, but I'm not sure this is really significant.</v>
      </c>
      <c r="B2549" s="9"/>
    </row>
    <row r="2550">
      <c r="A2550" s="10" t="str">
        <f>'Comments Labeled'!C2550</f>
        <v>Question: Wouldn't isIllegalWindowsFileName(String) make more sense`? As it is, we are basically enforcing a loop around isIllegalWindowsFileName(char), aren't we?</v>
      </c>
      <c r="B2550" s="9"/>
    </row>
    <row r="2551">
      <c r="A2551" s="10" t="str">
        <f>'Comments Labeled'!C2551</f>
        <v>The patch was created using Eclipse and contains the additional methods described in the description, as well as test cases for them.</v>
      </c>
      <c r="B2551" s="9"/>
    </row>
    <row r="2552">
      <c r="A2552" s="10" t="str">
        <f>'Comments Labeled'!C2552</f>
        <v>URL: http://svn.apache.org/r1468703
 Log:
 IO-354 Commons IO Tailer does not respect UTF-8 Charset
 Modified:
  commons/proper/io/trunk/src/changes/changes.xml
  commons/proper/io/trunk/src/main/java/org/apache/commons/io/input/Tailer.java
  commons/proper/io/trunk/src/test/java/org/apache/commons/io/input/TailerTest.java
 Created IO-377 to deal with the default charset issue.</v>
      </c>
      <c r="B2552" s="9"/>
    </row>
    <row r="2553">
      <c r="A2553" s="10" t="str">
        <f>'Comments Labeled'!C2553</f>
        <v>Change made to output null if map is null and null label</v>
      </c>
      <c r="B2553" s="9"/>
    </row>
    <row r="2554">
      <c r="A2554" s="10" t="str">
        <f>'Comments Labeled'!C2554</f>
        <v>Fixed in r1651115.</v>
      </c>
      <c r="B2554" s="9"/>
    </row>
    <row r="2555">
      <c r="A2555" s="10" t="str">
        <f>'Comments Labeled'!C2555</f>
        <v>OK, changed committed. IMO internal and external cancellation are now well documented and the exception is called "CancelException".</v>
      </c>
      <c r="B2555" s="9"/>
    </row>
    <row r="2556">
      <c r="A2556" s="10" t="str">
        <f>'Comments Labeled'!C2556</f>
        <v>Fixed, will be in 2.7, whenever that comes.
 Â</v>
      </c>
      <c r="B2556" s="9"/>
    </row>
    <row r="2557">
      <c r="A2557" s="10" t="str">
        <f>'Comments Labeled'!C2557</f>
        <v>Looks like IMF (Internet Message Format) uses a similar continuation scheme, except tabs and other white-space are allowed [1] for the first character on the new line.
 The allowable continuation characters should be specifiable via parameters.
 MIME Quoted-printable uses an "=" sign at the end of the line to represent a soft line break.
 It might be worth supporting this as well.
 [1] http://tools.ietf.org/html/rfc5322#section-2.2.3</v>
      </c>
      <c r="B2557" s="9"/>
    </row>
    <row r="2558">
      <c r="A2558" s="10" t="str">
        <f>'Comments Labeled'!C2558</f>
        <v>I wonder if {{resourceToURL(final String name, final ClassLoader classLoader)}} should also look in the thread context class loader and the system class loader.</v>
      </c>
      <c r="B2558" s="9"/>
    </row>
    <row r="2559">
      <c r="A2559" s="10" t="str">
        <f>'Comments Labeled'!C2559</f>
        <v>Thanks for these javadoc patches, documentation patches are always useful!</v>
      </c>
      <c r="B2559" s="9"/>
    </row>
    <row r="2560">
      <c r="A2560" s="10" t="str">
        <f>'Comments Labeled'!C2560</f>
        <v>Created an attachment (id=16164)
 Updated FileSystemUtils class
 This *should* be good to go for a release now, AFAIK anyway.</v>
      </c>
      <c r="B2560" s="9"/>
    </row>
    <row r="2561">
      <c r="A2561" s="10" t="str">
        <f>'Comments Labeled'!C2561</f>
        <v>Created an attachment (id=8199)
 patch to run more tests by using TestAllPackages instead of TestAll</v>
      </c>
      <c r="B2561" s="9"/>
    </row>
    <row r="2562">
      <c r="A2562" s="10" t="str">
        <f>'Comments Labeled'!C2562</f>
        <v>Something that I do not fully understand: what is the purpose of an *unbounded* LRU map? The idea normally is to evict the LRU items when the map gets full.
 Is it more like the mentioned LinkedHashMap where the iteration order is altered based on the access statistics?</v>
      </c>
      <c r="B2562" s="9"/>
    </row>
    <row r="2563">
      <c r="A2563" s="10" t="str">
        <f>'Comments Labeled'!C2563</f>
        <v>Why do you think this is not possible? For example, for windows it's quite clear which characters are reserved and therefore need to be replaced by something else.</v>
      </c>
      <c r="B2563" s="9"/>
    </row>
    <row r="2564">
      <c r="A2564" s="10" t="str">
        <f>'Comments Labeled'!C2564</f>
        <v>Patch to optionally close input file whilst waiting.
 Also update test case so file deletion works on Windows</v>
      </c>
      <c r="B2564" s="9"/>
    </row>
    <row r="2565">
      <c r="A2565" s="10" t="str">
        <f>'Comments Labeled'!C2565</f>
        <v>Forgot to mention good contributions from [~alexander.klimetschek] on that SLING-5288 code, please also credit him if you accept the patch (alexkli at a.o).</v>
      </c>
      <c r="B2565" s="9"/>
    </row>
    <row r="2566">
      <c r="A2566" s="10" t="str">
        <f>'Comments Labeled'!C2566</f>
        <v>I like the idea of using Piped*Streams, actually... not here in particular but just in general. Again, it's simply been my experience that they suffer from synchronization issues, which you must work around if you want to reliably read all the data. As a result I wouldn't use them unless I truly needed them.</v>
      </c>
      <c r="B2566" s="9"/>
    </row>
    <row r="2567">
      <c r="A2567" s="10" t="str">
        <f>'Comments Labeled'!C2567</f>
        <v>Applied patch in r1538935 with a few modifications:
  * renamed to matchesAll
  * added more test cases
  * fixed return value in case predicate is null
  * fixed documentation in case collection is null or empty.
 Thanks for the patch!</v>
      </c>
      <c r="B2567" s="9"/>
    </row>
    <row r="2568">
      <c r="A2568" s="10" t="str">
        <f>'Comments Labeled'!C2568</f>
        <v>Added:
 http://svn.apache.org/viewvc/commons/proper/io/trunk/src/java/org/apache/commons/io/monitor/</v>
      </c>
      <c r="B2568" s="9"/>
    </row>
    <row r="2569">
      <c r="A2569" s="10" t="str">
        <f>'Comments Labeled'!C2569</f>
        <v>Resolving for now.</v>
      </c>
      <c r="B2569" s="9"/>
    </row>
    <row r="2570">
      <c r="A2570" s="10" t="str">
        <f>'Comments Labeled'!C2570</f>
        <v>Fixed in r619103</v>
      </c>
      <c r="B2570" s="9"/>
    </row>
    <row r="2571">
      <c r="A2571" s="10" t="str">
        <f>'Comments Labeled'!C2571</f>
        <v>patch for build files, etc.</v>
      </c>
      <c r="B2571" s="9"/>
    </row>
    <row r="2572">
      <c r="A2572" s="10" t="str">
        <f>'Comments Labeled'!C2572</f>
        <v>Thanks for the very interesting reading Michael. I studied it carefully.
 I had initially called the interface Entry. The problem is that there are a lot of protected methods that 
 use the HashEntry class as argument or return value.
  protected HashEntry getEntry(Object key) {
  protected void updateEntry(HashEntry entry, Object newValue) {
  protected void reuseEntry(HashEntry entry, int hashIndex, int hashCode, Object key, Object value) {
  protected HashEntry createEntry(HashEntry next, int hashCode, Object key, Object value) {
  protected void addEntry(HashEntry entry, int hashIndex) {
  protected void removeMapping(HashEntry entry, int hashIndex, HashEntry previous) {
  protected void removeEntry(HashEntry entry, int hashIndex, HashEntry previous) {
  protected void destroyEntry(HashEntry entry) {
 Not counting the iterator methods.
 These methods are part of the template method pattern I believe so to have them deal with a specific 
 implementation of the interface would make the interface redundant.
 To get this to work with the Entry interface one would have to overload these methods. This could be 
 done, but it would look a little ugly.
 Henry</v>
      </c>
      <c r="B2572" s="9"/>
    </row>
    <row r="2573">
      <c r="A2573" s="10" t="str">
        <f>'Comments Labeled'!C2573</f>
        <v>Great! Then, I guess, this can be closed too. Thanks a lot, Sebb!</v>
      </c>
      <c r="B2573" s="9"/>
    </row>
    <row r="2574">
      <c r="A2574" s="10" t="str">
        <f>'Comments Labeled'!C2574</f>
        <v>Fixed http://svn.apache.org/viewvc?view=rev&amp;revision=596642</v>
      </c>
      <c r="B2574" s="9"/>
    </row>
    <row r="2575">
      <c r="A2575" s="10" t="str">
        <f>'Comments Labeled'!C2575</f>
        <v>Version 2.2 has been released and addresses this issue.</v>
      </c>
      <c r="B2575" s="9"/>
    </row>
    <row r="2576">
      <c r="A2576" s="10" t="str">
        <f>'Comments Labeled'!C2576</f>
        <v>Type conversion logic in methods prohibits use of generics to eliminate methods.</v>
      </c>
      <c r="B2576" s="9"/>
    </row>
    <row r="2577">
      <c r="A2577" s="10" t="str">
        <f>'Comments Labeled'!C2577</f>
        <v>Reopening... It is definately possible to write a thread safe, yet still
 efficiently multi-threaded without the double-check locking.... it just needs to
 be done very carefully... the documentation added should be sufficient though...</v>
      </c>
      <c r="B2577" s="9"/>
    </row>
    <row r="2578">
      <c r="A2578" s="10" t="str">
        <f>'Comments Labeled'!C2578</f>
        <v>Created an attachment (id=14129)
 This patch to TestSetUniqueList exposes the bug.</v>
      </c>
      <c r="B2578" s="9"/>
    </row>
    <row r="2579">
      <c r="A2579" s="10" t="str">
        <f>'Comments Labeled'!C2579</f>
        <v>Committed a first version in r1681783.</v>
      </c>
      <c r="B2579" s="9"/>
    </row>
    <row r="2580">
      <c r="A2580" s="10" t="str">
        <f>'Comments Labeled'!C2580</f>
        <v>As far as I can tell, JAXB is not included in 1.5 by default - you have to download additional code.</v>
      </c>
      <c r="B2580" s="9"/>
    </row>
    <row r="2581">
      <c r="A2581" s="10" t="str">
        <f>'Comments Labeled'!C2581</f>
        <v>We are attempting top abstract things like case-sensitivity in a new enum in trunk called {{org.apache.commons.io.FileSystem}} but it is not fully baked; any help is appreciated.
 Basically, for now, I think you should write code like:
 {code:java}
 FilenameUtils.isExtension(myString.toLowerCase(Locale.ROOT), new String[] {"jpg", "gif", "andSoOn" });
 {code}
 For now, I'd rather not add a case-sensitive boolean to a bunch of APIs. Ideally, we should have APIs in {{org.apache.commons.io.FileSystem}} that factor that in.</v>
      </c>
      <c r="B2581" s="9"/>
    </row>
    <row r="2582">
      <c r="A2582" s="10" t="str">
        <f>'Comments Labeled'!C2582</f>
        <v>I am asking one last time for some feedback from any Commons IO developers on this offer. If I do not get any feedback by Monday, March 15, I will withdraw this submission.</v>
      </c>
      <c r="B2582" s="9"/>
    </row>
    <row r="2583">
      <c r="A2583" s="10" t="str">
        <f>'Comments Labeled'!C2583</f>
        <v>You are right, in fact other methods (in ListOrderedSet, e.g. retainAll) already use similar logic as proposed in your patch, so I guess it is safe to do it also for the remove method.</v>
      </c>
      <c r="B2583" s="9"/>
    </row>
    <row r="2584">
      <c r="A2584" s="10" t="str">
        <f>'Comments Labeled'!C2584</f>
        <v>Class and test case.</v>
      </c>
      <c r="B2584" s="9"/>
    </row>
    <row r="2585">
      <c r="A2585" s="10" t="str">
        <f>'Comments Labeled'!C2585</f>
        <v>Reopen/reclose to deal with migration bug.</v>
      </c>
      <c r="B2585" s="9"/>
    </row>
    <row r="2586">
      <c r="A2586" s="10" t="str">
        <f>'Comments Labeled'!C2586</f>
        <v>Thanks Robert, 
 I've made that change.
 svn ci -m "Applying Robert Michel's more correct patch for #IO-101. "
 Sending src/java/org/apache/commons/io/EndianUtils.java
 Transmitting file data .
 Committed revision 484864.</v>
      </c>
      <c r="B2586" s="9"/>
    </row>
    <row r="2587">
      <c r="A2587" s="10" t="str">
        <f>'Comments Labeled'!C2587</f>
        <v>Yes, you're right, the map thing is trickier than I realized. Attached is a new patch that makes key comparisons behave as {{equalsIgnoreCase()}} would do (watch out for the extended unit test that fails when using {{String.toLowerCase()}} in {{convertKey()}}).
 A question that pops up is whether {{CaseInsensitiveMap}} should have been case-preserving for keys, i.e. store keys in their original case but compare case-insensitively. I mean, there seem to be two different use cases involved here:
 # case-insentive key lookup, i.e. {{map.get("key") == map.get("KEY")}} but possibly {{map.keySet().contains("Key")}}
 # automatic key normalization to lower/upper case to provide a specific key set view</v>
      </c>
      <c r="B2587" s="9"/>
    </row>
    <row r="2588">
      <c r="A2588" s="10" t="str">
        <f>'Comments Labeled'!C2588</f>
        <v>See the attached patch (ReverseFilterInputStream.patch) for a simple draft (not thoroughly tested or documented) of a class that turns an OutputStream filter into an InputStream filter without the need for an extra thread or a pipe.
 With the ReverseFilterInputStream class your example test case would become:
 {code}
 //starting data
 InputStream original = new ByteArrayInputStream("hello world".getBytes("us-ascii"));
 // Compress
 InputStream reversed = new ReverseFilterInputStream(original, GZIPOutputStream.class);
 // Uncompress
 InputStream results = new GZIPInputStream(reversed);
 //show results
 StringWriter swresult = new StringWriter();
 CopyUtils.copy(results,swresult);
 assertEquals("hello world", swresult.toString());
 {code}</v>
      </c>
      <c r="B2588" s="9"/>
    </row>
    <row r="2589">
      <c r="A2589" s="10" t="str">
        <f>'Comments Labeled'!C2589</f>
        <v>Sounds like a good idea. I think Scala has something similar (not too familiar with Scala, but tried learning it a few times - [https://www.scala-lang.org/api/current/scala/collection/mutable/ArrayStack.html#drain(f:T=%3EUnit):Unit] ?). And Guava as well in the Queues I think ([https://github.com/google/guava/blob/fd919e54a55ba169dc7d9f54b7b3485aa7fa0970/android/guava/src/com/google/common/collect/Queues.java#L270)] ?
 Â 
 Â</v>
      </c>
      <c r="B2589" s="9"/>
    </row>
    <row r="2590">
      <c r="A2590" s="10" t="str">
        <f>'Comments Labeled'!C2590</f>
        <v>Sebb, maybe you right i can check what i pass to method myself. But user should know what expect to him. I found out only when download sources.
 IOUtils line 964 version 2.2 not contain warning about exception in Javadoc. What i should to do if i want help to fix it? Thanks.</v>
      </c>
      <c r="B2590" s="9"/>
    </row>
    <row r="2591">
      <c r="A2591" s="10" t="str">
        <f>'Comments Labeled'!C2591</f>
        <v>Maybe this bug should be fixed before releasing 2.2? It's fairly nasty.
 When used this method (readFully) in Lucene, the bug (completely ignoring the offset parameter) caused immediate failures in our tests.
 Also, this is new code in 2.2 I think? I see one other readFully in 2.1 (in SwappedDataInputStream), and it looks correct (respects the incoming offset).</v>
      </c>
      <c r="B2591" s="9"/>
    </row>
    <row r="2592">
      <c r="A2592" s="10" t="str">
        <f>'Comments Labeled'!C2592</f>
        <v>There is a small sample code in the javadoc of IteratorUtils.nodelistIterator(Node) which doesn't match.:
 {code}
  * Convenience method, allows easy iteration over NodeLists:
  * &lt;pre&gt;
  * for(Node childNode : IteratorUtils.asIterable(node)){
  * ...
  * }
  * &lt;/pre&gt;
 {code}
 Should now be :
 {code}
  * Convenience method, allows easy iteration over NodeLists:
  * &lt;pre&gt;
  * Iterable&lt;Node&gt; iterable = IteratorUtils.nodeListIterator(node);
  * for(Node childNode : IteratorUtils.asIterable(iterable)){
  * ...
  * }
  * &lt;/pre&gt;
 {code} 
 ... or perhaps better using the iterator in a while loop:
 {code}
  * Convenience method, allows easy iteration over NodeLists:
  * &lt;pre&gt;
  * Iterator&lt;Node&gt; iterator = IteratorUtils.nodeListIterator(nodeList);
  * while(iterator.hasNext()){
  * Node childNode = iterator.next();
  * ...
  * }
  * &lt;/pre&gt;
 {code}</v>
      </c>
      <c r="B2592" s="9"/>
    </row>
    <row r="2593">
      <c r="A2593" s="10" t="str">
        <f>'Comments Labeled'!C2593</f>
        <v>[~joehni], thanks for your reply.
 It's a breaking change indeed, but workaround is to publish a new major version (e.g. 3.3.0).
 Regarding making the situation even worse - why? 
 For people who need to migrate to JDK 8 and use collections 3.x, they need to:
 # Fork the library
 # Update their codebase (e.g. places, where MultiMap is implemented or remove(Object, Object) is used).
 Instead, if they do have a version which is Java 8 compatible - they need to go with *2* and only update their codebase.
 There might be other libraries that depends on commons-collections, but they will not target compatibility with some fork. It's more realistic other libraries will publish their compat-changes with respect to commons-collections _only_ when original commons-collections publish a Java 8 compat changes.
 Thanks!</v>
      </c>
      <c r="B2593" s="9"/>
    </row>
    <row r="2594">
      <c r="A2594" s="10" t="str">
        <f>'Comments Labeled'!C2594</f>
        <v>That seems like a bug in the InputStream implementation.
 Does not seem right to catch Exceptions that are not supposed to be thrown by close(), so I suggest closing this as won't fix</v>
      </c>
      <c r="B2594" s="9"/>
    </row>
    <row r="2595">
      <c r="A2595" s="10" t="str">
        <f>'Comments Labeled'!C2595</f>
        <v>How about an (if JAVA_7) return isSymbolicLink at the top of our method?</v>
      </c>
      <c r="B2595" s="9"/>
    </row>
    <row r="2596">
      <c r="A2596" s="10" t="str">
        <f>'Comments Labeled'!C2596</f>
        <v>(In reply to comment #10)
 My mistake, it didn't sound like you would accept a patch either.</v>
      </c>
      <c r="B2596" s="9"/>
    </row>
    <row r="2597">
      <c r="A2597" s="10" t="str">
        <f>'Comments Labeled'!C2597</f>
        <v>svn ci -m "Improving effiency of StaticBucketMap.putAll as per COLLECTIONS-320" src/java/org/apache/commons/collections/map/StaticBucketMap.java 
 Sending src/java/org/apache/commons/collections/map/StaticBucketMap.java
 Transmitting file data .
 Committed revision 767768.</v>
      </c>
      <c r="B2597" s="9"/>
    </row>
    <row r="2598">
      <c r="A2598" s="10" t="str">
        <f>'Comments Labeled'!C2598</f>
        <v>We're going to modify BlockingBuffer for this functionality. Will open up
 additional enhancement request.</v>
      </c>
      <c r="B2598" s="9"/>
    </row>
    <row r="2599">
      <c r="A2599" s="10" t="str">
        <f>'Comments Labeled'!C2599</f>
        <v>Version 2.2 has been released and addresses this issue.</v>
      </c>
      <c r="B2599" s="9"/>
    </row>
    <row r="2600">
      <c r="A2600" s="10" t="str">
        <f>'Comments Labeled'!C2600</f>
        <v>svn ci -m "Committing my patch from #IO-101, fixing an &lt;int&gt; overrun in readSwappedLong. Many thanks to JosÃ© Pinto for finding this" src/
 Sending src/java/org/apache/commons/io/EndianUtils.java
 Sending src/test/org/apache/commons/io/EndianUtilsTest.java
 Transmitting file data ..
 Committed revision 482841.
 ----
 It'll be available in the nightly build tonight JosÃ©, and in IO 1.3 which should get released sometime this month (IO-99 willing).</v>
      </c>
      <c r="B2600" s="9"/>
    </row>
    <row r="2601">
      <c r="A2601" s="10" t="str">
        <f>'Comments Labeled'!C2601</f>
        <v>I have added a note to IOCase.SYSTEM:
 http://svn.apache.org/viewvc?view=revision&amp;revision=1002159</v>
      </c>
      <c r="B2601" s="9"/>
    </row>
    <row r="2602">
      <c r="A2602" s="10" t="str">
        <f>'Comments Labeled'!C2602</f>
        <v>Patch uploaded.
 This is the change to remove the entire branch of code in the run() method. 
 I could find a unit test that logically covered this block of code. The testTrailer method in TrailerTest technically covers those lines, but it was not truly validating the logic of the branch.
 Since the branch is being removed, there are no changes to the unit test.</v>
      </c>
      <c r="B2602" s="9"/>
    </row>
    <row r="2603">
      <c r="A2603" s="10" t="str">
        <f>'Comments Labeled'!C2603</f>
        <v>Applied. Henri, I did not pick up your suggestion to put the test case into FileCleaner itself. It seems to be to unusual to me and personally I do prefer a clean separation between test and tested code. If anyone starts this style elsewhere, I am ready to change that later.</v>
      </c>
      <c r="B2603" s="9"/>
    </row>
    <row r="2604">
      <c r="A2604" s="10" t="str">
        <f>'Comments Labeled'!C2604</f>
        <v>You're right about this class being obviously final, in which case I have also simplified its equals() method a bit.</v>
      </c>
      <c r="B2604" s="9"/>
    </row>
    <row r="2605">
      <c r="A2605" s="10" t="str">
        <f>'Comments Labeled'!C2605</f>
        <v>The simple change for this would be:
 public static int cardinality(Object obj, final Collection col) {
  if(col instanceof Bag) {
  return ((Bag)col).getCount(obj);
  } else {
  //put the current body here
  }
 }</v>
      </c>
      <c r="B2605" s="9"/>
    </row>
    <row r="2606">
      <c r="A2606" s="10" t="str">
        <f>'Comments Labeled'!C2606</f>
        <v>Fixed in 80ec288e</v>
      </c>
      <c r="B2606" s="9"/>
    </row>
    <row r="2607">
      <c r="A2607" s="10" t="str">
        <f>'Comments Labeled'!C2607</f>
        <v>I'm not sure the explanation and comment is correct. This isn't about symlinks, and I don't think `isSymlink` throws IllegalArgumentException.
 This fixes a race condition when the directory is being modified as its size is being calculated.
 This also underlines a problem with FileUtils.sizeOf(File). It shouldn't throw `IllegalArgumentException`, it should throw a checked `IOException` when the file isn't found because the caller can't prevent the exception and he should be reminded to check for it.</v>
      </c>
      <c r="B2607" s="9"/>
    </row>
    <row r="2608">
      <c r="A2608" s="10" t="str">
        <f>'Comments Labeled'!C2608</f>
        <v>Fixed in r1683631.</v>
      </c>
      <c r="B2608" s="9"/>
    </row>
    <row r="2609">
      <c r="A2609" s="10" t="str">
        <f>'Comments Labeled'!C2609</f>
        <v>bq. What matters is if the files lastModified time compared to its previous lastModified value.
 Yes, but if that is measured after calling readLines, this might trigger case (2) above.</v>
      </c>
      <c r="B2609" s="9"/>
    </row>
    <row r="2610">
      <c r="A2610" s="10" t="str">
        <f>'Comments Labeled'!C2610</f>
        <v>Applied in r1521272.
 Thanks for the report and patch!</v>
      </c>
      <c r="B2610" s="9"/>
    </row>
    <row r="2611">
      <c r="A2611" s="10" t="str">
        <f>'Comments Labeled'!C2611</f>
        <v>Thx, but it may be confused since many people simply use new LockableFileWriter("/path/to/file").</v>
      </c>
      <c r="B2611" s="9"/>
    </row>
    <row r="2612">
      <c r="A2612" s="10" t="str">
        <f>'Comments Labeled'!C2612</f>
        <v>Until functors are their own component, there isn't room in [collections] for this.</v>
      </c>
      <c r="B2612" s="9"/>
    </row>
    <row r="2613">
      <c r="A2613" s="10" t="str">
        <f>'Comments Labeled'!C2613</f>
        <v>Master Sebb,
 I don't mean to turn this into a forum post, but how would you unit test the following code? The test would be to get an IOException out of forceMkdir().
 void method(String dirPath) throws IOException
 {
  if (filePath == null) { throw new IllegalArgumentException(); }
  File dir = new File(dirPath);
  IOUtils.forceMkdir(dir);
 }</v>
      </c>
      <c r="B2613" s="9"/>
    </row>
    <row r="2614">
      <c r="A2614" s="10" t="str">
        <f>'Comments Labeled'!C2614</f>
        <v>This patch fixes the problem and adds a unit test that will fail when the problem remains.</v>
      </c>
      <c r="B2614" s="9"/>
    </row>
    <row r="2615">
      <c r="A2615" s="10" t="str">
        <f>'Comments Labeled'!C2615</f>
        <v>{code}
 $ svn ci -m "IO-465: Update to JUnit 4.12. Thanks to github user based2. This also closes #4 from github."
 Sending pom.xml
 Sending src/changes/changes.xml
 Transmitting file data ..
 Committed revision 1649883.
 {code}</v>
      </c>
      <c r="B2615" s="9"/>
    </row>
    <row r="2616">
      <c r="A2616" s="10" t="str">
        <f>'Comments Labeled'!C2616</f>
        <v>2.0.1 is quite old, but it looks like the class has not changed since then.
 I think there is a problem with always delegating to the super implementation for ClassNotFound.
 Its class loader may include classes that are not in the specified class loader, so may resolve classes that should fail.
 It looks like the name for primitive types is the same as the keyword - i.e. "int", "long", "void" etc.
 Could compare against a list of valid names before delegating.</v>
      </c>
      <c r="B2616" s="9"/>
    </row>
    <row r="2617">
      <c r="A2617" s="10" t="str">
        <f>'Comments Labeled'!C2617</f>
        <v>Patch applied, thanks</v>
      </c>
      <c r="B2617" s="9"/>
    </row>
    <row r="2618">
      <c r="A2618" s="10" t="str">
        <f>'Comments Labeled'!C2618</f>
        <v>The sample class is not complete: at the very least it needs to implement Serializable. 
 But when I try that it does not fail. Does it still fail for you?
 Without a test case that reproduces the issue, we have no way of knowing for sure that the proposed fix is sufficient (though I think we know that it's necessary).</v>
      </c>
      <c r="B2618" s="9"/>
    </row>
    <row r="2619">
      <c r="A2619" s="10" t="str">
        <f>'Comments Labeled'!C2619</f>
        <v>I've added tests with @Ignore but the problem seems deeper. The fix above does not work with the tests I added (unless the tests have bugs ;)
 It's not clear why we are not simply doing:
 {code:java}
  /**
  * {@inheritDoc}
  * @param readlimit max read limit (ignored)
  */
  @Override
  public synchronized void mark(@SuppressWarnings("unused") int readlimit) {
  //this.mark = this.cbuf.position();
  this.cbuf.mark();
  }
  @Override
  public synchronized void reset() throws IOException {
 // if (this.mark != NO_MARK) {
 // this.cbuf.position(this.mark);
 // this.mark = NO_MARK;
 // }
  this.cbuf.reset();
  }
 {code}
 This does not fix anything but it does not break anything else.
 If we need a mark, then we need tests to show why the solution above does not suffice.
 Help wanted.
 Gary</v>
      </c>
      <c r="B2619" s="9"/>
    </row>
    <row r="2620">
      <c r="A2620" s="10" t="str">
        <f>'Comments Labeled'!C2620</f>
        <v>Turns out that the basic skip(long) implementations already allow for looping until read() returns -1, so they will skip as much as possible.
 So only the skipFully() methods currently make sense, added.
 URL: http://svn.apache.org/viewvc?rev=920114&amp;view=rev
 Log:
 Add skipFully() methods for InputStream and Reader
 Modified:
  commons/proper/io/trunk/src/java/org/apache/commons/io/IOUtils.java
  commons/proper/io/trunk/src/test/org/apache/commons/io/IOUtilsTestCase.java</v>
      </c>
      <c r="B2620" s="9"/>
    </row>
    <row r="2621">
      <c r="A2621" s="10" t="str">
        <f>'Comments Labeled'!C2621</f>
        <v>Fixed, thanks for the suggestion
 http://svn.apache.org/viewvc?view=revision&amp;revision=1080820</v>
      </c>
      <c r="B2621" s="9"/>
    </row>
    <row r="2622">
      <c r="A2622" s="10" t="str">
        <f>'Comments Labeled'!C2622</f>
        <v>Similar purpose filters are in the Swizzle Stream library:
 http://swizzle.codehaus.org/Swizzle+Stream</v>
      </c>
      <c r="B2622" s="9"/>
    </row>
    <row r="2623">
      <c r="A2623" s="10" t="str">
        <f>'Comments Labeled'!C2623</f>
        <v>Version 2.2 has been released and addresses this issue.</v>
      </c>
      <c r="B2623" s="9"/>
    </row>
    <row r="2624">
      <c r="A2624" s="10" t="str">
        <f>'Comments Labeled'!C2624</f>
        <v>Patch against Rev 827021's CollectionUtils.java</v>
      </c>
      <c r="B2624" s="9"/>
    </row>
    <row r="2625">
      <c r="A2625" s="10" t="str">
        <f>'Comments Labeled'!C2625</f>
        <v>What would you like it to do when the methods do actually timeout? Return null?
  Throw an exception? Make it a setting?</v>
      </c>
      <c r="B2625" s="9"/>
    </row>
    <row r="2626">
      <c r="A2626" s="10" t="str">
        <f>'Comments Labeled'!C2626</f>
        <v>[~javaguru]
 Thank you for your comment. By 'the patch as currently' you mean the implementation using WeakReferences?
 "final class ByteArrayThreadLocal extends ThreadLocal&lt;WeakReference&lt;byte[]&gt;&gt;"</v>
      </c>
      <c r="B2626" s="9"/>
    </row>
    <row r="2627">
      <c r="A2627" s="10" t="str">
        <f>'Comments Labeled'!C2627</f>
        <v>This seems like a reasonable new feature</v>
      </c>
      <c r="B2627" s="9"/>
    </row>
    <row r="2628">
      <c r="A2628" s="10" t="str">
        <f>'Comments Labeled'!C2628</f>
        <v>Perhaps you could describe what the method is supposed to do?</v>
      </c>
      <c r="B2628" s="9"/>
    </row>
    <row r="2629">
      <c r="A2629" s="10" t="str">
        <f>'Comments Labeled'!C2629</f>
        <v>Fixed:
 http://svn.apache.org/viewvc?view=revision&amp;revision=1052161</v>
      </c>
      <c r="B2629" s="9"/>
    </row>
    <row r="2630">
      <c r="A2630" s="10" t="str">
        <f>'Comments Labeled'!C2630</f>
        <v>You can do it if you do:
 import org.apache.commons.collections.map.*;
 public class Test extends AbstractLinkedMap {
  protected static class TestEntry extends AbstractLinkedMap.LinkEntry {
  protected TestEntry(HashEntry next, int hashCode, Object key, Object value) {
  super(next, hashCode, key, value);
  }
  }
 }
 ie) When you extend the Map to override the removeLRU method, you also extend the LinkEntry class INSIDE your map extension.
 Please reopen if that doesn't solve the issue.</v>
      </c>
      <c r="B2630" s="9"/>
    </row>
    <row r="2631">
      <c r="A2631" s="10" t="str">
        <f>'Comments Labeled'!C2631</f>
        <v>Nope, entirely likely that it was just missed. There are a bunch of things in Collections that aren't serializable and need to be changed (along with a unit test). It's one of those things where the solution is an order less difficult than the unit test. Patches very, very welcome.</v>
      </c>
      <c r="B2631" s="9"/>
    </row>
    <row r="2632">
      <c r="A2632" s="10" t="str">
        <f>'Comments Labeled'!C2632</f>
        <v>After some second thoughts, this addition may not be useful anymore with the availability of ConcurrentHashMap in the JDK.
 Also the mina project seems to have removed this class.</v>
      </c>
      <c r="B2632" s="9"/>
    </row>
    <row r="2633">
      <c r="A2633" s="10" t="str">
        <f>'Comments Labeled'!C2633</f>
        <v>Github user kinow commented on the issue:
  https://github.com/apache/commons-collections/pull/33
  Thanks for the clear response Minglei! And thanks for your contribution. Let's see what others think :+1:</v>
      </c>
      <c r="B2633" s="9"/>
    </row>
    <row r="2634">
      <c r="A2634" s="10" t="str">
        <f>'Comments Labeled'!C2634</f>
        <v>Created an attachment (id=17224)
 patch</v>
      </c>
      <c r="B2634" s="9"/>
    </row>
    <row r="2635">
      <c r="A2635" s="10" t="str">
        <f>'Comments Labeled'!C2635</f>
        <v>If everything is attached to the issue this seems like unneeded overhead.</v>
      </c>
      <c r="B2635" s="9"/>
    </row>
    <row r="2636">
      <c r="A2636" s="10" t="str">
        <f>'Comments Labeled'!C2636</f>
        <v>Hi Hollis,
 the overloaded methods with two arguments are usually there to avoid the following warning with Java 1.5 / 6:
 Type safety: A generic array of Set&lt;E&gt; is created for a varargs parameter
 So we want to keep them for the time being.
 In the case of the addComposited(Set[]) method: this should indeed be changed to varargs.</v>
      </c>
      <c r="B2636" s="9"/>
    </row>
    <row r="2637">
      <c r="A2637" s="10" t="str">
        <f>'Comments Labeled'!C2637</f>
        <v>Note that copyFile(final File input, final OutputStream output) does not close the output file.
 Maybe there should be a version that does not close the input file at the end.</v>
      </c>
      <c r="B2637" s="9"/>
    </row>
    <row r="2638">
      <c r="A2638" s="10" t="str">
        <f>'Comments Labeled'!C2638</f>
        <v>For the records: I had the same issues and couldn't find a solution without a second thread that doesn't need an unknown amount of memory.
 Since this isn't easy to get right, I vote to add this code even though is seems "broken". My rationale is this:
 1. The code is useful
 1. It's hard to get right
 1. If there is a better solution (i.e. one without the second thread) the outside API doesn't change, so it would be easy to fix later.</v>
      </c>
      <c r="B2638" s="9"/>
    </row>
    <row r="2639">
      <c r="A2639" s="10" t="str">
        <f>'Comments Labeled'!C2639</f>
        <v>Version 2.2 has been released and addresses this issue.</v>
      </c>
      <c r="B2639" s="9"/>
    </row>
    <row r="2640">
      <c r="A2640" s="10" t="str">
        <f>'Comments Labeled'!C2640</f>
        <v>Please review and try the latest code in SVN.</v>
      </c>
      <c r="B2640" s="9"/>
    </row>
    <row r="2641">
      <c r="A2641" s="10" t="str">
        <f>'Comments Labeled'!C2641</f>
        <v>Thank you for the report!</v>
      </c>
      <c r="B2641" s="9"/>
    </row>
    <row r="2642">
      <c r="A2642" s="10" t="str">
        <f>'Comments Labeled'!C2642</f>
        <v>Created an attachment (id=17535)
 RegexFilter</v>
      </c>
      <c r="B2642" s="9"/>
    </row>
    <row r="2643">
      <c r="A2643" s="10" t="str">
        <f>'Comments Labeled'!C2643</f>
        <v>Changed in r1482514.</v>
      </c>
      <c r="B2643" s="9"/>
    </row>
    <row r="2644">
      <c r="A2644" s="10" t="str">
        <f>'Comments Labeled'!C2644</f>
        <v>Something like this:
 {code}
 /**
  * {@link FileUtils#copyURLToFile(URL, File)} but the types the other way around to upload a file to FTP.
  */
 public static void copyFileToURL(File source, URL destination) throws IOException {
 FileInputStream input = new FileInputStream(source);
 try {
 OutputStream output = destination.openConnection().getOutputStream();
 try {
 IOUtils.copy(input, output);
 } finally {
 IOUtils.closeQuietly(output);
 }
 } finally {
 IOUtils.closeQuietly(input);
 }
 }
 {code}</v>
      </c>
      <c r="B2644" s="9"/>
    </row>
    <row r="2645">
      <c r="A2645" s="10" t="str">
        <f>'Comments Labeled'!C2645</f>
        <v>Patch and bugfix for this issue.</v>
      </c>
      <c r="B2645" s="9"/>
    </row>
    <row r="2646">
      <c r="A2646" s="10" t="str">
        <f>'Comments Labeled'!C2646</f>
        <v>(In reply to comment #9)
 &gt; I think the IOIterator is a good idea. There is an interface "Closeable" Java
 &gt; 1.5 which is used for the same purpose.
 &gt; &gt; IOIterator i = FileUtils.lineIterator( blah );
 &gt; Sorry to be pedantic, but ...
 &gt; Why declare i as an IOIterator when you can declare it as a LineIterator? 
 IMO its better to keep the API to types rather than fixing on implementations - 
 that way, if a better implementation comes along at a later date then the 
 public API doesn't have to change at a to take advantage of it.
 &gt; I want to 
 &gt; iterate over Lines, not over IOs... But, anyway, the point is that if you
 &gt; return LineIterator, you give the user the choice. We don't gain anything by
 &gt; returning a superinterface in this case.
 You don't gain anything by returning a LineIterator - it has the same methods 
 (i.e. Iterator methods plus a close() method) as IOIterator - I created it with 
 that name as I was thinking there would be more flavours - Stephen talked about 
 a couple and I like the idea of a BufferedInputIterator that returns byte[].
 &gt; &gt; The other thing I wondered was maybe its better to have a new 
 RuntimeException 
 &gt; &gt; that includes the "cause" (I assume io is JDK 1.3 dependant, and not 1.4) 
 &gt; &gt; rather than trapping IOException and re-throwing IllegalStateException with 
 &gt; &gt; just the message.
 &gt; I don't think hasNext() should throw any exceptions. If you cannot read the 
 file
 &gt; anymore, then there are no more elements. People using the Iterator interface
 &gt; will not expect hasNext() to throw an exception. Just close the reader as you
 &gt; have done.
 I don't really like the idea of swallowing exceptions and carrying on as though 
 everything is fine - sounds like a PITA to debug.
 &gt; Also, next() should throw a NoSuchElementException, rather than 
 &gt; IllegalStateException, according to the Iterator javadoc.
 OK I'll change this, thx.
 &gt; &gt; Niall
 &gt; Regards,
 &gt; James</v>
      </c>
      <c r="B2646" s="9"/>
    </row>
    <row r="2647">
      <c r="A2647" s="10" t="str">
        <f>'Comments Labeled'!C2647</f>
        <v>Resolving this as WONTFIX</v>
      </c>
      <c r="B2647" s="9"/>
    </row>
    <row r="2648">
      <c r="A2648" s="10" t="str">
        <f>'Comments Labeled'!C2648</f>
        <v>This could still be a useful addition, as it decorates another map to be bounded.
 The patch has a few flaws that need to be corrected before committing:
  * use the BoundedMap interface instead of the self-defined LimitedSizeMap
  * modifications of the decorated map via iterator, entrySet or keySet are not reflected in the decorator, i.e. the queue containing the inserted keys is not updated accordingly
  * do not catch a RuntimeException in put, but instead reorder the instructions to make it fail-safe
  * the unit test should be plugged into the testing framework, e.g. inherit from AbstractIterableMapTest</v>
      </c>
      <c r="B2648" s="9"/>
    </row>
    <row r="2649">
      <c r="A2649" s="10" t="str">
        <f>'Comments Labeled'!C2649</f>
        <v>I have uploaded the patch. Here is the brief explanation of the changes i made in the current files.
 1. Composite Collection holds the collections added to it in List&lt;E&gt; instead of List&lt;Collection&lt;E&gt;&gt;.This solves the issue of type checking in the code as mentioned in the bug.
 2. I see add() and addComposited() performing the same functionality according to the current version.Whereas according to the apache commons collections doc,the functionalities are supposed to be different as shown below.
 add(java.lang.Object obj)
  Adds an object to the collection, throwing UnsupportedOperationException unless a CollectionMutator strategy is specified.
 addAll(java.util.Collection coll)
  Adds a collection of elements to this collection, throwing UnsupportedOperationException unless a CollectionMutator strategy is specified.
 addComposited(java.util.Collection c)
  Add an additional collection to this composite.
 But according to the current version,both does the same thing.In that case i don't see the need of having two methods for the same functionality.So i changed the functionality of the methods according to the document.
 3. I changed the junit test cases accordingly and uploaded in the patch.</v>
      </c>
      <c r="B2649" s="9"/>
    </row>
    <row r="2650">
      <c r="A2650" s="10" t="str">
        <f>'Comments Labeled'!C2650</f>
        <v>A few comments :
 1. apis like java.lang.stream and rxjava have filter methods that work in the opposite sense to the filter method introduced here - they select items that match the test, rather than excluding them. 
 2. The documentation refers to "codepoints"; however, the read method in java.io.FilterReader returns UTF-16 characters. This makes a difference for characters that aren't in the BMP, and which are represented in Java as surrogate pairs. The current implementation can't filter codepoints like ðŸ˜­ (U+1F62D) because it only sees the UTF-16 surrogates. 
 Working with codepoints would potentially require interposing a pushback reader to handle the case where the input contains a codepoint encoded in more than one char, which is not rejected. 
 3. commons IO is currently using Java 7. If the source level were to change to Java 8 then the filter method could be replaced by an IntPredicate / Predicate&lt;Integer&gt; (passed in when the class is constructed). The current cases could be handled using a method reference. / Predicate.isEquals.</v>
      </c>
      <c r="B2650" s="9"/>
    </row>
    <row r="2651">
      <c r="A2651" s="10" t="str">
        <f>'Comments Labeled'!C2651</f>
        <v>Hi Beluga,
 Thank you for your contribution. Can you provide unit tests please?
 Gary</v>
      </c>
      <c r="B2651" s="9"/>
    </row>
    <row r="2652">
      <c r="A2652" s="10" t="str">
        <f>'Comments Labeled'!C2652</f>
        <v>Deprecation is a good idea, assuming that there are suitable replacements (which could be created if necessary).
 However removal would break binary compatibility.</v>
      </c>
      <c r="B2652" s="9"/>
    </row>
    <row r="2653">
      <c r="A2653" s="10" t="str">
        <f>'Comments Labeled'!C2653</f>
        <v>Yes. Because a SortedSet must be sorted (A-Z or Z-A or 1-100 or some other 
 sorting order). The iterator returns this sorted order no matter what order the 
 elements are added in.
 ListOrderedSet simply maintains the order in which the elements are added to 
 the set. The iterator always returns the order of adding the elements.</v>
      </c>
      <c r="B2653" s="9"/>
    </row>
    <row r="2654">
      <c r="A2654" s="10" t="str">
        <f>'Comments Labeled'!C2654</f>
        <v>Integrated in commons-collections #69 (See [https://builds.apache.org/job/commons-collections/69/])
  Add change for 3.2.2 also for 4.0 release, fix javadoc for COLLECTIONS-331. (Revision 1366195)
  Result = SUCCESS
 tn : http://svn.apache.org/viewvc/?view=rev&amp;rev=1366195
 Files : 
 * /commons/proper/collections/trunk/src/changes/changes.xml
 * /commons/proper/collections/trunk/src/main/java/org/apache/commons/collections/iterators/CollatingIterator.java</v>
      </c>
      <c r="B2654" s="9"/>
    </row>
    <row r="2655">
      <c r="A2655" s="10" t="str">
        <f>'Comments Labeled'!C2655</f>
        <v>While I am sympathetic to the problem here, I don't believe there is a 
 practical solution. An AndPredicate will return as soon as it finds a failing 
 predicate. However, all it returns is the boolean false. Nothing else is 
 returned. As a result, there is no hook to attach data such as an ID to.
 One possible solution I can think of would be to wrap each 
 Predicate/Transformer/Closure in another that logged the input and output, or 
 stored it to a ThreadLocal variable for later inclusion in the error, but this 
 could not be the default behaviour.
 Also, since [collections] cannot depend on logging, only System.out is 
 available which limits options.
 The other solution I can think of is to use Aspects (AOP) to achieve the same 
 logging effect.
 I am closing as WontFix, unless someone else has a bright idea ;-)</v>
      </c>
      <c r="B2655" s="9"/>
    </row>
    <row r="2656">
      <c r="A2656" s="10" t="str">
        <f>'Comments Labeled'!C2656</f>
        <v>I have added methods for suffix and prefix file filters which have an IOCase parameter:
 http://svn.apache.org/viewvc?view=revision&amp;revision=982435</v>
      </c>
      <c r="B2656" s="9"/>
    </row>
    <row r="2657">
      <c r="A2657" s="10" t="str">
        <f>'Comments Labeled'!C2657</f>
        <v>GitHub user davidmoten opened a pull request:
  https://github.com/apache/commons-io/pull/29
  [IO-528] fix Tailer.run race condition runaway logging
  `Tailer.run` has a race condition that can have serious effects. 
  The `run()` method has two while loops. The first waits till the file exists and the second loop reads lines from the file doing some file rotation checking on the way. If the file is deleted while the second loop is in progress then the loop goes crazy logging warnings that look like this:
  `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
  In our case this had serious effects. The file being tailed was deleted by another process and all available disk space was rapidly used up by the logging. This crashed a system.
  The fix is to put a sleep after the call to `fileNotFound()`.
  I haven't made a unit test because reliably triggering this problem would involve a major refactor of the `run` method to make it testable.
 You can merge this pull request into a Git repository by running:
  $ git pull https://github.com/davidmoten/commons-io fix-tailer-race-condition
 Alternatively you can review and apply these changes as the patch at:
  https://github.com/apache/commons-io/pull/29.patch
 To close this pull request, make a commit to your master/trunk branch
 with (at least) the following in the commit message:
  This closes #29
 ----
 commit b6c13341564475f4b804ec8e46f665211236b7f7
 Author: Dave Moten &lt;davidmoten@gmail.com&gt;
 Date: 2017-02-01T03:54:00Z
  fix Tailer.run race condition runaway logging
 ----</v>
      </c>
      <c r="B2657" s="9"/>
    </row>
    <row r="2658">
      <c r="A2658" s="10" t="str">
        <f>'Comments Labeled'!C2658</f>
        <v>It's almost impossible to write a test case for this, as the file cannot be truncated whilst the transfer is in progress, and this is where the code spends most of its time (at least with larger files).
 However, it is possible to cause an infinite loop if a wait is added before the loop starts, as this makes it easier to truncate the file in the correct place. 
 Equally, adding a sleep between loops shows that the file can be truncated outside the transfer method and this can cause:
 java.lang.IllegalArgumentException: Negative size
  at sun.nio.ch.FileChannelImpl.map(FileChannelImpl.java:690)
  at sun.nio.ch.FileChannelImpl.transferFromFileChannel(FileChannelImpl.java:527)
  at sun.nio.ch.FileChannelImpl.transferFrom(FileChannelImpl.java:590)</v>
      </c>
      <c r="B2658" s="9"/>
    </row>
    <row r="2659">
      <c r="A2659" s="10" t="str">
        <f>'Comments Labeled'!C2659</f>
        <v>Current implementations in CVS no longer have a CollectionWrapper inner class 
 in CollectionUtils. However, the issue of serializability of the decorators 
 continues to be a problem and is recorded in Bugzilla elsewhere. 
 *** This bug has been marked as a duplicate of 18815 ***</v>
      </c>
      <c r="B2659" s="9"/>
    </row>
    <row r="2660">
      <c r="A2660" s="10" t="str">
        <f>'Comments Labeled'!C2660</f>
        <v>Github user grimreaper commented on a diff in the pull request:
  https://github.com/apache/commons-collections/pull/55#discussion_r222264747
  --- Diff: src/main/java/org/apache/commons/collections4/list/FixedSizeList.java ---
  @@ -31,6 +31,12 @@
  * The add, remove, clear and retain operations are unsupported.
  * The set method is allowed (as it doesn't change the list size).
  * &lt;p&gt;
  + * &lt;p&gt;
  --- End diff --
  extra `&lt;p&gt;`</v>
      </c>
      <c r="B2660" s="9"/>
    </row>
    <row r="2661">
      <c r="A2661" s="10" t="str">
        <f>'Comments Labeled'!C2661</f>
        <v>Can anyone who remembers please comment and state which JDK version, JDK vendor
 and operating system they were using.
 Thanks!</v>
      </c>
      <c r="B2661" s="9"/>
    </row>
    <row r="2662">
      <c r="A2662" s="10" t="str">
        <f>'Comments Labeled'!C2662</f>
        <v>As agreed, removed the class, see COLLECTIONS-351 for more infos.</v>
      </c>
      <c r="B2662" s="9"/>
    </row>
    <row r="2663">
      <c r="A2663" s="10" t="str">
        <f>'Comments Labeled'!C2663</f>
        <v>Wontfix based on Rodney's comments.</v>
      </c>
      <c r="B2663" s="9"/>
    </row>
    <row r="2664">
      <c r="A2664" s="10" t="str">
        <f>'Comments Labeled'!C2664</f>
        <v>Fixed in r1353111.
 I did not apply the patch, but rather changed the method in a similar way as outlined in the patch. Instead of evaluating the predicate on all elements of A, only elements of B that satisfy the predicate are added to a bag. The rest is similar to the patch.
 Also added more information in the javadoc how the resulting collection will look like depending on the predicate evaluation.
 Thanks for reporting and the patch!</v>
      </c>
      <c r="B2664" s="9"/>
    </row>
    <row r="2665">
      <c r="A2665" s="10" t="str">
        <f>'Comments Labeled'!C2665</f>
        <v>What about trusting {{java.lang}} by default?</v>
      </c>
      <c r="B2665" s="9"/>
    </row>
    <row r="2666">
      <c r="A2666" s="10" t="str">
        <f>'Comments Labeled'!C2666</f>
        <v>Same from me: Using System.gc() in a library method is a no-no! If you cannot delete the file, it simply means, someone did not close it. So that code should be fixed!</v>
      </c>
      <c r="B2666" s="9"/>
    </row>
    <row r="2667">
      <c r="A2667" s="10" t="str">
        <f>'Comments Labeled'!C2667</f>
        <v>I wrote the following test case that seem to confirm the bug :
  public void testTransformedCollection_2() {
  List list = new ArrayList();
  list.add("1");
  list.add("2");
  list.add("3");
  Collection result = CollectionUtils.transformedCollection(list,
 TRANSFORM_TO_INTEGER);
  assertTrue("returned object should be a TransformedCollection",
  result instanceof TransformedCollection);
  assertEquals("The transformed collection has the same size", 3,
 result.size());
  assertTrue("The transformed collection contains the transformation of
 the first elements",result.contains(new Integer(1)));
  assertTrue("The transformed collection contains the transformation of
 the second elements",result.contains(new Integer(2)));
  assertTrue("The transformed collection contains the transformation of
 the third elements",result.contains(new Integer(3)));
  assertFalse("The transformed collection doesn't contain the
 transformation of the first elements",result.contains("1"));
  assertFalse("The transformed collection doesn't contain the
 transformation of the second elements",result.contains("2"));
  assertFalse("The transformed collection doesn't contain the
 transformation of the third elements",result.contains("3"));
  }
 (I will provide a proper patch to TestCollectionUtils.java as soon as I get
 cvsgrab working with my proxy.)</v>
      </c>
      <c r="B2667" s="9"/>
    </row>
    <row r="2668">
      <c r="A2668" s="10" t="str">
        <f>'Comments Labeled'!C2668</f>
        <v>Henri: Even HFS can be case sensitive. It's just that the default root system Apple provides is not using it.</v>
      </c>
      <c r="B2668" s="9"/>
    </row>
    <row r="2669">
      <c r="A2669" s="10" t="str">
        <f>'Comments Labeled'!C2669</f>
        <v>Any thoughts on what the proper behavior should be? Output nothing for the
 second reference? Output something like what the default Object.toString does?</v>
      </c>
      <c r="B2669" s="9"/>
    </row>
    <row r="2670">
      <c r="A2670" s="10" t="str">
        <f>'Comments Labeled'!C2670</f>
        <v>OrderedSet sounds like it will do the job, if it is made to implement List. I
 wanted the class to have both the words "List" and "Set" in it... but couldn't
 think of a better name.
 The performance problem makes sense, I needed something quick to fit my needs
 and didn't really put enough thought into it.
 Should I take a look at OrderedSet to add what is needed for it to implement List?</v>
      </c>
      <c r="B2670" s="9"/>
    </row>
    <row r="2671">
      <c r="A2671" s="10" t="str">
        <f>'Comments Labeled'!C2671</f>
        <v>Looks to me like this was done because windows file names that contain things such as spaces cause the command to fail. Also I guess since whatever directory is passed windows gives the same free space result.
 Anyway I've removed that code that just takes the first two characters of the path and added quotes around the file name. This resolves the problems with file names and works on Windows 7 for me.
 http://svn.apache.org/viewvc?view=revision&amp;revision=1002819</v>
      </c>
      <c r="B2671" s="9"/>
    </row>
    <row r="2672">
      <c r="A2672" s="10" t="str">
        <f>'Comments Labeled'!C2672</f>
        <v>You mean FileUtils.forceDelete? It throws an exception if File.delete() returns false, so I don't see the point in returning the boolean.</v>
      </c>
      <c r="B2672" s="9"/>
    </row>
    <row r="2673">
      <c r="A2673" s="10" t="str">
        <f>'Comments Labeled'!C2673</f>
        <v>Fixed in r1687108</v>
      </c>
      <c r="B2673" s="9"/>
    </row>
    <row r="2674">
      <c r="A2674" s="10" t="str">
        <f>'Comments Labeled'!C2674</f>
        <v>If you have a method of return type void, and you switch it without recompiling to a method that returns something different, you'll get the following error at runtime:
 Exception in thread "main" java.lang.NoSuchMethodError: backcompat.Library.doFoo(Ljava/lang/String;)V
  at backcompat.Test.main(Test.java:6)</v>
      </c>
      <c r="B2674" s="9"/>
    </row>
    <row r="2675">
      <c r="A2675" s="10" t="str">
        <f>'Comments Labeled'!C2675</f>
        <v>Thanks</v>
      </c>
      <c r="B2675" s="9"/>
    </row>
    <row r="2676">
      <c r="A2676" s="10" t="str">
        <f>'Comments Labeled'!C2676</f>
        <v>Patch applied, thanks</v>
      </c>
      <c r="B2676" s="9"/>
    </row>
    <row r="2677">
      <c r="A2677" s="10" t="str">
        <f>'Comments Labeled'!C2677</f>
        <v>Version 2.2 has been released and addresses this issue.</v>
      </c>
      <c r="B2677" s="9"/>
    </row>
    <row r="2678">
      <c r="A2678" s="10" t="str">
        <f>'Comments Labeled'!C2678</f>
        <v>AFAICT there's no point calling stop outside the run loop, because the flag won't be checked.
 Also InterruptedException is an instance of Exception; no point in having a separate catch unless the code is different.
 So in fact the only change required would be to remove the catch blocks after Thread.sleep().</v>
      </c>
      <c r="B2678" s="9"/>
    </row>
    <row r="2679">
      <c r="A2679" s="10" t="str">
        <f>'Comments Labeled'!C2679</f>
        <v>Changed to boolean removeMapping(K, V) in r1542763.</v>
      </c>
      <c r="B2679" s="9"/>
    </row>
    <row r="2680">
      <c r="A2680" s="10" t="str">
        <f>'Comments Labeled'!C2680</f>
        <v>I have updated the test and now it fails before the patch and is successful after.
 In the test, the hash code of KEY_266 depends of the current (simulated) JVM (like System.identityHashCode() ). 
 HTH</v>
      </c>
      <c r="B2680" s="9"/>
    </row>
    <row r="2681">
      <c r="A2681" s="10" t="str">
        <f>'Comments Labeled'!C2681</f>
        <v>Guys, I have downloaded 2.4 which (I think) you are saying has fixed it. However, I notice that the fileRotated is still getting called erroneously. I have done a fair bit of research into this, and it would seem that the file.length() method is not always 100% up to date, which leads to position occasionally being greater than file.length() !! Quite often it seems to be a few miliseconds behind the actual position. I suppose with that much data bouncing around the network.
 I have added a check after the readLines(reader) to see if position is greater than file.length() if it is, it waits a second. That seems to mop up this issue, although I know it's one ALMIGHTY hack!</v>
      </c>
      <c r="B2681" s="9"/>
    </row>
    <row r="2682">
      <c r="A2682" s="10" t="str">
        <f>'Comments Labeled'!C2682</f>
        <v>Is this fix also applicable to Commons Configuration? Strikes me that it would
 be, but I haven't verified.</v>
      </c>
      <c r="B2682" s="9"/>
    </row>
    <row r="2683">
      <c r="A2683" s="10" t="str">
        <f>'Comments Labeled'!C2683</f>
        <v>Attached is a patch that corrects for some of the issues that were brought up in the original patch. 
 It appends the increment pattern before the extension (if there is one). I changed the function name to the proposed name and added it to the fileutils class.</v>
      </c>
      <c r="B2683" s="9"/>
    </row>
    <row r="2684">
      <c r="A2684" s="10" t="str">
        <f>'Comments Labeled'!C2684</f>
        <v>No comments - closing as fixed.</v>
      </c>
      <c r="B2684" s="9"/>
    </row>
    <row r="2685">
      <c r="A2685" s="10" t="str">
        <f>'Comments Labeled'!C2685</f>
        <v>I think tha just modifying save() and documenting it is enough.
 If there are 2 methods to store the same contents resulting in different 
 output, there must be 2 methods to read it different way. 
 That will lead to many problems is some data files are exchanged with other 
 apps or even different modules. No one will now with what method it was stored.
 It should be made compatible with java.util.Properties.</v>
      </c>
      <c r="B2685" s="9"/>
    </row>
    <row r="2686">
      <c r="A2686" s="10" t="str">
        <f>'Comments Labeled'!C2686</f>
        <v>It would seem appropriate for such an animal to cache the contents of the original iterator to support additional calls. There could be multiple factory methods to get Iterable instances with or without this behavior.</v>
      </c>
      <c r="B2686" s="9"/>
    </row>
    <row r="2687">
      <c r="A2687" s="10" t="str">
        <f>'Comments Labeled'!C2687</f>
        <v>No point</v>
      </c>
      <c r="B2687" s="9"/>
    </row>
    <row r="2688">
      <c r="A2688" s="10" t="str">
        <f>'Comments Labeled'!C2688</f>
        <v>Why a boolean? Firstly, because it reduces the jar file size slightly (each class is an overhead), but secondly because I wanted the handlers to be able to ignore the cancellation request (which they can't do with an exception because its too late by that point).
 What you're suggesting now could almost argue for no cancellation behaviour at all - what does CancelledOperation(Exception) give over throwing an IOException directly?
 I do agree that the code I checked in doesn't support the internal model of cancellation. This could be fixed by adding a setCancelled() method and a boolean flag. Maybe we are worrying too much about the sync cost of volatile?</v>
      </c>
      <c r="B2688" s="9"/>
    </row>
    <row r="2689">
      <c r="A2689" s="10" t="str">
        <f>'Comments Labeled'!C2689</f>
        <v>adding patch I promised many moons ago!</v>
      </c>
      <c r="B2689" s="9"/>
    </row>
    <row r="2690">
      <c r="A2690" s="10" t="str">
        <f>'Comments Labeled'!C2690</f>
        <v>[~garydgregory]
 Yes, I will provide a PR for this.</v>
      </c>
      <c r="B2690" s="9"/>
    </row>
    <row r="2691">
      <c r="A2691" s="10" t="str">
        <f>'Comments Labeled'!C2691</f>
        <v>Created an attachment (id=12873)
 TestCollectionUtils.java</v>
      </c>
      <c r="B2691" s="9"/>
    </row>
    <row r="2692">
      <c r="A2692" s="10" t="str">
        <f>'Comments Labeled'!C2692</f>
        <v>Scala has a partition method that does exactly this.
 split would also be good imho, but I do not like selectAndReject.</v>
      </c>
      <c r="B2692" s="9"/>
    </row>
    <row r="2693">
      <c r="A2693" s="10" t="str">
        <f>'Comments Labeled'!C2693</f>
        <v>source code for collecitons and test cases</v>
      </c>
      <c r="B2693" s="9"/>
    </row>
    <row r="2694">
      <c r="A2694" s="10" t="str">
        <f>'Comments Labeled'!C2694</f>
        <v>This reminds me of the the general "SerialDoS" code, published here: https://gist.github.com/coekie/a27cc406fc9f3dc7a70d
 I am not THAT Java expert, so I just assume, that any application that allows deserialization from untrusted input, can be DoS'ed - regardless what libraries are included in the classpath.
 Just creation of code execution needs more investigation and creativity and the need to find suitable gadgets...</v>
      </c>
      <c r="B2694" s="9"/>
    </row>
    <row r="2695">
      <c r="A2695" s="10" t="str">
        <f>'Comments Labeled'!C2695</f>
        <v>Hi Thomas,
 Thanks, it's great that the patch works.
 java.util, Apache Commons Collections, Guava Libraries, all use on a
 regular basis methods from the collections passed as parameters (over
 which these three libraries have no control), just like in this case.
 It's the normal thing to do, there must be hundreds of such examples,
 and nobody tries to avoid them.
 In fact, how can one use the collections passes as parameters
 otherwise? For example, the implementation of ListOrderedSet alone
 (not to mention the other classes in Commons Collections, java.util,
 and Guava Libraries) uses methods from "collection" 9 different times,
 including the return value of "collection.retainAll" in the
 implementation of "ListOrderedSet.retainAll(Collection&lt;?&gt; coll)". It
 would not be possible to implement Commons Collections otherwise.
 &gt; a bit slower
 Quadratic vs linear complexity is a big difference. This can get
 really slow (e.g., two orders of magnitude) even for medium size data
 sets.
 Best,
 Adrian</v>
      </c>
      <c r="B2695" s="9"/>
    </row>
    <row r="2696">
      <c r="A2696" s="10" t="str">
        <f>'Comments Labeled'!C2696</f>
        <v>[cross-posted from Bugzilla]
 ------- Additional Comment #7 From Colbert Philippe 2006-05-23 04:56 [reply] ------- 
 Offense not taken.
 Ok..ok..if Sun implemented it that way. I won't argue. I was wrong. 
 I want to go back to my original goal: To have two consolidated 
 commons.collections version Java 1.4.2 &amp; version Java 1.5. 
 Why isn't commons.collections15 not a Jakarta project? Jakarta 
 commons.collections is being updated but I am not sure that 
 commons.collections15 is in synch with it.
 Why aren't these two projects consolidated?</v>
      </c>
      <c r="B2696" s="9"/>
    </row>
    <row r="2697">
      <c r="A2697" s="10" t="str">
        <f>'Comments Labeled'!C2697</f>
        <v>How do you get Eclipse to use *project-specific* {{.settings}} from outside of the project base directory?</v>
      </c>
      <c r="B2697" s="9"/>
    </row>
    <row r="2698">
      <c r="A2698" s="10" t="str">
        <f>'Comments Labeled'!C2698</f>
        <v>Patch applied, thanks</v>
      </c>
      <c r="B2698" s="9"/>
    </row>
    <row r="2699">
      <c r="A2699" s="10" t="str">
        <f>'Comments Labeled'!C2699</f>
        <v>Integrated in commons-collections #45 (See [https://builds.apache.org/job/commons-collections/45/])
  [COLLECTIONS-231] apply signature change to factory method. (Revision 1353169)
 [COLLECTIONS-231] apply signature change to factory method. (Revision 1353166)
 [COLLECTIONS-231] apply signature change to factory method. (Revision 1353165)
  Result = SUCCESS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v>
      </c>
      <c r="B2699" s="9"/>
    </row>
    <row r="2700">
      <c r="A2700" s="10" t="str">
        <f>'Comments Labeled'!C2700</f>
        <v>Github user kinow commented on the issue:
  https://github.com/apache/commons-collections/pull/25
  Hi @Xaerxess, had a few minutes to look at the pull request tonight. The code looks neat and simple to understand. Well indented, with tests, and comments. The Javadocs look well written too.
  Can't thorough review and merge yet. But just wanted to give an initial feedback. As I am not well familiar with the [collections] code, and not actively working on it, will wait until someone else has time to properly review and maybe merge it.
  In case it takes too long, feel free to mention my user name and I will try to program a couple hours to read through the code and try to check if there is anything missing in the PR, or if we need to get feedback from other via the mailing list.
  Thanks a lot for your contribution. A great first PR :-)
  Cheers,
  Bruno</v>
      </c>
      <c r="B2700" s="9"/>
    </row>
    <row r="2701">
      <c r="A2701" s="10" t="str">
        <f>'Comments Labeled'!C2701</f>
        <v>ISP related issue.</v>
      </c>
      <c r="B2701" s="9"/>
    </row>
    <row r="2702">
      <c r="A2702" s="10" t="str">
        <f>'Comments Labeled'!C2702</f>
        <v>Hi Thomas,
 You correctly pointed out that AbstractMultiValuedMapDecorator is not actually a decorator, my bad. I'll rename it. 
 I will also take care of the formatting issues and documentations. I will add a Unmodifiable decorator &amp; a Transformed decorator and remove Get/Put interfaced for MultiValuedMap as suggested. And yes, a Bag&lt;K&gt; keys() method too.
 I will submit a patch with these changes within a couple of days.</v>
      </c>
      <c r="B2702" s="9"/>
    </row>
    <row r="2703">
      <c r="A2703" s="10" t="str">
        <f>'Comments Labeled'!C2703</f>
        <v>Please don't put pages of text in the issue description. It uses a lot of bandwith and makes reading email notifications difficult. The description should contain a brief description of the problem, and code examples should go in the comments.</v>
      </c>
      <c r="B2703" s="9"/>
    </row>
    <row r="2704">
      <c r="A2704" s="10" t="str">
        <f>'Comments Labeled'!C2704</f>
        <v>I made a suggestion on the tomcat-user mailing list where we have been discussing the same thing, and are likely to use your implementation once it's complete: allow for the [Whatever]InputStream to be put into a mode where it merely reports (via log @ INFO level) which classes would have been rejected. This will allow a developer to run in this mode to ensure that there aren't any classes being used that are expected to be deserialized during legitimate uses of the application, but aren't matching the currently-configured "accept" criteria.
 Yes, this can be done by watching for UnsupportedOperationException/InvalidClassException, but it will require the developer to re-build and re-try many times to get all of the various classes taken care of. With this feature, someone could enable the logging, run the application normally, and end up with a complete list of classes that need to be "allowed" by grepping the log file.</v>
      </c>
      <c r="B2704" s="9"/>
    </row>
    <row r="2705">
      <c r="A2705" s="10" t="str">
        <f>'Comments Labeled'!C2705</f>
        <v>Patch applied, thanks
 (I'm happy for you to apply things yourself!)</v>
      </c>
      <c r="B2705" s="9"/>
    </row>
    <row r="2706">
      <c r="A2706" s="10" t="str">
        <f>'Comments Labeled'!C2706</f>
        <v>@Matt: what is the OSX file separator character? Is it "/" - I assume - or something else?</v>
      </c>
      <c r="B2706" s="9"/>
    </row>
    <row r="2707">
      <c r="A2707" s="10" t="str">
        <f>'Comments Labeled'!C2707</f>
        <v>I think one person's dislike of generics is not a sufficiently good reason for rejecting this request. Although many/most people feel that the Java implementation of generics is not ideal, on balance, I believe that most people feel it's better than no generics at all. For example, I don't know of any projects that are using Java 1.5+ but not generics.
 Anyway, it seems like this issue is dead, but in case it is resurrected, I would emphatically support a generic version of this library even if it is not 100% backward compatible, or uses different package names so that it can co-exists with a non-generic version,</v>
      </c>
      <c r="B2707" s="9"/>
    </row>
    <row r="2708">
      <c r="A2708" s="10" t="str">
        <f>'Comments Labeled'!C2708</f>
        <v>Note that attachments titled "Implementation of Filtered XXXX" are untested.</v>
      </c>
      <c r="B2708" s="9"/>
    </row>
    <row r="2709">
      <c r="A2709" s="10" t="str">
        <f>'Comments Labeled'!C2709</f>
        <v>I saw it on two different customer sites (the same configuration). I think we have a problem here.
 According to call to caller error handling: The cal to FileSystemUtils.freeSpaceKb wrapped by try - catch and it can't be issue.
 I can to make something then I catch the exception (this is not a problem), but all the system going to reboot !!!!!</v>
      </c>
      <c r="B2709" s="9"/>
    </row>
    <row r="2710">
      <c r="A2710" s="10" t="str">
        <f>'Comments Labeled'!C2710</f>
        <v>OK, point taken.
 How about adding new copyFileXX() and copyDirectoryXX() methods that do report failures?
 I don't think there's any point in adding a boolean reportError parameter as it would only apply if preserveDates is true, so the methods would need new names.
 Any suggestions?
 It's a pity that changing the return from void to boolean is not binary compatible, otherwise that would be an easy solution.
 Maybe consider doing that for a major version update?
 However the private internal copy methods could be changed to return true/false without affecting binary compatibility of the public API.</v>
      </c>
      <c r="B2710" s="9"/>
    </row>
    <row r="2711">
      <c r="A2711" s="10" t="str">
        <f>'Comments Labeled'!C2711</f>
        <v>Looks like a bug to me, because the size() is 2 just before the putAll().
 The problem is that the code assumes that the put method will only return null if the key was not replaced; however that is only true if the original value was not null. For maps that allow null, the return value of put cannot be used to determine if the key was replaced.</v>
      </c>
      <c r="B2711" s="9"/>
    </row>
    <row r="2712">
      <c r="A2712" s="10" t="str">
        <f>'Comments Labeled'!C2712</f>
        <v>Github user gonmarques commented on the issue:
  https://github.com/apache/commons-collections/pull/9
  Hi,
  It has been almost two and a half years since I opened this PR. I did a quick rebase just to have an idea of any eventual existing conflicts and got a non-trivial conflict list. The overall resolution would require a degree of availability that unfortunately I don't have at the present time.</v>
      </c>
      <c r="B2712" s="9"/>
    </row>
    <row r="2713">
      <c r="A2713" s="10" t="str">
        <f>'Comments Labeled'!C2713</f>
        <v>Not closing the output stream is designed for constructs like new TeeInputStream(..., System.out). I agree that making the close behaviour configurable is a good feature.
 Instead of the auto-close feature, I'd rather make the option to close the associated output stream work in the close() method of the proxy stream. See the attached patch commons-io-TeeInputStream-close.patch for a proposed implementation.
 One could use the AutoCloseInputStream decorator to get auto-close functionality:
  new AutoCloseInputStream(new TeeInputStream(..., ..., true));</v>
      </c>
      <c r="B2713" s="9"/>
    </row>
    <row r="2714">
      <c r="A2714" s="10" t="str">
        <f>'Comments Labeled'!C2714</f>
        <v>Thanks for the report. I have added the missing null check in r1311344.</v>
      </c>
      <c r="B2714" s="9"/>
    </row>
    <row r="2715">
      <c r="A2715" s="10" t="str">
        <f>'Comments Labeled'!C2715</f>
        <v>bq. I can only reopen the issue if I have a patch for it.
 That's not what I meant. The issue had been marked resolved, so developers were unlikely to look at it.
 But without a proposed patch (even if incomplete) or a test case, there's not a lot developers can do.</v>
      </c>
      <c r="B2715" s="9"/>
    </row>
    <row r="2716">
      <c r="A2716" s="10" t="str">
        <f>'Comments Labeled'!C2716</f>
        <v>I know that the member is private, but still I think it matters...</v>
      </c>
      <c r="B2716" s="9"/>
    </row>
    <row r="2717">
      <c r="A2717" s="10" t="str">
        <f>'Comments Labeled'!C2717</f>
        <v>URL: http://svn.apache.org/r1489171
 Log:
 IO-385 FileUtils.doCopyFile can potentially loop for ever
 Modified:
  commons/proper/io/trunk/src/changes/changes.xml
  commons/proper/io/trunk/src/main/java/org/apache/commons/io/FileUtils.java</v>
      </c>
      <c r="B2717" s="9"/>
    </row>
    <row r="2718">
      <c r="A2718" s="10" t="str">
        <f>'Comments Labeled'!C2718</f>
        <v>Note that the particular problem you quoted has been solved.
 We already keep track of the location in the file within the code, and we compare file sizes and times.
 The problem is trying to distinguish a file that has been touched from a file that has been rewritten or truncated to exactly the same size.</v>
      </c>
      <c r="B2718" s="9"/>
    </row>
    <row r="2719">
      <c r="A2719" s="10" t="str">
        <f>'Comments Labeled'!C2719</f>
        <v>Created an attachment (id=8143)
 patch fixing three typos in the o.a.c.collections.iterators package</v>
      </c>
      <c r="B2719" s="9"/>
    </row>
    <row r="2720">
      <c r="A2720" s="10" t="str">
        <f>'Comments Labeled'!C2720</f>
        <v>#ERROR!</v>
      </c>
      <c r="B2720" s="9"/>
    </row>
    <row r="2721">
      <c r="A2721" s="10" t="str">
        <f>'Comments Labeled'!C2721</f>
        <v>Reconsider for generics version</v>
      </c>
      <c r="B2721" s="9"/>
    </row>
    <row r="2722">
      <c r="A2722" s="10" t="str">
        <f>'Comments Labeled'!C2722</f>
        <v>Patch applied to git master. Please verify and close.</v>
      </c>
      <c r="B2722" s="9"/>
    </row>
    <row r="2723">
      <c r="A2723" s="10" t="str">
        <f>'Comments Labeled'!C2723</f>
        <v>This is the example</v>
      </c>
      <c r="B2723" s="9"/>
    </row>
    <row r="2724">
      <c r="A2724" s="10" t="str">
        <f>'Comments Labeled'!C2724</f>
        <v>The best approach to this issue may simply be better documentation of the assumptions of IOCase. Trying to make it too clever is likely to cause problems, especially as we don't have direct access to many OS.</v>
      </c>
      <c r="B2724" s="9"/>
    </row>
    <row r="2725">
      <c r="A2725" s="10" t="str">
        <f>'Comments Labeled'!C2725</f>
        <v>Review for 1.3 (and before release move to 1.4 as a fixVersion until the day when it's fully absorbed :) ).</v>
      </c>
      <c r="B2725" s="9"/>
    </row>
    <row r="2726">
      <c r="A2726" s="10" t="str">
        <f>'Comments Labeled'!C2726</f>
        <v>Reopen/reclose to deal with migration bug.</v>
      </c>
      <c r="B2726" s="9"/>
    </row>
    <row r="2727">
      <c r="A2727" s="10" t="str">
        <f>'Comments Labeled'!C2727</f>
        <v>Replaced MapUtils.populateMap in r1480230.</v>
      </c>
      <c r="B2727" s="9"/>
    </row>
    <row r="2728">
      <c r="A2728" s="10" t="str">
        <f>'Comments Labeled'!C2728</f>
        <v>Where is the new patch?
 Note that with the current code, the memory is released when the method exits.
 Whereas with a ThreadLocal implementation the memory won't be released until some time after the thread exits.
 Note that the IOUtils class already has versions of the methods that allow the user to provide the buffer.
 So users that want to re-use buffers can already do so.</v>
      </c>
      <c r="B2728" s="9"/>
    </row>
    <row r="2729">
      <c r="A2729" s="10" t="str">
        <f>'Comments Labeled'!C2729</f>
        <v>The transient tag is merely a marker to emphasise that the field will not be 
 serialized automatically.
 Since the Abstract*Decorator classes do not implement the Serializable 
 interface themselves, the transient marker actually has no effect. Each 
 subclass that IS serializable must manually store the map field using 
 readObject/writeObject methods, as per the serialization spec.
 The reason behind all of this is to maintain backwards compatability of 
 Abstract*Decorator from v3.1 to v3.0, by not forcing all decorators to be 
 serializable.</v>
      </c>
      <c r="B2729" s="9"/>
    </row>
    <row r="2730">
      <c r="A2730" s="10" t="str">
        <f>'Comments Labeled'!C2730</f>
        <v>Created an attachment (id=17181)
 updated patch per James's recommendation
 Thanks for the input, here's the new patch! -Matt</v>
      </c>
      <c r="B2730" s="9"/>
    </row>
    <row r="2731">
      <c r="A2731" s="10" t="str">
        <f>'Comments Labeled'!C2731</f>
        <v>After some thinking, I would like to do the following changes:
  * move to o.a.c.collections4.sequence package (it does not implement Comparator, so it is not really a good fit for comparators.sequence imho)
  * hide the xxxCommand implementations as they are not visible to the user via the API
  * support command coalescing, e.g. subsequent keep commands could be merged to a single one
  * add a SequenceUtil class that provides certain helpers for common things like getting the longest common subsequence of two lists
  * hide Snake inside the SequencesComparator, as it is an implementation detail
  * add a CharSequenceWrapper that wraps a CharSequence as List
  * provide util methods for diff and edit script formatter (very easy to do with the visitor pattern, I did already implement these)</v>
      </c>
      <c r="B2731" s="9"/>
    </row>
    <row r="2732">
      <c r="A2732" s="10" t="str">
        <f>'Comments Labeled'!C2732</f>
        <v>Thanks Peter.
 Patches weren't applying too cleanly after the merge from 4.0, so I've applied some by hand and still have 1200 lines to go through.</v>
      </c>
      <c r="B2732" s="9"/>
    </row>
    <row r="2733">
      <c r="A2733" s="10" t="str">
        <f>'Comments Labeled'!C2733</f>
        <v>Added [collections] to bug summary.
 Does changing HashEntry from a protected static inner class to a public inner
 interface break binary compatibility? Perhaps if you were to introduce an inner
 interface called something other than HashEntry and have the existing HashEntry
 class implement it, that would work.
 see
 &gt; http://www.eclipse.org/eclipse/development/java-api-evolution.html</v>
      </c>
      <c r="B2733" s="9"/>
    </row>
    <row r="2734">
      <c r="A2734" s="10" t="str">
        <f>'Comments Labeled'!C2734</f>
        <v>I hope the patch could make some sense</v>
      </c>
      <c r="B2734" s="9"/>
    </row>
    <row r="2735">
      <c r="A2735" s="10" t="str">
        <f>'Comments Labeled'!C2735</f>
        <v>I don't know about that. The InterruptedException is only supposed to be thrown
 when the interrupt() method is called on a waiting/sleeping thread. How about
 BufferOverflowException and BufferUnderflowException?</v>
      </c>
      <c r="B2735" s="9"/>
    </row>
    <row r="2736">
      <c r="A2736" s="10" t="str">
        <f>'Comments Labeled'!C2736</f>
        <v>Javadocs for entire Commons IO project, including javadocs for each class that I added</v>
      </c>
      <c r="B2736" s="9"/>
    </row>
    <row r="2737">
      <c r="A2737" s="10" t="str">
        <f>'Comments Labeled'!C2737</f>
        <v>IOUtils.closeQuietly(Selector) has some test cases as well.</v>
      </c>
      <c r="B2737" s="9"/>
    </row>
    <row r="2738">
      <c r="A2738" s="10" t="str">
        <f>'Comments Labeled'!C2738</f>
        <v>There was some discussion on the scope when moving to JDK 1.5, but since noone has done anything concrete I'm closing this as fixed</v>
      </c>
      <c r="B2738" s="9"/>
    </row>
    <row r="2739">
      <c r="A2739" s="10" t="str">
        <f>'Comments Labeled'!C2739</f>
        <v>Given that javadoc states:
 "Returns a transformed list backed by the given list."
 Then this seems like a definite bug that needs fixing.</v>
      </c>
      <c r="B2739" s="9"/>
    </row>
    <row r="2740">
      <c r="A2740" s="10" t="str">
        <f>'Comments Labeled'!C2740</f>
        <v>IntersectionClassAcceptor: Does a "Set" of acceptors make any sense when the ClassAcceptors dont implement equals/hashcode ?
 I'm wondering if this should really be moved to the "org.apache.commons.io.input" package, possibly with the acceptors in a sub-package ? (I'm discussing this with myself kind-of. But I think so....)</v>
      </c>
      <c r="B2740" s="9"/>
    </row>
    <row r="2741">
      <c r="A2741" s="10" t="str">
        <f>'Comments Labeled'!C2741</f>
        <v>Attaching unit test and fix.</v>
      </c>
      <c r="B2741" s="9"/>
    </row>
    <row r="2742">
      <c r="A2742" s="10" t="str">
        <f>'Comments Labeled'!C2742</f>
        <v>Hi, [~amir20001] What you mean is that we should add a clock to some method like in {{public void clear()}}, {{public boolean containsKey}} or {{public V get(final Object key)}} in {{PassiveExpiringMap}} file ?</v>
      </c>
      <c r="B2742" s="9"/>
    </row>
    <row r="2743">
      <c r="A2743" s="10" t="str">
        <f>'Comments Labeled'!C2743</f>
        <v>Diagnosis: Agreed that the contract of hasNext() forbids throwing an NPE and this is a bug.
 Also agreeing with Igor that the constructors allowing such behaviour are essentially broken. Nevertheless we have them and so we must support them for binary compatibility.
 Hence eliminating the NPE for the FilterListIterator.
 Zhang writes that "some of the iterator classes" have this problem. OTOH, this is nowhere made clear. Feel free to reopen, should you find any more classes in question.</v>
      </c>
      <c r="B2743" s="9"/>
    </row>
    <row r="2744">
      <c r="A2744" s="10" t="str">
        <f>'Comments Labeled'!C2744</f>
        <v>Fixed - thanks for the patch</v>
      </c>
      <c r="B2744" s="9"/>
    </row>
    <row r="2745">
      <c r="A2745" s="10" t="str">
        <f>'Comments Labeled'!C2745</f>
        <v>Fixed in rv 423272
 Added a private instance variable and deprecated the static variable.
 Altered the get and set methods to use the instance variable falling back to the static variable as a default.</v>
      </c>
      <c r="B2745" s="9"/>
    </row>
    <row r="2746">
      <c r="A2746" s="10" t="str">
        <f>'Comments Labeled'!C2746</f>
        <v>Created an attachment (id=13958)
 A patch to fix this problem in FileFilterUtils.</v>
      </c>
      <c r="B2746" s="9"/>
    </row>
    <row r="2747">
      <c r="A2747" s="10" t="str">
        <f>'Comments Labeled'!C2747</f>
        <v>Finished in r1479348.</v>
      </c>
      <c r="B2747" s="9"/>
    </row>
    <row r="2748">
      <c r="A2748" s="10" t="str">
        <f>'Comments Labeled'!C2748</f>
        <v>Have you tried with a patched version of Commons IO? I'd like to give you the credit for the proposed patch.</v>
      </c>
      <c r="B2748" s="9"/>
    </row>
    <row r="2749">
      <c r="A2749" s="10" t="str">
        <f>'Comments Labeled'!C2749</f>
        <v>We are currently working on a new release to address the issue.
 As a solution, we prefer to introduce a new system property that controls whether the InvokerTransformer can be serialized or not. The default would be false, thus using the new version of the library will mean that any attempt to de-serialize an InvokerTransformer will result in an exception.</v>
      </c>
      <c r="B2749" s="9"/>
    </row>
    <row r="2750">
      <c r="A2750" s="10" t="str">
        <f>'Comments Labeled'!C2750</f>
        <v>Sending C:/svn/org/apache/commons/trunks-proper/io/src/changes/changes.xml
  Sending C:/svn/org/apache/commons/trunks-proper/io/src/main/java/org/apache/commons/io/input/Tailer.java
  Sending C:/svn/org/apache/commons/trunks-proper/io/src/test/java/org/apache/commons/io/input/TailerTest.java
  Transmitting file data ...
  Committed revision 1348698.</v>
      </c>
      <c r="B2750" s="9"/>
    </row>
    <row r="2751">
      <c r="A2751" s="10" t="str">
        <f>'Comments Labeled'!C2751</f>
        <v>In Apache XmlRpc, we had several situations, that we did resolve like the following:
  public class Tailer implements ITailer {
  private final ITailer tailer = newTailer();
  private static final ITailer newTailer() {
  try {
  return new Jdk7Tailer(); // Works, if running under Java 7
  } catch (Throwable t) {
  return new Jdk6Tailer();
  }
  } 
  @Override
  public void someITailerMethod() {
  tailer.someITailerMethod();
  }
  };
 This works gracefully with Java 6 and Java 7.</v>
      </c>
      <c r="B2751" s="9"/>
    </row>
    <row r="2752">
      <c r="A2752" s="10" t="str">
        <f>'Comments Labeled'!C2752</f>
        <v>Sounds good to me. Any reasons not to?</v>
      </c>
      <c r="B2752" s="9"/>
    </row>
    <row r="2753">
      <c r="A2753" s="10" t="str">
        <f>'Comments Labeled'!C2753</f>
        <v>Patch looks good to me - so I applied it - thanks Sebb:
  http://svn.apache.org/viewvc?view=rev&amp;revision=608338
 Regarding a release, we have enough changes already for a 1.4 release IMO. Don't know how quick that will be though.</v>
      </c>
      <c r="B2753" s="9"/>
    </row>
    <row r="2754">
      <c r="A2754" s="10" t="str">
        <f>'Comments Labeled'!C2754</f>
        <v>Hi Joerg,
 I am using jbehave 3.6.6 version in linux box. using SUN jdk1.6.32.
 I tried to print my runtime classpaths in use.. Here is the result. I can see commons-io-2.4.jar in the classpath.
 /opt/cce/AUTOMATION/eAMS/.m2/repository/org/jbehave/jbehave-core/3.6.6/jbehave-core-3.6.6.jar
 /opt/cce/AUTOMATION/eAMS/.m2/repository/junit/junit-dep/4.8.2/junit-dep-4.8.2.jar
 /opt/cce/AUTOMATION/eAMS/.m2/repository/org/hamcrest/hamcrest-core/1.1/hamcrest-core-1.1.jar
 /opt/cce/AUTOMATION/eAMS/.m2/repository/org/hamcrest/hamcrest-library/1.1/hamcrest-library-1.1.jar
 /opt/cce/AUTOMATION/eAMS/.m2/repository/org/hamcrest/hamcrest-integration/1.1/hamcrest-integration-1.1.jar
 /opt/cce/AUTOMATION/eAMS/.m2/repository/commons-collections/commons-collections/3.2.1/commons-collections-3.2.1.jar
 /opt/cce/AUTOMATION/eAMS/.m2/repository/commons-io/commons-io/2.4/commons-io-2.4.jar
 /opt/cce/AUTOMATION/eAMS/.m2/repository/commons-lang/commons-lang/2.5/commons-lang-2.5.jar
 /opt/cce/AUTOMATION/eAMS/.m2/repository/org/codehaus/plexus/plexus-utils/2.0.5/plexus-utils-2.0.5.jar
 /opt/cce/AUTOMATION/eAMS/.m2/repository/org/freemarker/freemarker/2.3.16/freemarker-2.3.16.jar
 /opt/cce/AUTOMATION/eAMS/.m2/repository/com/thoughtworks/paranamer/paranamer/2.4/paranamer-2.4.jar
 /opt/cce/AUTOMATION/eAMS/.m2/repository/com/thoughtworks/xstream/xstream/1.3.1/xstream-1.3.1.jar
 /opt/cce/AUTOMATION/eAMS/.m2/repository/xpp3/xpp3_min/1.1.4c/xpp3_min-1.1.4c.jar</v>
      </c>
      <c r="B2754" s="9"/>
    </row>
    <row r="2755">
      <c r="A2755" s="10" t="str">
        <f>'Comments Labeled'!C2755</f>
        <v>This is not a bug.
 The constructor of SwitchTransformer states that the array of predicates must not contain null values:
 {noformat}
  * @param predicates array of predicates, cloned, no nulls
 {noformat}
 but the provided array of predicates is an array with one null value.
 I think the way these tests are created are flawed:
 {noformat}
  org.apache.commons.collections4.set.CompositeSet var1 = new org.apache.commons.collections4.set.CompositeSet(
  var0);
  org.apache.commons.collections4.functors.UniquePredicate var2 = new org.apache.commons.collections4.functors.UniquePredicate();
  org.apache.commons.collections4.Predicate[] var3 = new org.apache.commons.collections4.Predicate[] { var2 };
  java.lang.Object[] var4 = var1.toArray((java.lang.Object[]) var3);
 {noformat}
 Here var1 is an empty set, whose contents are copied into an object array var4. But the toArray() method is called with an non-empty array, which will be modified by the toArray() call and result in this 1-element array with a null value.
 I fail to see what this tries to test, as the result of this operation will be in any case wrong</v>
      </c>
      <c r="B2755" s="9"/>
    </row>
    <row r="2756">
      <c r="A2756" s="10" t="str">
        <f>'Comments Labeled'!C2756</f>
        <v>FYI: JIRA used to have a checkbox for the ASFlicense; the default for this was unchecked, and a lot of people overlooked it. Perhaps that is what happened her.</v>
      </c>
      <c r="B2756" s="9"/>
    </row>
    <row r="2757">
      <c r="A2757" s="10" t="str">
        <f>'Comments Labeled'!C2757</f>
        <v>IO-74 also has a proposed implementation for a regular expresion FileFilter - IMO the one attached to IO-74 is a better implementation and uses the regular expression functionality provided in JDK 1.4+</v>
      </c>
      <c r="B2757" s="9"/>
    </row>
    <row r="2758">
      <c r="A2758" s="10" t="str">
        <f>'Comments Labeled'!C2758</f>
        <v>Created an attachment (id=17339)
 IOIterator Interface - includes a close() method.</v>
      </c>
      <c r="B2758" s="9"/>
    </row>
    <row r="2759">
      <c r="A2759" s="10" t="str">
        <f>'Comments Labeled'!C2759</f>
        <v>in the first patch (pickFromABag.patch) there is a problem of reformating of the entire file Bag.java, I replaced it with a new patch (pickFromABag2.patch) to eliminate this problem.</v>
      </c>
      <c r="B2759" s="9"/>
    </row>
    <row r="2760">
      <c r="A2760" s="10" t="str">
        <f>'Comments Labeled'!C2760</f>
        <v>I question myself why there is no 3.2.2. bugfix release?</v>
      </c>
      <c r="B2760" s="9"/>
    </row>
    <row r="2761">
      <c r="A2761" s="10" t="str">
        <f>'Comments Labeled'!C2761</f>
        <v>Actually "remove" from the MapIterator does not work either.</v>
      </c>
      <c r="B2761" s="9"/>
    </row>
    <row r="2762">
      <c r="A2762" s="10" t="str">
        <f>'Comments Labeled'!C2762</f>
        <v>GitHub user drajakumar reopened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commit ddde35c943058b55a59e88c9f5d60ed53f3e08ef
 Author: Rajakumar &lt;drajakumar@...&gt;
 Date: 2018-11-09T14:27:11Z
  Merge branch 'master' of github.com:apache/commons-collections
 ----</v>
      </c>
      <c r="B2762" s="9"/>
    </row>
    <row r="2763">
      <c r="A2763" s="10" t="str">
        <f>'Comments Labeled'!C2763</f>
        <v>Added methods for bytes and chars based on copyLarge.
 Dropped buffer size parameter as not essential.</v>
      </c>
      <c r="B2763" s="9"/>
    </row>
    <row r="2764">
      <c r="A2764" s="10" t="str">
        <f>'Comments Labeled'!C2764</f>
        <v>If the generic part of commons-collections moves to J2SE and the part like this contribution which focus on implementation specific, into the commons.
 I think the "Patricia Tree" gives a great value for the commons-collections.</v>
      </c>
      <c r="B2764" s="9"/>
    </row>
    <row r="2765">
      <c r="A2765" s="10" t="str">
        <f>'Comments Labeled'!C2765</f>
        <v>Created an attachment (id=12142)
 SynchronizedBidiMap.fullCollection.version3.obj - Test serialization file</v>
      </c>
      <c r="B2765" s="9"/>
    </row>
    <row r="2766">
      <c r="A2766" s="10" t="str">
        <f>'Comments Labeled'!C2766</f>
        <v>svn ci -m "Adding a putAll method to ListOrderedMap as per COLLECTIONS-226 and Dave Meikle's patch" src
 Sending src/java/org/apache/commons/collections/map/ListOrderedMap.java
 Sending src/test/org/apache/commons/collections/map/TestListOrderedMap.java
 Transmitting file data ..
 Committed revision 637512.</v>
      </c>
      <c r="B2766" s="9"/>
    </row>
    <row r="2767">
      <c r="A2767" s="10" t="str">
        <f>'Comments Labeled'!C2767</f>
        <v>Created an attachment (id=18207)
 Three other ResettableIterators</v>
      </c>
      <c r="B2767" s="9"/>
    </row>
    <row r="2768">
      <c r="A2768" s="10" t="str">
        <f>'Comments Labeled'!C2768</f>
        <v>I agree that code should never use toUpperCase() or toLowerCase().
 It should always pass the Locale, which should generally be Locale.ROOT.
 If the code needs to use the default Locale then it should provide it as a parameter.
 [The same applies to String.getBytes() etc.]</v>
      </c>
      <c r="B2768" s="9"/>
    </row>
    <row r="2769">
      <c r="A2769" s="10" t="str">
        <f>'Comments Labeled'!C2769</f>
        <v>While that is indeed the case, I wonder if this is a good idea: 
 A Set denotes a data structure where no element exists twice (a ListOrderedSet one with, well, an order), while a list is a sequence of (possibly) identical, ordered elements. Thus semantically a ListOrderedSet is not List and should not implement java.util.List - think about the developer who requests a list, gets a ListOrderedSet, adds an already existing element and is surprised when the size of the list has not changed.
 Also mind the technical note in the apidoc of ListOrderedSet:
 {quote}This class cannot implement the List interface directly as various interface methods (notably equals/hashCode) are incompatable with a set.{quote}</v>
      </c>
      <c r="B2769" s="9"/>
    </row>
    <row r="2770">
      <c r="A2770" s="10" t="str">
        <f>'Comments Labeled'!C2770</f>
        <v>This sample application illustrates the inconsistency:
 {code:java}
 import org.apache.commons.io.IOUtils;
 import org.apache.commons.io.output.CloseShieldOutputStream;
 import java.io.BufferedOutputStream;
 import java.io.File;
 import java.io.FileInputStream;
 import java.io.FileOutputStream;
 import java.io.IOException;
 import java.nio.charset.StandardCharsets;
 public class BrokenShield {
  public static void main(String[] argv) throws IOException {
  File file = File.createTempFile("broken-shield", "txt");
  byte[] arbitraryData = "Hello World ".getBytes(StandardCharsets.UTF_8);
  FileOutputStream fout = new FileOutputStream(file);
  CloseShieldOutputStream cout = new CloseShieldOutputStream(fout);
  try {
  // This should work because we haven't tried to close the stream
  cout.write(arbitraryData);
  // Here we pretend this is some stupid library that insists on
  // closing a stream when it shouldn't.
  cout.close();
  // After we try to close the stream, new data can't be written to
  // the stream. For example: cout.write(arbitraryData);
  // Would throw an exception like:
  // java.io.IOException: write(72) failed: stream is closed
  // However, if we call flush(), no exception is thrown - this is
  // inconsistent with the behavior of write()
  cout.flush();
  } finally {
  // We properly close the stream we have to use the underlying
  // stream like you would expect.
  fout.close();
  }
  try (FileInputStream fin = new FileInputStream(file)) {
  String data = IOUtils.toString(fin, StandardCharsets.UTF_8);
  System.out.println(data);
  }
  }
 }
 {code}</v>
      </c>
      <c r="B2770" s="9"/>
    </row>
    <row r="2771">
      <c r="A2771" s="10" t="str">
        <f>'Comments Labeled'!C2771</f>
        <v>FWIW, checked out the latest code, quickly tried the provided sample code, and successfully reproduced the issue.</v>
      </c>
      <c r="B2771" s="9"/>
    </row>
    <row r="2772">
      <c r="A2772" s="10" t="str">
        <f>'Comments Labeled'!C2772</f>
        <v>Created an attachment (id=15065)
 An implementation idea...
 Here's an implementation of what we discussed the other day on the developers
 list. This implementation allows you to supply a factory which will create the
 values collection, so that you can override the type of collection in which the
 values will be stored (to be a Set for example).</v>
      </c>
      <c r="B2772" s="9"/>
    </row>
    <row r="2773">
      <c r="A2773" s="10" t="str">
        <f>'Comments Labeled'!C2773</f>
        <v>My thinking is that Commons Collections 4.x should be 1.5 dependent (rolling in whatever community/code we can from elsewhere) and that pre 1.5 users can be supported in a branch of Collections 3.x.</v>
      </c>
      <c r="B2773" s="9"/>
    </row>
    <row r="2774">
      <c r="A2774" s="10" t="str">
        <f>'Comments Labeled'!C2774</f>
        <v>This patch was generated using Eclipse. The patch replaces the AndFileFilter(IOFileFilter, IOFileFilter) constructor with a AndFileFilter(IOFileFilter...) one, and likewise for OrFileFilter. The utility methods in FileFilterUtils have also been updated to accept a variable number of arguments. Minor changes were made to the test cases to test accepting more than two arguments.</v>
      </c>
      <c r="B2774" s="9"/>
    </row>
    <row r="2775">
      <c r="A2775" s="10" t="str">
        <f>'Comments Labeled'!C2775</f>
        <v>Change made, thanks</v>
      </c>
      <c r="B2775" s="9"/>
    </row>
    <row r="2776">
      <c r="A2776" s="10" t="str">
        <f>'Comments Labeled'!C2776</f>
        <v>Thanks Mark, patch applied.
 svn ci -m "Applying Mark Hindess' patch from COLLECTIONS-232 that cleans up the ordering of various assertEquals to be expected,actual and not actual,expected and also fixes various assertEquals to assertNulls where applicable" src/
 Sending src/test/org/apache/commons/collections/TestArrayList.java
 Sending src/test/org/apache/commons/collections/TestArrayStack.java
 Sending src/test/org/apache/commons/collections/TestCollectionUtils.java
 Sending src/test/org/apache/commons/collections/TestExtendedProperties.java
 Sending src/test/org/apache/commons/collections/TestMapUtils.java
 Sending src/test/org/apache/commons/collections/TestTreeMap.java
 Sending src/test/org/apache/commons/collections/buffer/TestPredicatedBuffer.java
 Sending src/test/org/apache/commons/collections/collection/AbstractTestCollection.java
 Sending src/test/org/apache/commons/collections/collection/TestCompositeCollection.java
 Sending src/test/org/apache/commons/collections/list/AbstractTestList.java
 Sending src/test/org/apache/commons/collections/map/AbstractTestMap.java
 Sending src/test/org/apache/commons/collections/map/TestCaseInsensitiveMap.java
 Sending src/test/org/apache/commons/collections/map/TestLazySortedMap.java
 Sending src/test/org/apache/commons/collections/map/TestPredicatedSortedMap.java
 Transmitting file data ..............
 Committed revision 534976.</v>
      </c>
      <c r="B2776" s="9"/>
    </row>
    <row r="2777">
      <c r="A2777" s="10" t="str">
        <f>'Comments Labeled'!C2777</f>
        <v>Personally I prefer SafeObjectInputStream over Validating....
 Also would prefer Exclude/Include rather than Black/White</v>
      </c>
      <c r="B2777" s="9"/>
    </row>
    <row r="2778">
      <c r="A2778" s="10" t="str">
        <f>'Comments Labeled'!C2778</f>
        <v>Needs a patch</v>
      </c>
      <c r="B2778" s="9"/>
    </row>
    <row r="2779">
      <c r="A2779" s="10" t="str">
        <f>'Comments Labeled'!C2779</f>
        <v>It's simple unless the unit tests have subtle bugs ;)
 commit -m "[IO-349] Add API with array offset and length argument to FileUtils.writeByteArrayToFile. Applied patch with changes: (1) Fixed bugs in unit tests (2) Added @since tags (3) Fixed formatting." C:/svn/org/apache/commons/trunks-proper/io/src/test/java/org/apache/commons/io/FileUtilsTestCase.java C:/svn/org/apache/commons/trunks-proper/io/src/main/java/org/apache/commons/io/FileUtils.java C:/svn/org/apache/commons/trunks-proper/io/src/changes/changes.xml C:/svn/org/apache/commons/trunks-proper/io/pom.xml
  Sending C:/svn/org/apache/commons/trunks-proper/io/pom.xml
  Sending C:/svn/org/apache/commons/trunks-proper/io/src/changes/changes.xml
  Sending C:/svn/org/apache/commons/trunks-proper/io/src/main/java/org/apache/commons/io/FileUtils.java
  Sending C:/svn/org/apache/commons/trunks-proper/io/src/test/java/org/apache/commons/io/FileUtilsTestCase.java
  Transmitting file data ...
  Committed revision 1401648.</v>
      </c>
      <c r="B2779" s="9"/>
    </row>
    <row r="2780">
      <c r="A2780" s="10" t="str">
        <f>'Comments Labeled'!C2780</f>
        <v>Created an attachment (id=15783)
 source</v>
      </c>
      <c r="B2780" s="9"/>
    </row>
    <row r="2781">
      <c r="A2781" s="10" t="str">
        <f>'Comments Labeled'!C2781</f>
        <v>OK, wait a sec. There are too many things happening in this patch. 
 I think we need to split this ticket up into more than one. I see code to:
 - Deprecate FileSystemUtils, this has nothing to do with IOUtils.closeQuietly. Also methods should be deprecated, not the whole class, we might want to ADD code in here now or later.
 - IOUtils.closeQuietly() OK, this is what this ticket is about
 - Class LineIterator now implements Closeable. Are there new unit tests for that?
 - Make sure you use both @deprecated in Javadoc and @Deprecated on methods.
 Also the code style does not match the current code:
 current:
 {code:java}
 if (!file.exists())
 ...
 memoryOutputStream.writeTo(out);
 ...
 try (something) {
 {code}
 patch:
 {code:java}
 f ( !file.exists() )
 ...
 memoryOutputStream.writeTo( out );
 ...
 try ( something ) {
 {code}
 We do not use the extra spaces in ()'s
 Thank you for considering redoing you patch(es)! ;-)</v>
      </c>
      <c r="B2781" s="9"/>
    </row>
    <row r="2782">
      <c r="A2782" s="10" t="str">
        <f>'Comments Labeled'!C2782</f>
        <v>Black Duck security scanning software is now reporting a vulnerability against Commons IO 2.5 because of this.Â Like Maria in the prior comment, I'd like to know if there's any feedback on this issue and how critical the Apache community considers this.Â My customers are always uncomfortable seeing Black Duck flagging vulnerabilities in the open source packages that we use, and I'd rather not have to rewrite things to no longer use Commons IO.</v>
      </c>
      <c r="B2782" s="9"/>
    </row>
    <row r="2783">
      <c r="A2783" s="10" t="str">
        <f>'Comments Labeled'!C2783</f>
        <v>GitHub user stovocor opened a pull request:
  https://github.com/apache/commons-collections/pull/52
  [COLLECTIONS-694] Support Transformer for LazyList
  This change adds support for `Transformer` in the `LazyList` class.
  Some test cases have been added since I could not find any tests for `LazyList`. However, the class does not seem to be serializable as stated in the Javadoc.
 You can merge this pull request into a Git repository by running:
  $ git pull https://github.com/stovocor/commons-collections COLLECTIONS-694
 Alternatively you can review and apply these changes as the patch at:
  https://github.com/apache/commons-collections/pull/52.patch
 To close this pull request, make a commit to your master/trunk branch
 with (at least) the following in the commit message:
  This closes #52
 ----
 commit 757a4519d17fadb30f8e9e4f93530ef3cce509c3
 Author: Stephan WindmÃ¼ller &lt;windy@...&gt;
 Date: 2018-09-09T09:52:06Z
  [COLLECTIONS-694] Support Transformer for LazyList
 ----</v>
      </c>
      <c r="B2783" s="9"/>
    </row>
    <row r="2784">
      <c r="A2784" s="10" t="str">
        <f>'Comments Labeled'!C2784</f>
        <v>This is now clearly not an issue with Commons IO.</v>
      </c>
      <c r="B2784" s="9"/>
    </row>
    <row r="2785">
      <c r="A2785" s="10" t="str">
        <f>'Comments Labeled'!C2785</f>
        <v>Seems there has been a syncing issue. Both URL's are now shown as expected.</v>
      </c>
      <c r="B2785" s="9"/>
    </row>
    <row r="2786">
      <c r="A2786" s="10" t="str">
        <f>'Comments Labeled'!C2786</f>
        <v>Created as COLLECTIONS-469.</v>
      </c>
      <c r="B2786" s="9"/>
    </row>
    <row r="2787">
      <c r="A2787" s="10" t="str">
        <f>'Comments Labeled'!C2787</f>
        <v>For anyone who may have fallen victim to the above bug, and is using Windows, and now wants to be able to delete all those nested folders, you may want to take a look at 
 http://www.jowie.com/blog/post/2008/10/27/HOW-TO-Remove-files-that-have-a-path-that-is-too-long-for-Windows-to-delete.aspx
 in order to delete the folders using robocopy.</v>
      </c>
      <c r="B2787" s="9"/>
    </row>
    <row r="2788">
      <c r="A2788" s="10" t="str">
        <f>'Comments Labeled'!C2788</f>
        <v>Its not intuitive, but its not just serialized classes.
 Our requirement is that other code compiled against collections will continue to work if the new jar is dropped in (without recompilation). Its just a 'feature' of Java that this can't be met.
 See http://www.eclipse.org/eclipse/development/java-api-evolution.html</v>
      </c>
      <c r="B2788" s="9"/>
    </row>
    <row r="2789">
      <c r="A2789" s="10" t="str">
        <f>'Comments Labeled'!C2789</f>
        <v>Be carefull, some streams do not very well handle skip(). For example ([JDK-6587699|https://bugs.openjdk.java.net/browse/JDK-6587699]) DigestInputStream does not properly feed skipped bytes to the digester. So both options (skipToEnd() and consumeAll()) should be available (or none).</v>
      </c>
      <c r="B2789" s="9"/>
    </row>
    <row r="2790">
      <c r="A2790" s="10" t="str">
        <f>'Comments Labeled'!C2790</f>
        <v>Updated with requested license changes.</v>
      </c>
      <c r="B2790" s="9"/>
    </row>
    <row r="2791">
      <c r="A2791" s="10" t="str">
        <f>'Comments Labeled'!C2791</f>
        <v>Here's another potential fix by using a more efficient retainAll method in the spirit of CollectionUtils::containsAll
 {code}
 ------------------------------------------------------------
  // Eliminates from coll1 all elements that are not in coll2.
  // It runs in O(m+n) size, requiring additional O(m) space.
  public static boolean efficientRetainAll(final Collection&lt;?&gt; coll1,final Collection&lt;?&gt; coll2) {
 // If coll2 is empty there are no elements to retain.
 if(coll2.isEmpty()) {
  return coll1.removeAll(coll1);
 }
 // Simple case when we're supposed to retain all elements
 // in the first collection.
 if(coll1==coll2)
  return false;
 // it1 iterates over coll1 and it2 iterares over coll2,
 // and seen contains all the elements before it2, allowing 
 // us to never revisit previous elements.
 // The algorithm iterates through it1, checks to see if we've 
 // already seen the current element of it1 via a Hashset 
 // efficient check, or traverses elements of it2 until we find 
 // it or it2 ends. At each iteration over it2 we add the
 // elements to seen to avoid revisiting items.
 Iterator&lt;?&gt; it1 = coll1.iterator();
 Iterator&lt;?&gt; it2 = coll2.iterator();
 HashSet&lt;Object&gt; seen = new HashSet&lt;Object&gt;();
 boolean changed=false;
 // Traverse all the elements in coll1.
 while(it1.hasNext()) {
  final Object o=it1.next();
  // If we've seen this element in coll2, keep it.
  if(seen.contains(o))
 continue;
  // Otherwise, check for its containment in coll2, while
  // adding the elements to seen.
  boolean contained=false;
  while(it2.hasNext()) {
 final Object o2=it2.next();
 seen.add(o2);
 // Found the element in coll2.
 if(o2.equals(o)) {
  contained=true;
  break;
 }
  }
  // If the element was not found in coll2, remove it from it1.
  if(!contained) {
 changed=true;
 it1.remove();
  }
 }
 return changed;
  }
 {code}
 ----------------------
 And the harness:
 -----------------------
 {code}
  public static void compositeCollectionRetainAllTest(boolean original) {
 int N=500000;
 ArrayList&lt;Integer&gt; firstArrayList=new ArrayList&lt;Integer&gt;();
 ArrayList&lt;Integer&gt; secondArrayList=new ArrayList&lt;Integer&gt;();
 for(int i=0;i&lt;N;++i) {
  firstArrayList.add(new Integer(i));
  secondArrayList.add(new Integer(N-1-i));
 }
 CompositeCollection col = new CompositeCollection(firstArrayList);
 if(original)
  col.retainAll(secondArrayList);
 else 
  efficientRetainAll(col,secondArrayList);
  }
 {code}
 ------------------------------
 The results are:
 N Original(s) Repaired(s) Speed-up(X)
 10  1.04 1.05  0.99
 100  1.04 1.05  0.99
 1000 1.06 1.06  1.00
 10000 1.12 1.10  1.01
 100000 9.34 1.15  8.12
 500000 &gt; 300 1.34  &gt; 223.88</v>
      </c>
      <c r="B2791" s="9"/>
    </row>
    <row r="2792">
      <c r="A2792" s="10" t="str">
        <f>'Comments Labeled'!C2792</f>
        <v>With no test case or additional information I am closing this call</v>
      </c>
      <c r="B2792" s="9"/>
    </row>
    <row r="2793">
      <c r="A2793" s="10" t="str">
        <f>'Comments Labeled'!C2793</f>
        <v>Updated patch with Niall's changes.
 The biggest problem I see with this issue is we have multiple contributers working on different versions of the patches. There needs to be better coordination.</v>
      </c>
      <c r="B2793" s="9"/>
    </row>
    <row r="2794">
      <c r="A2794" s="10" t="str">
        <f>'Comments Labeled'!C2794</f>
        <v>(In reply to comment #7)
 &gt; I think it's better if you declare a return type of LineIterator. This way, no
 &gt; casts are necessary. 
 I'm neutral on that, but if thats whats required I'm happy to attach a new 
 version on that basis. Probably would be better if its an IOIterator, rather 
 than LineIterator though? I wasn't sure whether the having IOIterator that 
 extends Iterator to add a close() method or a separate interface with just the 
 close() was desired. Guess if the consensus is with you then better to extend 
 Iterator, otherwise it would have to return the implementation rather than the 
 type.
 &gt; Iterator i = FileUtils.lineIterator( blah );
 &gt; Those who do will say
 &gt; LineIterator i = FileUtils.lineIterator( blah );
  IOIterator i = FileUtils.lineIterator( blah );
 &gt; Regards,
 &gt; James
 The other thing I wondered was maybe its better to have a new RuntimeException 
 that includes the "cause" (I assume io is JDK 1.3 dependant, and not 1.4) 
 rather than trapping IOException and re-throwing IllegalStateException with 
 just the message.
 Niall</v>
      </c>
      <c r="B2794" s="9"/>
    </row>
    <row r="2795">
      <c r="A2795" s="10" t="str">
        <f>'Comments Labeled'!C2795</f>
        <v>I guess it's no problem whether or not the target directory dates change when preserveFileDate is false. Or is it?
 Anyway, when the preserveFileDate argument is *true*, then the dates of also the target directories and not just the files contained in them should probably be set. The attached patch implements this change.
 I'm not sure if there's some good reason why this shouldn't be done, so please review before I commit this.</v>
      </c>
      <c r="B2795" s="9"/>
    </row>
    <row r="2796">
      <c r="A2796" s="10" t="str">
        <f>'Comments Labeled'!C2796</f>
        <v>GitHub user PascalSchumacher opened a pull request:
  https://github.com/apache/commons-io/pull/34
  IO-367: Add convenience methods for copyToDirectory (closes #18)
  patch supplied by James Sawle
 You can merge this pull request into a Git repository by running:
  $ git pull https://github.com/PascalSchumacher/commons-io copyToDirectory
 Alternatively you can review and apply these changes as the patch at:
  https://github.com/apache/commons-io/pull/34.patch
 To close this pull request, make a commit to your master/trunk branch
 with (at least) the following in the commit message:
  This closes #34
 ----
 commit 861a4e87e19ec717bef84ec5e37b0b745a611300
 Author: Pascal Schumacher &lt;pascalschumacher@gmx.net&gt;
 Date: 2017-04-23T19:02:29Z
  IO-367: Add convenience methods for copyToDirectory (closes #18)
  patch supplied by James Sawle
 ----</v>
      </c>
      <c r="B2796" s="9"/>
    </row>
    <row r="2797">
      <c r="A2797" s="10" t="str">
        <f>'Comments Labeled'!C2797</f>
        <v>Modifying the &lt;packaging&gt; has no ill side affects that I have noticed. It is still a jar file and works just fine without any modifications to dependencies that include commons-collections.</v>
      </c>
      <c r="B2797" s="9"/>
    </row>
    <row r="2798">
      <c r="A2798" s="10" t="str">
        <f>'Comments Labeled'!C2798</f>
        <v>I'm wondering why the proposed fix was deemed wrong.</v>
      </c>
      <c r="B2798" s="9"/>
    </row>
    <row r="2799">
      <c r="A2799" s="10" t="str">
        <f>'Comments Labeled'!C2799</f>
        <v>Jira is not the place to ask support questions. Please use the mailing list.</v>
      </c>
      <c r="B2799" s="9"/>
    </row>
    <row r="2800">
      <c r="A2800" s="10" t="str">
        <f>'Comments Labeled'!C2800</f>
        <v>Considering integrating this active expiring map implementation: https://github.com/jhalterman/expiringmap
 contacted the author about his ideas.</v>
      </c>
      <c r="B2800" s="9"/>
    </row>
    <row r="2801">
      <c r="A2801" s="10" t="str">
        <f>'Comments Labeled'!C2801</f>
        <v>Source code for PassiveTimeOutMap class, and a ready-to-use usage example (you can run it by using ptom.bat or ptom.sh).</v>
      </c>
      <c r="B2801" s="9"/>
    </row>
    <row r="2802">
      <c r="A2802" s="10" t="str">
        <f>'Comments Labeled'!C2802</f>
        <v>Created an attachment (id=11981)
 Implementation of Filtered ListIterator</v>
      </c>
      <c r="B2802" s="9"/>
    </row>
    <row r="2803">
      <c r="A2803" s="10" t="str">
        <f>'Comments Labeled'!C2803</f>
        <v>Patch for proposed solution.</v>
      </c>
      <c r="B2803" s="9"/>
    </row>
    <row r="2804">
      <c r="A2804" s="10" t="str">
        <f>'Comments Labeled'!C2804</f>
        <v>at least you spelled it right, that's no so common ;-)</v>
      </c>
      <c r="B2804" s="9"/>
    </row>
    <row r="2805">
      <c r="A2805" s="10" t="str">
        <f>'Comments Labeled'!C2805</f>
        <v>For the sake of binary compatibility, I'd suggest an alternate proposal:
 - Change the Javadocs of FileUtils.copyToFile to reflect the current situation.
 - Introduce a new method copyToFile(InputStream, File, boolean), which is basically doing the same than the old implementation, except that the last parameter decides upon closing, or not.</v>
      </c>
      <c r="B2805" s="9"/>
    </row>
    <row r="2806">
      <c r="A2806" s="10" t="str">
        <f>'Comments Labeled'!C2806</f>
        <v>Maybe the method should be {{isIllegalWindowsFileName(CharSequence)}} instead</v>
      </c>
      <c r="B2806" s="9"/>
    </row>
    <row r="2807">
      <c r="A2807" s="10" t="str">
        <f>'Comments Labeled'!C2807</f>
        <v>I have opened a new issue for the {{TreeListIterator}} bug, COLLECTIONS-447, per your suggestion, which includes a test case and a patch. I am attaching a new patch here that (1) replaces {{ArrayStack}} with an ordinary Java 5 {{Stack}} and (2) omits the {{TreeListIterator}} fix. However, this bug should now be considered dependent on COLLECTIONS-447, since this patch will cause a unit test to fail unless the {{TreeListIterator}} patch is applied first.</v>
      </c>
      <c r="B2807" s="9"/>
    </row>
    <row r="2808">
      <c r="A2808" s="10" t="str">
        <f>'Comments Labeled'!C2808</f>
        <v>IteratorIterable now supports multiple use implicitly through ResettableIterator instances as well as by wrapping non-resettable iterators in ListIteratorWrapper.</v>
      </c>
      <c r="B2808" s="9"/>
    </row>
    <row r="2809">
      <c r="A2809" s="10" t="str">
        <f>'Comments Labeled'!C2809</f>
        <v>Well, this problem with Enums has a history:
 - http://bugs.sun.com/bugdatabase/view_bug.do?bug_id=6421053
 - http://bugs.sun.com/bugdatabase/view_bug.do?bug_id=6373406
 However, in the end you're right and the hashCode should not have been stored in the MultiKey in this way. We might solve this by adding a readResolve method:
  private Object readResolve() {
  return new MultiKey(keys, false);
  }
 that way we create a new MultiKey with the correct hashCode. Your solution with the transient member will break the serialization compatibility, since you changed the binary layout. Therefore the hashCode member *must* be serialized - otherwise you have to change also the serialVersionUID. But with a private calculateHashCode method and setting the hashCode member not to final, we can implement readResolve different:
  private Object readResolve() {
  calculateHashCode();
  return this;
  }
 But our clirr report may still choke about the final.
 - JÃ¶rg</v>
      </c>
      <c r="B2809" s="9"/>
    </row>
    <row r="2810">
      <c r="A2810" s="10" t="str">
        <f>'Comments Labeled'!C2810</f>
        <v>Variant of this added as SequencedSet
 thanks</v>
      </c>
      <c r="B2810" s="9"/>
    </row>
    <row r="2811">
      <c r="A2811" s="10" t="str">
        <f>'Comments Labeled'!C2811</f>
        <v>Am changing this to an Enhancement - as the current documentation does not 
 claim that the PredicatedCollection will be Serializable.
 Will recommend adding a default no-args constructor to the 
 CollectionUtils.CollectionWrapper class - will allow the subclasses to 
 implement Serializable as required. Of course, at runtime, it will still be 
 contingent on the wrapped collection object itself being Serializable...</v>
      </c>
      <c r="B2811" s="9"/>
    </row>
    <row r="2812">
      <c r="A2812" s="10" t="str">
        <f>'Comments Labeled'!C2812</f>
        <v>Already fixed for 4.0, although we should consider throwing an IllegalArgumentException in such a case.</v>
      </c>
      <c r="B2812" s="9"/>
    </row>
    <row r="2813">
      <c r="A2813" s="10" t="str">
        <f>'Comments Labeled'!C2813</f>
        <v>Closing, we released version 2.1.</v>
      </c>
      <c r="B2813" s="9"/>
    </row>
    <row r="2814">
      <c r="A2814" s="10" t="str">
        <f>'Comments Labeled'!C2814</f>
        <v>Awesome. Thanks for implementing it.</v>
      </c>
      <c r="B2814" s="9"/>
    </row>
    <row r="2815">
      <c r="A2815" s="10" t="str">
        <f>'Comments Labeled'!C2815</f>
        <v>Closing as WontFix because all work in this area is now to be focussed on 
 implementations of BidiMap. Also, the transaction work seems inappropriate for 
 [collections].
 (Thanks for the original call though, as it prompted the creation of BidiMap ;-)</v>
      </c>
      <c r="B2815" s="9"/>
    </row>
    <row r="2816">
      <c r="A2816" s="10" t="str">
        <f>'Comments Labeled'!C2816</f>
        <v>Based on Git master and this diff, I get the following failures:
 {noformat}
 IOUtilsTestCase
 org.apache.commons.io.IOUtilsTestCase
 testResourceToString_ExistingResourceAtRootPackage(org.apache.commons.io.IOUtilsTestCase)
 java.lang.AssertionError: expected:&lt;1757&gt; but was:&lt;1482&gt;
 at org.junit.Assert.fail(Assert.java:88)
 at org.junit.Assert.failNotEquals(Assert.java:834)
 at org.junit.Assert.assertEquals(Assert.java:645)
 at org.junit.Assert.assertEquals(Assert.java:631)
 at org.apache.commons.io.IOUtilsTestCase.testResourceToString_ExistingResourceAtRootPackage(IOUtilsTestCase.java:1148)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org.eclipse.jdt.internal.junit4.runner.JUnit4TestReference.run(JUnit4TestReference.java:86)
 at org.eclipse.jdt.internal.junit.runner.TestExecution.run(TestExecution.java:38)
 at org.eclipse.jdt.internal.junit.runner.RemoteTestRunner.runTests(RemoteTestRunner.java:459)
 at org.eclipse.jdt.internal.junit.runner.RemoteTestRunner.runTests(RemoteTestRunner.java:678)
 at org.eclipse.jdt.internal.junit.runner.RemoteTestRunner.run(RemoteTestRunner.java:382)
 at org.eclipse.jdt.internal.junit.runner.RemoteTestRunner.main(RemoteTestRunner.java:192)
 testResourceToString_ExistingResourceAtRootPackage_WithClassLoader(org.apache.commons.io.IOUtilsTestCase)
 java.lang.AssertionError: expected:&lt;1757&gt; but was:&lt;1482&gt;
 at org.junit.Assert.fail(Assert.java:88)
 at org.junit.Assert.failNotEquals(Assert.java:834)
 at org.junit.Assert.assertEquals(Assert.java:645)
 at org.junit.Assert.assertEquals(Assert.java:631)
 at org.apache.commons.io.IOUtilsTestCase.testResourceToString_ExistingResourceAtRootPackage_WithClassLoader(IOUtilsTestCase.java:1160)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org.eclipse.jdt.internal.junit4.runner.JUnit4TestReference.run(JUnit4TestReference.java:86)
 at org.eclipse.jdt.internal.junit.runner.TestExecution.run(TestExecution.java:38)
 at org.eclipse.jdt.internal.junit.runner.RemoteTestRunner.runTests(RemoteTestRunner.java:459)
 at org.eclipse.jdt.internal.junit.runner.RemoteTestRunner.runTests(RemoteTestRunner.java:678)
 at org.eclipse.jdt.internal.junit.runner.RemoteTestRunner.run(RemoteTestRunner.java:382)
 at org.eclipse.jdt.internal.junit.runner.RemoteTestRunner.main(RemoteTestRunner.java:192)
 {noformat}
 The test fixture you use must not be what you expect. Why not create a simpler UTF-8 text file?</v>
      </c>
      <c r="B2816" s="9"/>
    </row>
    <row r="2817">
      <c r="A2817" s="10" t="str">
        <f>'Comments Labeled'!C2817</f>
        <v>Another candidate for inclusion from apache mina.</v>
      </c>
      <c r="B2817" s="9"/>
    </row>
    <row r="2818">
      <c r="A2818" s="10" t="str">
        <f>'Comments Labeled'!C2818</f>
        <v>I agree, we should not make WatcherService the new default. From my experience it does not work with windows remote shares.</v>
      </c>
      <c r="B2818" s="9"/>
    </row>
    <row r="2819">
      <c r="A2819" s="10" t="str">
        <f>'Comments Labeled'!C2819</f>
        <v>(In reply to comment #0)
 Replacing the updateCurrentIterator() method from the 3.1 package with the one
 from 2.1 fixes this bug. Can someone investigate whether this is possible and
 let me know?</v>
      </c>
      <c r="B2819" s="9"/>
    </row>
    <row r="2820">
      <c r="A2820" s="10" t="str">
        <f>'Comments Labeled'!C2820</f>
        <v>Hi [~chenjiangtao],
 Thanks for reporting the issue.
 I believe what you are seeing is due to the use of FileWriter and some encoding issues. The FileWriter [javadocs|https://docs.oracle.com/javase/8/docs/api/java/io/FileWriter.html] and this [SO thread|https://stackoverflow.com/questions/36250571/filewriter-vs-fileoutputstream-in-java/36250626#36250626] explain that behaviour.
 Here's what I mean, in a pull request: https://github.com/chenjiangtao/commons-io-1.3.2-IOUtils-Bug/pull/1
 Let me know if that makes sense.
 Cheers
 Bruno
 ps: super thanks for the test code. A perfect example of a well-done [SSCCE|http://sscce.org/]. If were not for the sample code, I would probably have left the issue to be reviewed by someone else or have a look in a few days :-) Thanks!</v>
      </c>
      <c r="B2820" s="9"/>
    </row>
    <row r="2821">
      <c r="A2821" s="10" t="str">
        <f>'Comments Labeled'!C2821</f>
        <v>Wow, thanks Bernd! I'll pass the ServerFault article on to our server admin so we're aware of it.
 Do you think it's worth follow-up about the SMB bug with Java? There's a closed [Java Bug about an incorrect File.length|http://bugs.java.com/bugdatabase/view_bug.do?bug_id=4290946] from 2003 that suggested getting the FileDescriptor and calling sync() could fix a similar issue, but result in serious performance degradation. 
 As for Files.copy(), we'll give it a go and hopefully not have to worry about unexpected error notifications.</v>
      </c>
      <c r="B2821" s="9"/>
    </row>
    <row r="2822">
      <c r="A2822" s="10" t="str">
        <f>'Comments Labeled'!C2822</f>
        <v>Sorry didn't answer your point about identity hashcode - perhaps you're right, but if thats a no-go then rather than Object - the tag should be Serializable.</v>
      </c>
      <c r="B2822" s="9"/>
    </row>
    <row r="2823">
      <c r="A2823" s="10" t="str">
        <f>'Comments Labeled'!C2823</f>
        <v>Fixed, thanks
 http://svn.apache.org/viewvc?view=revision&amp;revision=1080833</v>
      </c>
      <c r="B2823" s="9"/>
    </row>
    <row r="2824">
      <c r="A2824" s="10" t="str">
        <f>'Comments Labeled'!C2824</f>
        <v>Better patch - no need to check for null element in remove()</v>
      </c>
      <c r="B2824" s="9"/>
    </row>
    <row r="2825">
      <c r="A2825" s="10" t="str">
        <f>'Comments Labeled'!C2825</f>
        <v>In many cases it can be assumed that a file can not be overwritten with the exact same length of data (always will be smaller after reset). In our project we are using a slightly patched version of commons-io library with a flag added to the Tailer class that enables/disables resetting file position when a file update is encountered but a file length is not changed. If we are sure that a file can not be overwritten with the exact size then we disable the flag to prevent this issue. I've attached the patch we are using ([^disable_resetting.patch]). It is based on the version 2.4. Maybe it would be worth to apply this patch to the trunk?</v>
      </c>
      <c r="B2825" s="9"/>
    </row>
    <row r="2826">
      <c r="A2826" s="10" t="str">
        <f>'Comments Labeled'!C2826</f>
        <v>Thank you for your patch, please verify and close.</v>
      </c>
      <c r="B2826" s="9"/>
    </row>
    <row r="2827">
      <c r="A2827" s="10" t="str">
        <f>'Comments Labeled'!C2827</f>
        <v>"It's probably the same, but how many objects are you creating your way?"
 Three instead of one - so not much difference.
 "How many lines of code are you writing?"
 Either one or two. But the real saving is in not having to support and maintain an addtional implementation in Commons IO that basically duplicates existing behaviour provided by the JDK. Thats just a complete waste of effort and code bloat IMO.
 "BTW, DeferredOutputStream is a decorator as well, but: "
 "1 - it's "dangerous" because if you don't reach the threshold value and close the stream, you'll lose everything"
 No its not - you just call the getData() method and you can get the bytes.
 "2- once the threshold has been reached it behaves exacly the same as the default implementations."
 Don't understand this.
 Anyway since theres an easy solution that already exists provided by the JDK to do what you want then I'm closing this as WONTFIX</v>
      </c>
      <c r="B2827" s="9"/>
    </row>
    <row r="2828">
      <c r="A2828" s="10" t="str">
        <f>'Comments Labeled'!C2828</f>
        <v>I don't see how that relates to failing the stream on creation</v>
      </c>
      <c r="B2828" s="9"/>
    </row>
    <row r="2829">
      <c r="A2829" s="10" t="str">
        <f>'Comments Labeled'!C2829</f>
        <v>GitHub user sfuhrm opened a pull request:
  https://github.com/apache/commons-collections/pull/40
  COLLECTIONS-685: IterableUtils has public constructor
  Constructor for Utils class was not private. 
  This was obviously not intended as all other Utils classes have private constructors.
 You can merge this pull request into a Git repository by running:
  $ git pull https://github.com/sfuhrm/commons-collections COLLECTIONS-685
 Alternatively you can review and apply these changes as the patch at:
  https://github.com/apache/commons-collections/pull/40.patch
 To close this pull request, make a commit to your master/trunk branch
 with (at least) the following in the commit message:
  This closes #40
 ----
 commit 49bc94faccddc2f81ce8af1db2bce8ccbede82d9
 Author: Stephan Fuhrmann &lt;s@...&gt;
 Date: 2018-06-12T06:02:06Z
  Constructor for Utils class was not private. This was obviously not intended as all other Utils classes have private constructors.
 ----</v>
      </c>
      <c r="B2829" s="9"/>
    </row>
    <row r="2830">
      <c r="A2830" s="10" t="str">
        <f>'Comments Labeled'!C2830</f>
        <v>Also the following test fails occasionally:
 FilesystemObserverTestCase
  testFileDelete :
  junit.framework.AssertionFailedError
  junit.framework.AssertionFailedError: E[0 0 0 0 0 1]: No. of directories changed expected:&lt;1&gt; but was:&lt;0&gt;
  at junit.framework.Assert.fail(Assert.java:47)
  at junit.framework.Assert.failNotEquals(Assert.java:282)
  at junit.framework.Assert.assertEquals(Assert.java:64)
  at junit.framework.Assert.assertEquals(Assert.java:201)
  at org.apache.commons.io.monitor.FilesystemObserverTestCase.checkCollectionSizes(FilesystemObserverTestCase.java:424)
  at org.apache.commons.io.monitor.FilesystemObserverTestCase.testFileDelete(FilesystemObserverTestCase.java:324)</v>
      </c>
      <c r="B2830" s="9"/>
    </row>
    <row r="2831">
      <c r="A2831" s="10" t="str">
        <f>'Comments Labeled'!C2831</f>
        <v>Please find attached the class implementation and the related unit test</v>
      </c>
      <c r="B2831" s="9"/>
    </row>
    <row r="2832">
      <c r="A2832" s="10" t="str">
        <f>'Comments Labeled'!C2832</f>
        <v>patch with bugfix</v>
      </c>
      <c r="B2832" s="9"/>
    </row>
    <row r="2833">
      <c r="A2833" s="10" t="str">
        <f>'Comments Labeled'!C2833</f>
        <v>I'm going to go ahead and resolve this issue, since indexed access is provided
 by the ListOrderedMap class. If we want to add features to ListOrderedMap, we
 can either re-open this issue to address those or create new issues.</v>
      </c>
      <c r="B2833" s="9"/>
    </row>
    <row r="2834">
      <c r="A2834" s="10" t="str">
        <f>'Comments Labeled'!C2834</f>
        <v>I do not think having candidate in the name helps.</v>
      </c>
      <c r="B2834" s="9"/>
    </row>
    <row r="2835">
      <c r="A2835" s="10" t="str">
        <f>'Comments Labeled'!C2835</f>
        <v>Matt,
 I attached a new version of the patch. It includes a unit test for WriterOutputStream and has a more complete Javadoc. Please review and let me know if you still see things that are unclear in the Javadoc.</v>
      </c>
      <c r="B2835" s="9"/>
    </row>
    <row r="2836">
      <c r="A2836" s="10" t="str">
        <f>'Comments Labeled'!C2836</f>
        <v>I revised this patch to be a bit more general, now it serves more use cases, it can be used also without mark/reset. I deleted original patch and added new one</v>
      </c>
      <c r="B2836" s="9"/>
    </row>
    <row r="2837">
      <c r="A2837" s="10" t="str">
        <f>'Comments Labeled'!C2837</f>
        <v>Your're right the dummy object isn't using it as designed so probably not a good idea and it doesn't change how it works anyway so not worth arguing over (sorry!). How about you commit what you have - if that includes the Charset etc. stuff great, if not I'll modify it after.</v>
      </c>
      <c r="B2837" s="9"/>
    </row>
    <row r="2838">
      <c r="A2838" s="10" t="str">
        <f>'Comments Labeled'!C2838</f>
        <v>new version of the patch
  * FileUtils.move with testcases (rename, copy+delete and copy+delete failure)
  * FileUtils.moveDirectory with testcases (rename and copy+delete)</v>
      </c>
      <c r="B2838" s="9"/>
    </row>
    <row r="2839">
      <c r="A2839" s="10" t="str">
        <f>'Comments Labeled'!C2839</f>
        <v>I am attaching a diff of the code changes.</v>
      </c>
      <c r="B2839" s="9"/>
    </row>
    <row r="2840">
      <c r="A2840" s="10" t="str">
        <f>'Comments Labeled'!C2840</f>
        <v>1st: Been there, done that. Ok - do you really want to type
 QuaternaryKeyMap&lt;String, Long, MyObject, Boolean&gt; myMap = QuaternaryKeyMap.decorate(new HashMap&lt;QuaternaryKey&lt;String, Long, MyObject, Boolean&gt;&gt;());
 You can make one method classes too.
 If you want to have symmetric types, by all means, it looks to me like it's a bit of a time saver. But when you're getting into complex keys, you want to have a class represent that. 
 Also, have a look at [COLLECTIONS-242], as an EquatorMap implementation would allow you to just give your domain objects as keys, without having to strip information out of them:
 multiMap.put(person.firstName(), person.secondName(), personRelatedData);
 becomes
 new EquatorMap(new NameEquator()).put(person, personRelatedData)</v>
      </c>
      <c r="B2840" s="9"/>
    </row>
    <row r="2841">
      <c r="A2841" s="10" t="str">
        <f>'Comments Labeled'!C2841</f>
        <v>I've checked this, and I'm happy. Thanks.</v>
      </c>
      <c r="B2841" s="9"/>
    </row>
    <row r="2842">
      <c r="A2842" s="10" t="str">
        <f>'Comments Labeled'!C2842</f>
        <v>(Forgot how lame clone is in Java... so that becomes:
 if empty Constructor
  create empty instance
 else use HashSet
 fill either case with addAll</v>
      </c>
      <c r="B2842" s="9"/>
    </row>
    <row r="2843">
      <c r="A2843" s="10" t="str">
        <f>'Comments Labeled'!C2843</f>
        <v>I hope you could pass in the replacement character.</v>
      </c>
      <c r="B2843" s="9"/>
    </row>
    <row r="2844">
      <c r="A2844" s="10" t="str">
        <f>'Comments Labeled'!C2844</f>
        <v>Hi Hollis,
 just tried to compile myself with java 8 and it worked fine. I used the following jdk:
 {noformat}
 java version "1.8.0"
 Java(TM) SE Runtime Environment (build 1.8.0-b132)
 Java HotSpot(TM) Server VM (build 25.0-b70, mixed mode)
 {noformat}
 Is you problem also fixed if you change the following:
 {noformat}
 - private final Comparator&lt;E&gt; comparator;
 + private final Comparator&lt;? super E&gt; comparator;
 {noformat}</v>
      </c>
      <c r="B2844" s="9"/>
    </row>
    <row r="2845">
      <c r="A2845" s="10" t="str">
        <f>'Comments Labeled'!C2845</f>
        <v>Thanks for the report.
 Unfortunately, it hasn't helper me understand the issue particularly. I can
 reproduce the trace you supply (note that log_jre is missing from the zip).
 However, this doesn't help me understand what is going on.
 For a start, I can't even find the piece of code where the commons ReferenceMap
 is being created. I can't see what sequence of operations is being called, etc.
 This is a general problem with aspects - they break so much of what programmers
 expect from Java.
 In fact, I believe that this is just a special example of not correctly
 synchronizing the ReferenceMap implementation. For example, here is the javadoc
 of the purge mathod:
  /**
  * Purges stale mappings from this map.
  * &lt;p&gt;
  * Note that this method is not synchronized! Special
  * care must be taken if, for instance, you want stale
  * mappings to be removed on a periodic basis by some
  * background thread.
  */
 And the javadoc from the top of the class:
  * This implementation is not synchronized.
  * You can use {@link java.util.Collections#synchronizedMap} to 
  * provide synchronized access to a &lt;code&gt;ReferenceMap&lt;/code&gt;.
 Basically, ReferenceMap has no synchronization, and no thread handling. Its only
 interaction with threads is via the standard JDK API on a ReferenceQueue.</v>
      </c>
      <c r="B2845" s="9"/>
    </row>
    <row r="2846">
      <c r="A2846" s="10" t="str">
        <f>'Comments Labeled'!C2846</f>
        <v>In SVN already.</v>
      </c>
      <c r="B2846" s="9"/>
    </row>
    <row r="2847">
      <c r="A2847" s="10" t="str">
        <f>'Comments Labeled'!C2847</f>
        <v>@[~bernd_hopp] Thsi issue with the current implementation is that is uses a sub-class of ThreadLocal. If use by a web application this will be loaded by the web application class loader and that will trigger the memory leak.</v>
      </c>
      <c r="B2847" s="9"/>
    </row>
    <row r="2848">
      <c r="A2848" s="10" t="str">
        <f>'Comments Labeled'!C2848</f>
        <v>&gt; Anyway, would be great if you have some time and could provide a patch for the proposed changes.
 This would be hard because I'm currently very busy in the project. But I can provide my own TimeoutMapDecorator implementation if you'd like. However it is written on back of envelope, just a minimal required util for bigger facility.</v>
      </c>
      <c r="B2848" s="9"/>
    </row>
    <row r="2849">
      <c r="A2849" s="10" t="str">
        <f>'Comments Labeled'!C2849</f>
        <v>Fixed: http://svn.apache.org/viewvc?view=revision&amp;revision=982430</v>
      </c>
      <c r="B2849" s="9"/>
    </row>
    <row r="2850">
      <c r="A2850" s="10" t="str">
        <f>'Comments Labeled'!C2850</f>
        <v>This is a new revision of the patricia files. It should compile on its own, and has a test case that can run in JUnit without requiring anything else.</v>
      </c>
      <c r="B2850" s="9"/>
    </row>
    <row r="2851">
      <c r="A2851" s="10" t="str">
        <f>'Comments Labeled'!C2851</f>
        <v>This would be a great thing to have, but unfortunately it would break the Collection contract, see also the referenced issue.</v>
      </c>
      <c r="B2851" s="9"/>
    </row>
    <row r="2852">
      <c r="A2852" s="10" t="str">
        <f>'Comments Labeled'!C2852</f>
        <v>It should be 
 {code:}
  public Tailer(File file, TailerListener listener, long delay) {
  this(file, listener, delay, false);
  }
 {code}</v>
      </c>
      <c r="B2852" s="9"/>
    </row>
    <row r="2853">
      <c r="A2853" s="10" t="str">
        <f>'Comments Labeled'!C2853</f>
        <v>Seems like a good idea to me. Definitely seen BOM bouncing around as an issue. Setting for 1.5.</v>
      </c>
      <c r="B2853" s="9"/>
    </row>
    <row r="2854">
      <c r="A2854" s="10" t="str">
        <f>'Comments Labeled'!C2854</f>
        <v>Postponed until we are sure that this is a useful addition.</v>
      </c>
      <c r="B2854" s="9"/>
    </row>
    <row r="2855">
      <c r="A2855" s="10" t="str">
        <f>'Comments Labeled'!C2855</f>
        <v>Replacement of strings is not possible without creating a copy of the input file, either on disk or in memory.
 If the replacement string is no longer that the original, it might be possible to use read-write mode, but in general that won't work.</v>
      </c>
      <c r="B2855" s="9"/>
    </row>
    <row r="2856">
      <c r="A2856" s="10" t="str">
        <f>'Comments Labeled'!C2856</f>
        <v>Great idea!
 Implemented, check CVS to ensure you are happy.</v>
      </c>
      <c r="B2856" s="9"/>
    </row>
    <row r="2857">
      <c r="A2857" s="10" t="str">
        <f>'Comments Labeled'!C2857</f>
        <v>After I made the new test cases I found some problems with Daves implementation.
 Please test my changes and report to me.
 It would be the best if you show me failing test cases that I can fix then.</v>
      </c>
      <c r="B2857" s="9"/>
    </row>
    <row r="2858">
      <c r="A2858" s="10" t="str">
        <f>'Comments Labeled'!C2858</f>
        <v>Hello, Thomas.
 Could you assign me to this issue? I just might come up with the implementation in a week or so.</v>
      </c>
      <c r="B2858" s="9"/>
    </row>
    <row r="2859">
      <c r="A2859" s="10" t="str">
        <f>'Comments Labeled'!C2859</f>
        <v>PR51 looks good to me</v>
      </c>
      <c r="B2859" s="9"/>
    </row>
    <row r="2860">
      <c r="A2860" s="10" t="str">
        <f>'Comments Labeled'!C2860</f>
        <v>In Maven world one probably gets something like:
 {code}
 Project
  `-- dependency A
  `-- commons-collection-3.2.1
  `--dependency B
  `--commons-collections-3.3.0
 {code}
 Where Maven resolves version of 3.3.0 and if *dependency A* uses some of commons-collection's remove(Object, Object) values they must receive runtime exceptions. This situation can be solved either by:
 * using patched version of dependency A, that is compatible with commons-collections 3.3.0
 * loading dependencies in different class loaders
 Consider the other case, there's only commons-collection 3.2.1 in project:
 {code}
 Project
  `-- dependency A
  `-- commons-collection-3.2.1
  `--dependency B
  `--commons-collections-3.2.1
 {code}
 The same *dependency A* still uses some of commons-collection's remove(Object, Object) and we run Java 8. Again, they must receive same runtime exceptions - even without single change in commons-collection 3.2.1.
 *Adopting Java 8*
 So projects are already doomed if they need to run Java 8 with commons-collections 3.2.1. Transition to commons-collections4 might not be an option, as there are too much code changes required in projects. Even more code changes in other libraries (like *dependency A*)!
 *More options*
 Finally, developers aren't forced to upgrade to commons-collections 3.3. Developers may be happy with older Java or they're fortunate to avoid exceptions in remove(Object, Object) invocations on MultiMaps.
 In any case, having a new compatibility release leaves more options for other projects and developers to react, then having no compatibility release at all. As mentioned earlier, this must have a coherent impact on other libraries (like *dependency A*) - much better then just a custom project fork.
 Thanks [~joehni] for your time.</v>
      </c>
      <c r="B2860" s="9"/>
    </row>
    <row r="2861">
      <c r="A2861" s="10" t="str">
        <f>'Comments Labeled'!C2861</f>
        <v>Implementation class is attached</v>
      </c>
      <c r="B2861" s="9"/>
    </row>
    <row r="2862">
      <c r="A2862" s="10" t="str">
        <f>'Comments Labeled'!C2862</f>
        <v>Not yet, as discussed here: http://markmail.org/message/n5hmqap7z3ftv7jw we should document the behavior of equals for the decorators in collections.</v>
      </c>
      <c r="B2862" s="9"/>
    </row>
    <row r="2863">
      <c r="A2863" s="10" t="str">
        <f>'Comments Labeled'!C2863</f>
        <v>Fixed FixedOrderComparator in r1592874.</v>
      </c>
      <c r="B2863" s="9"/>
    </row>
    <row r="2864">
      <c r="A2864" s="10" t="str">
        <f>'Comments Labeled'!C2864</f>
        <v>Binary compatibility relies on the API signature, which includes the return type, but does not include the throws clause.
 So you can have a binary compatible jar which is not source-compatible, and vice-versa.</v>
      </c>
      <c r="B2864" s="9"/>
    </row>
    <row r="2865">
      <c r="A2865" s="10" t="str">
        <f>'Comments Labeled'!C2865</f>
        <v>I will try that</v>
      </c>
      <c r="B2865" s="9"/>
    </row>
    <row r="2866">
      <c r="A2866" s="10" t="str">
        <f>'Comments Labeled'!C2866</f>
        <v>in the next days hopefully.</v>
      </c>
      <c r="B2866" s="9"/>
    </row>
    <row r="2867">
      <c r="A2867" s="10" t="str">
        <f>'Comments Labeled'!C2867</f>
        <v>OK I've changed the parameter names as requested. Also renamed the method and made the javadoc clearer. Thanks for the feedback.
 P.S. I don't think you're a dimwit - my impression of IO is that the quality is v.high and I put that down to the care and attention to detail people like youself have put into it :-)</v>
      </c>
      <c r="B2867" s="9"/>
    </row>
    <row r="2868">
      <c r="A2868" s="10" t="str">
        <f>'Comments Labeled'!C2868</f>
        <v>Applied it myself, now that I have write access.</v>
      </c>
      <c r="B2868" s="9"/>
    </row>
    <row r="2869">
      <c r="A2869" s="10" t="str">
        <f>'Comments Labeled'!C2869</f>
        <v>The attached zip contains the following files:
 Trie.java - An interface that Tries can use.
 PatriciaTrie.java - An implementation that uses PATRICIA.
 CharSequenceKeyAnalyzer.java - A KeyAnalyzer for PatriciaTrie intended for use with String keys.
 PatriciaTrieTest.java - A JUnit test for PatriciaTrie (this will need to be modified, as it uses custom JUnit classes -- but the basis is there)
 Example use is:
 Trie&lt;String, Object&gt; pat = new PatriciaTrie&lt;String, Object&gt;(new CharSequenceKeyAnalyzer());
 pat.put("Apache");
 pat.put("Apples");
 pat.put("Bananas");
 pat.put("Roger");
 pat.put("Sam");
 pat.put("Zoo");
 Map&lt;String, Object&gt; prefix = pat.getPrefixedBy("Ap");
 //prefix now has 'Apache' &amp; Apples', but is a view over pat, so...
 pat.put("Apalacian");
 //because prefix is a view, it now has 'Apalacian'.
 //it works just like other SortedMap-like methods that return views
 Map&lt;String, Object&gt; range = pat.subMap("Cool", "Tea");
 // range now has 'Roger' &amp; 'Sam', since those are the only keys in between 'Cool' and 'Tea'.
 // range is also a view, so inserting data into 'pat' will be reflected in range.
 For IP Filter-use, there's also convenient methods that locate the 'closest' value (using XOR closeness, the bit values being determined by the KeyAnalyzer analyzing the key). For an example of this, see the class: https://www.limewire.org/fisheye/browse/limecvs/core/com/limegroup/gnutella/filters/IPList.java?r=MAIN .</v>
      </c>
      <c r="B2869" s="9"/>
    </row>
    <row r="2870">
      <c r="A2870" s="10" t="str">
        <f>'Comments Labeled'!C2870</f>
        <v>Hi,
 Since the Deque interface is added to Java 7. I believe it is not required to add to Apache Commons. Please correct me if i am wrong.
 Thanks,
 Keerthi.</v>
      </c>
      <c r="B2870" s="9"/>
    </row>
    <row r="2871">
      <c r="A2871" s="10" t="str">
        <f>'Comments Labeled'!C2871</f>
        <v>Will there be a backported artifact that is still compatible with Java 1.4 (using [Retroweaver|http://retroweaver.sourceforge.net/] or [Retrotranslator|http://retrotranslator.sourceforge.net/])?</v>
      </c>
      <c r="B2871" s="9"/>
    </row>
    <row r="2872">
      <c r="A2872" s="10" t="str">
        <f>'Comments Labeled'!C2872</f>
        <v>Could perhaps use this to implement IO-384</v>
      </c>
      <c r="B2872" s="9"/>
    </row>
    <row r="2873">
      <c r="A2873" s="10" t="str">
        <f>'Comments Labeled'!C2873</f>
        <v>For the record, JSR-310 now uses 'of' prefix on classes:
 LocalDate.of(2011, 6, 12);
 OffsetDateTime.ofInstant(instant);
 and short names on utility classes:
 DateAdjusters.lastDayOfMonth();
 There is a plan to then add a separate "static imports" utility class, which remaps names like "of" to "date". That class may not be in the core of JSR-310.
 The short names like truePredicate() look reasonable here.</v>
      </c>
      <c r="B2873" s="9"/>
    </row>
    <row r="2874">
      <c r="A2874" s="10" t="str">
        <f>'Comments Labeled'!C2874</f>
        <v>Thanks, second patch and obj files applied to SVN</v>
      </c>
      <c r="B2874" s="9"/>
    </row>
    <row r="2875">
      <c r="A2875" s="10" t="str">
        <f>'Comments Labeled'!C2875</f>
        <v>Should this be resolved as WontFix?</v>
      </c>
      <c r="B2875" s="9"/>
    </row>
    <row r="2876">
      <c r="A2876" s="10" t="str">
        <f>'Comments Labeled'!C2876</f>
        <v>Fixing inconsistency between code and JavaDocs.</v>
      </c>
      <c r="B2876" s="9"/>
    </row>
    <row r="2877">
      <c r="A2877" s="10" t="str">
        <f>'Comments Labeled'!C2877</f>
        <v>I think a simple add in the javadoc would prevent this issue, as the comportement seems legal (but not documented)</v>
      </c>
      <c r="B2877" s="9"/>
    </row>
    <row r="2878">
      <c r="A2878" s="10" t="str">
        <f>'Comments Labeled'!C2878</f>
        <v>Here is the BoundedIterator and a JUnit test for it.
 Let me know if there's a better way for me to submit the code, and let me know what I should change or add to the class or the unit test.</v>
      </c>
      <c r="B2878" s="9"/>
    </row>
    <row r="2879">
      <c r="A2879" s="10" t="str">
        <f>'Comments Labeled'!C2879</f>
        <v>File with patch.</v>
      </c>
      <c r="B2879" s="9"/>
    </row>
    <row r="2880">
      <c r="A2880" s="10" t="str">
        <f>'Comments Labeled'!C2880</f>
        <v>And I think the normal collections behaviour is to throw NPE's on null parameters.
 Also to be implemented is call through from CollectionUtils.toMap(Collection, Transformer [, Transformer]).</v>
      </c>
      <c r="B2880" s="9"/>
    </row>
    <row r="2881">
      <c r="A2881" s="10" t="str">
        <f>'Comments Labeled'!C2881</f>
        <v>Guys I really don't understand what you're talking about here. Subclassing a static util class makes no sense at all. Let's revisit the example given above (I've added a package declaration) :
 {code:java}
 package com.myapp.utils
  public class ListUtils extends org.apache.commons.collections.ListUtils{
  public static boolean isEqualList(final Collection list1, final Collection list2){
  //do something 
  boolean res = org.apache.commons.collections.ListUtils.isEqualList(list1, list2);
  //do something 
  return res;
  }
 }
 {code}
 What is the difference compared to the following:
 {code:java}
 package com.myapp.utils
  public class ListUtils {
  public static boolean isEqualList(final Collection list1, final Collection list2){
  //do something 
  boolean res = org.apache.commons.collections.ListUtils.isEqualList(list1, list2);
  //do something 
  return res;
  }
 }
 {code}
 There is no difference at all! Subclassing simply makes no sense, since you can't use polymorphism with static methods. So calling {{org.apache.commons.collections.ListUtils.isEqualList(list1, list2)}} will still use the commons implementation and not you're custom implementation. To use you're custom implementation you have to use the fully qualified class name of your custom class: {{com.myapp.utils.ListUtils.isEqualList(list1, list2)}}.</v>
      </c>
      <c r="B2881" s="9"/>
    </row>
    <row r="2882">
      <c r="A2882" s="10" t="str">
        <f>'Comments Labeled'!C2882</f>
        <v>Hmm.. actually the bug might be invalid, since the copy() method uses the InputStreamReader() like documented. (However it might be more correct to only link to that signature variant)?</v>
      </c>
      <c r="B2882" s="9"/>
    </row>
    <row r="2883">
      <c r="A2883" s="10" t="str">
        <f>'Comments Labeled'!C2883</f>
        <v>I deleted the patch - could you add just the test case again please?</v>
      </c>
      <c r="B2883" s="9"/>
    </row>
    <row r="2884">
      <c r="A2884" s="10" t="str">
        <f>'Comments Labeled'!C2884</f>
        <v>Note that the patch attached just previouslyt does not, in fact, remove the 
 synchronized keyword from debugPrint and verbosePrint. I think it should be 
 removed, but I realized I had forgotten to do it. I can submit another patch 
 with those removed if required.</v>
      </c>
      <c r="B2884" s="9"/>
    </row>
    <row r="2885">
      <c r="A2885" s="10" t="str">
        <f>'Comments Labeled'!C2885</f>
        <v>The same problem exists in method isFileOlder()</v>
      </c>
      <c r="B2885" s="9"/>
    </row>
    <row r="2886">
      <c r="A2886" s="10" t="str">
        <f>'Comments Labeled'!C2886</f>
        <v>Class added to CVS</v>
      </c>
      <c r="B2886" s="9"/>
    </row>
    <row r="2887">
      <c r="A2887" s="10" t="str">
        <f>'Comments Labeled'!C2887</f>
        <v>Yes, but why do you want/need to know that? The whole idea of the CircularFifoQueue is that it is unbounded.</v>
      </c>
      <c r="B2887" s="9"/>
    </row>
    <row r="2888">
      <c r="A2888" s="10" t="str">
        <f>'Comments Labeled'!C2888</f>
        <v>Github user chtompki commented on the issue:
  https://github.com/apache/commons-collections/pull/12
  Do you mind rebasing to master and re-opening this pull request?</v>
      </c>
      <c r="B2888" s="9"/>
    </row>
    <row r="2889">
      <c r="A2889" s="10" t="str">
        <f>'Comments Labeled'!C2889</f>
        <v>svn ci -m "Added a copyFileToDirectory(File, File, boolean) variant. No unit test as the lastModifi
 ed checking part of the current tests is not being tested currently (it wasn't reliable). This is mentioned in #IO-104"
 Sending src/java/org/apache/commons/io/FileUtils.java
 Transmitting file data .
 Committed revision 484861.</v>
      </c>
      <c r="B2889" s="9"/>
    </row>
    <row r="2890">
      <c r="A2890" s="10" t="str">
        <f>'Comments Labeled'!C2890</f>
        <v>Can this ticket be closed then?</v>
      </c>
      <c r="B2890" s="9"/>
    </row>
    <row r="2891">
      <c r="A2891" s="10" t="str">
        <f>'Comments Labeled'!C2891</f>
        <v>I implemented the suggested Utility methods, which provide an Iterable for a given NodeList or ParentNode. See nodelistAsIterable.patch
 I chose IteratorUtils as implementation class, I found this class matching best for the new services.
 The util methods now allow easy iteration over org.w3c.NodeLists or ChildNodes of a given parent node:
 {code}
 Node parentNode = ...;
 for(Node childNode : IteratorUtils.asIterable(parentNode){
  ... do something;
 }
 {code}</v>
      </c>
      <c r="B2891" s="9"/>
    </row>
    <row r="2892">
      <c r="A2892" s="10" t="str">
        <f>'Comments Labeled'!C2892</f>
        <v>Nothing jumps to mind. Here's the list:
 armadillo-2:~/apache/commons-proper/collections hen$ findj src | xargs grep 'public interface' -h
 public interface Bag extends Collection {
 public interface BidiMap extends IterableMap {
 public interface BoundedCollection extends Collection {
 public interface BoundedMap extends Map {
 public interface Buffer extends Collection {
 public interface Closure {
  public interface CollectionMutator extends Serializable {
 public interface Factory {
 public interface PredicateDecorator extends Predicate {
 public interface IterableMap extends Map {
 public interface KeyValue {
 public interface MapIterator extends Iterator {
 public interface MultiMap extends Map {
 public interface OrderedBidiMap extends BidiMap, OrderedMap {
 public interface OrderedIterator extends Iterator {
 public interface OrderedMap extends IterableMap {
 public interface OrderedMapIterator extends MapIterator, OrderedIterator {
 public interface Predicate {
 public interface PriorityQueue {
 public interface ResettableIterator extends Iterator {
 public interface ResettableListIterator extends ListIterator, ResettableIterator {
 public interface SortedBag extends Bag {
 public interface SortedBidiMap extends OrderedBidiMap, SortedMap {
 public interface Transformer {
 public interface Unmodifiable {
 I'm thinking this is a wontfix.</v>
      </c>
      <c r="B2892" s="9"/>
    </row>
    <row r="2893">
      <c r="A2893" s="10" t="str">
        <f>'Comments Labeled'!C2893</f>
        <v>The new method {{org.apache.commons.collections4.CollectionUtils.containsAny(Collection&lt;?&gt;, T...)}} is in git master. Please verify and close this ticket.</v>
      </c>
      <c r="B2893" s="9"/>
    </row>
    <row r="2894">
      <c r="A2894" s="10" t="str">
        <f>'Comments Labeled'!C2894</f>
        <v>Github user asfgit closed the pull request at:
  https://github.com/apache/commons-io/pull/42</v>
      </c>
      <c r="B2894" s="9"/>
    </row>
    <row r="2895">
      <c r="A2895" s="10" t="str">
        <f>'Comments Labeled'!C2895</f>
        <v>The proposal is more or less obsolete with the introduction of IntStream in Java 8, which is much more powerful and even supports primitives.</v>
      </c>
      <c r="B2895" s="9"/>
    </row>
    <row r="2896">
      <c r="A2896" s="10" t="str">
        <f>'Comments Labeled'!C2896</f>
        <v>Closing as wontfix as I don't know of anyone being attached to the Ant build; and if they are they haven't applied this.</v>
      </c>
      <c r="B2896" s="9"/>
    </row>
    <row r="2897">
      <c r="A2897" s="10" t="str">
        <f>'Comments Labeled'!C2897</f>
        <v>I would apply a patch in this area ;-)</v>
      </c>
      <c r="B2897" s="9"/>
    </row>
    <row r="2898">
      <c r="A2898" s="10" t="str">
        <f>'Comments Labeled'!C2898</f>
        <v>Source</v>
      </c>
      <c r="B2898" s="9"/>
    </row>
    <row r="2899">
      <c r="A2899" s="10" t="str">
        <f>'Comments Labeled'!C2899</f>
        <v>Also, I understand your point about a BQ is a Q but I don't believe client apps 
 would use BQ in that way. An app. that's using a BlockingQueue is also using 
 threading so it needs to handle the InterruptedExceptions. I viewed it as an 
 acceptable trade off because of the threading use case I designed the class for.</v>
      </c>
      <c r="B2899" s="9"/>
    </row>
    <row r="2900">
      <c r="A2900" s="10" t="str">
        <f>'Comments Labeled'!C2900</f>
        <v>How about adding something like [java.util.concurrent.TimeUnit|http://docs.oracle.com/javase/6/docs/api/java/util/concurrent/TimeUnit.html]? It could look something like this:
 {code:java}
 FileSize.KILOBYTES.displaySize(1024);
 {code}
 This would translate 1024 bytes to kilobytes. We would also need a static method in {{FileSize}} that can figure out which unit best matches:
 {code:java}
 FileSize.optimalDisplaySize(1024);
 {code}
 It makes sense to have a method with a default precision and one where you can pass the desired as parameter.
 The FileSize class could also help when translating between sizes:
 {code:java}
 FileSize.BYTES.toMegaBytes(1024 * 3L);
 {code}
 Another thing I've thought about is to distinguish between [metric prefixes|http://en.wikipedia.org/wiki/Metric_prefix] and [binary prefixes|http://en.wikipedia.org/wiki/Binary_prefix] but I'm not sure if there are use cases for translating file sizes with metric factors.
 Thoughts?</v>
      </c>
      <c r="B2900" s="9"/>
    </row>
    <row r="2901">
      <c r="A2901" s="10" t="str">
        <f>'Comments Labeled'!C2901</f>
        <v>This patch suffers from several shortcomings:
 - inverseSortedBidiMap is not implemented other than to return null
 - comparator() was pretty much nonsensical, simple enough to return ComparatorUtils.NATURAL_COMPARATOR, however
 - the implementations for headMap, tailMap, and subMap don't appear to continue to be backed by the originating map, contrary to the contract from SortedMap
 These will require quite a bit of work, possibly cloning some inner classes from DualTreeBidiMap. It's probably more responsible to push this to 3.4, but I'll give it a little time.</v>
      </c>
      <c r="B2901" s="9"/>
    </row>
    <row r="2902">
      <c r="A2902" s="10" t="str">
        <f>'Comments Labeled'!C2902</f>
        <v>Ignored remaining test failures which were all related to a faulty TreeMap implementation (subMap, tailMap bulkTests).
 Committed in r1470322.</v>
      </c>
      <c r="B2902" s="9"/>
    </row>
    <row r="2903">
      <c r="A2903" s="10" t="str">
        <f>'Comments Labeled'!C2903</f>
        <v>Fixed, http://svn.apache.org/viewvc?view=revision&amp;revision=1002582</v>
      </c>
      <c r="B2903" s="9"/>
    </row>
    <row r="2904">
      <c r="A2904" s="10" t="str">
        <f>'Comments Labeled'!C2904</f>
        <v>Fixed as per comments</v>
      </c>
      <c r="B2904" s="9"/>
    </row>
    <row r="2905">
      <c r="A2905" s="10" t="str">
        <f>'Comments Labeled'!C2905</f>
        <v>Henri,
 I re-read java.util.Map and there is no such information whatsoever. Do you have any link proving this actually?
 If you are 100 % sure, this is great news for me and this ticket can be closed.</v>
      </c>
      <c r="B2905" s="9"/>
    </row>
    <row r="2906">
      <c r="A2906" s="10" t="str">
        <f>'Comments Labeled'!C2906</f>
        <v>URL: http://svn.apache.org/r1465505
 Log:
 IO-375 FilenameUtils.splitOnTokens(String text) check for '**' could be simplified
 Modified:
  commons/proper/io/trunk/src/changes/changes.xml
  commons/proper/io/trunk/src/main/java/org/apache/commons/io/FilenameUtils.java
  commons/proper/io/trunk/src/test/java/org/apache/commons/io/FilenameUtilsWildcardTestCase.java</v>
      </c>
      <c r="B2906" s="9"/>
    </row>
    <row r="2907">
      <c r="A2907" s="10" t="str">
        <f>'Comments Labeled'!C2907</f>
        <v>IOExceptionWithCause sounds good to me - anyone else got a preference?</v>
      </c>
      <c r="B2907" s="9"/>
    </row>
    <row r="2908">
      <c r="A2908" s="10" t="str">
        <f>'Comments Labeled'!C2908</f>
        <v>* BagUtils.EMPTY_BAG
  * BagUtils.EMPTY_SORTED_BAG
  * IteratorUtils.EMPTY*
  * QueueUtils.EMPTY_QUEUE
  * SetUtils.EMPTY_SORTED_SET
 StringValueTransformer.INSTANCE made private as the second type is fixed to String.</v>
      </c>
      <c r="B2908" s="9"/>
    </row>
    <row r="2909">
      <c r="A2909" s="10" t="str">
        <f>'Comments Labeled'!C2909</f>
        <v>Applied patch in r1351800.
 Thanks for reporting!</v>
      </c>
      <c r="B2909" s="9"/>
    </row>
    <row r="2910">
      <c r="A2910" s="10" t="str">
        <f>'Comments Labeled'!C2910</f>
        <v>I still don't know if it is intended that with this implementation 1.2d will be contained in [0,1] because we compare against Number.intValue(). See my comments on the ML (http://markmail.org/message/ich5m4t3rtpgubvv).</v>
      </c>
      <c r="B2910" s="9"/>
    </row>
    <row r="2911">
      <c r="A2911" s="10" t="str">
        <f>'Comments Labeled'!C2911</f>
        <v>I tested copying a 500MB tar archive with diffent buffersizes, and it does make a difference.
 e.g. buffersize =&gt; time in millis: 
 4096=&gt;129954,*16=&gt;71734,*64=91328
 4096=&gt;120406,*16=&gt;80219,*64=69687
 btw, accessing buffer.length inside the loop seems to affect performance for bigger lengths.
 As seen in the 1st statistics, the *64 method actually takes longer than *16.
 In the 2nd set i have used a buffersize var outside the loop as its constant.
 I guess the results will vary as per avail memory, OS, disk types etc.
 But it does make a difference to specify buffer size.
 wrt IO-308, i agree that passing a buffer would be even better.</v>
      </c>
      <c r="B2911" s="9"/>
    </row>
    <row r="2912">
      <c r="A2912" s="10" t="str">
        <f>'Comments Labeled'!C2912</f>
        <v>[~marcpawl@gmail.com],
 Are these failures consistent from one run to the next?
 Can you reproduce this with the latest from trunk?
 Thank you,
 Gary</v>
      </c>
      <c r="B2912" s="9"/>
    </row>
    <row r="2913">
      <c r="A2913" s="10" t="str">
        <f>'Comments Labeled'!C2913</f>
        <v>Please note that the previous patch has been created as from the src 
 directory. Application of the patch from that level will change both main and 
 test code to include the changes I propose.</v>
      </c>
      <c r="B2913" s="9"/>
    </row>
    <row r="2914">
      <c r="A2914" s="10" t="str">
        <f>'Comments Labeled'!C2914</f>
        <v>Feel free to submit a patch to trunk :)</v>
      </c>
      <c r="B2914" s="9"/>
    </row>
    <row r="2915">
      <c r="A2915" s="10" t="str">
        <f>'Comments Labeled'!C2915</f>
        <v>Sorry, this was a duplicate due to very slow response of the JIRA.</v>
      </c>
      <c r="B2915" s="9"/>
    </row>
    <row r="2916">
      <c r="A2916" s="10" t="str">
        <f>'Comments Labeled'!C2916</f>
        <v>Created an attachment (id=11524)
 Forgot to rename _height to height</v>
      </c>
      <c r="B2916" s="9"/>
    </row>
    <row r="2917">
      <c r="A2917" s="10" t="str">
        <f>'Comments Labeled'!C2917</f>
        <v>Closing this as WONTFIX. I think it's burnt into the semantics of how the class works and this is a side-effect.</v>
      </c>
      <c r="B2917" s="9"/>
    </row>
    <row r="2918">
      <c r="A2918" s="10" t="str">
        <f>'Comments Labeled'!C2918</f>
        <v>A new patch.
 Moved the shell execution code to a new package protected class ExecUtils.</v>
      </c>
      <c r="B2918" s="9"/>
    </row>
    <row r="2919">
      <c r="A2919" s="10" t="str">
        <f>'Comments Labeled'!C2919</f>
        <v>There might be some licensing concerns regarding the patches attached to this issue. The original source seems to have been taken from an academic friendly license that is incompatible with the Apache license. http://santos.cis.ksu.edu/KSUSourceAcademicLicense.shtml appears to be the latest home of the license.</v>
      </c>
      <c r="B2919" s="9"/>
    </row>
    <row r="2920">
      <c r="A2920" s="10" t="str">
        <f>'Comments Labeled'!C2920</f>
        <v>I believe the Javadocs from asMap from MultiValuedMap indicate it works for as a view for a state in the collection. If you have to alter the map or the values collection, I'd try first using the mapIterator() method from the MultiValuedMap. It returns a custom iterator.
 The following altered code works for me:
 {code:java}
  public void testAlteringCollection() {
  MultiValuedMap&lt;Integer, Integer&gt; multiMap = new HashSetValuedHashMap&lt;&gt;();
  multiMap.put(1, 10);
  multiMap.put(2, 20);
  Iterator&lt;Integer&gt; it = multiMap.mapIterator();
  for (Iterator&lt;Integer&gt; iterator = multiMap.mapIterator(); iterator.hasNext();) {
  Integer i = iterator.next();
  iterator.remove(); // only the innerCollection is altered
  }
  }
 {code}
 Does it help? Bruno</v>
      </c>
      <c r="B2920" s="9"/>
    </row>
    <row r="2921">
      <c r="A2921" s="10" t="str">
        <f>'Comments Labeled'!C2921</f>
        <v>@ThomasNeidhart: I am on Benedikt's side. {{range.contains(Double.valueOf(1.2d))}} should be false for integer range {{[0..1]}}.</v>
      </c>
      <c r="B2921" s="9"/>
    </row>
    <row r="2922">
      <c r="A2922" s="10" t="str">
        <f>'Comments Labeled'!C2922</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2922" s="9"/>
    </row>
    <row r="2923">
      <c r="A2923" s="10" t="str">
        <f>'Comments Labeled'!C2923</f>
        <v>Made change in r1453516.
 Makes sense for a TransformingComparator imho, not always possible for other occurrences.</v>
      </c>
      <c r="B2923" s="9"/>
    </row>
    <row r="2924">
      <c r="A2924" s="10" t="str">
        <f>'Comments Labeled'!C2924</f>
        <v>I think the ignoreDups idea is excellent. I'll submit a newer patch incorporating that later tonight.
 Thanks for the java.util.Collections.binarySearch() tip! I've been converting to Object[] and using Arrays.binarySearch() all these years! [blush]</v>
      </c>
      <c r="B2924" s="9"/>
    </row>
    <row r="2925">
      <c r="A2925" s="10" t="str">
        <f>'Comments Labeled'!C2925</f>
        <v>SetUniqueListTest.java now contains some new testcases to test the behavior of listiterators of sublists. 
 SetUniqueList.v2.java is the 2nd variant I implemented. In contrast to the first attempt, this class does not inherit from AbstractListDecorator but inherits from java.util.AbstractList. It holds a reference to a underlying list which is *shared* with all sublists. So every sublist holds the reference to the underlying list and maintains it's own set and a offset of its element range in the underlying list.
 This variant contains support for iterators and listiterators on sublists.
 I personally found this solution a bit more elegant than the first variant.</v>
      </c>
      <c r="B2925" s="9"/>
    </row>
    <row r="2926">
      <c r="A2926" s="10" t="str">
        <f>'Comments Labeled'!C2926</f>
        <v>Of course, the workaround is to use the predicate classes' constructors
 directly. Also marking this as against 3.1 .</v>
      </c>
      <c r="B2926" s="9"/>
    </row>
    <row r="2927">
      <c r="A2927" s="10" t="str">
        <f>'Comments Labeled'!C2927</f>
        <v>bq. last = file.lastModified();
 That change has already been made in trunk and will be in 2.5</v>
      </c>
      <c r="B2927" s="9"/>
    </row>
    <row r="2928">
      <c r="A2928" s="10" t="str">
        <f>'Comments Labeled'!C2928</f>
        <v>There are really a lot more. Buffer is replaced by java.util.Queue, ArrayStack is explicitly (see Javadoc for java.util.Stack) replaced by java.util.ArrayDeque. Blocking collections should be dropped in favor of existing ones in java.util.concurrent.</v>
      </c>
      <c r="B2928" s="9"/>
    </row>
    <row r="2929">
      <c r="A2929" s="10" t="str">
        <f>'Comments Labeled'!C2929</f>
        <v>Integrated in commons-collections #35 (See [https://builds.apache.org/job/commons-collections/35/])
  [COLLECTIONS-231] return specific type rather than base type in factory methods, javadoc cleanup. (Revision 1353148)
  Result = SUCCESS
 tn : http://svn.apache.org/viewvc/?view=rev&amp;rev=1353148
 Files : 
 * /commons/proper/collections/trunk/src/main/java/org/apache/commons/collections/bag/AbstractBagDecorator.java
 * /commons/proper/collections/trunk/src/main/java/org/apache/commons/collections/bag/AbstractMapBag.java
 * /commons/proper/collections/trunk/src/main/java/org/apache/commons/collections/bag/AbstractSortedBagDecorator.java
 * /commons/proper/collections/trunk/src/main/java/org/apache/commons/collections/bag/HashBag.java
 * /commons/proper/collections/trunk/src/main/java/org/apache/commons/collections/bag/PredicatedBag.java
 * /commons/proper/collections/trunk/src/main/java/org/apache/commons/collections/bag/PredicatedSortedBag.java
 * /commons/proper/collections/trunk/src/main/java/org/apache/commons/collections/bag/SynchronizedBag.java
 * /commons/proper/collections/trunk/src/main/java/org/apache/commons/collections/bag/SynchronizedSortedBag.java
 * /commons/proper/collections/trunk/src/main/java/org/apache/commons/collections/bag/TransformedBag.java
 * /commons/proper/collections/trunk/src/main/java/org/apache/commons/collections/bag/TransformedSortedBag.java
 * /commons/proper/collections/trunk/src/main/java/org/apache/commons/collections/bag/UnmodifiableBag.java
 * /commons/proper/collections/trunk/src/main/java/org/apache/commons/collections/bag/UnmodifiableSortedBag.java</v>
      </c>
      <c r="B2929" s="9"/>
    </row>
    <row r="2930">
      <c r="A2930" s="10" t="str">
        <f>'Comments Labeled'!C2930</f>
        <v>Dmitry, you can just modify your patch, add what's missing (hashCode/equals and some JUnit tests) and reattach it to this issue.</v>
      </c>
      <c r="B2930" s="9"/>
    </row>
    <row r="2931">
      <c r="A2931" s="10" t="str">
        <f>'Comments Labeled'!C2931</f>
        <v>Created an attachment (id=15794)
 CollectionUtils.java
 CollectionUtils#isEmpty(Collection) and CollectionUtils#isNotEmpty(Collection).</v>
      </c>
      <c r="B2931" s="9"/>
    </row>
    <row r="2932">
      <c r="A2932" s="10" t="str">
        <f>'Comments Labeled'!C2932</f>
        <v>Added Equator interface into functors package</v>
      </c>
      <c r="B2932" s="9"/>
    </row>
    <row r="2933">
      <c r="A2933" s="10" t="str">
        <f>'Comments Labeled'!C2933</f>
        <v>The source downloadable from the web page:
 http://apache.imsam.info/jakarta/commons/collections/source/commons-collections-3.1-src.zip
 contains the code I have cited.
 Well, but if the code is already fixed in the current CVS it will surely be ok
 in the next release of commons collections...</v>
      </c>
      <c r="B2933" s="9"/>
    </row>
    <row r="2934">
      <c r="A2934" s="10" t="str">
        <f>'Comments Labeled'!C2934</f>
        <v>Are these singleton constants really useful to anyone? They save the vanishingly small performance and memory impacts of creating new instances where these classes are used, but the price is increased amount of typing; for example "new ClosedInputStream()" vs. "ClosedInputStream.CLOSED_INPUT_STREAM". IMHO the tradeoff is not worth it.
 So -0 on this. I won't object if people want these constants, but to me this smells of premature optimization.</v>
      </c>
      <c r="B2934" s="9"/>
    </row>
    <row r="2935">
      <c r="A2935" s="10" t="str">
        <f>'Comments Labeled'!C2935</f>
        <v>After disucssions on the ML, we have decided to roll back this change.</v>
      </c>
      <c r="B2935" s="9"/>
    </row>
    <row r="2936">
      <c r="A2936" s="10" t="str">
        <f>'Comments Labeled'!C2936</f>
        <v>It is still possible, but only when you use the raw version of the class without generics.
 This should probably mentioned in the class javadoc of each of the Transformed* classes.</v>
      </c>
      <c r="B2936" s="9"/>
    </row>
    <row r="2937">
      <c r="A2937" s="10" t="str">
        <f>'Comments Labeled'!C2937</f>
        <v>Ok - sounds good. I'm just having a little difficulty migrating from an "everything final / functional" style to "open / api".
 Next time I'll raise my "thoughts out loud" on the mailing list first :). My apologies.</v>
      </c>
      <c r="B2937" s="9"/>
    </row>
    <row r="2938">
      <c r="A2938" s="10" t="str">
        <f>'Comments Labeled'!C2938</f>
        <v>Reopen/reclose to deal with migration bug.</v>
      </c>
      <c r="B2938" s="9"/>
    </row>
    <row r="2939">
      <c r="A2939" s="10" t="str">
        <f>'Comments Labeled'!C2939</f>
        <v>All the serializable collections are supposed to have a serialization test, with a .obj file checked into the repo (see the data folder). If you could upload a second patch with the obj file and test that uses it, that would be useful.</v>
      </c>
      <c r="B2939" s="9"/>
    </row>
    <row r="2940">
      <c r="A2940" s="10" t="str">
        <f>'Comments Labeled'!C2940</f>
        <v>This proposed method wouldn't change if NIO was used, that would be a change in the underlying copyFile.
 What would switching to NIO gain us here? I presume speed is why you suggested it? Any idea what the improvements are?
 Good stuff for when the target JDK version goes up.</v>
      </c>
      <c r="B2940" s="9"/>
    </row>
    <row r="2941">
      <c r="A2941" s="10" t="str">
        <f>'Comments Labeled'!C2941</f>
        <v>Sorry - didn't realize that this wound up being duplicated... Jira would just spin and then time out. Guess I should've checked to make sure it wasn't being persisted!</v>
      </c>
      <c r="B2941" s="9"/>
    </row>
    <row r="2942">
      <c r="A2942" s="10" t="str">
        <f>'Comments Labeled'!C2942</f>
        <v>lockFile.delete() is called three times. Two of those are in the initWriter() method, trying to clean up when an exception is thrown. I assume you mean by "report" to throw an exception - but that would *hide* the underlying exception that is re-thrown later. In fact I think we should use the FileUtils.deleteQuietly() method here to avoid that (attaching a patch for that).
 The other time is in the close() method. We could throw an exception here, but I'm not sure about that - since although it is a failure it has done its job.
 Anyway, perhaps you could put forward a more concrete proposal about how this should be resolved.</v>
      </c>
      <c r="B2942" s="9"/>
    </row>
    <row r="2943">
      <c r="A2943" s="10" t="str">
        <f>'Comments Labeled'!C2943</f>
        <v>Sod OpenVMS, but OS X is a big enough deal that we should be concerned with it.
 Configuring OS X for true case sensitivity means using UFS iirc. Which is slow and crappy. Tried it once, laughed and moved back.</v>
      </c>
      <c r="B2943" s="9"/>
    </row>
    <row r="2944">
      <c r="A2944" s="10" t="str">
        <f>'Comments Labeled'!C2944</f>
        <v>I've added the test case (disabled for now), and started looking at a patch.</v>
      </c>
      <c r="B2944" s="9"/>
    </row>
    <row r="2945">
      <c r="A2945" s="10" t="str">
        <f>'Comments Labeled'!C2945</f>
        <v>I think it is a pretty easy trap to fall into and many people did so before you.
 It also shows that micro-optimization is clearly a difficult task and most of the time not worth it.
 There are lots of experienced guys around here and I am sure everybody has done such a mistake before and thats why we are a bit defensive when it comes to such optimizations.</v>
      </c>
      <c r="B2945" s="9"/>
    </row>
    <row r="2946">
      <c r="A2946" s="10" t="str">
        <f>'Comments Labeled'!C2946</f>
        <v>Jeff, thanks for the new versions - I have added them:
 http://svn.apache.org/viewvc?view=revision&amp;revision=1002844
 I changed the implementation slightly to implement Runnable - and because of the added a new handle(Exception) method to the listener</v>
      </c>
      <c r="B2946" s="9"/>
    </row>
    <row r="2947">
      <c r="A2947" s="10" t="str">
        <f>'Comments Labeled'!C2947</f>
        <v>Created an attachment (id=18208)
 CartesianIterator</v>
      </c>
      <c r="B2947" s="9"/>
    </row>
    <row r="2948">
      <c r="A2948" s="10" t="str">
        <f>'Comments Labeled'!C2948</f>
        <v>Slight error in the previous patch - adding v2</v>
      </c>
      <c r="B2948" s="9"/>
    </row>
    <row r="2949">
      <c r="A2949" s="10" t="str">
        <f>'Comments Labeled'!C2949</f>
        <v>Hi Rodion,
 thanks for your interest. There is no need to assign issues to somebody in general, but it would be great if you are interesting in working on it and provide a patch!
 Thomas</v>
      </c>
      <c r="B2949" s="9"/>
    </row>
    <row r="2950">
      <c r="A2950" s="10" t="str">
        <f>'Comments Labeled'!C2950</f>
        <v>If using String[] list() instead of File[] listFile():
 * when using a filter, each String has to be turned into a File.
 * the copy stage also requires the String to be turned into a File.
 Using String[] does reduce the maximum memory requirements as the File lifetime is very short.
 However in the filtered case it can double the number of File instances that need to be created.
 Also, the listFiles() methods are more efficient, because they take advantage of the fact that the list() entries have already been normalised.
 I'm not sure these trade-offs are worth it for the general case.</v>
      </c>
      <c r="B2950" s="9"/>
    </row>
    <row r="2951">
      <c r="A2951" s="10" t="str">
        <f>'Comments Labeled'!C2951</f>
        <v>The patch effectively amounts to inlining the code for IOUtils.toByteArray and does not save any memory as far as I can tell.</v>
      </c>
      <c r="B2951" s="9"/>
    </row>
    <row r="2952">
      <c r="A2952" s="10" t="str">
        <f>'Comments Labeled'!C2952</f>
        <v>Patch applied, thanks.</v>
      </c>
      <c r="B2952" s="9"/>
    </row>
    <row r="2953">
      <c r="A2953" s="10" t="str">
        <f>'Comments Labeled'!C2953</f>
        <v>Folks,
 file.getCanonicalFile().equals(file.getAbsoluteFile())
 won't return true only for a symlink. It will also return true for a file that has at least one symlinked directory in its path.
 This will work as expected though:
 File canonicalDir = file.getParentFile().getCanonicalFile();
 File fileInCanonicalDir = new File(canonicalDir, file.getName());
 return fileInCanonicalDir.getCanonicalFile().equals(fileInCanonicalDir.getAbsoluteFile());
 Attila.</v>
      </c>
      <c r="B2953" s="9"/>
    </row>
    <row r="2954">
      <c r="A2954" s="10" t="str">
        <f>'Comments Labeled'!C2954</f>
        <v>URL: http://svn.apache.org/r1501735
 Log:
 IO-390
 FileUtils.sizeOfDirectoryAsBigInteger can overflow.
 Ensure that recursive calls all use BigInteger
 Modified:
  commons/proper/io/trunk/src/changes/changes.xml
  commons/proper/io/trunk/src/main/java/org/apache/commons/io/FileUtils.java
  commons/proper/io/trunk/src/test/java/org/apache/commons/io/FileUtilsTestCase.java</v>
      </c>
      <c r="B2954" s="9"/>
    </row>
    <row r="2955">
      <c r="A2955" s="10" t="str">
        <f>'Comments Labeled'!C2955</f>
        <v>Hi Hollis,
 thanks for your patch, it looks good after a few minor modifications.
 Regarding the wildcards, we can only add them in these cases:
  * copy-constructors where the data is really copied
  * decorators /classes that are unmodifiable (do not alter the wrapped collection)
 For the special cases of sorted / ordered collections:
  * the key type shall be fixed, whereas the value type may be using a wildcard</v>
      </c>
      <c r="B2955" s="9"/>
    </row>
    <row r="2956">
      <c r="A2956" s="10" t="str">
        <f>'Comments Labeled'!C2956</f>
        <v>I found tailer still erroneously considers character CR(\r) as line terminator in version 2.4.
 The issue which I will describe is under Linux. When Tailer#readLines receive a character sequence like this "aa\rbb\n", it will be divided into 2 lines: (It is not what I expect)
 aa
 bb
 However, Linux system use the ASCII character \n(LF) as the newline character, not CR. Wiki about newline(http://en.wikipedia.org/wiki/Newline) also gives some correspondences between OS and line terminator.
 We can see that CR is just used as newline character in Mac OS etc.
 One not good solution for the issue is considering it with OS environment. We can keep OS condition in Tailer initial (http://www.ziben.com.br/java/java-os-name-property-values). But I know it is not a good way: The logs which record a Windows application data are coped by Tailer in Linux.
 Anyway, current code causes a problom by CR in Linux.</v>
      </c>
      <c r="B2956" s="9"/>
    </row>
    <row r="2957">
      <c r="A2957" s="10" t="str">
        <f>'Comments Labeled'!C2957</f>
        <v>Attached is a patch to implement this improvement.
 The elements from the smaller list are inserted into a HashSet, and the intersection is then generated by checking whether the HashSet contains each element from the larger list (if true, include that element in the intersection).</v>
      </c>
      <c r="B2957" s="9"/>
    </row>
    <row r="2958">
      <c r="A2958" s="10" t="str">
        <f>'Comments Labeled'!C2958</f>
        <v>Thanks, I'll check that.</v>
      </c>
      <c r="B2958" s="9"/>
    </row>
    <row r="2959">
      <c r="A2959" s="10" t="str">
        <f>'Comments Labeled'!C2959</f>
        <v>The new IO v1.3 release is going to use -kP. Let us know if this works.</v>
      </c>
      <c r="B2959" s="9"/>
    </row>
    <row r="2960">
      <c r="A2960" s="10" t="str">
        <f>'Comments Labeled'!C2960</f>
        <v>Hm, I like the simplicity of handing the IE at the higher level like this (and also letting a user be able to find out about the IE):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-410,17 +407,19 @@
  if (reOpen) {
  IOUtils.closeQuietly(reader);
  }
 - try {
 - Thread.sleep(delayMillis);
 - } catch (InterruptedException e) {
 - }
 + Thread.sleep(delayMillis);
  if (getRun() &amp;&amp; reOpen) {
  reader = new RandomAccessFile(file, RAF_MODE);
  reader.seek(position);
  }
  }
 - } catch (Exception e) {
 + } catch (InterruptedException e) { 
  listener.handle(e);
 + stop();
 + Thread.currentThread().interrupt();
 + } catch (Exception e) { 
 + listener.handle(e);
 + stop();
  } finally {
  IOUtils.closeQuietly(reader);
  }
 {noformat}
 This based on the latest from trunk.</v>
      </c>
      <c r="B2960" s="9"/>
    </row>
    <row r="2961">
      <c r="A2961" s="10" t="str">
        <f>'Comments Labeled'!C2961</f>
        <v>I added a maven jira.
 http://jira.codehaus.org/browse/MAVENUPLOAD-914</v>
      </c>
      <c r="B2961" s="9"/>
    </row>
    <row r="2962">
      <c r="A2962" s="10" t="str">
        <f>'Comments Labeled'!C2962</f>
        <v>I think we should release the fix for COLLECTIONS-580 alone with no other modification. Otherwise people may hesitate to upgrade in fear of a regression. The other changes can be released later.</v>
      </c>
      <c r="B2962" s="9"/>
    </row>
    <row r="2963">
      <c r="A2963" s="10" t="str">
        <f>'Comments Labeled'!C2963</f>
        <v>A good comparison for {{null}}-behaviour would be a look to {{StringUtils}} et. al. in my mind, because 
 a) {{StringUtils}} handles {{null}} values reasonably and
 b) that would align behaviours across the different Commons libraries</v>
      </c>
      <c r="B2963" s="9"/>
    </row>
    <row r="2964">
      <c r="A2964" s="10" t="str">
        <f>'Comments Labeled'!C2964</f>
        <v>Buffer overflow error is fixed. Test suit is expanded accordingly.</v>
      </c>
      <c r="B2964" s="9"/>
    </row>
    <row r="2965">
      <c r="A2965" s="10" t="str">
        <f>'Comments Labeled'!C2965</f>
        <v>I agree with Stephen's explanation, proceeding to close.
 James: I need the map updated as well. I will iterate the keyset, get the value, transform and put.
 Thanks for your comments.</v>
      </c>
      <c r="B2965" s="9"/>
    </row>
    <row r="2966">
      <c r="A2966" s="10" t="str">
        <f>'Comments Labeled'!C2966</f>
        <v>Change made to the CVS to make getReadMethod() and getWriteMethod public. These 
 can be used to effectively test whether a property is read/write, read only or 
 write only.
 Stephen</v>
      </c>
      <c r="B2966" s="9"/>
    </row>
    <row r="2967">
      <c r="A2967" s="10" t="str">
        <f>'Comments Labeled'!C2967</f>
        <v>If you have access to the main exception, you could then record the suppressed exception from the Closeable:
 {code}
 public void closeQuietly(Closeable c, Exception e) {
  try {
  c.close();
  } catch (Throwable t) {
  if(jdk7 &amp;&amp; e != null) {
  e.addSuppressedException(t);
  }
  }
 }
 {code}</v>
      </c>
      <c r="B2967" s="9"/>
    </row>
    <row r="2968">
      <c r="A2968" s="10" t="str">
        <f>'Comments Labeled'!C2968</f>
        <v>Attached a patch.
 I did a small manual benchmark here, comparing the old and new implementation, and, in fact, the new implementation is slight faster (0,1s). So keep reopening the file is not a problem.</v>
      </c>
      <c r="B2968" s="9"/>
    </row>
    <row r="2969">
      <c r="A2969" s="10" t="str">
        <f>'Comments Labeled'!C2969</f>
        <v>Fix typo in description.</v>
      </c>
      <c r="B2969" s="9"/>
    </row>
    <row r="2970">
      <c r="A2970" s="10" t="str">
        <f>'Comments Labeled'!C2970</f>
        <v>Hi Georg,
 We cannot consider this for consideration without:
 - Grant of license to Apache which is done when an attachment is uploaded.
 - Unit tests.
 Questions:
 - How does this fit in with the Tailer class. Should one reuse the other?
 - Should this be a real Reader implementation? Subclassing FileReader?</v>
      </c>
      <c r="B2970" s="9"/>
    </row>
    <row r="2971">
      <c r="A2971" s="10" t="str">
        <f>'Comments Labeled'!C2971</f>
        <v>I took the time to re-write my benchmark using jmh.
 The results are somehow similar, but more accurate (Score is in ns/operation):
 {noformat}
 Benchmark (length) Mode Cnt Score Error Units
 IOUtilsBenchmark.copyFixedArray 100 avgt 20 255.966 Â± 1.580 ns/op
 IOUtilsBenchmark.copyFixedArray 1000 avgt 20 349.467 Â± 3.376 ns/op
 IOUtilsBenchmark.copyFixedArray 10000 avgt 20 1735.641 Â± 47.352 ns/op
 IOUtilsBenchmark.copyFixedArray 100000 avgt 20 20991.194 Â± 253.866 ns/op
 IOUtilsBenchmark.copyFixedArray 1000000 avgt 20 253168.783 Â± 35859.304 ns/op
 IOUtilsBenchmark.copyNormal 100 avgt 20 2039.469 Â± 60.206 ns/op
 IOUtilsBenchmark.copyNormal 1000 avgt 20 2210.150 Â± 69.705 ns/op
 IOUtilsBenchmark.copyNormal 10000 avgt 20 3467.281 Â± 76.302 ns/op
 IOUtilsBenchmark.copyNormal 100000 avgt 20 23033.581 Â± 323.091 ns/op
 IOUtilsBenchmark.copyNormal 1000000 avgt 20 251249.970 Â± 23086.488 ns/op
 IOUtilsBenchmark.copyThreadLocal 100 avgt 20 263.559 Â± 0.985 ns/op
 IOUtilsBenchmark.copyThreadLocal 1000 avgt 20 359.917 Â± 4.831 ns/op
 IOUtilsBenchmark.copyThreadLocal 10000 avgt 20 1795.665 Â± 43.034 ns/op
 IOUtilsBenchmark.copyThreadLocal 100000 avgt 20 20777.176 Â± 206.086 ns/op
 IOUtilsBenchmark.copyThreadLocal 1000000 avgt 20 251769.416 Â± 19318.802 ns/op
 {noformat}
 To run the benchmark do the following on the command line:
 {noformat}
  mvn clean install
  java -jar target/benchmarks.jar
 {noformat}</v>
      </c>
      <c r="B2971" s="9"/>
    </row>
    <row r="2972">
      <c r="A2972" s="10" t="str">
        <f>'Comments Labeled'!C2972</f>
        <v>Here is a patch that makes the CharSequenceReader compatible with the java.io.Reader API contract. 
 WARNING: There are side effects. The close method does not reset the position anymore and the methods read, mark, ready, reset and skip throw now a IOException when the reader is closed.
 A java.io.IOException exception has been added to the following methods: mark(int), read(), read(char[],int,int), ready(), reset(), skip(long). The method ready() has been also implemented.
 The following methods of CharSequenceReaderTest have been updated: testClose(), testMark(), testRead(), testReadCharArray(), testSkip().
 The following methods have been created: testReset(), testReady().</v>
      </c>
      <c r="B2972" s="9"/>
    </row>
    <row r="2973">
      <c r="A2973" s="10" t="str">
        <f>'Comments Labeled'!C2973</f>
        <v>Sorry, the problem relates to version 1.4 but was already fixed in 2.1</v>
      </c>
      <c r="B2973" s="9"/>
    </row>
    <row r="2974">
      <c r="A2974" s="10" t="str">
        <f>'Comments Labeled'!C2974</f>
        <v>Okay, I'll have a go at providing a patch for the test, modelled after your
 initial ReadThread tests and based on the assumption that notify will change to
 notifyAll.</v>
      </c>
      <c r="B2974" s="9"/>
    </row>
    <row r="2975">
      <c r="A2975" s="10" t="str">
        <f>'Comments Labeled'!C2975</f>
        <v>Hi Brahim,
 first of all, thanks for all the effort that you have put into this.
 It is a proposal that would involve very radical changes to the codebase, also going away from the convention to put the interfaces and util classes in the base package and all implementations in sub-packages.
 Such a change should be discussed on the dev mailinglist, where it would get a greater audience. So I would suggest that you post a message there in case you want to continue with this change. Keep in mind that our plans are to release a 4.0 quite soon, thus a change like this should happen either fast or will have to wait for a (potential) 5.0 release.</v>
      </c>
      <c r="B2975" s="9"/>
    </row>
    <row r="2976">
      <c r="A2976" s="10" t="str">
        <f>'Comments Labeled'!C2976</f>
        <v>Created an attachment (id=4984)
 BlockingQueue.java source file</v>
      </c>
      <c r="B2976" s="9"/>
    </row>
    <row r="2977">
      <c r="A2977" s="10" t="str">
        <f>'Comments Labeled'!C2977</f>
        <v>Salve.
 If i may re-open the bug.
 I have changed the property 'javadoc.access' from the value 'protected' to 
 'private' to see, if javadoc runs clean now. Just got some other warnings.
 The first "fix" is for 'TreeBidiMap.java' in 'collections/bidimap'. I have
 changed the parameter name from 'index' to 'type' in the javadoc code from three
 methods, because the variable is named 'type' there.
 The second "fix" is for 'AbstractInputCheckedMapDecorator.java'. Just removed
 the javadoc tag '@param value' for the method 'isSetValueChecking', since this
 method has no parameter at all. 
 The third "fix" is for 'TreeList.java' in 'collections/list'. But here it is a
 bit ambigious. The comment for the field 'AVLNode current' from the inner class
 'TreeListIterator' mentions the method #getLastNodeReturned(). There is no such
 method, thats why the javadoc warning raises. Will such a method ever be written
 there to access 'current'? For example, the 'LinkedListIterator' in
 'AbstractLinkedList' has such a method. I 
 Okay, whatever, i dont see a note, that this method will come. So i just deleted
 the comment about #getLastNodeReturned()
 =;</v>
      </c>
      <c r="B2977" s="9"/>
    </row>
    <row r="2978">
      <c r="A2978" s="10" t="str">
        <f>'Comments Labeled'!C2978</f>
        <v>Going ahead with the 'cannot reproduce'. Please feel free to reopen the issue.</v>
      </c>
      <c r="B2978" s="9"/>
    </row>
    <row r="2979">
      <c r="A2979" s="10" t="str">
        <f>'Comments Labeled'!C2979</f>
        <v>Integrated in commons-collections #2 (See [https://builds.apache.org/job/commons-collections/2/])
  [COLLECTIONS-384] Inconsistent Javadoc comment and code for synchronizedMap(Map) in org.apache.commons.collections.MapUtils.
 ggregory : http://svn.apache.org/viewvc/?view=rev&amp;rev=1195031
 Files : 
 * /commons/proper/collections/trunk/src/java/org/apache/commons/collections/MapUtils.java</v>
      </c>
      <c r="B2979" s="9"/>
    </row>
    <row r="2980">
      <c r="A2980" s="10" t="str">
        <f>'Comments Labeled'!C2980</f>
        <v>Reconsider this work for Generics version</v>
      </c>
      <c r="B2980" s="9"/>
    </row>
    <row r="2981">
      <c r="A2981" s="10" t="str">
        <f>'Comments Labeled'!C2981</f>
        <v>Joerg - do you remember enough of this issue to put together a patch for your alternative fix?</v>
      </c>
      <c r="B2981" s="9"/>
    </row>
    <row r="2982">
      <c r="A2982" s="10" t="str">
        <f>'Comments Labeled'!C2982</f>
        <v>We can't use the test case as-is, since it uses JDK5 features, but we'll
 retrofit it. Does this test fail repeatedly at the same point?</v>
      </c>
      <c r="B2982" s="9"/>
    </row>
    <row r="2983">
      <c r="A2983" s="10" t="str">
        <f>'Comments Labeled'!C2983</f>
        <v>Sorry, that should be
 FileChannel inputChannel = input.getChannel();
 FileChannel outputChannel = output.getChannel();
 in the try block.</v>
      </c>
      <c r="B2983" s="9"/>
    </row>
    <row r="2984">
      <c r="A2984" s="10" t="str">
        <f>'Comments Labeled'!C2984</f>
        <v>Created an attachment (id=15634)
 Patch for the 'FileUtils.java' file.</v>
      </c>
      <c r="B2984" s="9"/>
    </row>
    <row r="2985">
      <c r="A2985" s="10" t="str">
        <f>'Comments Labeled'!C2985</f>
        <v>For the simplified pattern syntax we can reuse {{FilenameUtils.wildcardMatch(String, String)}}, also in commons-io. The {{accept(String)}} method would not accept a Perl regexp to keep things simple.</v>
      </c>
      <c r="B2985" s="9"/>
    </row>
    <row r="2986">
      <c r="A2986" s="10" t="str">
        <f>'Comments Labeled'!C2986</f>
        <v>The javadoc of the method clearly states the purpose and function of this method.
 It should only be used when the first parameter is a Set or set-like data structure with a fast contains implementation. In other cases this method should not be used.
 Delegating this method to CollectionUtils.containsAll() is no good as it has an additional memory overhead which is not needed when used properly.</v>
      </c>
      <c r="B2986" s="9"/>
    </row>
    <row r="2987">
      <c r="A2987" s="10" t="str">
        <f>'Comments Labeled'!C2987</f>
        <v>The main reasons that [collections] has not been generified at apache are:
 - spare time of committers (very limited)
 - inability for new people to just be signed up as a committer (still true)
 - lack of user requests (may now be changing)
 The choice to use new packages was I believe a recommendation from us, so as to ensure that both the generic and non-generic versions can be in the classpath at the same time.</v>
      </c>
      <c r="B2987" s="9"/>
    </row>
    <row r="2988">
      <c r="A2988" s="10" t="str">
        <f>'Comments Labeled'!C2988</f>
        <v>{code}
 package myfiles.rename;
 import java.io.File;
 import java.io.IOException;
 import org.apache.commons.io.DirectoryWalker;
 import org.apache.commons.io.comparator.NameFileComparator;
 public class FileRenamer extends DirectoryWalker&lt;String&gt; {
  @Override
  protected File[] filterDirectoryContents(File directory, int depth, File[] files) throws IOException {
  NameFileComparator.NAME_COMPARATOR.sort(files);
  return files;
  }
 }
 {code}
 The error message is "The method sort(File[]) is undefined for the type Comparator&lt;File&gt;".</v>
      </c>
      <c r="B2988" s="9"/>
    </row>
    <row r="2989">
      <c r="A2989" s="10" t="str">
        <f>'Comments Labeled'!C2989</f>
        <v>Methods added to CollectionUtils (selectRejected).
 Thanks for the code.</v>
      </c>
      <c r="B2989" s="9"/>
    </row>
    <row r="2990">
      <c r="A2990" s="10" t="str">
        <f>'Comments Labeled'!C2990</f>
        <v>The test seems wrong to me.
 Only one line is written to the file, yet the check says:
 {code}
 assertEquals("1 line count", 2, lines.size());
 {code}
 Also, I'm not sure that changing the file modification date should be ignored.
 How can one tell the difference between a file that has been touched from one that has been re-written to the same length? 
 Potentially it may even be the same data - that would be an unusual use-case, but not impossible.
 For example, a rotating logger that records events but does not include a timestamp. The same event sequence could recur.
 A further problem with the test case in the patch is that it does not check the data, only the line count.</v>
      </c>
      <c r="B2990" s="9"/>
    </row>
    <row r="2991">
      <c r="A2991" s="10" t="str">
        <f>'Comments Labeled'!C2991</f>
        <v>HP-UX has the same issue as AIX. The attached file contains a fix where the method freeSpaceUnix takes a boolean posix which indicates whether to add the -P flag or not. For HP-UX and AIX psix arg is set to true.</v>
      </c>
      <c r="B2991" s="9"/>
    </row>
    <row r="2992">
      <c r="A2992" s="10" t="str">
        <f>'Comments Labeled'!C2992</f>
        <v>Created an attachment (id=13918)
 Oops, didn't realize I could attach AFTER I submitted the entry!
 Here's the class itself, no need to use my download link!</v>
      </c>
      <c r="B2992" s="9"/>
    </row>
    <row r="2993">
      <c r="A2993" s="10" t="str">
        <f>'Comments Labeled'!C2993</f>
        <v>the PerformanceTest class</v>
      </c>
      <c r="B2993" s="9"/>
    </row>
    <row r="2994">
      <c r="A2994" s="10" t="str">
        <f>'Comments Labeled'!C2994</f>
        <v>Created an attachment (id=17576)
 patch as advertised, w/ tests</v>
      </c>
      <c r="B2994" s="9"/>
    </row>
    <row r="2995">
      <c r="A2995" s="10" t="str">
        <f>'Comments Labeled'!C2995</f>
        <v>The build on TravisCI works:
 [https://travis-ci.org/apache/commons-collections]
 Can you please check with the current code?</v>
      </c>
      <c r="B2995" s="9"/>
    </row>
    <row r="2996">
      <c r="A2996" s="10" t="str">
        <f>'Comments Labeled'!C2996</f>
        <v>I agree with Gary that there should be variants with the ClassLoader as an additional parameter, (or even required parameter), use of these functions will, unlike getResourceAsStream(), lead to errors in environments with multiple classloaders (e.g. OSGi, or perhaps even within Tomcat), as:
 IOUtils.class.getResource(name) will use the classloader of IOUtils, which might not have access to the classloader that holds the resource you want. It's all fine if you run on a single classpath (e.g. java -classpath loads:of:stuff) - but not in anything more complex.
 And so a library using IOUtils.resourceTo* methods without providing the ClassLoader might break by anyone trying to use it in such "enterprise" environments. 
 Perhaps using the (a bit slow) Reflection.getCallerClass() is a better default if no ClassLoader is provided and the resource can't be found? Or what do folks think - is that too much magic?
 Better javadoc might help (if devs read it) - but for sure the variant providing the ClassLoader.</v>
      </c>
      <c r="B2996" s="9"/>
    </row>
    <row r="2997">
      <c r="A2997" s="10" t="str">
        <f>'Comments Labeled'!C2997</f>
        <v>Thanks for your effort, just a few comments:
  * you did not attach a patch, but rather a a complete rework of the existing source tree, thus it is a bit difficult to see all the changes that have been performed.
  * after a quick look at the contents of the zip file, it seems that all the interfaces and util classes have been moved to the respective subpackages, are there any other substantial changes? Could you outline them to get a better understanding.
  * CompositeSet and CompositeCollection seem to have been moved to the list/map package which seems odd, do you have a reason for this?
  * you seem to have removed some classes, e.g. in the set package</v>
      </c>
      <c r="B2997" s="9"/>
    </row>
    <row r="2998">
      <c r="A2998" s="10" t="str">
        <f>'Comments Labeled'!C2998</f>
        <v>Created an attachment (id=17734)
 patch as described</v>
      </c>
      <c r="B2998" s="9"/>
    </row>
    <row r="2999">
      <c r="A2999" s="10" t="str">
        <f>'Comments Labeled'!C2999</f>
        <v>I can confirm that the line "var13.hasNext();" from the above unitTest throws a NullPointerException and that's because iterator has the value NULL. So in order to fix this bug wouldn't it be a good idea before we checked the private variable iterator if is null in the functions of FilterListIterator where it is called?</v>
      </c>
      <c r="B2999" s="9"/>
    </row>
    <row r="3000">
      <c r="A3000" s="10" t="str">
        <f>'Comments Labeled'!C3000</f>
        <v>Created an attachment (id=12138)
 SynchronizedMap.java - Implementation</v>
      </c>
      <c r="B3000" s="9"/>
    </row>
    <row r="3001">
      <c r="A3001" s="10" t="str">
        <f>'Comments Labeled'!C3001</f>
        <v>Fixed in r1686855.</v>
      </c>
      <c r="B3001" s="9"/>
    </row>
    <row r="3002">
      <c r="A3002" s="10" t="str">
        <f>'Comments Labeled'!C3002</f>
        <v>I think we should close this as WONTFIX
  * I don't believe the FileSystemUtils changes will make any difference to their operation
  * the package-private IOCase convertCase() method is only used by the FilenameUtils's wildcardMatch() method - it seems wrong to me to hard-code English in principle</v>
      </c>
      <c r="B3002" s="9"/>
    </row>
    <row r="3003">
      <c r="A3003" s="10" t="str">
        <f>'Comments Labeled'!C3003</f>
        <v>Reopening as there are post-close comments.</v>
      </c>
      <c r="B3003" s="9"/>
    </row>
    <row r="3004">
      <c r="A3004" s="10" t="str">
        <f>'Comments Labeled'!C3004</f>
        <v>Yes, I've been considering this. I've already had to override much of the test code for BidiMap while writing the unit test, because a lot of it assumes the one-to-one relationship.
 Let me think more on it.</v>
      </c>
      <c r="B3004" s="9"/>
    </row>
    <row r="3005">
      <c r="A3005" s="10" t="str">
        <f>'Comments Labeled'!C3005</f>
        <v>svn ci -m "Fixing #IO-82, in JDK 1.6 the gc call does not seem to be giving us the garbage collection, so Stephen came up with this to force that to happen. Speed seems good in JDK 1.4-&gt;1.6 and happily this isn't an issue with the underlying source, just the test. " src/test/org/apache/commons/io/FileCleanerTestCase.java
 Sending src/test/org/apache/commons/io/FileCleanerTestCase.java
 Transmitting file data .
 Committed revision 463310.</v>
      </c>
      <c r="B3005" s="9"/>
    </row>
    <row r="3006">
      <c r="A3006" s="10" t="str">
        <f>'Comments Labeled'!C3006</f>
        <v>submit a path [Tailer-commonsio-354.patch ]including test cases and tested on Linux/Windows</v>
      </c>
      <c r="B3006" s="9"/>
    </row>
    <row r="3007">
      <c r="A3007" s="10" t="str">
        <f>'Comments Labeled'!C3007</f>
        <v>While working on the patch, I noticed a few things:
  * CollectionUtils.union and ListUtils.union use a different definition
  * currently there are no corresponding set operations
  * Bag would be a much better suited collection than a list with multiple values as return type
 thus I think the methods in CollectionUtils should be deprecated, and new ones created in SetUtils and IterableUtils.</v>
      </c>
      <c r="B3007" s="9"/>
    </row>
    <row r="3008">
      <c r="A3008" s="10" t="str">
        <f>'Comments Labeled'!C3008</f>
        <v>CollectionBag is just a decorator for a Bag to make it compliant with the Collection contract, but I just realize now that the javadoc should have been updated to reflect this, as it would otherwise inherit the one from the Bag interface. Thanks for spotting!</v>
      </c>
      <c r="B3008" s="9"/>
    </row>
    <row r="3009">
      <c r="A3009" s="10" t="str">
        <f>'Comments Labeled'!C3009</f>
        <v>{quote}
 May want to size the ArrayList first to avoid having to expand the internal buffer multiple times
 {quote}
 Agreed.
 {quote}
 Maybe create a new Collection object that keeps a pointer to each internal Collection
 {quote}
 I am not sure I get this one, feel free to expand.
 WRT the method name: "concat" feels weird to me because there is nothing like it in the JRE.
 Would "addAll()" be misleading since we would be calling "addAll()" on each element? Maybe "forEachAddAll()"?</v>
      </c>
      <c r="B3009" s="9"/>
    </row>
    <row r="3010">
      <c r="A3010" s="10" t="str">
        <f>'Comments Labeled'!C3010</f>
        <v>I don't see how it's possible for DFOS to know when it is safe to delete the temporary file.
 Seems to me that has to be the responsibility of the caller.</v>
      </c>
      <c r="B3010" s="9"/>
    </row>
    <row r="3011">
      <c r="A3011" s="10" t="str">
        <f>'Comments Labeled'!C3011</f>
        <v>The Javadoc for forceDelete() fails to mention that it can throw FileNotFoundException.
 AFAICS there is no test for deleting a non-existent file.
 A compromise solution would be to check if the file exists, and then try and delete it.
 If the deletion fails, then either throw FileNotFoundException or IOException as appropriate.
 Patch to follow.</v>
      </c>
      <c r="B3011" s="9"/>
    </row>
    <row r="3012">
      <c r="A3012" s="10" t="str">
        <f>'Comments Labeled'!C3012</f>
        <v>I think the benchmark is not really the main issue here, although it will be interesting to know whether or not ThreadLocal is quicker than memory allocation, and for what buffer sizes.
 Though of course that may change with different JVMs.
 The point is that the patch has a side effect, which is that memory is held for longer periods than may be necessary.
 Also, it's not that allocation of the buffer is particularly slow, so even if ThreadLocal is twice as fast, it's not going to make much difference to the average app.
 But it may make some apps with multiple threads use much more memory.
 If the patch speeded up the code for all conditions, and had no side effects, that would be different.
 But that is not the case here.
 Furthermore, an app that does rely heavily on the copy methods can provide the appropriate buffers in order to gain a performance benefit.
 But that will need to be tested in the context of the app itself to know whether the trade-off between memory usage and allocation speed is worth it or not.
 I am against changing the existing methods.
 Though I would be OK with adding Javadoc to note that the convenience methods which provide their own buffers may in some cases be less efficient than using buffers provided by the application.</v>
      </c>
      <c r="B3012" s="9"/>
    </row>
    <row r="3013">
      <c r="A3013" s="10" t="str">
        <f>'Comments Labeled'!C3013</f>
        <v>Sounds like there isn't an ideal solution for OpenVMS and my first thought is that the way it currently works ("case-sensitive" for OpenVMS) is as good as any. If OpenVMS users wanted in-sensitive matching then they would use IOCase.INSENSITIVE.</v>
      </c>
      <c r="B3013" s="9"/>
    </row>
    <row r="3014">
      <c r="A3014" s="10" t="str">
        <f>'Comments Labeled'!C3014</f>
        <v>ListUtils is available on-line at 
 http://jakarta.apache.org/commons/collections/api/index.html.
 FactoryUtils no longer exists.</v>
      </c>
      <c r="B3014" s="9"/>
    </row>
    <row r="3015">
      <c r="A3015" s="10" t="str">
        <f>'Comments Labeled'!C3015</f>
        <v>Marking these as 1.4 fix versions - not that we'll have any access to said platforms so it's more a question of cleaning these issues up if we don't hear back by the time of 1.4.</v>
      </c>
      <c r="B3015" s="9"/>
    </row>
    <row r="3016">
      <c r="A3016" s="10" t="str">
        <f>'Comments Labeled'!C3016</f>
        <v>Fixed; adapted the existing contentEquals method to create new contentEqualsIgnoreEOL methods</v>
      </c>
      <c r="B3016" s="9"/>
    </row>
    <row r="3017">
      <c r="A3017" s="10" t="str">
        <f>'Comments Labeled'!C3017</f>
        <v>bq. I intentionally didn't do that as security folks sometimes complain that these sorts of things disclose too much information to an attacker.
 Ok, in this case I suggest adding a comment explaining this choice, otherwise someone may be tempted to change this later without knowing.</v>
      </c>
      <c r="B3017" s="9"/>
    </row>
    <row r="3018">
      <c r="A3018" s="10" t="str">
        <f>'Comments Labeled'!C3018</f>
        <v>You did not fully understand the article: it is not about ThreadLocals in ClassLoaders, but that ThreadLocals can cause memory leaks due to the way web applications are loaded/unloaded in an application server.
 There is another popular entry about ThreadLocals here: https://plumbr.eu/blog/how-to-shoot-yourself-in-foot-with-threadlocals
 Regarding your test: I have seen many such micro-benchmarks that try to show some improvement but I am not convinced by that one. Tje JVM might even detect that your TestRunnable does not actually do anything and optimize the loop away, who knows. Also, only the total duration is captured not the individual runs. If you collect individual runs and provide some statistical properties like mean, avg, stdev you have at least a way to determine if JIT kicked in in the middle of the evaluation or already before. Now we just assume something.
 Take a look here to get some inspiration: http://www.javaspecialists.eu/archive/Issue124.html</v>
      </c>
      <c r="B3018" s="9"/>
    </row>
    <row r="3019">
      <c r="A3019" s="10" t="str">
        <f>'Comments Labeled'!C3019</f>
        <v>Mark,
 Thanks for the patch Mark, but there are two issues with it. Firstly it only resolves the recusion issue when copying to a directory directly below the destination (i.e "child"), but not for deeper levels (i.e. grandchild or below). Secondly its inconsistent IMO since it only partially copies the source directory and should IMO be ignoring only directories or files created by the copy.
 I have applied an alternative solution to fix this which deals with the above two issues
  http://svn.apache.org/viewvc?rev=609147&amp;view=rev:</v>
      </c>
      <c r="B3019" s="9"/>
    </row>
    <row r="3020">
      <c r="A3020" s="10" t="str">
        <f>'Comments Labeled'!C3020</f>
        <v>Looks a bit more complicated than what I was originally envisioning. That is not necessarily a bad thing.
 Thoughts:
 * The only way to map a predicate to its partition is by index of the predicate matching the index of the corresponding partition, correct? This seems more work than what I was thinking with this particular API.
 * Perhaps an additional method could be used to create my original thinking (the simple case):
 {code}
 public static &lt;O, R extends Collection&lt;? super O&gt;&gt; void partition(
 final Iterable&lt;? extends O&gt; inputCollection,
 final Predicate&lt;? super O&gt; predicate, 
 final R selectedCollection,
 final R rejectedCollection) {
 List&lt;R&gt; partitions = partition(inputCollection, predicate);
  selectedCollection.addAll(partitions.get(0));
  rejectedCollection.addAll(partitions.get(1));
 }
 {code}
 This would allow the simple case as well as the complex case.
 What do you think?</v>
      </c>
      <c r="B3020" s="9"/>
    </row>
    <row r="3021">
      <c r="A3021" s="10" t="str">
        <f>'Comments Labeled'!C3021</f>
        <v>I took a deeper look on this issue and the suggested behavior/junit tests and tried to understand the problem(s). It seems, there a two issues with the current implementation regarding modifications of sublists:
 # Modifications of sublist items are delegated to the underlying backing list (which is the default sublist implementation) but *not* to the internal set of the parent SetUniqueList. So a new entry is added to the list, but the contains() method of the parent SetUniqueList returns false
 # Modifications of the sublist may result in changes *outside* the range of the sublist. For example adding an element which is not in the sublist but somewhere in the backing list should result in *moving* the item from its current position to the new position defined by the subset. This move may corrupt the internal range offsets of the sublist. 
 The first issue seems easy to solve, for example by holding a reference of the parent set in the subset. But if another subset is created based on the first subset, we have to maintain a collections of parent sets.
 The second issue is similar to a direct modification of a backing list - which is not supported. The javadoc of sublist states
 {quote}
 The semantics of the list returned by this method become undefined if the backing list (i.e., this list) is structurally modified in any way other than via the returned list. (Structural modifications are those that change the size of this list, or otherwise perturb it in such a fashion that iterations in progress may yield incorrect results.)
 {quote}
 To solve this problem, the subList implementation has to track all modifications of the backing list and adjust it's internal range offsets accordingly. For example adding a duplicate item to a sublist, which exists 'in front' of the sublist will result 
 - moving the item to the new sublist position 
 - decrement the range offsets of the sublist. 
 So first of all I wrote a short javadoc comment for the sublist method:
 {code}
  /**
  * Returns a view of the portion of this list between the specified 
  * fromIndex, inclusive, and toIndex, exclusive.
  * &lt;p&gt;
  * &lt;i&gt;(Violation)&lt;/i&gt; According to the &lt;code&gt;List&lt;/code&gt; interface the returned
  * sublist has to be backed by the original list. Because a &lt;code&gt;SetUniqueList&lt;/code&gt;
  * requires both a defined ordering of the list items &lt;i&gt;and&lt;/i&gt; uniqueness of
  * all list items, modifications cannot garantee consistant behavior of both
  * the backing list and the sub list. It is strongly recommended not to modify
  * the sublist. 
  * &lt;p&gt;
  * 
  * @param fromIndex
  * @param toIndex
  * @return 
  */
 {code}
 Should we perhaps return the sublist as a UnmodifiableList?</v>
      </c>
      <c r="B3021" s="9"/>
    </row>
    <row r="3022">
      <c r="A3022" s="10" t="str">
        <f>'Comments Labeled'!C3022</f>
        <v>Holger, if I get you right, what you intend to tell is this:
 There are a lot of places in the various commons-foo libraries, which create/destroy/manage threads. Your recommendation is to have a management framework, where these threads can be integrated, the target being to reduce the number of required threads.
 Depending on the application (Mule in your case?), that seems a sensible request. However, I do believe that this is clearly beyond the scope of this issue, which simply wants to create the possibility to have a custom lifecycle at all. The question how this lifecycle is managed can clearly be resolved later.
 I must admit, that I have no idea how your concerns might be approached. I do not even know, whether there already is an existing framework, which might be reused for that. (Quartz, may be, but it seems the scope of Quartz is more related to the end user and not the framework developer.) Perhaps, your ideas are sufficient for introducing a new component in the sandbox. However, as long as there is not even an API for such a component, I see no reason to address the integration into it here.</v>
      </c>
      <c r="B3022" s="9"/>
    </row>
    <row r="3023">
      <c r="A3023" s="10" t="str">
        <f>'Comments Labeled'!C3023</f>
        <v>Created an attachment (id=15518)
 Patch file with fixes</v>
      </c>
      <c r="B3023" s="9"/>
    </row>
    <row r="3024">
      <c r="A3024" s="10" t="str">
        <f>'Comments Labeled'!C3024</f>
        <v>[~dipanjan21], My use case required all elements and values keep their order that is why I used LinkedList for the default collection.</v>
      </c>
      <c r="B3024" s="9"/>
    </row>
    <row r="3025">
      <c r="A3025" s="10" t="str">
        <f>'Comments Labeled'!C3025</f>
        <v>As I looked at the implementation of the class, I think that it's mostly a documentation error, 
 though I'm not sure what this method should do...
 I needed a way to get a view of all readable 
 properties and all writable properties of a bean, or at least check the readability of a 
 property...
 perhaps to expose isReadable and isWritable public methods?</v>
      </c>
      <c r="B3025" s="9"/>
    </row>
    <row r="3026">
      <c r="A3026" s="10" t="str">
        <f>'Comments Labeled'!C3026</f>
        <v>Feels like a painful one to implement - a steadily growing list of file systems and unhappy characters.</v>
      </c>
      <c r="B3026" s="9"/>
    </row>
    <row r="3027">
      <c r="A3027" s="10" t="str">
        <f>'Comments Labeled'!C3027</f>
        <v>I'm behind on reviewing commits, but the key thing is backwards compatability. The internal implementation (number of classes/flexibility) is less important.</v>
      </c>
      <c r="B3027" s="9"/>
    </row>
    <row r="3028">
      <c r="A3028" s="10" t="str">
        <f>'Comments Labeled'!C3028</f>
        <v>Remove leading copy-paste duplication</v>
      </c>
      <c r="B3028" s="9"/>
    </row>
    <row r="3029">
      <c r="A3029" s="10" t="str">
        <f>'Comments Labeled'!C3029</f>
        <v>There was a problem when the same value was present multiple times in the second collection, the standard containsAll method does not take cardinality into account, thus the final method looks like this:
 {noformat}
  public static boolean containsAll(final Collection&lt;?&gt; coll1, final Collection&lt;?&gt; coll2) {
  if (coll2.isEmpty()) {
  return true;
  } else {
  final SetOperationCardinalityHelper&lt;Object&gt; helper =
  new SetOperationCardinalityHelper&lt;Object&gt;(coll1, coll2);
  for (final Object obj : helper) {
  helper.setCardinality(obj, helper.min(obj));
  }
  return helper.list().size() == helper.sizeB();
  }
  }
 {noformat}
 Whereas helper.sizeB() returns the size of the unique set of elements from coll2.</v>
      </c>
      <c r="B3029" s="9"/>
    </row>
    <row r="3030">
      <c r="A3030" s="10" t="str">
        <f>'Comments Labeled'!C3030</f>
        <v>it works.</v>
      </c>
      <c r="B3030" s="9"/>
    </row>
    <row r="3031">
      <c r="A3031" s="10" t="str">
        <f>'Comments Labeled'!C3031</f>
        <v>I have implemented your suggestion to replace unmappable characters so that behaviour is consistent with WriterOutputStream. Also I have added constructors to ReaderInputStream/WriterOutputStream that take CharsetEncoder/CharsetDecoder respectively so that if this is not the desired behaviour, then people can define their own. Thanks for reporting this and the test case.</v>
      </c>
      <c r="B3031" s="9"/>
    </row>
    <row r="3032">
      <c r="A3032" s="10" t="str">
        <f>'Comments Labeled'!C3032</f>
        <v>URL: http://svn.apache.org/r1465476
 Log:
 IO-374 WildcardFileFilter ctors should not use null to mean IOCase.SENSITIVE when delegating to other ctors
 Modified:
  commons/proper/io/trunk/src/changes/changes.xml
  commons/proper/io/trunk/src/main/java/org/apache/commons/io/filefilter/WildcardFileFilter.java</v>
      </c>
      <c r="B3032" s="9"/>
    </row>
    <row r="3033">
      <c r="A3033" s="10" t="str">
        <f>'Comments Labeled'!C3033</f>
        <v>In r1705637, I have added additional testcases for a Trie.
 The problem has already been fixed by COLLECTIONS-525.
 Thanks for the report and tests!</v>
      </c>
      <c r="B3033" s="9"/>
    </row>
    <row r="3034">
      <c r="A3034" s="10" t="str">
        <f>'Comments Labeled'!C3034</f>
        <v>GitHub user sfuhrm opened a pull request:
  https://github.com/apache/commons-collections/pull/37
  COLLECTIONS-673: Fix inspired by the Guava partition() implementation
  A fix for the COLLECTIONS-673 bug and a unit test proving the fix for the shown defect.
  See https://issues.apache.org/jira/browse/COLLECTIONS-673
 You can merge this pull request into a Git repository by running:
  $ git pull https://github.com/sfuhrm/commons-collections COLLECTIONS-673
 Alternatively you can review and apply these changes as the patch at:
  https://github.com/apache/commons-collections/pull/37.patch
 To close this pull request, make a commit to your master/trunk branch
 with (at least) the following in the commit message:
  This closes #37
 ----
 commit faf27f611f4429c77a800124b5fb6f641f871c0f
 Author: Stephan Fuhrmann &lt;s@...&gt;
 Date: 2018-06-09T17:30:13Z
  COLLECTIONS-673: Fix inspired by the Guava partition() implementation
 ----</v>
      </c>
      <c r="B3034" s="9"/>
    </row>
    <row r="3035">
      <c r="A3035" s="10" t="str">
        <f>'Comments Labeled'!C3035</f>
        <v>Created an attachment (id=17869)
 Changes to FileUtilsTestCase
 On Windows 2000 using JDK 1.4.2_07 and testing with ant(1.6.1) there were
 problems with two of the test methods in FileUtilsTestCase, both of which used
 (one directly, one indirectly) Thread.sleep() - they are the testWaitFor() and
 testCopyFile2() methods.
 testCopyFile2() is identical to testCopyFile1() except testCopyFile1() has had
 some lines commented out - applying the same changes to testCopyFile2()
 resolved the issue with that method:
 http://svn.apache.org/viewcvs.cgi?rev=140545&amp;view=rev
 Also commenting out the testWaitFor() method meant all tests passed under ant.</v>
      </c>
      <c r="B3035" s="9"/>
    </row>
    <row r="3036">
      <c r="A3036" s="10" t="str">
        <f>'Comments Labeled'!C3036</f>
        <v>Spelling fix checked in</v>
      </c>
      <c r="B3036" s="9"/>
    </row>
    <row r="3037">
      <c r="A3037" s="10" t="str">
        <f>'Comments Labeled'!C3037</f>
        <v>Invalid path cause NullPointerException, refer entire exception stack below
 Exception in thread "main" java.lang.NullPointerException
 at org.apache.commons.io.FileSystemUtils.freeSpaceWindows(FileSystemUtils.java:290)
 at org.apache.commons.io.FileSystemUtils.freeSpaceOS(FileSystemUtils.java:265)
 at org.apache.commons.io.FileSystemUtils.freeSpace(FileSystemUtils.java:143)
 at com.example.playground.FileSystemutilTest.main(FileSystemutilTest.java:13)</v>
      </c>
      <c r="B3037" s="9"/>
    </row>
    <row r="3038">
      <c r="A3038" s="10" t="str">
        <f>'Comments Labeled'!C3038</f>
        <v>I agree that closing the InputStream is the caller's job (who probably created the stream).</v>
      </c>
      <c r="B3038" s="9"/>
    </row>
    <row r="3039">
      <c r="A3039" s="10" t="str">
        <f>'Comments Labeled'!C3039</f>
        <v>The supplied attachments provides a new Predicate implementation that makes use 
 of a Comparator to perform object equality evaluation. In addition unit tests 
 haven been added to the existing test classes, as well as factory methods on the 
 PredicateUtils class.</v>
      </c>
      <c r="B3039" s="9"/>
    </row>
    <row r="3040">
      <c r="A3040" s="10" t="str">
        <f>'Comments Labeled'!C3040</f>
        <v>@Sebb: Which is why I want a class that provides standard constants.
 Just like Gary did in http://svn.apache.org/viewvc/commons/proper/codec/trunk/src/main/java/org/apache/commons/codec/Charsets.java?revision=1308315&amp;view=markup</v>
      </c>
      <c r="B3040" s="9"/>
    </row>
    <row r="3041">
      <c r="A3041" s="10" t="str">
        <f>'Comments Labeled'!C3041</f>
        <v>I looked into this a (tiny) bit and discovered that the fault is related to an
 assumption made in ObservedTestHelper.doTestRemoveIterated(ObservedFactory
 factory) about the order of elements returned by the iterator:
  coll.addAll(SIX_SEVEN_LIST);
  LISTENER.preEvent = null;
  LISTENER.postEvent = null;
  Assert.assertEquals(2, coll.size());
  Iterator it = coll.iterator();
  it.next();
  it.next();
  it.remove();
  Assert.assertEquals(1, coll.size());
 Here the last element of the collection is removed however the order the
 elements returned by the iterator is different between JDK 1.3.1 and JDK 1.4.1.
 The order by type is show here:
  1.3.1 1.4.1 
  ObservedBag 7, 6 6, 7
  ObservedBuffer 6, 7 6, 7
  ObservedCollection 6, 7 6, 7
  ObservedList 6, 7 6, 7
  ObservedSet 7, 6 6, 7</v>
      </c>
      <c r="B3041" s="9"/>
    </row>
    <row r="3042">
      <c r="A3042" s="10" t="str">
        <f>'Comments Labeled'!C3042</f>
        <v>#ERROR!</v>
      </c>
      <c r="B3042" s="9"/>
    </row>
    <row r="3043">
      <c r="A3043" s="10" t="str">
        <f>'Comments Labeled'!C3043</f>
        <v>The user is able to specify whether or not to preserve file dates, and I think that failure to do so breaks the API contract - therefore an Exception should be thrown.
 There are some public methods which don't offer the option, but set it true internally.
 These should probably retain the current behaviour.</v>
      </c>
      <c r="B3043" s="9"/>
    </row>
    <row r="3044">
      <c r="A3044" s="10" t="str">
        <f>'Comments Labeled'!C3044</f>
        <v>We just released version 2.5. Can you check there please?</v>
      </c>
      <c r="B3044" s="9"/>
    </row>
    <row r="3045">
      <c r="A3045" s="10" t="str">
        <f>'Comments Labeled'!C3045</f>
        <v>is it possible then to add another "isExtension" method, that get an extra-parameter, which is IOCase, and the caller can decide if he wants to be case-sensitive or not? other methods will call that method with a default param which will be IOCase.SENSITIVE</v>
      </c>
      <c r="B3045" s="9"/>
    </row>
    <row r="3046">
      <c r="A3046" s="10" t="str">
        <f>'Comments Labeled'!C3046</f>
        <v>I'm working on a path for this issue. Should I include a new method which lists the directories too, or keep as is, and just change the java docs to point the change?
 Something like that:
 {code}
 public static Collection&lt;File&gt; listFilesAndDirs(
  File directory, IOFileFilter fileFilter, IOFileFilter dirFilter) {
  ...
 }
 {code}
 with the proper java docs.
 Actually the patch is with the second option.</v>
      </c>
      <c r="B3046" s="9"/>
    </row>
    <row r="3047">
      <c r="A3047" s="10" t="str">
        <f>'Comments Labeled'!C3047</f>
        <v>I would suggest not using the get prefix.
 . getInstance()
 would thus become
 . truePredicate()
 (This fits well with the current direction on JSR-310 and Joda-Time. I don't think that the Sun APIs have an opinion on this yet.)</v>
      </c>
      <c r="B3047" s="9"/>
    </row>
    <row r="3048">
      <c r="A3048" s="10" t="str">
        <f>'Comments Labeled'!C3048</f>
        <v>I reckon we should make this change, even if it is backwards incompatable to 
 some degree. These Bag implementations should be serializable, and a complex 
 class hierarchy to achieve that just isn't sensible.</v>
      </c>
      <c r="B3048" s="9"/>
    </row>
    <row r="3049">
      <c r="A3049" s="10" t="str">
        <f>'Comments Labeled'!C3049</f>
        <v>(In reply to comment #3)
 Hi there - I have tried - and I can't reproduce it outside of my environment.
 But as I say, I now have two snapshots in my system, and I replace the method in
 3.1 with the one from 2.1, it works exactly as expected.
 However, doing so causes the current test cases to fail in two areas:
 testFurstIteratorIsEmptyBug()
 testEmptyChain()
 My simple test case works under both 3.1 or 2.1.1 however. It is:
  public void testSize() {
   // we know that the size is 6 elements, so lets ensure that is correct
   Iterator iter = makeFullIterator();
   int i = 0;
   while (iter.hasNext()) {
   ++i;
   iter.next();
   }
   assertEquals(6, i);
  }</v>
      </c>
      <c r="B3049" s="9"/>
    </row>
    <row r="3050">
      <c r="A3050" s="10" t="str">
        <f>'Comments Labeled'!C3050</f>
        <v>That is quite a stupid mistake, fixed in r1567759.
 Thanks for spotting and reporting this!</v>
      </c>
      <c r="B3050" s="9"/>
    </row>
    <row r="3051">
      <c r="A3051" s="10" t="str">
        <f>'Comments Labeled'!C3051</f>
        <v>i appreciate the additional changes. i hadn't given any thought to iterators 
 or enumerations. good add.
 i added one more check at the last else to check for primitive arrays (you 
 can't do a general instanceof so i am using a try-catch block instead).
 public static int size(Object object) {
 int total = 0;
 if (object instanceof Map) {
 total = ((Map) object).size();
 } else if (object instanceof Collection) {
 total = ((Collection) object).size();
 } else if (object instanceof Object[]) {
 total = ((Object[]) object).length;
 } else if (object instanceof Iterator) {
 Iterator it = (Iterator) object;
 while (it.hasNext()) {
 total++;
 it.next();
 }
 } else if (object instanceof Enumeration) {
 Enumeration it = (Enumeration) object;
 while (it.hasMoreElements()) {
 total++;
 it.nextElement();
 }
 } else {
 try {
 total = Array.getLength(object);
 } catch(IllegalArgumentException e) {
 throw new IllegalArgumentException("Unsupported 
 object type: " +
 (object == null ? "null" : 
 object.getClass().getName()));
 }
 }
 return total;
 }</v>
      </c>
      <c r="B3051" s="9"/>
    </row>
    <row r="3052">
      <c r="A3052" s="10" t="str">
        <f>'Comments Labeled'!C3052</f>
        <v>I can confirm the build passes on my machine with the following environment:
  Apache Maven 3.3.9 (NON-CANONICAL_2016-07-01T11:53:38Z_mockbuild; 2016-07-01T14:53:38+03:00)
  Maven home: /usr/share/maven
  Java version: 1.8.0_131, vendor: Oracle Corporation
  Java home: /usr/lib/jvm/java-1.8.0-openjdk-1.8.0.131-1.b12.fc25.x86_64/jre
  Default locale: en_US, platform encoding: UTF-8
  OS name: "linux", version: "4.10.15-200.fc25.x86_64", arch: "amd64", family: "unix"
 Thanks [~brunodepaulak@yahoo.com.br]</v>
      </c>
      <c r="B3052" s="9"/>
    </row>
    <row r="3053">
      <c r="A3053" s="10" t="str">
        <f>'Comments Labeled'!C3053</f>
        <v>Created an attachment (id=8120)
 demonstrates infinite
 patch demonstrating recursion in MapUtils.verbosePrint</v>
      </c>
      <c r="B3053" s="9"/>
    </row>
    <row r="3054">
      <c r="A3054" s="10" t="str">
        <f>'Comments Labeled'!C3054</f>
        <v>"Make methods/fields static if possible."
 - making fields static is OK if they are also final, otherwise it makes the class thread-hostile.
 - making methods static prevents them from being overloaded, so needs to be considered case-by-case.</v>
      </c>
      <c r="B3054" s="9"/>
    </row>
    <row r="3055">
      <c r="A3055" s="10" t="str">
        <f>'Comments Labeled'!C3055</f>
        <v>An extra thought, AutoCloseInputStream should have a finalizer that makes sure that the underlying stream gets closed during garbage collection.</v>
      </c>
      <c r="B3055" s="9"/>
    </row>
    <row r="3056">
      <c r="A3056" s="10" t="str">
        <f>'Comments Labeled'!C3056</f>
        <v>Hi Thomas,
 &gt; users need to know what they are doing and be aware of the
 &gt; performance constraints
 :-) true, and how often does that happen?
 &gt; this is not a problem limited to commons-collections
 Ok, I will try this "others do it too" argument next time when I get a
 speeding ticket. I will let you know how that works out :-)
 &gt; devices with limited memory
 Is Apache Collections optimized for such devices? How many
 optimizations for such devices do we have? 1, 2, 5? It seems quite a
 unique instance here that we are all of the sudden worrying about some
 memory (less than half of this collection, and short lived).
 Overall, I still think that if we can optimize something without
 disadvantages (I would not count this memory thing, except the case we
 are optimizing memory---small quantities of memory---in more than 5
 places in the entire Apache Collections), there is no reason to not do
 it. But all the pros and cons are in this thread, so in the end do
 what you think best for this library.
 Best,
 Adrian</v>
      </c>
      <c r="B3056" s="9"/>
    </row>
    <row r="3057">
      <c r="A3057" s="10" t="str">
        <f>'Comments Labeled'!C3057</f>
        <v>I must admit, that I can't follow you, Holger. Nevertheless, I suggest
 that we move the discussion to the mailing list, because my impression
 is still, that it's off-topic in IO-116. Fix me, if I'm wrong.
 Jochen
 -- 
 Emacs 22 will support MacOS and CygWin. It is not yet decided, whether
 these will be used to run Emacs or the other way round.</v>
      </c>
      <c r="B3057" s="9"/>
    </row>
    <row r="3058">
      <c r="A3058" s="10" t="str">
        <f>'Comments Labeled'!C3058</f>
        <v>Github user zhangminglei commented on the issue:
  https://github.com/apache/commons-collections/pull/33
  Hello, @kinow Thanks for your reply! 
  - Why Commons Collections?. I am not sure which is the best address I should put it. At the beginning, I created the JIRA under Commons Configuration, like you said at the second point. Then I changed my mind.
  - As refers to the file name, yea. I think I should give an appropriate name for it, instead of FileProperties.
  - I agree with you at this point, before I did this, I searched for a long time for this functionality in Commons Configuration. But I could not find it. 
  Yes. I will send a message to dev mail list.
  Thanks
  Minglei</v>
      </c>
      <c r="B3058" s="9"/>
    </row>
    <row r="3059">
      <c r="A3059" s="10" t="str">
        <f>'Comments Labeled'!C3059</f>
        <v>Made the fields package private in r1494267.</v>
      </c>
      <c r="B3059" s="9"/>
    </row>
    <row r="3060">
      <c r="A3060" s="10" t="str">
        <f>'Comments Labeled'!C3060</f>
        <v>Okay, TransformingComparator always had a (Transformer) constructor, but the whole class, including this constructor, was generified svn rev 738956</v>
      </c>
      <c r="B3060" s="9"/>
    </row>
    <row r="3061">
      <c r="A3061" s="10" t="str">
        <f>'Comments Labeled'!C3061</f>
        <v>Removed Buffer interface from ArrayStack in r1468579.
 Unfortunately, the Queue interface can not be implemented for ArrayStack as the signatures for peek/pop are conflicting.</v>
      </c>
      <c r="B3061" s="9"/>
    </row>
    <row r="3062">
      <c r="A3062" s="10" t="str">
        <f>'Comments Labeled'!C3062</f>
        <v>Patch applied</v>
      </c>
      <c r="B3062" s="9"/>
    </row>
    <row r="3063">
      <c r="A3063" s="10" t="str">
        <f>'Comments Labeled'!C3063</f>
        <v>Obsolete fix as class ExtendedProperties has been removed.</v>
      </c>
      <c r="B3063" s="9"/>
    </row>
    <row r="3064">
      <c r="A3064" s="10" t="str">
        <f>'Comments Labeled'!C3064</f>
        <v>Try closing again</v>
      </c>
      <c r="B3064" s="9"/>
    </row>
    <row r="3065">
      <c r="A3065" s="10" t="str">
        <f>'Comments Labeled'!C3065</f>
        <v>FWIW the Jenkins project has been assuming that the whole {{org.apache.commons.collections.functors}} package is vulnerable and should be blocked from deserialization.</v>
      </c>
      <c r="B3065" s="9"/>
    </row>
    <row r="3066">
      <c r="A3066" s="10" t="str">
        <f>'Comments Labeled'!C3066</f>
        <v>Hello,
 A class with static methods can be extended to hide the underlying library implementation, to add more functions and to decorate existing functions. Unfortunately, with the private constructor, the only way to do any of this is by embedding the utility class and writing wrapper methods for every utility method that needs to be exported. This is possible to do, but for simple use cases, where we need to add just one or two custom functions, this approach creates a lot of additional error prone work.
 Best Regards</v>
      </c>
      <c r="B3066" s="9"/>
    </row>
    <row r="3067">
      <c r="A3067" s="10" t="str">
        <f>'Comments Labeled'!C3067</f>
        <v>I'm sorry, I had the test correct but modified it before making the patch. I will correct it and upload it in a few minutes.
 Let's be clear, I'm not suggesting to ignore the file modification date as a solution. For me that would be the perfect solution and I think the most common use case as well. The likelihood of the file being touched seems way higher to me than the likelihood that the exact same sequence of bytes are written, especially when the files get larger. And as can be seen from other comments above there are more people reporting this problem. It is probably not an option to make Java 7 a requirement so we can use the WatchService?</v>
      </c>
      <c r="B3067" s="9"/>
    </row>
    <row r="3068">
      <c r="A3068" s="10" t="str">
        <f>'Comments Labeled'!C3068</f>
        <v>Hello Josh,
 if you want to get involved a good starting point is the [getting involved guide|http://www.apache.org/foundation/getinvolved.html] of the ASF. Most of the discussion about the development of commons components is held on the [dev mailing list|http://commons.apache.org/mail-lists.html] which you should subscribe to. It's the best place to discuss this kind of things.
 Welcome to commons
 Benedikt</v>
      </c>
      <c r="B3068" s="9"/>
    </row>
    <row r="3069">
      <c r="A3069" s="10" t="str">
        <f>'Comments Labeled'!C3069</f>
        <v>It looks like some things started moving again on this project, so I'll stay tuned and wait a bit before moving to another library ^^</v>
      </c>
      <c r="B3069" s="9"/>
    </row>
    <row r="3070">
      <c r="A3070" s="10" t="str">
        <f>'Comments Labeled'!C3070</f>
        <v>Niall, what is the exact error during failure? Maven is notorious for running
 out of memory on every Windows machine I've had for the last 2 years, and so
 this little gem has done wonders for me...
 set MAVEN_OPTS=-Xmx768m
 HTH
 --
 James Mitchell</v>
      </c>
      <c r="B3070" s="9"/>
    </row>
    <row r="3071">
      <c r="A3071" s="10" t="str">
        <f>'Comments Labeled'!C3071</f>
        <v>#ERROR!</v>
      </c>
      <c r="B3071" s="9"/>
    </row>
    <row r="3072">
      <c r="A3072" s="10" t="str">
        <f>'Comments Labeled'!C3072</f>
        <v>I'm sorry, I attached an outdated 'performancetest.ods'. I have replaced it with the latest version, that includes columns for data analysis and all three runs.</v>
      </c>
      <c r="B3072" s="9"/>
    </row>
    <row r="3073">
      <c r="A3073" s="10" t="str">
        <f>'Comments Labeled'!C3073</f>
        <v>I have not yet had a look at the proposed implementation. Just for reference: the TIKA implementation of this functionality can be found here:
 http://svn.apache.org/repos/asf/tika/trunk/tika-core/src/main/java/org/apache/tika/io/TailStream.java</v>
      </c>
      <c r="B3073" s="9"/>
    </row>
    <row r="3074">
      <c r="A3074" s="10" t="str">
        <f>'Comments Labeled'!C3074</f>
        <v>Or indeed "/:/bar".</v>
      </c>
      <c r="B3074" s="9"/>
    </row>
    <row r="3075">
      <c r="A3075" s="10" t="str">
        <f>'Comments Labeled'!C3075</f>
        <v>Hi,
 I was curious if there has been any progress on this issue?
 Thanks</v>
      </c>
      <c r="B3075" s="9"/>
    </row>
    <row r="3076">
      <c r="A3076" s="10" t="str">
        <f>'Comments Labeled'!C3076</f>
        <v>Marking this as wontfix.</v>
      </c>
      <c r="B3076" s="9"/>
    </row>
    <row r="3077">
      <c r="A3077" s="10" t="str">
        <f>'Comments Labeled'!C3077</f>
        <v>bq. My case occurs on Linux (Debian) where I wrote a tool to tail GlassFish log files and out put them to Kafka. Every now and then it spits out the entire log file again, which makes the Tailer useless for me.
 What about tracking the current position/line in the file, at least approximately.
 Then, after detecting apparent new/rotated file one could check things like size of the file or some such and compare it with the offset to answer the question such as "Does this apparently new file that I'm about to start tailing from its beginning actually already have the offset I was at before? If so, maybe this is the same file and somebody just touched it. In that case, let me just jump to that offset".
 Doable?</v>
      </c>
      <c r="B3077" s="9"/>
    </row>
    <row r="3078">
      <c r="A3078" s="10" t="str">
        <f>'Comments Labeled'!C3078</f>
        <v>Created an attachment (id=13903)
 patch that adds two toInputStream(String) methods, one that takes an encoding
 and one that does not; test also included</v>
      </c>
      <c r="B3078" s="9"/>
    </row>
    <row r="3079">
      <c r="A3079" s="10" t="str">
        <f>'Comments Labeled'!C3079</f>
        <v>[~tn] Is commons-collections 2.x library affected by this vulnerability ?. I can see there is no functions package inside the 2.x jar.</v>
      </c>
      <c r="B3079" s="9"/>
    </row>
    <row r="3080">
      <c r="A3080" s="10" t="str">
        <f>'Comments Labeled'!C3080</f>
        <v>I removed the unecessary throws IOException,and added the test to the package suite</v>
      </c>
      <c r="B3080" s="9"/>
    </row>
    <row r="3081">
      <c r="A3081" s="10" t="str">
        <f>'Comments Labeled'!C3081</f>
        <v>Because I store to FIFO some events like history, and want to get latest event, but only after moment when FIFO is full.</v>
      </c>
      <c r="B3081" s="9"/>
    </row>
    <row r="3082">
      <c r="A3082" s="10" t="str">
        <f>'Comments Labeled'!C3082</f>
        <v>The committed implementation has been reverted in r1683011 as it is still incomplete and we are preparing for a 4.1 release.
 It looks like this addition will not make it and has to be postponed to 4.2.</v>
      </c>
      <c r="B3082" s="9"/>
    </row>
    <row r="3083">
      <c r="A3083" s="10" t="str">
        <f>'Comments Labeled'!C3083</f>
        <v>Reopened, added a unit test (currently not executed, marked with TODO) that reproduces the ConcurrentModificationException. Happens only if the remove is called on the iterator from the keySet. Works fine for the iterators from the entrySet and values. See improved unit test TestLRUMap.</v>
      </c>
      <c r="B3083" s="9"/>
    </row>
    <row r="3084">
      <c r="A3084" s="10" t="str">
        <f>'Comments Labeled'!C3084</f>
        <v>URL: http://svn.apache.org/r1614791
 Log:
 NET-453 - Regression in FileUtils.readFileToString from 2.0.1
 Modified:
  commons/proper/io/trunk/src/changes/changes.xml
  commons/proper/io/trunk/src/main/java/org/apache/commons/io/FileUtils.java</v>
      </c>
      <c r="B3084" s="9"/>
    </row>
    <row r="3085">
      <c r="A3085" s="10" t="str">
        <f>'Comments Labeled'!C3085</f>
        <v>Someone wanting to iterate over a Range could just create an Iterator for it.</v>
      </c>
      <c r="B3085" s="9"/>
    </row>
    <row r="3086">
      <c r="A3086" s="10" t="str">
        <f>'Comments Labeled'!C3086</f>
        <v>testIO_356 is also broken if readFirst &gt; 0.
 That's because the initial read fills the byte buffer.
 The mark therefore saves the position after the first n chars have been read from the input.
 data1 gets the initial buffer load; data2 gets the next n chars.
 [later]
 I now think the test does make sense.
 Even though the individual bytes may be part of a multi-byte character, if the class is to support mark, it ought to do so as if it held plain bytes. If the mark is placed mid-character encoding, the returned bytes might not make much sense, but that's a problem for the application.
 For some cases, it would be possible to support mark/reset purely by adjusting the byte buffer pointers.
 However, if the byte buffer has been refilled, that won't work, and it becomes necessary to regenerate the byte buffer contents afresh.
 One way to do this would be to keep track of the of where the char buffer was just before the byte buffer was filled, as well as keeping track of the position in the byte buffer. In theory reset can then just re-encode the char buffer and update the byte buffer pointer.
 There may need to be some special processing at the start of the encoding.</v>
      </c>
      <c r="B3086" s="9"/>
    </row>
    <row r="3087">
      <c r="A3087" s="10" t="str">
        <f>'Comments Labeled'!C3087</f>
        <v>It seems the problem affects several other methods in FastTreeMap, specifically methods that have been added to TreeMap in Java 1.6. E.g. TreeMap.headMap(K) existed before Java 1.6 and is overridden by FastTreeMap, while TreeMap.headMap(K, boolean) got added in Java 1.6. and is not overridden by FastTreeMap. All inherited methods do not refer to the 'map' field, and therefore use the wrong map.
 One way to fix these problems is to override all public methods from TreeMap in FastTreeMap. Since I'm not familiar with FastTreeMap's implementation, I'll leave this task to someone more experienced with the Commons Collections.</v>
      </c>
      <c r="B3087" s="9"/>
    </row>
    <row r="3088">
      <c r="A3088" s="10" t="str">
        <f>'Comments Labeled'!C3088</f>
        <v>Hello,
 Can you create your patches on top of SVN trunk? I'll take a look this week.
 Thank you,
 Gary</v>
      </c>
      <c r="B3088" s="9"/>
    </row>
    <row r="3089">
      <c r="A3089" s="10" t="str">
        <f>'Comments Labeled'!C3089</f>
        <v>Ok, I'll plan to apply the patch after 2.3 is out or if 2.3 requires a new RC.</v>
      </c>
      <c r="B3089" s="9"/>
    </row>
    <row r="3090">
      <c r="A3090" s="10" t="str">
        <f>'Comments Labeled'!C3090</f>
        <v>I was thinking about Brent's suggestion and came up with an alternative - a Closeable handler which does the closing - see attached example.
 It has a number of features:
  * Implements Closeable
  * Can handle closing multiple Closeable objects
  * Closeable objects can be added through the constructor
  * Closeable objects can be added through an add() method that returns the Closeable - removes the need e.g. to define the Closeable outside the try/catch
  * Provides an easy way to relate which Closeable's close() method threw an exception - which means e.g. logging can be improved
  * Implements Iterable to provide an iterator of close exceptions
  * provides a handle(Closeable, IOException) method that can be overriden to create custom (e.g. logging) implementations
  * provides convenience methods to store and re-throw an original exception
 So for example you could use it in the following way to log all close exceptions
 {code}
 public void copy(InputStream input, OutputStream output) throws IOException {
  CloseableHandler handler = new CloseableHandler(input, output);
  try {
  IOUtils.copy(input, output);
  } finally {
  handler.close();
  for (IOException ioe : handler) {
  logger.log(Level.SEVERE, "Close error", ioe);
  }
  }
 }
 {code}
 ...or you could create a custom implementation
 {code}
 public static class LoggingCloseableHandler extends CloseableHandler {
  private final Logger logger;
  public LoggingCloseableHandler(Logger logger, Closeable... delegates) {
  super(delegates);
  this.logger = logger;
  }
  protected void handle(Closeable closeable, IOException e) {
  logger.log(Level.SEVERE, "Error closing " + closeable, e);
  }
 }
 {code}
 ...and then use that implementation:
 {code}
 public void copy(InputStream input, OutputStream output) throws IOException {
  Closeable closeables = new LoggingCloseableHandler(logger, input, output);
  try {
  IOUtils.copy(input, output);
  } finally {
  closeables.close();
  }
 }
 {code}
 Another example showing that the InputStream &amp; OutputStream don't have to be declared outside the try/catch. Also storing a caught exception - not used in this example - but it tells the handler whether its a *normal* close or an error has occurred.
 {code}
 public void copy(File fromFile, File toFile) throws IOException {
  CloseableHandler handler = new CloseableHandler();
  try {
  InputStream input = handler.add(new FileInputStream(fromFile));
  OutputStream output = handler.add(new FileOutputStream(toFile));
  IOUtils.copy(input, output);
  } catch(Exception e) {
  handler.setCaughtException(e);
  } finally {
  handler.close();
  for (IOException ioe : handler) {
  logger.log(Level.SEVERE, "Close", ioe);
  }
  }
 }
 {code}</v>
      </c>
      <c r="B3090" s="9"/>
    </row>
    <row r="3091">
      <c r="A3091" s="10" t="str">
        <f>'Comments Labeled'!C3091</f>
        <v>The patch is uploaded to address the issue. I wrap the file re-open behavior with a while loop. If FileNotFoundException caught, block and continue to re-open the file.</v>
      </c>
      <c r="B3091" s="9"/>
    </row>
    <row r="3092">
      <c r="A3092" s="10" t="str">
        <f>'Comments Labeled'!C3092</f>
        <v>GitHub user sfuhrm opened a pull request:
  https://github.com/apache/commons-collections/pull/38
  COLLECTIONS-681: New unit test for MultiSetUtils
  A unit test for the MultiSetUtils. The MultiSetUtils had no tests at all, so this will improve the overall coverage.
 You can merge this pull request into a Git repository by running:
  $ git pull https://github.com/sfuhrm/commons-collections MultiSetUtilsTest
 Alternatively you can review and apply these changes as the patch at:
  https://github.com/apache/commons-collections/pull/38.patch
 To close this pull request, make a commit to your master/trunk branch
 with (at least) the following in the commit message:
  This closes #38
 ----
 commit d0fefc5b50aeb7acbad5fbc4b36266d7ed6a855d
 Author: Stephan Fuhrmann &lt;s@...&gt;
 Date: 2018-06-09T18:11:59Z
  New unit test for MultiSetUtils
 ----</v>
      </c>
      <c r="B3092" s="9"/>
    </row>
    <row r="3093">
      <c r="A3093" s="10" t="str">
        <f>'Comments Labeled'!C3093</f>
        <v>Any value in keeping this open?
 I figure it's time for me to kill osjava-xmlwriter and just point to Stax.</v>
      </c>
      <c r="B3093" s="9"/>
    </row>
    <row r="3094">
      <c r="A3094" s="10" t="str">
        <f>'Comments Labeled'!C3094</f>
        <v>Throwing exceptions has been the behavior of all predicated collections since the beginning.</v>
      </c>
      <c r="B3094" s="9"/>
    </row>
    <row r="3095">
      <c r="A3095" s="10" t="str">
        <f>'Comments Labeled'!C3095</f>
        <v>This is the solution I implemented. For simplicity's sake, note that the exception thrown is the last exception encountered.
 {code:java}
  /**
  * Closes both output streams.
  * 
  * If closing the main output stream throws an exception, attempt to close the branch output stream.
  * 
  * If closing the main and branch output streams both throw exceptions, which exceptions is thrown by this method is
  * currently unspecified and subject to change.
  * 
  * @throws IOException
  * if an I/O error occurs
  */
  @Override
  public void close() throws IOException { 
  try {
  super.close();
  } catch (IOException e) {
  this.branch.close();
  throw e;
  }
  this.branch.close();
  }
 {code}</v>
      </c>
      <c r="B3095" s="9"/>
    </row>
    <row r="3096">
      <c r="A3096" s="10" t="str">
        <f>'Comments Labeled'!C3096</f>
        <v>A patch with the alterations I suggest, plus one typo.</v>
      </c>
      <c r="B3096" s="9"/>
    </row>
    <row r="3097">
      <c r="A3097" s="10" t="str">
        <f>'Comments Labeled'!C3097</f>
        <v>OK I've commited this with the following changes:
 - changed method names from doXxxx to handleXxxx
 - made handleDirectory() method private
 - javadoc corrected to XHTML
 - renamed the FileCleaner example to FileDelete
 I'll leave this JIRA issue open for the moment, in case there are comments/objections</v>
      </c>
      <c r="B3097" s="9"/>
    </row>
    <row r="3098">
      <c r="A3098" s="10" t="str">
        <f>'Comments Labeled'!C3098</f>
        <v>My view is that properties themselves are dubious for [collections]. They are a 
 configuration thing really. Also, adding code referencing class loaders in 
 [collections] concerns me. So I don;t especially want to include this.</v>
      </c>
      <c r="B3098" s="9"/>
    </row>
    <row r="3099">
      <c r="A3099" s="10" t="str">
        <f>'Comments Labeled'!C3099</f>
        <v>It sounds like you have a use case for this which I don't have at present. I suggest that you commit your code and we make minor tweaks from there. The aim should be simple internal and external cancellation, well documented. Oh and can we ensure the exception class ends in 'Exception'?
 BTW, I think that the performance of one volatile boolean relative to an IO operation is going to be absolutely insignificant!</v>
      </c>
      <c r="B3099" s="9"/>
    </row>
    <row r="3100">
      <c r="A3100" s="10" t="str">
        <f>'Comments Labeled'!C3100</f>
        <v>GitHub user mches opened a pull request:
  https://github.com/apache/commons-io/pull/62
  IO-578: Support java.nio.Path and non-default filesystems for ReversedLinesFileReader
 You can merge this pull request into a Git repository by running:
  $ git pull https://github.com/NSIT/commons-io IO-578-ReversedLinesFileReader
 Alternatively you can review and apply these changes as the patch at:
  https://github.com/apache/commons-io/pull/62.patch
 To close this pull request, make a commit to your master/trunk branch
 with (at least) the following in the commit message:
  This closes #62
 ----
 commit 8108b20bfe23fcf161a6284ef398932f19d0ed82
 Author: Mark Chesney &lt;mark.chesney@...&gt;
 Date: 2018-06-01T01:09:18Z
  IO-578: Support java.nio.Path and non-default filesystems for ReversedLinesFileReader
 ----</v>
      </c>
      <c r="B3100" s="9"/>
    </row>
    <row r="3101">
      <c r="A3101" s="10" t="str">
        <f>'Comments Labeled'!C3101</f>
        <v>these are my test results, use this file as a template to reproduce the test.</v>
      </c>
      <c r="B3101" s="9"/>
    </row>
    <row r="3102">
      <c r="A3102" s="10" t="str">
        <f>'Comments Labeled'!C3102</f>
        <v>have a look at http://wipe.sourceforge.net/</v>
      </c>
      <c r="B3102" s="9"/>
    </row>
    <row r="3103">
      <c r="A3103" s="10" t="str">
        <f>'Comments Labeled'!C3103</f>
        <v>I did take a look at the second patch:
  * the AbstractMultiValuedMapDecorator is not what the name implies: it is rather an AbstractMultiValuedMap, a decorator for a MultiValuedMap should just delegate all calls of the MultiValuedMap interface to an underlying instance.
  * it would help if you use the same checkstyle/formatting settings as the project, especially trailing spaces should be removed
  * documentation is missing
  * you can add the Bag&lt;K&gt; keys() method. If we really add a MultiValuedSet we can easily change it later
 If you update these things, I can commit it as a first version and we can continue working on it, I would like to have at least the following things before a 4.1 release:
  * Unmodifiable decorator
  * Transformed decorator
 @Put/Get interface:
 I know that Matt mentioned them, but I do not really see a value in or use-case for them. Unless somebody really convinces me that this is useful I would keep it aside.</v>
      </c>
      <c r="B3103" s="9"/>
    </row>
    <row r="3104">
      <c r="A3104" s="10" t="str">
        <f>'Comments Labeled'!C3104</f>
        <v>No worries about the generics branch. At some point, the changes to the trunk will be merged into the branch. I will most likely do this after each trunk release, to make tracking and merging easier.</v>
      </c>
      <c r="B3104" s="9"/>
    </row>
    <row r="3105">
      <c r="A3105" s="10" t="str">
        <f>'Comments Labeled'!C3105</f>
        <v>note that these changes passed all the tests, generated by running 'ant test'</v>
      </c>
      <c r="B3105" s="9"/>
    </row>
    <row r="3106">
      <c r="A3106" s="10" t="str">
        <f>'Comments Labeled'!C3106</f>
        <v>Pull request merged! Thank you [~fury]!</v>
      </c>
      <c r="B3106" s="9"/>
    </row>
    <row r="3107">
      <c r="A3107" s="10" t="str">
        <f>'Comments Labeled'!C3107</f>
        <v>The gzipped tar file is the Commons IO project with the proposed new features.
 The diff file is the difference between the latest svn and the changes I made.</v>
      </c>
      <c r="B3107" s="9"/>
    </row>
    <row r="3108">
      <c r="A3108" s="10" t="str">
        <f>'Comments Labeled'!C3108</f>
        <v>The class already has a constructor which takes an Iterable - so that already covers Lists and more. The varargs constructor is convenient and just because it generates a warning in an IDE isn't IMO a good enough reason to remove it.</v>
      </c>
      <c r="B3108" s="9"/>
    </row>
    <row r="3109">
      <c r="A3109" s="10" t="str">
        <f>'Comments Labeled'!C3109</f>
        <v>Embarassing. That's what happens when no testcase is written. Thanks for 
 submitting this fix. The patch is now applied to CVS.</v>
      </c>
      <c r="B3109" s="9"/>
    </row>
    <row r="3110">
      <c r="A3110" s="10" t="str">
        <f>'Comments Labeled'!C3110</f>
        <v>bq. I would add another API (later) called {{toLegalFileName(String candidate, char replacement, boolean removeIllegalChars)}}
 Rather than provide a different signature, I was thinking that if the replacement char is null, it means the character should be dropped.</v>
      </c>
      <c r="B3110" s="9"/>
    </row>
    <row r="3111">
      <c r="A3111" s="10" t="str">
        <f>'Comments Labeled'!C3111</f>
        <v>Created an attachment (id=13127)
 TreeList: Removing the mention of #getLastNodeReturned, because there is no such method (yet?) in the TreeListIterator</v>
      </c>
      <c r="B3111" s="9"/>
    </row>
    <row r="3112">
      <c r="A3112" s="10" t="str">
        <f>'Comments Labeled'!C3112</f>
        <v>Feel free to provide a PR on GitHub so we can better understand what you mean. Please see https://github.com/apache/commons-collections</v>
      </c>
      <c r="B3112" s="9"/>
    </row>
    <row r="3113">
      <c r="A3113" s="10" t="str">
        <f>'Comments Labeled'!C3113</f>
        <v>I'd be happy to apply this patch, but I'm not really a user of
 ExtendedProperties. Anyone have any objections? Going once, going twice...</v>
      </c>
      <c r="B3113" s="9"/>
    </row>
    <row r="3114">
      <c r="A3114" s="10" t="str">
        <f>'Comments Labeled'!C3114</f>
        <v>bq. Also to add @Deprecated to all deprecated methods (no idea why this is necessary)
 Unlike the related javadoc tag, the annotation {{@Deprecated}} will be part of the bytecode and allows compilers to output deprecation warnings without access to sources/javadocs.</v>
      </c>
      <c r="B3114" s="9"/>
    </row>
    <row r="3115">
      <c r="A3115" s="10" t="str">
        <f>'Comments Labeled'!C3115</f>
        <v>OK thanks.
 bq. (cf. backup)
 I meant that backup treats touched files as new, so Tailer should too.</v>
      </c>
      <c r="B3115" s="9"/>
    </row>
    <row r="3116">
      <c r="A3116" s="10" t="str">
        <f>'Comments Labeled'!C3116</f>
        <v>Would it be possible to ask for a modification of the metadata file? The versions deployed would remain, but maven-metadata.xml could at least point to 3.2.2 as the latest release. This happens automatically with every new release, so it's legitimate to expect that for commons-collections 3.2.2.</v>
      </c>
      <c r="B3116" s="9"/>
    </row>
    <row r="3117">
      <c r="A3117" s="10" t="str">
        <f>'Comments Labeled'!C3117</f>
        <v>As far as I can tell, all the accepted improvements have been implemented.
 If not, please re-open with a updated patch(es).</v>
      </c>
      <c r="B3117" s="9"/>
    </row>
    <row r="3118">
      <c r="A3118" s="10" t="str">
        <f>'Comments Labeled'!C3118</f>
        <v>Seems very odd for the new method to return true if the file doesn't exist - I added a test case showing this:
 http://svn.apache.org/viewvc?view=revision&amp;revision=1228554</v>
      </c>
      <c r="B3118" s="9"/>
    </row>
    <row r="3119">
      <c r="A3119" s="10" t="str">
        <f>'Comments Labeled'!C3119</f>
        <v>Yes indeed, the correct signature should be:
 {code}
  Predicate&lt;T&gt; anyPredicate(final Collection&lt;? extends Predicate&lt;? super T&gt;&gt; predicates)
 {code}
 This change will require some more changes in other places too for sake of consistency.
 The test case to demonstrate the change:
 {code}
 import java.util.ArrayList;
 import java.util.List;
 import org.apache.commons.collections4.Predicate;
 import org.apache.commons.collections4.PredicateUtils;
 public class MyTest {
  public static class A {
  int val;
  public A(int val) {
  this.val = val;
  }
  public String toString() {
  return "A";
  }
  }
  public static class B extends A {
  public B(int val) {
  super(val);
  }
  public String toString() {
  return "B";
  }
  }
  public static class MyPredicate implements Predicate&lt;A&gt; {
  private int eval;
  public MyPredicate(int eval) {
  this.eval = eval;
  }
  @Override
  public boolean evaluate(A object) {
  return object.val &lt; eval;
  }
  }
  public static void main(String[] args) {
  MyPredicate p1 = new MyPredicate(10);
  MyPredicate p2 = new MyPredicate(20);
  Predicate&lt;B&gt; anyPredicate = PredicateUtils.anyPredicate(p1, p2);
  System.out.println(anyPredicate.evaluate(new B(10)));
  List&lt;Predicate&lt;A&gt;&gt; list = new ArrayList&lt;Predicate&lt;A&gt;&gt;();
  list.add(p1);
  list.add(p2);
  Predicate&lt;B&gt; anyPredicate2 = PredicateUtils.anyPredicate(list);
  System.out.println(anyPredicate2.evaluate(new B(10)));
  }
 }
 {code}</v>
      </c>
      <c r="B3119" s="9"/>
    </row>
    <row r="3120">
      <c r="A3120" s="10" t="str">
        <f>'Comments Labeled'!C3120</f>
        <v>Hi Thomas,
 Thanks for looking into the patch. Apologies for the duplicate files, must have messed up somewhere while creating the patch :)
 Please find my comments below.
 &gt; * Set&lt;Entry&lt;K, Collection&lt;V&gt;&gt;&gt; entrySet():
 &gt; I am not so sure if this really makes sense, I think it would be better to
 &gt; have a method like Collection&lt;Entry&lt;K, V&gt; entries
 Yes, this definitely makes better sense. I will change the implementation appropriately .
 &gt; * boolean containsValue(Object key, Object value): to be consistent with
 &gt; removeMapping, I would propose to name it similar, either both
 &gt; xxxMapping or xxxEntry, tbd
 IMHO I think containsMapping goes well with removeMapping. What do you think?
 &gt; * it would also be interesting to have a Bag&lt;K&gt; keys() method that 
 &gt; returns a view of all keys and how many mappings there are for each, 
 &gt; but see also below
 Find my comments below
 &gt; * size &amp;&amp; totalSize: I would prefer that size returns the total number of 
 &gt; mappings (what totalSize does now). The number of keys can be 
 &gt; retrieved with keySet().size() imho.
 I couldn't agree more. I kept it so that it would be consistent with the MultiValueMap implementation, but it is quite confusing. I will make the proposed changes.
 &gt; * a putAll(K key, Iterable&lt;? extends V&gt; values) would be nice too
 I will add this method too.
 &gt; Something we have not considered yet is the semantic of the actual
 &gt; Collection type used in the MultiValuedMap. It might have a List or Set 
 &gt; behavior, i.e. allowing duplicates or not. We could make specific 
 &gt; interfaces for the different types of MultiValuedMaps derived from 
 &gt; MultiValuedMap.
 We can surely have specific interfaces for different types of MultiValuedMaps. I was thinking on the lines that we can have a flag like allowDuplicates in the implementing class which can be taken as an argument in a constructor. But your proposal is better as we can then have strongly typed methods which can return a List or a Set depending upon the behavior. My only concern is that we would end up with two implementations for each type of MultiValuedMap, one each for Set &amp; List. If this is fine then we can go ahead with this. One more thing, then should we have MultiValuedHashMap anymore? It would be MultiValuedSetHashMap and MultiValuedListHashMap which can implement MultiValuedMap(common to both) and MultiValuedSetMap and MultiValuedListMap individually(In this case we also need to think about the names too). What do you think?
 &gt;Regarding the Bag issue: actually I wanted to clean up the Bag interface
 &gt; to be fully Collection compliant for 4.0 but we decided to keep it as is. As 
 &gt; a workaround there is now a CollectionBag decorator to make a Bag 
 &gt; compliant to the Collection contract. We could also add now a new 
 &gt; MultiValuedSet interface that is basically the same as a CollectionBag.
 &gt;
 &gt;What do you think?
 I think the Bag&lt;K&gt; keys() method can be really useful IMHO. We can have a new MultiValuedSet interface, but that would be kind of moving away from the Bag interface. Wouldn't it be better to clean up the Bag interface or would it hamper the backward compatibility? In that case we can have a MultiValuedSet interface and have a MultiValuedSetWrapper(or some other name) class for wrapping the existing Bag implementations or have a completely different set of implementations for MultiValuedSet. I think IMHO that we should hold on with the Bag&lt;K&gt; keys() method till we decide on the above issue. Let me know your thoughts.</v>
      </c>
      <c r="B3120" s="9"/>
    </row>
    <row r="3121">
      <c r="A3121" s="10" t="str">
        <f>'Comments Labeled'!C3121</f>
        <v>It looks like your test code has a race condition. The line to setFast(true) is 
 after the thread start (which creates the iterator). This might be what you are 
 seeing.
 In general, we would not advise relying on an implementation note as a 
 guarantee of behaviour.</v>
      </c>
      <c r="B3121" s="9"/>
    </row>
    <row r="3122">
      <c r="A3122" s="10" t="str">
        <f>'Comments Labeled'!C3122</f>
        <v>OK so here is a patch with meaningful names and protected constructors.</v>
      </c>
      <c r="B3122" s="9"/>
    </row>
    <row r="3123">
      <c r="A3123" s="10" t="str">
        <f>'Comments Labeled'!C3123</f>
        <v>If you start by having a byte[] e.g. in a singleton, your argument is right.
 However if you start by having a ByteArrayInputStream (e.g. received from mysql
 jdbc), each time you construct a new ByteArrayInputStream for an additional
 thread by doing a java.io.ByteArrayInputStream.read(byte b[], int off, int len)
 where len equals the entire array length as per available(), to obtain the
 byte[] for constructing the java.io.ByteArrayInputStream for the next Thread,
 you always get a System.arraycopy(buf, pos, b, off, len), so by allocating b,
 your memory consumption grows with each additional thread.
 So, yes, by actively managing one single byte[] once instead of a
 ByteArrayInputStream and use it to construct a java.io.ByteArrayInputStream for
 each Thread, a ThreadableInputStream class may become obsolete.
 So, if you think this pattern is the way to go I am fine with resolving this as
 "WONTFIX" - what do you think?</v>
      </c>
      <c r="B3123" s="9"/>
    </row>
    <row r="3124">
      <c r="A3124" s="10" t="str">
        <f>'Comments Labeled'!C3124</f>
        <v>Hi, here is the requested test case patch. It tests both cases: only the lastmodified updated and content overwritten with exactly the same amount of bytes.</v>
      </c>
      <c r="B3124" s="9"/>
    </row>
    <row r="3125">
      <c r="A3125" s="10" t="str">
        <f>'Comments Labeled'!C3125</f>
        <v>Why are these cyclic dependencies an issue? Commons Collections is not modularized anyway, and the OSGi bundle contains all the packages.</v>
      </c>
      <c r="B3125" s="9"/>
    </row>
    <row r="3126">
      <c r="A3126" s="10" t="str">
        <f>'Comments Labeled'!C3126</f>
        <v>As per my previous investigation, closing this as Cannot Reproduce.</v>
      </c>
      <c r="B3126" s="9"/>
    </row>
    <row r="3127">
      <c r="A3127" s="10" t="str">
        <f>'Comments Labeled'!C3127</f>
        <v>No agreement on this - so punting to post 1.4</v>
      </c>
      <c r="B3127" s="9"/>
    </row>
    <row r="3128">
      <c r="A3128" s="10" t="str">
        <f>'Comments Labeled'!C3128</f>
        <v>Excellent. Sam, is the patricia-trie project available in any of the Maven repos?</v>
      </c>
      <c r="B3128" s="9"/>
    </row>
    <row r="3129">
      <c r="A3129" s="10" t="str">
        <f>'Comments Labeled'!C3129</f>
        <v>MapUtils.EMPTY_MAP, available as of java 1.3 as Collections.EMPTY_MAP.</v>
      </c>
      <c r="B3129" s="9"/>
    </row>
    <row r="3130">
      <c r="A3130" s="10" t="str">
        <f>'Comments Labeled'!C3130</f>
        <v>Github user asfgit closed the pull request at:
  https://github.com/apache/commons-io/pull/24</v>
      </c>
      <c r="B3130" s="9"/>
    </row>
    <row r="3131">
      <c r="A3131" s="10" t="str">
        <f>'Comments Labeled'!C3131</f>
        <v>Here are the types of changes
 ** Making private and package local final if they can be made final.
 This improves clarity as it makes it obvious which fields are changed and which are not. It improves thread safety and to a small degree performance.
 ** Use character instead of String were the outcome is the same.
 For those who typical perform character calculations instead of String calculations, this may be confusing. However, my guess is that most people assume a String append as this is the most common usage.
 ** Fix javadoc links and remove refer to a class which does not exist.
 ** Note that the use of foreach loops needs to wait until we switch to Java 5.
 I assumed that since generics were used that Java 5 was being used. Which version of Java are you using which supports Generics but not the foreach loop?
 ** Make methods/fields static if possible.
 This improves clarity that this method/field is not dependant on the instance and has a performance benefit.
 ** Remove redundant initialisers
 This improve clarity as having a redundant initialiser implies its is used for something when it is not.
 ** Using Character.toString(char) instead of new Character(char).toString();
 This has margin benefit but saves a pointless object. 
 ** Using String.indexOf('*') instead of String.indexof("*").
 This improves clarity by stating you are looking for just one character, not a String. There is also a performance benefit.
 ** Using System.arraycopy() instead of a manual array copy.
 This can be significantly faster.
 ** Call Thread.currentThread().interrupt() rather than swallowing an interrupt, or highlighting when it is ignored.
 ** Reduce duplication when two constructors are almost the same.
 &gt; It would be easier to review and apply this patch if it was broken down to pieces based on the different types of changes. 
 If people feel multiple patches is easier to review I can break it down. I don't imagine multiple patches are easier to apply.
 &gt; &gt; Changing single character string literals to character literals in string concatenations.
 &gt; The benefit is insignificant and the drawback is added conceptual complexity. Also, in expressions where other parts are variables, there is no syntactical hint that it's a string concatenation expression instead of an integer sum.
 This is a fair comment. If you feel its worth reviewing on a case by case basis I am happy to do this. Adding a char to a String should be consider a mysterious hack, but it may be of marginal benefit.
 &gt; why are some parts of the expression strings and other characters.
 Is this a question you would like me to answer or you are just raising this as a hypothetical question someone might ask.
 &gt;&gt; Clearing an existing collection instead of replacing it with a newly allocated one.
 &gt; Again, the benefit is typically insignificant, but as a drawback an immutable collection may become mutable. What if some other code is still concurrently iterating the collection? Perhaps the static analyzer has taken this into account, but will a future programmer that wants to modify the class?
 If the field is final, a future programmer will need to consider this or the program won't compile.</v>
      </c>
      <c r="B3131" s="9"/>
    </row>
    <row r="3132">
      <c r="A3132" s="10" t="str">
        <f>'Comments Labeled'!C3132</f>
        <v>I'd prefer to avoid the name PathUtils - NIO2 introduces a new "Path" object to replace "File", so that could cause confusion.</v>
      </c>
      <c r="B3132" s="9"/>
    </row>
    <row r="3133">
      <c r="A3133" s="10" t="str">
        <f>'Comments Labeled'!C3133</f>
        <v>Yes exactly.
 Another thing I have found when comparing the implementation with the paper:
 (SequencesComparator#getMiddleSnake: line 162 ff)
 {noformat}
  // Second step
  if (delta % 2 != 0 &amp;&amp; delta - d &lt;= k &amp;&amp; k &lt;= delta + d) {
  if (vUp[i-delta] &lt;= vDown[i]) {
  return buildSnake(vUp[i-delta], k + start1 - start2, end1, end2);
  }
  }
 {noformat}
 according to the paper it should be:
 {noformat}
  // Second step
  if (delta % 2 != 0 &amp;&amp; delta - (d - 1) &lt;= k &amp;&amp; k &lt;= delta + (d - 1)) {
  if (vUp[i-delta] &lt;= vDown[i]) {
  return buildSnake(vUp[i-delta], k + start1 - start2, end1, end2);
  }
  }
 {noformat}
 can you confirm this with the author of the code?
 Thanks
 Thomas</v>
      </c>
      <c r="B3133" s="9"/>
    </row>
    <row r="3134">
      <c r="A3134" s="10" t="str">
        <f>'Comments Labeled'!C3134</f>
        <v>All we need now is the fix for the newly demonstrated bug....;-)</v>
      </c>
      <c r="B3134" s="9"/>
    </row>
    <row r="3135">
      <c r="A3135" s="10" t="str">
        <f>'Comments Labeled'!C3135</f>
        <v>Patch to add putAll(int index, Map map) method to ListOrderedMap</v>
      </c>
      <c r="B3135" s="9"/>
    </row>
    <row r="3136">
      <c r="A3136" s="10" t="str">
        <f>'Comments Labeled'!C3136</f>
        <v>Created an attachment (id=13128)
 AbstractInputCheckedMapDecorator: Removed @param value in isSetValueChecking, because this method has no argument</v>
      </c>
      <c r="B3136" s="9"/>
    </row>
    <row r="3137">
      <c r="A3137" s="10" t="str">
        <f>'Comments Labeled'!C3137</f>
        <v>I do not think this applies to trunk.</v>
      </c>
      <c r="B3137" s="9"/>
    </row>
    <row r="3138">
      <c r="A3138" s="10" t="str">
        <f>'Comments Labeled'!C3138</f>
        <v>I would be careful using class objects in the API, because of class loader issues. Internally, we should always use FQ class names, right?</v>
      </c>
      <c r="B3138" s="9"/>
    </row>
    <row r="3139">
      <c r="A3139" s="10" t="str">
        <f>'Comments Labeled'!C3139</f>
        <v>Niall, can't this be done in 2.0?</v>
      </c>
      <c r="B3139" s="9"/>
    </row>
    <row r="3140">
      <c r="A3140" s="10" t="str">
        <f>'Comments Labeled'!C3140</f>
        <v>This fix is wrong imho and should be reverted in 4.1</v>
      </c>
      <c r="B3140" s="9"/>
    </row>
    <row r="3141">
      <c r="A3141" s="10" t="str">
        <f>'Comments Labeled'!C3141</f>
        <v>This is the code that caused the bug. The variable breadCrumbs is a
 BoundedFifoBuffer, but we use the Collection interface.
 The target is to run over the buffer. If we encounter an element equal to the
 one we have, all next elements in the buffer must be removed.
 The Exception happens when the first element in the collection is the element we
 have, so all the remaining ones must be removed, and only the first can stay.
 The exception happens at the call of iter.remove()
 // see if this crumb is already present, because if it is
 // we must remove all later ones for a natural feel
 // breadCrumbs is a BoundedFifoBuffer, but we use the interface Collection
 boolean remove = false;
 Iterator&lt;BreadCrumb&gt; iter = breadCrumbs.iterator();
 while (iter.hasNext()) {
 BreadCrumb tempCrumb = iter.next();
 if (remove) {
 iter.remove();
 }
 if (crumb.equals(tempCrumb)) {
 remove = true;
 }
 }</v>
      </c>
      <c r="B3141" s="9"/>
    </row>
    <row r="3142">
      <c r="A3142" s="10" t="str">
        <f>'Comments Labeled'!C3142</f>
        <v>I agree with all Jukka's comments, except for making collections immutable.
 Where the Collections are private - as in AndFileFilter for example - making the item immutable improves thread safety, because the fields are then properly published.
 If there is a chance for concurrent access, then the class can and should protect the caller. 
 If one thread creates a new collection whilst another is iterating it, then in the absence of synchronisation there is no guarantee what state the other thread will next see for the collection.</v>
      </c>
      <c r="B3142" s="9"/>
    </row>
    <row r="3143">
      <c r="A3143" s="10" t="str">
        <f>'Comments Labeled'!C3143</f>
        <v>[~sebb@apache.org],
 Great feedback so thank you again.
 - Let's get our YAGNI on and for now make {{isIllegalFileNameChar(char)}} private to iron out the current use case: Use Strings from an external data source that is out of my control to generate file names to save files in a given directory. The directory is already set up, all I need a clean file names to create files in that directory.
 - I can see indeed that adding a {{isIllegalFileName(CharSequence)}} would be useful but I do not need it now. Can we table that one for later?
 - I added a sanity check in the ctor: the char[] must not be null.
 - I added a check of the replacement character:
 {code:java}
  if (isIllegalFileNameChar(replacement)) {
  throw new IllegalArgumentException(String.format("The replacement character '%s' cannot be one of the %s illegal characters: %s", replacement, name(),
  Arrays.toString(illegalFileNameChars)));
  }
 {code}
 - "It might be useful to allow illegal chars to be dropped.": I would add another API (later) called {{toLegalFileName(String candidate, char replacement, boolean removeIllegalChars)}}. Is that what you had in mind?
 - I updated the Javadoc to mention file name truncation: "If the file name exceeds {@link #getMaxFileNameLength()}, then the name is truncated to {@link #getMaxFileNameLength()}."
 - WRT to the scale of the lengths, it characters, the docs on https://msdn.microsoft.com/en-us/library/windows/desktop/aa365247(v=vs.85).aspx mention "255 characters".
 New version:
 {code:java}
 import java.util.Arrays;
 import java.util.Objects;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Objects.requireNonNull(illegalFileNameChars, "illegalFileNameChars");
  }
  public char[] getIllegalFileNameChars() {
  return this.illegalFileNameChars.clone();
  }
  public int getMaxFileNameLength() {
  return maxFileNameLength;
  }
  public int getMaxPathLength() {
  return maxPathLength;
  }
  private boolean isIllegalFileNameChar(final char c) {
  return Arrays.binarySearch(illegalFileNameChars, c) &gt;= 0;
  }
  /**
  * Converts a candidate file name (without a path) like {@code "filename.ext"} or {@code "filename"} to a legal file name. Illegal characters in
  * the candidate name are replaced by the {@code replacement} character. If the file name exceeds {@link #getMaxFileNameLength()}, then the name
  * is truncated to {@link #getMaxFileNameLength()}.
  * 
  * @param candidate
  * a candidate file name (without a path) like {@code "filename.ext"} or {@code "filename"}
  * @param replacement
  * Illegal characters in the candidate name are replaced by this character
  * @return a String without illegal characters
  */
  public String toLegalFileName(final String candidate, final char replacement) {
  if (isIllegalFileNameChar(replacement)) {
  throw new IllegalArgumentException(String.format("The replacement character '%s' cannot be one of the %s illegal characters: %s", replacement, name(),
  Arrays.toString(illegalFileNameChars)));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v>
      </c>
      <c r="B3143" s="9"/>
    </row>
    <row r="3144">
      <c r="A3144" s="10" t="str">
        <f>'Comments Labeled'!C3144</f>
        <v>Please review / comment.
 Oleg</v>
      </c>
      <c r="B3144" s="9"/>
    </row>
    <row r="3145">
      <c r="A3145" s="10" t="str">
        <f>'Comments Labeled'!C3145</f>
        <v>Fixed in latest CVS.</v>
      </c>
      <c r="B3145" s="9"/>
    </row>
    <row r="3146">
      <c r="A3146" s="10" t="str">
        <f>'Comments Labeled'!C3146</f>
        <v>Created an attachment (id=5343)
 The OrderedSet.java class, a TestOrderedSet.java test and some integration patches</v>
      </c>
      <c r="B3146" s="9"/>
    </row>
    <row r="3147">
      <c r="A3147" s="10" t="str">
        <f>'Comments Labeled'!C3147</f>
        <v>(In reply to comment #0)
 [SNIP]
 &gt; I created a sorted map, which uses array as a backend storage. I borrowed some
 &gt; internal implementation ideas from java.util.ArrayList, java.util.TreeMap and
 &gt; org.apache.commons.collections.map.AbstractHashedMap and LinkedMap.
 &gt; See attachment.
 &gt; I hope you will find the idea useful.
 ugh... borrowing from java.util reads like IP issues to me. I can see that this
 might be useful to implement from scratch. Probably not too hard to clone
 ListOrderedMap -&gt; IndexedSortedMap (probably not extend as things like put(int,
 Object, Object) would violate the SortedMap contract); search for proper index
 on insertion...</v>
      </c>
      <c r="B3147" s="9"/>
    </row>
    <row r="3148">
      <c r="A3148" s="10" t="str">
        <f>'Comments Labeled'!C3148</f>
        <v>Github user asfgit closed the pull request at:
  https://github.com/apache/commons-io/pull/28</v>
      </c>
      <c r="B3148" s="9"/>
    </row>
    <row r="3149">
      <c r="A3149" s="10" t="str">
        <f>'Comments Labeled'!C3149</f>
        <v>Fixed in r1540763.</v>
      </c>
      <c r="B3149" s="9"/>
    </row>
    <row r="3150">
      <c r="A3150" s="10" t="str">
        <f>'Comments Labeled'!C3150</f>
        <v>Github user chtompki commented on the issue:
  https://github.com/apache/commons-collections/pull/19
  @Xaerxess - As posted in the [Jira Issue](https://issues.apache.org/jira/browse/COLLECTIONS-575), do you mind rebasing to master and re-opening this pull request?</v>
      </c>
      <c r="B3150" s="9"/>
    </row>
    <row r="3151">
      <c r="A3151" s="10" t="str">
        <f>'Comments Labeled'!C3151</f>
        <v>Not really a bug anymore</v>
      </c>
      <c r="B3151" s="9"/>
    </row>
    <row r="3152">
      <c r="A3152" s="10" t="str">
        <f>'Comments Labeled'!C3152</f>
        <v>There's a lot of array copying going on.
 It would be more efficicient to use a fixed ring buffer to hold the trailer.</v>
      </c>
      <c r="B3152" s="9"/>
    </row>
    <row r="3153">
      <c r="A3153" s="10" t="str">
        <f>'Comments Labeled'!C3153</f>
        <v>Reverted r919627 (apart from fix to Javadoc):
 URL: http://svn.apache.org/viewvc?rev=922103&amp;view=rev
 Log:
 Revert r919627
 Modified:
  commons/proper/io/trunk/src/java/org/apache/commons/io/LineIterator.java</v>
      </c>
      <c r="B3153" s="9"/>
    </row>
    <row r="3154">
      <c r="A3154" s="10" t="str">
        <f>'Comments Labeled'!C3154</f>
        <v>Thanks for the feedback; I am working on it.</v>
      </c>
      <c r="B3154" s="9"/>
    </row>
    <row r="3155">
      <c r="A3155" s="10" t="str">
        <f>'Comments Labeled'!C3155</f>
        <v>Patch applied with enhancements, thanks</v>
      </c>
      <c r="B3155" s="9"/>
    </row>
    <row r="3156">
      <c r="A3156" s="10" t="str">
        <f>'Comments Labeled'!C3156</f>
        <v>svn ci -m "Simplifying exceptions now that cause is in the parent. Patch from Sebb in COLLECTIONS-336" 
 Sending src/java/org/apache/commons/collections/BufferOverflowException.java
 Sending src/java/org/apache/commons/collections/BufferUnderflowException.java
 Sending src/java/org/apache/commons/collections/FunctorException.java
 Transmitting file data ...
 Committed revision 956279.</v>
      </c>
      <c r="B3156" s="9"/>
    </row>
    <row r="3157">
      <c r="A3157" s="10" t="str">
        <f>'Comments Labeled'!C3157</f>
        <v>We need to figure out how to go ahead with this. Should we branch? Do we just
 take the plunge and say that any new versions have to be JDK5 compliant? Does
 the trunk continue on a JDK5-centric path and we just creaet branches that
 suppor the "legacy" JDKs?</v>
      </c>
      <c r="B3157" s="9"/>
    </row>
    <row r="3158">
      <c r="A3158" s="10" t="str">
        <f>'Comments Labeled'!C3158</f>
        <v>Version 2.2 has been released and addresses this issue.</v>
      </c>
      <c r="B3158" s="9"/>
    </row>
    <row r="3159">
      <c r="A3159" s="10" t="str">
        <f>'Comments Labeled'!C3159</f>
        <v>In my opinion, this is not general enough to go into the Commons Collections
 API. I'm not saying that it's not useful, as it seems pretty cool. I just
 don't see it as a common enough usecase to merit its inclusion in such a
 widely-used library. You might approach the folks that maintain Joda
 (http://joda-time.sourceforge.net/) since it is a time-specific API. They might
 be interested in such a class.</v>
      </c>
      <c r="B3159" s="9"/>
    </row>
    <row r="3160">
      <c r="A3160" s="10" t="str">
        <f>'Comments Labeled'!C3160</f>
        <v>Yes, I think you do have a problem, but as far as I can tell it is not in Commons IO, more likely in ServerDiskSpaceChecker.java.
 Are you sure it is catching IOException?
 And if so, what is it doing with the Exceptiion?
 Are you sure it is not reporting a fatal error, which is then being treated by JBoss as requiring shutdown?</v>
      </c>
      <c r="B3160" s="9"/>
    </row>
    <row r="3161">
      <c r="A3161" s="10" t="str">
        <f>'Comments Labeled'!C3161</f>
        <v>The javadoc of AgeFileFilter is correct. I have just fixed the FileFilterUtils javadoc. Thanks for reporting!</v>
      </c>
      <c r="B3161" s="9"/>
    </row>
    <row r="3162">
      <c r="A3162" s="10" t="str">
        <f>'Comments Labeled'!C3162</f>
        <v>Sample code to reproduce:
 {code:java}
 String path = "C:\\\\Program Files\\\\TestDir;
 String normalized = FilenameUtils.normalizeNoEndSeparator(path, false);{code}
 ObserveÂ that the output isÂ 
 {code:java}
 C:\\Program Files\TestDir{code}
 Â 
 The following is a code snippet fromÂ FilenameUtils#doNormalize
 {code:java}
 // adjoining slashes
 for (int i = prefix + 1; i &lt; size; i++) {
  if (array[i] == separator &amp;&amp; array[i - 1] == separator) {
  System.arraycopy(array, i, array, i - 1, size - i);
  size--;
  i--;
  }
 }
 {code}
 Using the 'path' string from the example above, the prefix is set to '3' by FilenameUtils#getPrefixLength, as a result of this, array[i]Â on first loop will be 'P', this explains why we are not merging the slashes.Â</v>
      </c>
      <c r="B3162" s="9"/>
    </row>
    <row r="3163">
      <c r="A3163" s="10" t="str">
        <f>'Comments Labeled'!C3163</f>
        <v>My particular use case requires a concrete map implementation. The Jackson XML default map implementation can only be overridden by specifying the class, e.g. MultiValuedLinkedHashMap.class. I have no control on object instantiation, so a factory method won't work for my case.</v>
      </c>
      <c r="B3163" s="9"/>
    </row>
    <row r="3164">
      <c r="A3164" s="10" t="str">
        <f>'Comments Labeled'!C3164</f>
        <v>My bad - did not realise type inference could handle that; the request makes more sense now.
 But it still seems a bit unnecessary.</v>
      </c>
      <c r="B3164" s="9"/>
    </row>
    <row r="3165">
      <c r="A3165" s="10" t="str">
        <f>'Comments Labeled'!C3165</f>
        <v>Fixed:
 http://svn.apache.org/viewvc?view=rev&amp;revision=619141</v>
      </c>
      <c r="B3165" s="9"/>
    </row>
    <row r="3166">
      <c r="A3166" s="10" t="str">
        <f>'Comments Labeled'!C3166</f>
        <v>I think the difference is, that in ListOrderedMap, the keys a ordered by a List,
 while in KeyedMap the values are ordered. Another difference seems to be, that
 in KeyedMap the values may have keys, but they don't have to.</v>
      </c>
      <c r="B3166" s="9"/>
    </row>
    <row r="3167">
      <c r="A3167" s="10" t="str">
        <f>'Comments Labeled'!C3167</f>
        <v>I would prefer an "instanceof Comparable" check on each add().</v>
      </c>
      <c r="B3167" s="9"/>
    </row>
    <row r="3168">
      <c r="A3168" s="10" t="str">
        <f>'Comments Labeled'!C3168</f>
        <v>Rough implementation of LoopinglistIterator that allows next() and previous() to loop round a List.</v>
      </c>
      <c r="B3168" s="9"/>
    </row>
    <row r="3169">
      <c r="A3169" s="10" t="str">
        <f>'Comments Labeled'!C3169</f>
        <v>Added in r1479760.
 I have made a few modifications to the code in jena:
  * javadoc
  * adapt unit tests to our framework
  * support remove() unless peek() or element() is called
  * use similar terminology as in Queue: peek() does not throw an exception if the iterator is exhausted, element() does throw.</v>
      </c>
      <c r="B3169" s="9"/>
    </row>
    <row r="3170">
      <c r="A3170" s="10" t="str">
        <f>'Comments Labeled'!C3170</f>
        <v>This is interesting. Awkward for me of course, to not have spotted the flaw, but it explains the unbelievable high numbers. I just fixed the test and ran it again, it still shows significant performance benefits ( ~18% ) for small streams, but they diminish of course with larger stream lengths and they are far from being as impressive as they looked before.</v>
      </c>
      <c r="B3170" s="9"/>
    </row>
    <row r="3171">
      <c r="A3171" s="10" t="str">
        <f>'Comments Labeled'!C3171</f>
        <v>Can you provide a test case that shows the bug?</v>
      </c>
      <c r="B3171" s="9"/>
    </row>
    <row r="3172">
      <c r="A3172" s="10" t="str">
        <f>'Comments Labeled'!C3172</f>
        <v>Thanks Chuck, this is already fixed in trunk (COLLECTIONS-219).</v>
      </c>
      <c r="B3172" s="9"/>
    </row>
    <row r="3173">
      <c r="A3173" s="10" t="str">
        <f>'Comments Labeled'!C3173</f>
        <v>Thanks!</v>
      </c>
      <c r="B3173" s="9"/>
    </row>
    <row r="3174">
      <c r="A3174" s="10" t="str">
        <f>'Comments Labeled'!C3174</f>
        <v>I don't understand why you think you need this. A ByteArrayInputStream does 
 not modify or duplicate the byte[] that it receives in its constructor. It is 
 safe to create multiple ByteArrayInputStreams on the same byte[] instance and 
 to access it concurrently. Puzzled, sorry.</v>
      </c>
      <c r="B3174" s="9"/>
    </row>
    <row r="3175">
      <c r="A3175" s="10" t="str">
        <f>'Comments Labeled'!C3175</f>
        <v>I took a proper look and found various holes. There was no easy full solution, 
 however I have managed to make some simple changes which greatly enhance 
 usability.
 1) Fast mode SubList iterator add() then set() and add() then remove() now 
 works correctly.
 2) Fast mode Iterator add() doesn't break the iterator from then on.
 3) Fast mode now allows modification EITHER via the Iterator methods OR via the 
 List methods. Mixing them gives a ConcurrentModificationException.
 4) Some extra tests added.
 Change in CVS, but won't be in 3.1 (unless 3.1 has to be rebuilt).</v>
      </c>
      <c r="B3175" s="9"/>
    </row>
    <row r="3176">
      <c r="A3176" s="10" t="str">
        <f>'Comments Labeled'!C3176</f>
        <v>File locking is only a problem on Windows, and could perhaps be addressed in a later release of the JVM.
 Also, for some applications, it may not be necessary to allow concurrent rename/deletion.
 So I think the re-open strategy should be an optional feature.</v>
      </c>
      <c r="B3176" s="9"/>
    </row>
    <row r="3177">
      <c r="A3177" s="10" t="str">
        <f>'Comments Labeled'!C3177</f>
        <v>This bug is moving into the NeedInfo state.
 This means that we need more info (in this case a small test case, preferably
 junit) that can demonstrate the problem.</v>
      </c>
      <c r="B3177" s="9"/>
    </row>
    <row r="3178">
      <c r="A3178" s="10" t="str">
        <f>'Comments Labeled'!C3178</f>
        <v>I have downloaded from the trunk, but the question remains.Repeat output for three times, it seems that problems unresolved.</v>
      </c>
      <c r="B3178" s="9"/>
    </row>
    <row r="3179">
      <c r="A3179" s="10" t="str">
        <f>'Comments Labeled'!C3179</f>
        <v>I'm afraid there are two other places make the same mistake:
 the test code as below:
 PatriciaTrie&lt;String&gt; aTree2 = new PatriciaTrie&lt;String&gt; ();
 aTree2.put("ç‚¹è¯„", "è_x0081_”ç›Ÿ");
 aTree2.put("ç‚¹ç‰ˆ", "å®šå_x0090_‘");
 System.out.println(aTree2.prefixMap("ç‚¹").values());</v>
      </c>
      <c r="B3179" s="9"/>
    </row>
    <row r="3180">
      <c r="A3180" s="10" t="str">
        <f>'Comments Labeled'!C3180</f>
        <v>#ERROR!</v>
      </c>
      <c r="B3180" s="9"/>
    </row>
    <row r="3181">
      <c r="A3181" s="10" t="str">
        <f>'Comments Labeled'!C3181</f>
        <v>the class is in attachment.
 and example of it is:
 List&lt;List&lt;String&gt;&gt; strings = Partition.partition(raws, 5);
 for (List&lt;String&gt; list : strings) {
 // 
 }</v>
      </c>
      <c r="B3181" s="9"/>
    </row>
    <row r="3182">
      <c r="A3182" s="10" t="str">
        <f>'Comments Labeled'!C3182</f>
        <v>[~garydgregory], Can you please assign the ticket to your self, in case your working.</v>
      </c>
      <c r="B3182" s="9"/>
    </row>
    <row r="3183">
      <c r="A3183" s="10" t="str">
        <f>'Comments Labeled'!C3183</f>
        <v>I've attached the code needed to FILEUPLOAD-120; if you could give that a shot Vera and let us know if it solves your problem it would be great - then we can go ahead and release IO 1.3 :)</v>
      </c>
      <c r="B3183" s="9"/>
    </row>
    <row r="3184">
      <c r="A3184" s="10" t="str">
        <f>'Comments Labeled'!C3184</f>
        <v>(In reply to comment #23)
 Are you able to use the debug jar file from comment #10 ?
 It would be great if you could.
 Also, can you confirm that all iterator access to the map is wrapped as follows:
 synchronized {
  Iterator it = map.keySet().iterator();
  while (it.hasNext()) {
  ...
  }
 }
 ie. that there is a synchronized block around the whole of any iteration?</v>
      </c>
      <c r="B3184" s="9"/>
    </row>
    <row r="3185">
      <c r="A3185" s="10" t="str">
        <f>'Comments Labeled'!C3185</f>
        <v>Checked in FileDeleteStrategy, awaiting feedback</v>
      </c>
      <c r="B3185" s="9"/>
    </row>
    <row r="3186">
      <c r="A3186" s="10" t="str">
        <f>'Comments Labeled'!C3186</f>
        <v>&gt; Perhaps a key reason that collections isn't generified is that
 &gt; I don't use JDK1.5 in my day job. 
 That is unfortunate -- a lot of developers do.
 &gt; Every time I start to try and get my head around them, I realise just
 &gt; how confusing and messy they are. Reams of rules, exceptions
 &gt; to rules, strange corner cases, unexpected consequences... 
 Might you be able to write test cases for some of these concerns?</v>
      </c>
      <c r="B3186" s="9"/>
    </row>
    <row r="3187">
      <c r="A3187" s="10" t="str">
        <f>'Comments Labeled'!C3187</f>
        <v>Updated the HexDump javadocs in revision 736507.
 Please file another issue for the suggested new method signature. In general I think the entire HexDump class could do with some serious redesign.</v>
      </c>
      <c r="B3187" s="9"/>
    </row>
    <row r="3188">
      <c r="A3188" s="10" t="str">
        <f>'Comments Labeled'!C3188</f>
        <v>How about using the Factory pattern instead of Builder:
  IOFileFilterFactory f = new IOFileFilterFactory();
  f.or(
  f.and(f.isDirectory(), f.not(f.isHidden()), f.not(f.name(".svn"))),
  f.and(f.isFile(), f.suffix(".java")));
 or if you can use static imports:
  import static org.apache.commons.io.filefilter.IOFileFilterFactory.*;
  or(
  and(isDirectory(), not(isHidden()), not(name(".svn"))),
  and(isFile(), suffix(".java")));</v>
      </c>
      <c r="B3188" s="9"/>
    </row>
    <row r="3189">
      <c r="A3189" s="10" t="str">
        <f>'Comments Labeled'!C3189</f>
        <v>I 'am agree with you. In many cases, such as rollingfile, this class needs to be modify by yourself for special requirements.</v>
      </c>
      <c r="B3189" s="9"/>
    </row>
    <row r="3190">
      <c r="A3190" s="10" t="str">
        <f>'Comments Labeled'!C3190</f>
        <v>In r1457540, removed:
  * ListUtils.EMPTY_LIST
  * SetUtils.EMPTY_SET
  * MapUtils.EMPTY_MAP</v>
      </c>
      <c r="B3190" s="9"/>
    </row>
    <row r="3191">
      <c r="A3191" s="10" t="str">
        <f>'Comments Labeled'!C3191</f>
        <v>This sounds great [~tn], thank you!</v>
      </c>
      <c r="B3191" s="9"/>
    </row>
    <row r="3192">
      <c r="A3192" s="10" t="str">
        <f>'Comments Labeled'!C3192</f>
        <v>I was simply trying to avoid JDK1.4 if possible, until the jump to 1.5. Personally, I use 1.5, so I'll go with the 1.4 for new classes approach.
 On ProxyWriter, I find the use of any dummy objects confusing, and try to use classes as they were designed. However, if you want to check in your version, I'm certainly not going to block it, its simply not the approach I would choose.</v>
      </c>
      <c r="B3192" s="9"/>
    </row>
    <row r="3193">
      <c r="A3193" s="10" t="str">
        <f>'Comments Labeled'!C3193</f>
        <v>Javadoc added, code tidied</v>
      </c>
      <c r="B3193" s="9"/>
    </row>
    <row r="3194">
      <c r="A3194" s="10" t="str">
        <f>'Comments Labeled'!C3194</f>
        <v>Created https://github.com/apache/commons-io/pull/55, easier to understand what I have in mind :)</v>
      </c>
      <c r="B3194" s="9"/>
    </row>
    <row r="3195">
      <c r="A3195" s="10" t="str">
        <f>'Comments Labeled'!C3195</f>
        <v>The TreeBag uses internally also a TreeMap, which requires that the used comparator must be consistent with equals, i.e. (compare(x,y) == 0) == x.equals\(y\).
 From your description I understand that your comparator violates this requirement, so this is not a bug, but could be an improvement.
 The attached bug has a few problems:
  * we can not add external dependencies to e.g. jena
  * missing test case</v>
      </c>
      <c r="B3195" s="9"/>
    </row>
    <row r="3196">
      <c r="A3196" s="10" t="str">
        <f>'Comments Labeled'!C3196</f>
        <v>Note: adding a method to an interface is binary compatible [1], however it will break source compatibility.
 [1] http://docs.oracle.com/javase/specs/jls/se7/html/jls-13.html#jls-13.5.3</v>
      </c>
      <c r="B3196" s="9"/>
    </row>
    <row r="3197">
      <c r="A3197" s="10" t="str">
        <f>'Comments Labeled'!C3197</f>
        <v>Personally, since [io] is now on Java 5, I would use JAXB and be done with it. No need to have XML reading and writing code here.</v>
      </c>
      <c r="B3197" s="9"/>
    </row>
    <row r="3198">
      <c r="A3198" s="10" t="str">
        <f>'Comments Labeled'!C3198</f>
        <v>Adding the exception would certainly break source compatibiltiy, but AFAIK not binary compat. Try it and see.
 However, I do not expect the stream to fail immediately; that does not seem natural to me.
 I would expect to be able to write an empty byte array to the stream and not trigger an exception.</v>
      </c>
      <c r="B3198" s="9"/>
    </row>
    <row r="3199">
      <c r="A3199" s="10" t="str">
        <f>'Comments Labeled'!C3199</f>
        <v>Using list() instead of listFiles() would be possible, but would only double the size of a directory that could be processed.
 The only way to truly fix the problem would be to use a method that provided access to the file names one by one, but there does not appear to be a method to do this.
 AFAICT FileUtils does not override anything - anyway, why would it be necessary to delay updating the mod. date on the target file?
 Personally, I don't think this is worth implementing. Users can always implement their own filtering to split the transfer into chunks. Or just make sure that directories don't contain so many files - this is likely to cause problems elsewhere as well.</v>
      </c>
      <c r="B3199" s="9"/>
    </row>
    <row r="3200">
      <c r="A3200" s="10" t="str">
        <f>'Comments Labeled'!C3200</f>
        <v>The patch.</v>
      </c>
      <c r="B3200" s="9"/>
    </row>
    <row r="3201">
      <c r="A3201" s="10" t="str">
        <f>'Comments Labeled'!C3201</f>
        <v>As a user I want to know: is the CircularFifoQueue current elements size equal to maximum FIFO Queue size or not.
 Because you make apropriate method as a private I have to check the source code and duplicate it.
 I don't want to know implementation of the CircularFifoQueue, but want to have API method to check CircularFifoQueue capacity.</v>
      </c>
      <c r="B3201" s="9"/>
    </row>
    <row r="3202">
      <c r="A3202" s="10" t="str">
        <f>'Comments Labeled'!C3202</f>
        <v>Thank You Gilles.</v>
      </c>
      <c r="B3202" s="9"/>
    </row>
    <row r="3203">
      <c r="A3203" s="10" t="str">
        <f>'Comments Labeled'!C3203</f>
        <v>There have been changes to the method updateCurrentIterator() between these
 versions that we need, so we can't just reverse the change. I'd love to fix any
 bug that can be identified cleanly. For now though I'm placing this in NEEDINFO
 awaiting a test case.</v>
      </c>
      <c r="B3203" s="9"/>
    </row>
    <row r="3204">
      <c r="A3204" s="10" t="str">
        <f>'Comments Labeled'!C3204</f>
        <v>Github user asfgit closed the pull request at:
  https://github.com/apache/commons-collections/pull/22</v>
      </c>
      <c r="B3204" s="9"/>
    </row>
    <row r="3205">
      <c r="A3205" s="10" t="str">
        <f>'Comments Labeled'!C3205</f>
        <v>svn ci -m "Fixing unnecessary null check in IteratorUtils per COLLECTIONS-319" src
 Sending src/java/org/apache/commons/collections/IteratorUtils.java
 Transmitting file data .
 Committed revision 767766.</v>
      </c>
      <c r="B3205" s="9"/>
    </row>
    <row r="3206">
      <c r="A3206" s="10" t="str">
        <f>'Comments Labeled'!C3206</f>
        <v>Good point, I've made it final
 http://svn.apache.org/viewvc?view=rev&amp;revision=645828</v>
      </c>
      <c r="B3206" s="9"/>
    </row>
    <row r="3207">
      <c r="A3207" s="10" t="str">
        <f>'Comments Labeled'!C3207</f>
        <v>Closing as fixed.</v>
      </c>
      <c r="B3207" s="9"/>
    </row>
    <row r="3208">
      <c r="A3208" s="10" t="str">
        <f>'Comments Labeled'!C3208</f>
        <v>Duplicates IO-560.</v>
      </c>
      <c r="B3208" s="9"/>
    </row>
    <row r="3209">
      <c r="A3209" s="10" t="str">
        <f>'Comments Labeled'!C3209</f>
        <v>Thanks for the report and patch.
 IO-390 was fixed using the private method technique (new methods were needed for that anyway) so decided to use the same technique here.
 URL: http://svn.apache.org/r1501744
 Log:
 IO-389 FileUtils.sizeOfDirectory can throw IllegalArgumentException
 Modified:
  commons/proper/io/trunk/src/changes/changes.xml
  commons/proper/io/trunk/src/main/java/org/apache/commons/io/FileUtils.java</v>
      </c>
      <c r="B3209" s="9"/>
    </row>
    <row r="3210">
      <c r="A3210" s="10" t="str">
        <f>'Comments Labeled'!C3210</f>
        <v>Patch for IOUtils.readFully(ReadableByteChannel)</v>
      </c>
      <c r="B3210" s="9"/>
    </row>
    <row r="3211">
      <c r="A3211" s="10" t="str">
        <f>'Comments Labeled'!C3211</f>
        <v>Patch applied in r1686472, thanks for the patch !
 r1686472 also will use jdk7 support if available</v>
      </c>
      <c r="B3211" s="9"/>
    </row>
    <row r="3212">
      <c r="A3212" s="10" t="str">
        <f>'Comments Labeled'!C3212</f>
        <v>Isn't that what we already have in FileFilterUtils?
 http://commons.apache.org/io/api-release/org/apache/commons/io/filefilter/FileFilterUtils.html
 New version attached - I don't think theres an intuitive way to do and/or together - so I've simplified by removing that, add singleton instances for AND/OR, added regex and provided better size / lastmodified methods.
  So for example, to create a file filter for the following conditions
  - Either, directories which are not hidden and not named ".svn"
  - or, files which have a suffix of ".java"
 {code}
  FileFilterBuilder directoryBuilder = FileFilterBuilder.AND
  .isDirectory()
  .isNotHidden()
  .not().name(".svn");
  FileFilterBuilder fileBuilder = FileFilterBuilder.AND
  .isFile()
  .suffix(".java");
  FileFilter filter = FileFilterBuilder.OR
  .add(directoryBuilder)
  .add(fileBuilder)
  .toFileFilter();
 {code}</v>
      </c>
      <c r="B3212" s="9"/>
    </row>
    <row r="3213">
      <c r="A3213" s="10" t="str">
        <f>'Comments Labeled'!C3213</f>
        <v>Agreed that "dependency free" is an aim for all Commons components, but in this case the API depends on an interface available from the base JDK. This seems to me different as the user doesn't have to use [collections] unless he needs a comparator that lives there. I'll leave my argument at that, however, since I'm not highly offended.</v>
      </c>
      <c r="B3213" s="9"/>
    </row>
    <row r="3214">
      <c r="A3214" s="10" t="str">
        <f>'Comments Labeled'!C3214</f>
        <v>Changed in revision 1681434.</v>
      </c>
      <c r="B3214" s="9"/>
    </row>
    <row r="3215">
      <c r="A3215" s="10" t="str">
        <f>'Comments Labeled'!C3215</f>
        <v>Your patch looks like its generated from CVS - but we moved to subversion a year or two ago. Even when I tried to fix it for SVN I get a message saying its outdated. Could you re-generate your patch using the latest trunk from subversion please:
 http://commons.apache.org/io/source-repository.html
 Also, from a quick scan of your proposed patch - adding a static String variable (i.e. dfPath) and updating it is a really bad idea since this method is not thread safe.</v>
      </c>
      <c r="B3215" s="9"/>
    </row>
    <row r="3216">
      <c r="A3216" s="10" t="str">
        <f>'Comments Labeled'!C3216</f>
        <v>Following the behaviour in the trunk and assigning entrySet now when entrySet() is invoked for the first time.</v>
      </c>
      <c r="B3216" s="9"/>
    </row>
    <row r="3217">
      <c r="A3217" s="10" t="str">
        <f>'Comments Labeled'!C3217</f>
        <v>No feedback, so closing as complete in rv439102 for v1.3</v>
      </c>
      <c r="B3217" s="9"/>
    </row>
    <row r="3218">
      <c r="A3218" s="10" t="str">
        <f>'Comments Labeled'!C3218</f>
        <v>In theory this is redundant, however in practice it is not.
 If off and len are both very large numbers, then (off + len) can wrap around to
 become negative. (This is a flaw in the Java language.) This test handles this
 (unlikely) case.</v>
      </c>
      <c r="B3218" s="9"/>
    </row>
    <row r="3219">
      <c r="A3219" s="10" t="str">
        <f>'Comments Labeled'!C3219</f>
        <v>Possible fixes:
 * A getter which clones a private array
 * non-modifiable list
 * API to check its input against the list and report if there are any illegals
 I think an API would be better as callers will have to implement it otherwise.
 According to the quoted URL, there may be other characters that the file system does not allow.
 This should be noted in the Javadoc.</v>
      </c>
      <c r="B3219" s="9"/>
    </row>
    <row r="3220">
      <c r="A3220" s="10" t="str">
        <f>'Comments Labeled'!C3220</f>
        <v>Agreed, but it should be javadoc'd in java.util.Arrays.asList as that's the location that is throwing the UnsupportedOperationException.
 SetUniqueList.decorate() isn't the one making the decision here; the coder is as they've chosen to pass in an unmodifiable list (though Arrays.asList doesn't make that clear, at least in the 1.5 javadoc).
 Resolving as nothing for us to do.</v>
      </c>
      <c r="B3220" s="9"/>
    </row>
    <row r="3221">
      <c r="A3221" s="10" t="str">
        <f>'Comments Labeled'!C3221</f>
        <v>"AFAICT there's no point calling stop outside the run loop, because the flag won't be checked."
 I added a call to stop() to play nice with [IO-345]: Supply a hook method allowing Tailer actively determining stop condition.
 This lets a Tailer subclass (as requested in IO-345) access the run value.
 "Also InterruptedException is an instance of Exception; no point in having a separate catch unless the code is different."
 The code in the two catche clauses _is_ different. For InterruptedException, interrupt() is called.
 It is more obvious like this: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stop(e);
 + Thread.currentThread().interrupt();
 + } catch (Exception e) { 
 + stop(e);
  } finally {
  IOUtils.closeQuietly(reader);
  }
  }
 + private void stop(Exception e) {
 + listener.handle(e);
 + stop();
 + }
 +
  /**
  * Allows the tailer to complete its current loop and return.
  */
 {noformat}</v>
      </c>
      <c r="B3221" s="9"/>
    </row>
    <row r="3222">
      <c r="A3222" s="10" t="str">
        <f>'Comments Labeled'!C3222</f>
        <v>I don't think so :)
 BTW, this ticket was raised as a replacement for the current *Utils way of doing it for the reasons above, not because they dont exist.
 1. We promote a better static constructor pattern to the community.
 2. Functors is likely to be split from collections
 3. It makes more sense to find a class and use it rather than a compilation
 4. These should not be in a *Utils class, but rather *s e.g. Predicates rather than PredicateUtils
 5. Java cannot attach new functions to an existing class (and extension is difficult). 
 6. Do *Utils have (classes x no of instantiators) number of methods for this?
 7. If so, maintenance is more difficult, and inconsistencies arise
 8. These inconsistencies are made more difficult with generics, as modifications are likely.
 9. See points 2-end of the ticket. 
 The generics collection is meant to be a rewrite and re-evaluation. Superfluous code that increases coding time and maintenance, in the face of a (IMHO) more elegant solution should be eliminated in this release (the final-clean-non deprecated version).</v>
      </c>
      <c r="B3222" s="9"/>
    </row>
    <row r="3223">
      <c r="A3223" s="10" t="str">
        <f>'Comments Labeled'!C3223</f>
        <v>When I started making my version of the search/replace InputStream, the one I posted above, I made it to subclass of FilterInputStream and implemented such as
 {code}
  public ByteArrayReplaceInputStream(InputStream in,PatternList list) throws IOException {
  super(in);
  if(in==null)
  throw new IllegalArgumentException("Input stream may not be null");
  this.itr=list.iterator();
  parse();
  }
  private void parse() throws IOException {
  byte[] srcbuf=new byte[1024];
  byte[] tmpbuf=new byte[1024];
  int size;
  while((size=in.read(tmpbuf))!=-1){
  int newcount=count+size;
  if(newcount&gt;srcbuf.length){
  byte newbuf[]=new byte[Math.max(srcbuf.length&lt;&lt;1,newcount)];
  System.arraycopy(srcbuf,0,newbuf,0,count);
  srcbuf=newbuf;
  }
  System.arraycopy(tmpbuf,0,srcbuf,count,size);
  count=newcount;
  }
  buf=new byte[count];
  ByteBuffer byteBuffer=ByteBuffer.wrap(srcbuf,0,count);
  count=0;
  itr.readLock();
  try{
  match(byteBuffer,itr.next(),0,byteBuffer.limit());
  }finally{
  itr.readUnlock();
  }
  }
 {code}
 but then I though the creation of this buffer at parse() method is so redundant and I decided to change it to be like ByteArrayInputStream. 
 Since your method does not buffer up the target byte sequence, I was hoping to get some help from you.</v>
      </c>
      <c r="B3223" s="9"/>
    </row>
    <row r="3224">
      <c r="A3224" s="10" t="str">
        <f>'Comments Labeled'!C3224</f>
        <v>I agree that it would make more sense to add the number of decimal places to show rather than number of total digets. the "byteCountToDisplaySize.patch" file has my implementation of this change along with supporting test cases. 
 I left the rounding the same as the original functionality.
 - barrust</v>
      </c>
      <c r="B3224" s="9"/>
    </row>
    <row r="3225">
      <c r="A3225" s="10" t="str">
        <f>'Comments Labeled'!C3225</f>
        <v>&gt; The choice to use new packages was I believe a recommendation
 &gt; from us, so as to ensure that both the generic and non-generic
 &gt; versions can be in the classpath at the same time. 
 If they only renamed org.apache.commons.collections to net.sf.collections15, that would still be manageable. However, what I was pointing to is, for example, that all predicates were moved from ...functors package under net.sf.collections15.functors.predicate package. Also, some new classes were introduced (e.g. AbstractPredicateDecorator, although in my opinion it's well justified, because it reduces code duplication). Such divergence will make propagation of changes/fixes from "classic" collections much more difficult.</v>
      </c>
      <c r="B3225" s="9"/>
    </row>
    <row r="3226">
      <c r="A3226" s="10" t="str">
        <f>'Comments Labeled'!C3226</f>
        <v>Added CircularFifoQueue (based on CircularFifoBuffer) in r1468578.</v>
      </c>
      <c r="B3226" s="9"/>
    </row>
    <row r="3227">
      <c r="A3227" s="10" t="str">
        <f>'Comments Labeled'!C3227</f>
        <v>Patches are welcome!</v>
      </c>
      <c r="B3227" s="9"/>
    </row>
    <row r="3228">
      <c r="A3228" s="10" t="str">
        <f>'Comments Labeled'!C3228</f>
        <v>Am removing the PatchAvailable keyword. Was rather naive of me...
 There are many considerations to be made before making any of those classes 
 Serializable. 
 1) If we make the CollectionWrapper class Serializable, then all the subclasses 
 seem to support Serializability - all of their member variables need to be 
 Serializable (e.g. Predicate and Factory interfaces?)
 2) I tried making just the PredicatedCollection Serializable. Had to break my 
 head for a couple of hours to figure out why it was throwing a 
 NotSerializableException. The TestPredicatedCollection was creating an 
 anonymous inner class for the Predicate and it being an instance inner class, 
 seems to be keeping a reference to the outer class. When the 
 PredicatedCollection is trying to Serialize the Predicate, it in turn tries to 
 Serialize the TestPredicatedCollection... Had to use new 
 CollectionUtils.InstanceofPredicate(String.class) instead...
 3) So, we have to decide what needs to be Serialized and then update the 
 testing harness for the same... Currently, the testing harness tries to 
 Serialize and then Deserialize all Serializable objects and compare them. For 
 that to succeed, need to update the equals() method too...</v>
      </c>
      <c r="B3228" s="9"/>
    </row>
    <row r="3229">
      <c r="A3229" s="10" t="str">
        <f>'Comments Labeled'!C3229</f>
        <v>What package should I put it in? Might '{{org.apache.commons.collections4.map}}' be the right place?</v>
      </c>
      <c r="B3229" s="9"/>
    </row>
    <row r="3230">
      <c r="A3230" s="10" t="str">
        <f>'Comments Labeled'!C3230</f>
        <v>The Hibernate ticket has been created as a subtask of http://opensource.atlassian.com/projects/hibernate/browse/HHH-2702 : "Officially Move to Java 1.4"
 It is assigned against Hibernate 3.3. I'm thinking that we should only support that version and above...</v>
      </c>
      <c r="B3230" s="9"/>
    </row>
    <row r="3231">
      <c r="A3231" s="10" t="str">
        <f>'Comments Labeled'!C3231</f>
        <v>Does anyone else have any objections to adding these methods?</v>
      </c>
      <c r="B3231" s="9"/>
    </row>
    <row r="3232">
      <c r="A3232" s="10" t="str">
        <f>'Comments Labeled'!C3232</f>
        <v>1/ You cannot fix natural hash codes in general. It works for Enums since they use always the same instance in the same VM.
 2/ I've added a test case that does something similar ... I missed Julian's TC, but yes, that test would be sufficient also
 3/ I had complaints against adding the "transient". I can run the TestAllPackages suite though and I assume (although I did not find where) that it also contains compatibility tests for serialization, since there are such objects in the data/test directory. This would prove Stephen's comment right that Java serialization can deal with the situation - at least in one direction. But I doubt it will work in the other direction i.e. an old version of CC can read such a serialized object. Therefore I'd simply remove the final. And IMHO it matters if the serialVersionUID changes, since the current code is only broken for a special use case ;-)</v>
      </c>
      <c r="B3232" s="9"/>
    </row>
    <row r="3233">
      <c r="A3233" s="10" t="str">
        <f>'Comments Labeled'!C3233</f>
        <v>The first test is not relevant anymore, as BeanMap has been removed.
 The second test checks symmetry of equals for the following scenario:
 {noformat}
  v1 = BoundedFifoBuffer
  v2 = TransformedBuffer(v1)
  v3 = UnmodifiableBuffer(v2)
  v2 == v3 &amp;&amp; v3 == v2
 {noformat}
 this fails because of AbstractCollectionDecorate#equals:
 {noformat}
  return object == this || decorated().equals(object);
 {noformat}
 now v3.equals(v2) evaluates to true, as v3.decorated() == v2
 the other way round, v2.equals(v3) if false, as v2.decorated() == v1, and v1 does not implement equals, thus the default Object.equals() is used, which just compares references.</v>
      </c>
      <c r="B3233" s="9"/>
    </row>
    <row r="3234">
      <c r="A3234" s="10" t="str">
        <f>'Comments Labeled'!C3234</f>
        <v>FileUtils patch applied
 EndianUtils patch not applied
 I don't have enough confidence in the tests and my Java primitive casting
 knowledge to say if this code is OK. Am operating on the 'if it ain't broke
 don't fix it' pattern.</v>
      </c>
      <c r="B3234" s="9"/>
    </row>
    <row r="3235">
      <c r="A3235" s="10" t="str">
        <f>'Comments Labeled'!C3235</f>
        <v>Looking at the code I don't immediately see how this is possible. Can you
 attach a testcase (simple main() harness or whatever) that reproduces the problem?</v>
      </c>
      <c r="B3235" s="9"/>
    </row>
    <row r="3236">
      <c r="A3236" s="10" t="str">
        <f>'Comments Labeled'!C3236</f>
        <v>Checked in FileDeleteStrategy, awaiting feedback</v>
      </c>
      <c r="B3236" s="9"/>
    </row>
    <row r="3237">
      <c r="A3237" s="10" t="str">
        <f>'Comments Labeled'!C3237</f>
        <v>Or move the throw InvalidClassException to a protected method that can be overridden to log the rejected classes.</v>
      </c>
      <c r="B3237" s="9"/>
    </row>
    <row r="3238">
      <c r="A3238" s="10" t="str">
        <f>'Comments Labeled'!C3238</f>
        <v>There is no problem at all. 
 It's just some other way to solve search replace stream. Mine just needs to buffer up everything before the parse occurs.
 I was just wondering if you know how not to buffer everything and filter the stream in my code, I appreciate it very much.
 I'll try using yours. Does yours support surround match?
 P.S.
 I'll just delete the source code.</v>
      </c>
      <c r="B3238" s="9"/>
    </row>
    <row r="3239">
      <c r="A3239" s="10" t="str">
        <f>'Comments Labeled'!C3239</f>
        <v>I have added a countMatches() method for this. Test the number of matches == 0 
 for none, ==1 for one match, &gt;= 1 for at lest one match and == size() for all 
 match.</v>
      </c>
      <c r="B3239" s="9"/>
    </row>
    <row r="3240">
      <c r="A3240" s="10" t="str">
        <f>'Comments Labeled'!C3240</f>
        <v>Great. 
 I like the "standardization" with the output of AbstractMap. I also like how 
 you've handled the label. But I'm still concerned at the handling of null 
 maps. If both label and map are null, then the call to this function 
 essentially vanishes.... Whether or not the label is printed out on the first 
 call, should the fact that the map is null at least be recorded with 
 a "null"? 
 I can provide a patch - one line change - if appropriate.</v>
      </c>
      <c r="B3240" s="9"/>
    </row>
    <row r="3241">
      <c r="A3241" s="10" t="str">
        <f>'Comments Labeled'!C3241</f>
        <v>The regular expression filter implementation from IO-74 has been implemented - see:
 http://svn.apache.org/viewvc/commons/proper/io/trunk/src/java/org/apache/commons/io/filefilter/RegexFileFilter.java?view=log</v>
      </c>
      <c r="B3241" s="9"/>
    </row>
    <row r="3242">
      <c r="A3242" s="10" t="str">
        <f>'Comments Labeled'!C3242</f>
        <v>Patches applied, thanks</v>
      </c>
      <c r="B3242" s="9"/>
    </row>
    <row r="3243">
      <c r="A3243" s="10" t="str">
        <f>'Comments Labeled'!C3243</f>
        <v>FileSystemUtils.freeSpaceKb(drive)
 New method that unifies result to be in kilobytes
 Please reopen if you believe that the new method returns the wrong result (I can
 on test on Windows)</v>
      </c>
      <c r="B3243" s="9"/>
    </row>
    <row r="3244">
      <c r="A3244" s="10" t="str">
        <f>'Comments Labeled'!C3244</f>
        <v>To match against Class objects you'd need to instantiate those Class objects based on the {{ObjectStreamClass}} that's passed to the {{ObjectInputStream.resolveClass}} method. You'd then have to be very careful not to initialize any unwanted classes, as that might execute arbitrary code.
 It's probably easier to keep things safe when working via class names only, for data that comes from the outside.</v>
      </c>
      <c r="B3244" s="9"/>
    </row>
    <row r="3245">
      <c r="A3245" s="10" t="str">
        <f>'Comments Labeled'!C3245</f>
        <v>Sebb,
 As I've learned from the Compress library, it's much faster to skip if you can. I.e., for SSD, to skip from one place to another is instantaneous, just updating a pointer really. That benefit quickly falls away if the library has to make many block reads (read, copy, toss) to get to the same place.</v>
      </c>
      <c r="B3245" s="9"/>
    </row>
    <row r="3246">
      <c r="A3246" s="10" t="str">
        <f>'Comments Labeled'!C3246</f>
        <v>The change to readFileToByteArray caused a regression, see IO-453</v>
      </c>
      <c r="B3246" s="9"/>
    </row>
    <row r="3247">
      <c r="A3247" s="10" t="str">
        <f>'Comments Labeled'!C3247</f>
        <v>test case added</v>
      </c>
      <c r="B3247" s="9"/>
    </row>
    <row r="3248">
      <c r="A3248" s="10" t="str">
        <f>'Comments Labeled'!C3248</f>
        <v>I would +1 Stephen's approach here. The biggest gotcha in the codebase WRT this is the pattern of {{TransformedFoo.decorate}}/{{decorateTransform}}. My preference is to call these {{transformingFoo}}/{{transformedFoo}}.</v>
      </c>
      <c r="B3248" s="9"/>
    </row>
    <row r="3249">
      <c r="A3249" s="10" t="str">
        <f>'Comments Labeled'!C3249</f>
        <v>I just published something similar, see http://blog2.vorburger.ch/2015/04/java-7-watchservice-based.html; DirectoryWatcher etc. src currently part of https://github.com/vorburger/HoTea - if this is of any interest to Apache Commons, feel free to use it..</v>
      </c>
      <c r="B3249" s="9"/>
    </row>
    <row r="3250">
      <c r="A3250" s="10" t="str">
        <f>'Comments Labeled'!C3250</f>
        <v>Patches applied with minor alterations (although it sounds like you should use 
 a DoubleOrderedMap...)
 Thanks</v>
      </c>
      <c r="B3250" s="9"/>
    </row>
    <row r="3251">
      <c r="A3251" s="10" t="str">
        <f>'Comments Labeled'!C3251</f>
        <v>Do you need the transformation to be visible via the map? Or, are you just looking to take the values from the map, transform them in some way, and then do something with them? If so, then try:
 Collection values = new HashSet(map.values());
 and play around with that values collection. Of course, you can use whatever type of collection you wish (LinkedList, ArrayList, TreeSet, etc.).</v>
      </c>
      <c r="B3251" s="9"/>
    </row>
    <row r="3252">
      <c r="A3252" s="10" t="str">
        <f>'Comments Labeled'!C3252</f>
        <v>UnmodifiableBuffer not necessary, because Queue is a java.util.Collection. So you can use java.util.Collections.unmodifiableCollection.
 ArrayStack is replaced with java.util.Collections.asLifoQueue (Java6) or java.util.ArrayDequeue (Java6).
 BoundedFifoBuffer is replaced with java.util.concurrent.ArrayBlockingQueue 
 CircularFifoBuffer is replaced with java.util.concurrent.ArrayBlockingQueue.
 PredicatedBuffer transfered into PredivatedBuffer
 PriorityBuffer is replaced with java.util.PriorityQueue
 SynchronizedBuffer is replaced with java.util.concurrent.SynchronizedQueue
 BlockingBuffer is replaced with java.util.concurrent.BlockingQueue (practical java.util.concurrent.ArrayBlockingQueue or java.util.concurrent.SynchronizedQueue)
 BoundedBuffer is replaced with java.util.concurrent.ArrayBlockingQueue
 TransformedBuffer transfered into TransformedQueue
 UnboundedFifoBuffer is replaced with java.util.concurrent.ArrayBlockingQueue
 CollectionUtils isFull() maxSize() java.util.concurrent.ArrayBlockingQueue or java.util.ArrayDequeue (Java6)
 BufferUnderflowException not necessary any more
 BufferOverflowException not necessary any more</v>
      </c>
      <c r="B3252" s="9"/>
    </row>
    <row r="3253">
      <c r="A3253" s="10" t="str">
        <f>'Comments Labeled'!C3253</f>
        <v>Thanks for the suggestion - you can now set a ThreadFactory on FileAlterationMonitor
 http://svn.apache.org/viewvc?view=revision&amp;revision=1052114</v>
      </c>
      <c r="B3253" s="9"/>
    </row>
    <row r="3254">
      <c r="A3254" s="10" t="str">
        <f>'Comments Labeled'!C3254</f>
        <v>Created an attachment (id=8095)
 This patch reduces the number of objects created in getCardinalityMap</v>
      </c>
      <c r="B3254" s="9"/>
    </row>
    <row r="3255">
      <c r="A3255" s="10" t="str">
        <f>'Comments Labeled'!C3255</f>
        <v>Appending or indexing on a character instead of a String is about 25% faster.
 If performances isn't an issue, then it should be left as people see as clearer.</v>
      </c>
      <c r="B3255" s="9"/>
    </row>
    <row r="3256">
      <c r="A3256" s="10" t="str">
        <f>'Comments Labeled'!C3256</f>
        <v>GitHub user vamsi-kavuri opened a pull request:
  https://github.com/apache/commons-collections/pull/30
  COLLECTIONS-662 : Override Jacoco version for Java9 compatibility
  Overriding Jacoco version fixed the failures in Java 9.
 You can merge this pull request into a Git repository by running:
  $ git pull https://github.com/vamsi-kavuri/commons-collections java9_compat
 Alternatively you can review and apply these changes as the patch at:
  https://github.com/apache/commons-collections/pull/30.patch
 To close this pull request, make a commit to your master/trunk branch
 with (at least) the following in the commit message:
  This closes #30
 ----
 commit 191826a52a3d77a821d3715cc4074ed6348b6e0a
 Author: Kavuri, Vamsi &lt;vamsi.kavuri@capitalone.com&gt;
 Date: 2017-10-12T04:04:10Z
  override jacoco version for java9 compatibiltiy
 commit 627b825a24eb03fb5d29f2eb5243034bafc12d94
 Author: Vamsi &lt;vamsi.kavuri@gmail.com&gt;
 Date: 2017-10-12T04:05:46Z
  Update pom.xml
 ----</v>
      </c>
      <c r="B3256" s="9"/>
    </row>
    <row r="3257">
      <c r="A3257" s="10" t="str">
        <f>'Comments Labeled'!C3257</f>
        <v>Hi Jan
 Thanks for the information.
 Are you really running without synchronisation?
 Is there any chance that mutliple threads are accessing the map?
 Robert</v>
      </c>
      <c r="B3257" s="9"/>
    </row>
    <row r="3258">
      <c r="A3258" s="10" t="str">
        <f>'Comments Labeled'!C3258</f>
        <v>The Javadoc has been updated to mention the possible slowness of the skip methods.
 If the user wants to use the faster (but possibly inaccurate) skip method, they can do so before calling copyLarge.</v>
      </c>
      <c r="B3258" s="9"/>
    </row>
    <row r="3259">
      <c r="A3259" s="10" t="str">
        <f>'Comments Labeled'!C3259</f>
        <v>Looking back thru the svn history this is the way it originally worked and the file.exists() check was added in r140382 [1] back in August 2003 (before IO 1.0 was released) - looking at the Bugzilla tickets 22075 (IO-62) and 22332 (IO-55) referenced in the log message there is no mention of this change - so it looks like it slipped in without explanation.
 I guess the main reasoning is that it allows people using that method to distinguish between files which don't exist(FileNotFoundException) and other problems(IOException) when trying to delete. If we remove that check as you suggest then any application relying on a FileNotFoundException being thrown for non-existant files will break.
 [1] http://svn.apache.org/viewvc?view=rev&amp;revision=140382</v>
      </c>
      <c r="B3259" s="9"/>
    </row>
    <row r="3260">
      <c r="A3260" s="10" t="str">
        <f>'Comments Labeled'!C3260</f>
        <v>My mistake. I had assumed BeanMap defined some specific toString() method. Why
 don't we just drop down to bean.toString() or "Map&lt;" + bean.toString() + "&gt;" or
 something like that?</v>
      </c>
      <c r="B3260" s="9"/>
    </row>
    <row r="3261">
      <c r="A3261" s="10" t="str">
        <f>'Comments Labeled'!C3261</f>
        <v>I would have committed it a while ago, but I don't remember my password. I used
 to use SSH to remember my password when using CVS. I have to figure out how to
 have my password reset.</v>
      </c>
      <c r="B3261" s="9"/>
    </row>
    <row r="3262">
      <c r="A3262" s="10" t="str">
        <f>'Comments Labeled'!C3262</f>
        <v>Created an attachment (id=12975)
 MultiKeyMap: Fixed wrong parameters in javadoc for method putAll</v>
      </c>
      <c r="B3262" s="9"/>
    </row>
    <row r="3263">
      <c r="A3263" s="10" t="str">
        <f>'Comments Labeled'!C3263</f>
        <v>I've done a bit more investigation of the actual source for commons.BinaryHeap,
 and I think that there might be a comparision missing from the remove() method
 of the Iterator returned by BinaryHeap.iterator(). This iterator is used by
 AbstractCollection to implement the remove(Object) method. 
 Attached is the code for the method remove(Object x) from my own implementation
 of BinaryHeap. Notice that after we swap the last element with the deleted
 element we need to do a comparision before deciding whether to percolate up or
 down the heap. The full code for my BinaryHeap is included at the end of this
 message.
  public boolean remove( Object x ) {
  return remove(indexOf(x));
  }
  public boolean remove( int index ) {
  if ( index &lt; 1 ) {
  return false;
  }
  Object x = get(size());
  set(index, x);
  contents.shrink();
  if ( index &lt;= size() ) {
  if ( index &gt; 1 &amp;&amp; compare(x, get(index/2)) &lt; 0 ) {
  percolateUp(index);
  } else {
  percolateDown(index);
  }
  }
  return true;
  }
 ------
 uk.ac.liv.util.BinaryHeap
 ------
 /*
  * JASA Java Auction Simulator API
  * Copyright (C) 2001-2003 Steve Phelps
  *
  * This program is free software; you can redistribute it and/or
  * modify it under the terms of the GNU General Public License as
  * published by the Free Software Foundation; either version 2 of
  * the License, or (at your option) any later version.
  *
  * This program is distributed in the hope that it will be useful,
  * but WITHOUT ANY WARRANTY; without even the implied warranty of
  * MERCHANTABILITY or FITNESS FOR A PARTICULAR PURPOSE.
  * See the GNU General Public License for more details.
  */
 package uk.ac.liv.util;
 import java.util.Comparator;
 import java.util.Iterator;
 import java.util.Collection;
 import java.util.Vector;
 import java.io.Serializable;
 /**
  * This Collection class represents a binary heap, also known as a priority queue.
  *
  * The underlying data structure is a Vector. Items are organised in such
  * a way that retrieving the smallest, or largest, item can be done in O(1) time.
  *
  * @author Steve Phelps
  * @version $Revision: 1.8 $
  *
  */
 public class BinaryHeap implements Collection, PriorityQueue, Serializable {
  /**
  * The default initial capacity of the underlying Vector.
  */
  static final int DEFAULT_CAPACITY = 100;
  /**
  * Used to assign a unique id to each heap.
  */
  static IdAllocator idAllocator = new IdAllocator();
  /**
  * A unique id for this heap. Its used mainly for debugging purposes.
  */
  long id;
  /**
  * The underlying Vector data structure holding the elements of the heap.
  */
  HeapContents contents;
  /**
  * The Comparator used to order items in the heap. If it is not present then the
  * compareTo method of the Comparable interface is used.
  */
  Comparator comparator;
  /**
  * Inner class used to iterate over items in the heap.
  */
  class HeapIterator implements Iterator {
  int currentIndex = 1;
  public HeapIterator() {
  }
  public boolean hasNext() {
  return currentIndex &lt;= size();
  }
  public Object next() {
  return get(currentIndex++);
  }
  public void remove() {
  }
  }
  /**
  * Construct the binary heap. Objects will be ordered according to the Comparable
  * interface.
  */
  public BinaryHeap( )
  {
  this(DEFAULT_CAPACITY);
  }
  /**
  * Construct the binary heap.
  *
  * @param comparator If this comparator is non-null then it is used to order
 items in the heap.
  * @param capacity The initial capacity of the underlying Vector
  */
  public BinaryHeap( Comparator comparator, int capacity ) {
  id = idAllocator.nextId();
  contents = new HeapContents(capacity);
  this.comparator = comparator;
  }
  /**
  * Construct the binary heap.
  * @param capacity The initial capcity of the underlying Vector
  */
  public BinaryHeap( int capacity ) {
  this(null, capacity);
  }
  public BinaryHeap( Comparator comparator ) {
  this(comparator, DEFAULT_CAPACITY);
  }
  /**
  * Compares two objects using either the heap's comparator, if it is present, or
  * the result of the compareTo method on o1. Both o1 and o2 must implement
  * Comparable if no comparator is present.
  *
  * @param o1 The first object to compare
  * @param o2 The second object to compare
  */
  public int compare( Object o1, Object o2 ) {
  if ( comparator != null ) {
  return comparator.compare(o1,o2);
  } else {
  return ((Comparable) o1).compareTo((Comparable) o2);
  }
  }
  public Iterator iterator() {
  return new HeapIterator();
  }
  /**
  * Transfer the first item of this heap into the second heap.
  *
  * @param toOther The heap to transfer to
  */
  public void transfer( PriorityQueue toOther ) {
  // if ( ! isEmpty() ) {
  toOther.insert(removeFirst());
  // }
  }
  /**
  * Insert into the priority queue, maintaining heap order.
  * Duplicates are allowed.
  *
  * @param x the item to insert.
  */
  public void insert( Object x ) {
  int index = size()+1;
  set(index, x);
  percolateUp(index);
  }
  public boolean add( Object x ) {
  insert(x);
  return true;
  }
  /**
  * Find the smallest item in the priority queue.
  *
  * @return the smallest item, or null, if empty.
  */
  public Object getFirst() {
  if( isEmpty() ) {
  return null;
  }
  return get(1);
  }
  /**
  * Test if the priority queue is logically empty.
  *
  * @return true if empty, false otherwise.
  */
  public boolean isEmpty() {
  return size() == 0;
  }
  public boolean retainAll( Collection other ) {
  throw new UnsupportedOperationException("BinaryHeap does not implement
 retainAll");
  }
  public boolean removeAll( Collection other ) {
  throw new UnsupportedOperationException("BinaryHeap does not implement
 removeAll");
  }
  public boolean addAll( Collection other ) {
  throw new UnsupportedOperationException("BinaryHeap does not implement addAll");
  }
  public boolean containsAll( Collection other ) {
  throw new UnsupportedOperationException("BinaryHeap does not implement
 containsAll");
  }
  /**
  * Make the priority queue logically empty.
  */
  public void clear() {
  contents.clear();
  }
  public int indexOf( Object key ) {
  for( int i=1; i&lt;=contents.getCurrentSize(); i++ ) {
  if ( key.equals(get(i)) ) {
  return i;
  }
  }
  return -1;
  }
  public Object pop() {
  return removeFirst();
  }
  public Object get() {
  return getFirst();
  }
  public Object peek() {
  return getFirst();
  }
  public boolean contains( Object key ) {
  return indexOf(key) &gt; 0;
  }
  public boolean remove( Object x ) {
  return remove(indexOf(x));
  }
  public boolean remove( int index ) {
  if ( index &lt; 1 ) {
  return false;
  }
  Object x = get(size());
  set(index, x);
  contents.shrink();
  if ( index &lt;= size() ) {
  if ( index &gt; 1 &amp;&amp; compare(x, get(index/2)) &lt; 0 ) {
  percolateUp(index);
  } else {
  percolateDown(index);
  }
  }
  return true;
  }
  /**
  * Remove the smallest item from the priority queue.
  * @return the smallest item, or null, if empty.
  */
  public Object removeFirst() {
  if( isEmpty() ) {
  return null;
  }
  Object minItem = getFirst();
  if ( size() &gt; 1 ) {
  set(1, get(size()));
  percolateDown(1);
  }
  contents.shrink();
  return minItem;
  }
  public String toString() {
  StringBuffer out = new StringBuffer("(" + getClass() + " id:" + id + "
 size:" + size() + " contents:(\n");
  Iterator i = new HeapIterator();
  while ( i.hasNext() ) {
  out.append("\t" + i.next() + "\n");
  }
  out.append("))");
  return out.toString();
  }
  public Object[] toArray() {
  return contents.toArray();
  }
  public Object[] toArray( Object[] a ) {
  return contents.toArray(a);
  }
  public int size() {
  return contents.getCurrentSize();
  }
  /**
  * Internal method to percolate down in the heap.
  *
  * @param hole the index at which the percolate begins.
  */
  protected void percolateDown( int hole ) {
  int child;
  Object tmp = get(hole);
  for( ; hole * 2 &lt;= size(); hole = child ) {
  child = hole * 2;
  if( child != size() &amp;&amp;
  compare(get(child+1), get(child)) &lt; 0 )
  child++;
  if( compare(get(child), tmp) &lt; 0 ) {
  set(hole, get(child));
  } else {
  break;
  }
  }
  set(hole, tmp);
  }
  protected void percolateUp( int hole ) {
  Object x = get(hole);
  for( ; hole &gt; 1 &amp;&amp; compare(x, get(hole/2)) &lt; 0; hole /= 2 ) {
  set(hole, get(hole/2));
  }
  set(hole,x);
  }
  protected void set( int index, Object x ) {
  contents.set(index, x);
  }
  protected Object get( int index ) {
  return contents.get(index);
  }
 }
 /**
  * Basically a wrapper for Vector with indexing starting at 1.
  */
 class HeapContents implements Serializable {
  /**
  * The underlying data
  */
  private Vector contents;
  /**
  * The current size of the heap.
  */
  private int currentSize, maxSize = 0;
  public HeapContents( int capacity ) {
  contents = new Vector(capacity);
  currentSize = 0;
  }
  protected void grow( int increment ) {
  currentSize += increment;
  contents.ensureCapacity(currentSize);
  }
  public void set( int index, Object obj ) {
  if ( index &gt; currentSize ) {
  grow(index-currentSize);
  }
  if ( index &gt; maxSize ) {
  maxSize = index;
  contents.add(index-1, obj);
  } else {
  contents.set(index-1, obj);
  }
  }
  public Object get( int index ) {
  return contents.get(index-1);
  }
  public void shrink() {
  currentSize--;
  }
  public int getCurrentSize() {
  return currentSize;
  }
  public void clear() {
  currentSize = 0;
  }
  public Object[] toArray() {
  return contents.toArray();
  }
  public Object[] toArray( Object[] a ) {
  return contents.toArray(a);
  }
 }</v>
      </c>
      <c r="B3263" s="9"/>
    </row>
    <row r="3264">
      <c r="A3264" s="10" t="str">
        <f>'Comments Labeled'!C3264</f>
        <v>Thanks Sebb. What about the comments in the middle of the long test. Do you
 think such kind of comments useful for debugging?
 -Sai
 --</v>
      </c>
      <c r="B3264" s="9"/>
    </row>
    <row r="3265">
      <c r="A3265" s="10" t="str">
        <f>'Comments Labeled'!C3265</f>
        <v>Classes are checked in.</v>
      </c>
      <c r="B3265" s="9"/>
    </row>
    <row r="3266">
      <c r="A3266" s="10" t="str">
        <f>'Comments Labeled'!C3266</f>
        <v>I would be +1 to remove the setArray method in these two classes.</v>
      </c>
      <c r="B3266" s="9"/>
    </row>
    <row r="3267">
      <c r="A3267" s="10" t="str">
        <f>'Comments Labeled'!C3267</f>
        <v>Not considered to be a useful addition anymore.</v>
      </c>
      <c r="B3267" s="9"/>
    </row>
    <row r="3268">
      <c r="A3268" s="10" t="str">
        <f>'Comments Labeled'!C3268</f>
        <v>Thanks everybody for your interest in this issue.
 I've talked about this issue with a developper mastering classloaders problems. It seems that the remaining thread surely causes a classoder leak. I think classloaders leaks will soon be a point of interest for a larger community, this issue will be benefic for commons.io.
 I think is that backward compatibility is important and that you should keep the thread automatically started.
 Be carrefull of several points about web containers environements :
 If the lib is deployed for any reason (this is not encouraged) in the classloader of the web container, the thread is shared by all applications deployed in the container. So an application stopping the thread would have an effect on other applications. Keeping all applications deployed isolated is very important. 
 But shall we let responsability to developpers to know if they have to stop the thread or not ? I don't think so. I can develop a lib that uses commons.io and I want my lib to be compatible with web containers environement, as commons.filepload for example. commons.filepload don't know if commons.io has to stop the thread or not because it doesn't know where the lib has been deployed. But commons.fileupload in my opinion should provide a way to release its resources, as a developper using copmmons.filepload don't have to know that commons.io is used for encapsulation reasons.
 So what is the solution ? 
 A common solution to this problems is to use classloaders. commons.io should provide a method to stop the thread, or better to release resources, as a user of commons.io I don't have to know about the thread. This method should take as parameter the classloader of the application requesting the resources release. If the given classloader is the same as the classloader of FileCleaner, this means that the lib has been deployed inside the war, so the thread should be stopped and all resources released. If the classloader is different, then the thread is owned by the container, so don't stop it. But release other resources associated to the given classloader (listeners, cache ...) that may cause a classloader leak.
 I hope I've been clear and my clues will help you. If any question remains, don't hesitate to ask for details, I watch this thread.</v>
      </c>
      <c r="B3268" s="9"/>
    </row>
    <row r="3269">
      <c r="A3269" s="10" t="str">
        <f>'Comments Labeled'!C3269</f>
        <v>URL: http://svn.apache.org/viewvc?rev=896739&amp;view=rev
 Log:
 IO-223 IOUtils.copy Javadoc inconsistency (return -1 vs. throw ArithmeticException)</v>
      </c>
      <c r="B3269" s="9"/>
    </row>
    <row r="3270">
      <c r="A3270" s="10" t="str">
        <f>'Comments Labeled'!C3270</f>
        <v>The Error is the score inside the 99.9% confidence interval.
 It is indeed surprising that the ThreadLocal variant is sometimes faster, but I had the same with my own (simpler) benchmark setup. It probably shows the general instability of such micro-benchmarks. The memory array test is indeed not very meaningful as it does not really reflect normal usage, but it is useful as stress test for the cost of array allocation as we will not run into general IO blocking issues.
 In my previous benchmark I also compared the common use-case of copying a file into memory, where the differences quickly disappeared as expected (the cost of the allocation is negligible to the cost of the stream copying from harddisk).
 Testing different buffer sizes would also makes sense, but at some point we have to stop as we have already proven that micro-optimization in this case does not make much sense.</v>
      </c>
      <c r="B3270" s="9"/>
    </row>
    <row r="3271">
      <c r="A3271" s="10" t="str">
        <f>'Comments Labeled'!C3271</f>
        <v>Sorry for the spurious files, i created the zip with the default utility in OS-X.
 I think the code addresses most of your questions already:
 - There are a few tests already (testXxxxSmallBlockSize()) that test the multi-block behaviour for lines that span a block (you can go down to a block size of 1 and it still works, that shows that the algorithm is solid I think)
 - I think it's clever to encode the newline characters - that way we automatically get the correct byte sequence for multi byte encodings (e.g. UTF-16) and if a one byte-per-char-encoding chose to use different bytes it would also work (performance is no issue for this as it happens only once)
 - I think about getNewLineMatchByteCount() to make it more efficient - although for the standard ISO case it ends up just being four byte comparisons instead of three. Should make almost no difference but on the pro side it makes the implementation nicely generic.
 - It's true, there is an issue with block-spanning newlines to be fixed. If a windows newline (\r\n) happens to span a block a wrong extra empty line will be returned.
 I'll provide a fix for the newline problem and will change totalBlockCount to long.</v>
      </c>
      <c r="B3271" s="9"/>
    </row>
    <row r="3272">
      <c r="A3272" s="10" t="str">
        <f>'Comments Labeled'!C3272</f>
        <v>Fixed thanks
 http://svn.apache.org/viewvc?view=rev&amp;revision=619156</v>
      </c>
      <c r="B3272" s="9"/>
    </row>
    <row r="3273">
      <c r="A3273" s="10" t="str">
        <f>'Comments Labeled'!C3273</f>
        <v>Ironically, this is the same bug that causes errors with the serialization tests in COLLECTIONS-240. containsAll fails because the elements are now all inside arraylists.</v>
      </c>
      <c r="B3273" s="9"/>
    </row>
    <row r="3274">
      <c r="A3274" s="10" t="str">
        <f>'Comments Labeled'!C3274</f>
        <v>svn ci -m "Applying suggested fix from Thomas Louis in COLLECTIONS-264 - the clear() and CollectionView.clear() methods were losing the TreeMap's comparator" src/
 Sending src/java/org/apache/commons/collections/FastTreeMap.java
 Transmitting file data .
 Committed revision 571412.</v>
      </c>
      <c r="B3274" s="9"/>
    </row>
    <row r="3275">
      <c r="A3275" s="10" t="str">
        <f>'Comments Labeled'!C3275</f>
        <v>I disagree. Not everyone turns on the compiler warning you mention, and the technique of using the subclass to access the static methods of the superclass is perfectly reasonable.
 One of the things that I find about open source is not closing down options unless you have to. You never know what a user will choose to do with our classes. In this case, subclassing causes us no harm, so we should allow it.</v>
      </c>
      <c r="B3275" s="9"/>
    </row>
    <row r="3276">
      <c r="A3276" s="10" t="str">
        <f>'Comments Labeled'!C3276</f>
        <v>@Sebb: FileUtils already has this other byteCountToDisplaySize() method, so I thought it was the right place to add it.
 Do you have a class you can suggest for adding this in Commons Lang?
 Cheers.</v>
      </c>
      <c r="B3276" s="9"/>
    </row>
    <row r="3277">
      <c r="A3277" s="10" t="str">
        <f>'Comments Labeled'!C3277</f>
        <v>Eclipse reports some additional things wrt overriding synchronized methods without proper synchronization:
  * put
  * putAll
  * remove
 We could also just simply state in the javadoc that the class is not thread-safe.</v>
      </c>
      <c r="B3277" s="9"/>
    </row>
    <row r="3278">
      <c r="A3278" s="10" t="str">
        <f>'Comments Labeled'!C3278</f>
        <v>Version 2.2 has been released and addresses this issue.</v>
      </c>
      <c r="B3278" s="9"/>
    </row>
    <row r="3279">
      <c r="A3279" s="10" t="str">
        <f>'Comments Labeled'!C3279</f>
        <v>*** COM-2570 has been marked as a duplicate of this bug. ***</v>
      </c>
      <c r="B3279" s="9"/>
    </row>
    <row r="3280">
      <c r="A3280" s="10" t="str">
        <f>'Comments Labeled'!C3280</f>
        <v>Hi Gary,
 Thanks for your feedback.
 I think that NPE scenario is handled by these lines in {{resourceToURL}}:
 {code}
  final URL resource = IOUtils.class.getResource(name);
  if (resource == null) {
  throw new IOException("Resource not found: " + name);
  }
 {code}
 Also other overloads delegate to {{resourceURL}} so they are covered too. Or is there another potential for {{NPE}} that I am missing?
 Regarding the best place for this method, I don't mind to move these methods if a better place in the Commons is suggested, but {{IOUtils}} already has these methods (and more) that deal with network IO:
 * [closeQuietly(java.net.Socket)|https://commons.apache.org/proper/commons-io/javadocs/api-2.5/org/apache/commons/io/IOUtils.html#closeQuietly(java.net.Socket)]
 * [closeQuietly(java.net.ServerSocket)|https://commons.apache.org/proper/commons-io/javadocs/api-2.5/org/apache/commons/io/IOUtils.html#closeQuietly(java.net.ServerSocket)]
 * [toByteArray(java.net.URL)|https://commons.apache.org/proper/commons-io/javadocs/api-2.5/org/apache/commons/io/IOUtils.html#toByteArray(java.net.URL)]
 * [toByteArray(java.net.URI)|https://commons.apache.org/proper/commons-io/javadocs/api-2.5/org/apache/commons/io/IOUtils.html#toByteArray(java.net.URI)]
 So probably {{IOUtils}} is not a bad place for these {{resourceTo...}} methods after all.
 Regards,
 Behrang</v>
      </c>
      <c r="B3280" s="9"/>
    </row>
    <row r="3281">
      <c r="A3281" s="10" t="str">
        <f>'Comments Labeled'!C3281</f>
        <v>In r1449519 I also removed the map field.
 Releasing collections-4 will also involve a package rename to org.apache.commons.collections4 which will make the serialization not backwards compatible anyway, so it makes sense to make this change now.
 Thanks for the report and patch!</v>
      </c>
      <c r="B3281" s="9"/>
    </row>
    <row r="3282">
      <c r="A3282" s="10" t="str">
        <f>'Comments Labeled'!C3282</f>
        <v>That really seems a synchronization issue on the client. I have done some tests
 here and the problem only occurs when there are non-thread-safe access to the
 map. Are there more references to this kind of error?</v>
      </c>
      <c r="B3282" s="9"/>
    </row>
    <row r="3283">
      <c r="A3283" s="10" t="str">
        <f>'Comments Labeled'!C3283</f>
        <v>I agree with James about TransformerUtils.nopTransformer() being slightly more elegant but I did make the decision with regards to passing null based on the fact that this indirection will cause a slight delay.
 With regards to the Null Pointer Exceptions I have removed the null checks for the Map and Collection, but have left them in for the Tranformers as this is what TransformedMap does. That said I have no strong opinion either way on removing these checks if you guys would prefer.
 Cheers,
 Dave</v>
      </c>
      <c r="B3283" s="9"/>
    </row>
    <row r="3284">
      <c r="A3284" s="10" t="str">
        <f>'Comments Labeled'!C3284</f>
        <v>proposal for an implementation for NodeListAsList, with Junit Tests. 
 NodeListAsList implements the Unmodifiable interface, because the org.w3c.NodeList has not support for adding/removing items. 
 In most cases the org.w3c.NodeList is used to iterate over the children of a parent node. So it may be a better idea to provide a NodeListUtils class with methods like
 {code}
  Iterable&lt;Node&gt; NodeListUtils.asIterable(org.w3c.NodeList) 
  Iterable&lt;Node&gt; NodeListUtils.getChildNodesAsIterable(org.w3c.NodeList)
 {code}
 instead of providing a 'crippled' List implementation (NodeListAsList). NodeListAsList could then be made a private inner class of NodeListUtils.</v>
      </c>
      <c r="B3284" s="9"/>
    </row>
    <row r="3285">
      <c r="A3285" s="10" t="str">
        <f>'Comments Labeled'!C3285</f>
        <v>bq. There is no point on keeping on counting once you overflow.
 True, but one has to detect the overflow in the first place.
 This adds extra code for every invocation.
 Overflow by upto Long.MAX_VALUE will result in a negative value, so the caller can detect many cases of overflow.
 Long.MAX_VALUE + Long.MAX_VALUE =&gt; -2
 So we could opt for option (2), and document the possible overflow.</v>
      </c>
      <c r="B3285" s="9"/>
    </row>
    <row r="3286">
      <c r="A3286" s="10" t="str">
        <f>'Comments Labeled'!C3286</f>
        <v>If I read you correctly, you want
 {code}
 FileUtils.listFiles(File, null, dirfilter)
 {code}
 to act as if you had coded
 {code}
 FileUtils.listFiles(File, TrueFileFilter.TRUE, dirfilter)
 {code}
 Is that correct?
 I don't think that is a good idea, because null means the opposite - i.e. FalseFileFilter.FALSE - for the directory filter parameter.
 That would be confusing.
 It also seems unnecessary, given that there is already a (singleton) object which can be used (i.e. TrueFileFilter.TRUE).</v>
      </c>
      <c r="B3286" s="9"/>
    </row>
    <row r="3287">
      <c r="A3287" s="10" t="str">
        <f>'Comments Labeled'!C3287</f>
        <v>Hi Dipanjan,
 the patch looks good (the files were duplicated though), just a few comments:
  * Set&lt;Entry&lt;K, Collection&lt;V&gt;&gt;&gt; entrySet():
  I am not so sure if this really makes sense, I think it would be better to have a method like Collection&lt;Entry&lt;K, V&gt; entries
  * boolean containsValue(Object key, Object value): to be consistent with removeMapping, I would propose to name it similar, either both 
  xxxMapping or xxxEntry, tbd
  * it would also be interesting to have a Bag&lt;K&gt; keys() method that returns a view of all keys and how many mappings there are for each, but see also below
  * size &amp;&amp; totalSize: I would prefer that size returns the total number of mappings (what totalSize does now). The number of keys can be retrieved with keySet().size() imho.
  * a putAll(K key, Iterable&lt;? extends V&gt; values) would be nice too
 Something we have not considered yet is the semantic of the actual Collection type used in the MultiValuedMap. It might have a List or Set behavior, i.e. allowing duplicates or not. We could make specific interfaces for the different types of MultiValuedMaps derived from MultiValuedMap.
 Regarding the Bag issue: actually I wanted to clean up the Bag interface to be fully Collection compliant for 4.0 but we decided to keep it as is. As a workaround there is now a CollectionBag decorator to make a Bag compliant to the Collection contract. We could also add now a new MultiValuedSet interface that is basically the same as a CollectionBag.
 What do you think?</v>
      </c>
      <c r="B3287" s="9"/>
    </row>
    <row r="3288">
      <c r="A3288" s="10" t="str">
        <f>'Comments Labeled'!C3288</f>
        <v>we are also seeing this issue when using Strings as keys into the LRUMap. We are
 using the Collections.synchronizedMap() call to synchronize access to the map as
 well.
 It also appears to us that this occurs when the cache fills.</v>
      </c>
      <c r="B3288" s="9"/>
    </row>
    <row r="3289">
      <c r="A3289" s="10" t="str">
        <f>'Comments Labeled'!C3289</f>
        <v>I'm gonna do some more testing on:
 1: Is there a reproducable 'break-even' bufferSize, where below that size allocating buffers directly is cheaper than doing it via ByteArrayThreadLocal? 
 And if there is such a boundary, can a simple check like below solve the issue? 
 if(bufferSize &lt; MIN_BUFFERSIZE_TO_USE_THREADLOCAL){
  // use new byte[]
 } else {
  // use ByteArrayThreadLocal
 }
 2: How does memory consumption behave in multithreaded scenarious? How does the number of threads impact the test results? Is there a plausible scenario where memory consumption becomes an issue?
 Hopefully tomorrow I can come up with some numbers.
 Regards
 Bernd</v>
      </c>
      <c r="B3289" s="9"/>
    </row>
    <row r="3290">
      <c r="A3290" s="10" t="str">
        <f>'Comments Labeled'!C3290</f>
        <v>But isn't accessing elements by key exactly what makes up a map (get by key, set
 by key) ? Couldn't you use ListOrderedMap
 (http://jakarta.apache.org/commons/collections/apidocs-COLLECTIONS_3_1/org/apache/commons/collections/map/ListOrderedMap.html)
 for your purposes ?</v>
      </c>
      <c r="B3290" s="9"/>
    </row>
    <row r="3291">
      <c r="A3291" s="10" t="str">
        <f>'Comments Labeled'!C3291</f>
        <v>Github user coveralls commented on the issue:
  https://github.com/apache/commons-collections/pull/30
  [![Coverage Status](https://coveralls.io/builds/13681730/badge)](https://coveralls.io/builds/13681730)
  Coverage remained the same at 86.616% when pulling **627b825a24eb03fb5d29f2eb5243034bafc12d94 on vamsi-kavuri:java9_compat** into **07de4dd578727555bb94ed421498f455838b317d on apache:master**.</v>
      </c>
      <c r="B3291" s="9"/>
    </row>
    <row r="3292">
      <c r="A3292" s="10" t="str">
        <f>'Comments Labeled'!C3292</f>
        <v>If COLLECTIONS-398-2.patch is applied (see COLLECTIONS-398) then the underlying code will support nulls.
 The null check in add() would obviously have to be disabled to allow null entries.
 Two possible approaches:
 - remove the restriction that nulls are not allowed; this would be a change in behaviour so might not be acceptable
 - add new ctors with a boolean parameter to specify whether nulls are allowed.</v>
      </c>
      <c r="B3292" s="9"/>
    </row>
    <row r="3293">
      <c r="A3293" s="10" t="str">
        <f>'Comments Labeled'!C3293</f>
        <v>The PDF says:
 {quote}
 I want to use the org.apache.commons.io.FileUtils.listFiles(File, IOFileFilter, IOFileFilter) api to list all the files except the files in subdirectory â€œseâ€_x009d_
 {quote}
 That could be coded as:
 {code}
 FileUtils.listFiles(directory, TrueFileFilter.TRUE, new NotFileFilter(new NameFileFilter("se")))
 {code}
 Note that you can also subclass AbstractFileFilter as follows:
 {code}
 new AbstractFileFilter() {
  @Override
  public boolean accept(File file) {
  return ! file.getName().contains("se");
  }
 }
 {code}
 No need to check if the file is a directory as the dirfilter is only called for directories.
 or you could use
 {code}
 new AbstractFileFilter() {
  @Override
  public boolean accept(File dir, String name) {
  return ! name.contains("se");
  }
 }
 {code}
 Both would be closer to the solutions shown in the PDF which check for "se" in the directory name</v>
      </c>
      <c r="B3293" s="9"/>
    </row>
    <row r="3294">
      <c r="A3294" s="10" t="str">
        <f>'Comments Labeled'!C3294</f>
        <v>Oops! Ignore the comment re TreeBidiMap. Not sure where I got that from.
 However, the following additional classes don't declare a serialVersionUID: 
 CompositeCollection
 CompositeSet
 EmptyMapMutator
 EmptySetMutator</v>
      </c>
      <c r="B3294" s="9"/>
    </row>
    <row r="3295">
      <c r="A3295" s="10" t="str">
        <f>'Comments Labeled'!C3295</f>
        <v>I think we should just reduce the size to fix the problem Igor found - so 30M is the nearest (rounded)</v>
      </c>
      <c r="B3295" s="9"/>
    </row>
    <row r="3296">
      <c r="A3296" s="10" t="str">
        <f>'Comments Labeled'!C3296</f>
        <v>Patches applied thanks. (I probably should have let you apply them :-)</v>
      </c>
      <c r="B3296" s="9"/>
    </row>
    <row r="3297">
      <c r="A3297" s="10" t="str">
        <f>'Comments Labeled'!C3297</f>
        <v>Created putIfNotNull and test method. Please take a look and any comments/feedback will be appreciated.</v>
      </c>
      <c r="B3297" s="9"/>
    </row>
    <row r="3298">
      <c r="A3298" s="10" t="str">
        <f>'Comments Labeled'!C3298</f>
        <v>I believe that a FixedOrderComparator would be a useful addition to 
 [collections]. It seems to fill an obvious gap.
 I would welcome an implementation in the correct package, with test cases 
 following the style of collections. 
 For your example code, I would suggest adding a List constructor to complement 
 the array one. I am also interested if you can provide javadoc for the Map 
 constructor as what it does is difficult to understand. The Map constructor 
 should also putAll() not assign.
 Stephen</v>
      </c>
      <c r="B3298" s="9"/>
    </row>
    <row r="3299">
      <c r="A3299" s="10" t="str">
        <f>'Comments Labeled'!C3299</f>
        <v>Hi Julien,
 even after deleting other versions from maven local repository, its still throwing the same exception</v>
      </c>
      <c r="B3299" s="9"/>
    </row>
    <row r="3300">
      <c r="A3300" s="10" t="str">
        <f>'Comments Labeled'!C3300</f>
        <v>Ah, sorry. The problem is with [line 1162 in FileUtils|https://commons.apache.org/proper/commons-io/javadocs/api-2.5/src-html/org/apache/commons/io/FileUtils.html#line.1130].</v>
      </c>
      <c r="B3300" s="9"/>
    </row>
    <row r="3301">
      <c r="A3301" s="10" t="str">
        <f>'Comments Labeled'!C3301</f>
        <v>Thank you for the fix!
 Can someone trigger a release build?</v>
      </c>
      <c r="B3301" s="9"/>
    </row>
    <row r="3302">
      <c r="A3302" s="10" t="str">
        <f>'Comments Labeled'!C3302</f>
        <v>Would be very nice; but a definite backwards compat issue. Marking as 4.0.
 I suspect the backwards compat pain outweighs the usefulness of having this.</v>
      </c>
      <c r="B3302" s="9"/>
    </row>
    <row r="3303">
      <c r="A3303" s="10" t="str">
        <f>'Comments Labeled'!C3303</f>
        <v>! /Users/mbenson/oss/asf/commons/trunks-proper/collections&gt; svn commit -m "[COLLECTIONS-255] re-address unused cache variable in TreeBidiMap" src/java/org/apache/commons/collections/bidimap/TreeBidiMap.java 
 Sending src/java/org/apache/commons/collections/bidimap/TreeBidiMap.java
 Transmitting file data .
 Committed revision 894500.</v>
      </c>
      <c r="B3303" s="9"/>
    </row>
    <row r="3304">
      <c r="A3304" s="10" t="str">
        <f>'Comments Labeled'!C3304</f>
        <v>I am considering changing the (first) implementation in CC with a more simple one: http://code.google.com/p/radixtree/</v>
      </c>
      <c r="B3304" s="9"/>
    </row>
    <row r="3305">
      <c r="A3305" s="10" t="str">
        <f>'Comments Labeled'!C3305</f>
        <v>Yes, thank you for pointing this out. I don't know how it's never bitten me before. Sorry for the trouble. Here is the code I should have used first:
 {code:title=ByteArray.java|borderStyle=solid}
 public class ByteArray {
 private volatile int hashCode = 0;
 private byte[] bytes = null;
 private final Object lock = new Object();
 public ByteArray(byte[] bytes) {
 this.bytes = bytes;
   }
  /**
  * Redefine the backing array
  * @param bytes original array
  */
  public void set(byte[] bytes) {
 synchronized (lock) {
   this.bytes = bytes;
 hashCode = 0;
  }
 }
 /**
 * @return original backing array
 */
 public byte[] get(){
 return bytes;
 }
 @Override
 public int hashCode() {
   synchronized (lock) {
 if (hashCode == 0) {
 int hash = 11;
 hashCode = 29 * hash + Arrays.hashCode(this.bytes);
 }
 }
 return hashCode;
 }
 @Override
 public boolean equals(Object obj) {
 if (obj == null) {
 return false;
 }
 if (getClass() != obj.getClass()) {
 return false;
 }
 final ByteArray other = (ByteArray) obj;
 if (!Arrays.equals(this.bytes, other.bytes)) {
 return false;
 }
 return true;
 }
 }
 {code}</v>
      </c>
      <c r="B3305" s="9"/>
    </row>
    <row r="3306">
      <c r="A3306" s="10" t="str">
        <f>'Comments Labeled'!C3306</f>
        <v>If the method currently returns void, there shouldn't be a problem with anyone's codebase once it returns a value. There wouldn't be compiled code today that would have a problem with this change. You disagree, I presume?</v>
      </c>
      <c r="B3306" s="9"/>
    </row>
    <row r="3307">
      <c r="A3307" s="10" t="str">
        <f>'Comments Labeled'!C3307</f>
        <v>Created an attachment (id=7453)
 license file to go in root directory.</v>
      </c>
      <c r="B3307" s="9"/>
    </row>
    <row r="3308">
      <c r="A3308" s="10" t="str">
        <f>'Comments Labeled'!C3308</f>
        <v>I like how you're extending the functionality to the Reader and Writer classes.
 {quote}
 1) Its a useful feature to be able to handle exceptions - not just in this use-case for tagging, but generally so IMO it would be good to move the exception handling into the Proxy stream implementations. We could provide a protected handleException(IOException) method that by default just re-throws the exception to keep compatibility, but a allows people to override for their own custom exception handling.
 {quote}
 Good idea.
 My only issue is with the return value in the handleException() method of ProxyInputStream and ProxyReader. For example the skip() method should never return -1 but there is no way (apart from parsing the stack trace) for handleException() to know which method invoked it and what return value would be appropriate. I'd rather have the handleException() method return nothing, and just add fixed "return -1" or "return 0" statements where needed. A subclass that needs to modify the return value based on a thrown exception should override the specific method with custom processing.
 {quote}
 2) Exceptions are Serializable and many stream implementations are not so I have some concern about holding a reference to the stream in the TaggedIOException. Also this could cause references to the stream being held longer than previously by the application and prevent/delay garbage collection. An alternative could be to store the identity hash code of the tag object instead.
 {quote}
 Good point, though I'm not so sure about using the identity hash for this. For most (all?) JVMs it will be unique to the tag object (at least as long as the object lives), but there's no guarantee that this actually is the case. Perhaps the tagged proxy classes should have a "private final Object tag = new Object();" tag object for this purpose. This would make the related IOUtils methods more complex, but see below for more on that.
 {quote}
 3) The current solution requires users to reference the concrete tagged stream implementations. While this is OK in your simple example within a single method its not good practice generally and will either encourage people to pollute their API with these tagged streams or require additional casting.
 {quote}
 I don't see a use case where you'd need to use casts or pollute APIs with these classes.
 {quote}
 I suggest we move the code for handling these streams into IOUtils - which also makes it more generic and available to re-use for other tagging requirements, not just by the throwing stream.
 {quote}
 I would rather put such static generic methods directly on the TaggedIOException class. This would make it easier to reuse just that class.
 In any case I would keep the current isCauseOf() and throwIfCauseOf() methods on the tagged stream classes, as IMHO the instance method call is clearer than a static IOUtils (or TaggedIOException) method call.</v>
      </c>
      <c r="B3308" s="9"/>
    </row>
    <row r="3309">
      <c r="A3309" s="10" t="str">
        <f>'Comments Labeled'!C3309</f>
        <v>Created an attachment (id=10951)
 test case patch</v>
      </c>
      <c r="B3309" s="9"/>
    </row>
    <row r="3310">
      <c r="A3310" s="10" t="str">
        <f>'Comments Labeled'!C3310</f>
        <v>I'm closing this as WONTFIX as theres not enough consensus on it for my liking - thanks for the feedback :)</v>
      </c>
      <c r="B3310" s="9"/>
    </row>
    <row r="3311">
      <c r="A3311" s="10" t="str">
        <f>'Comments Labeled'!C3311</f>
        <v>A patch containing the updates to FileFilterUtils and respective test cases in FileFilterTestCase. The patch was generated using the SVN diff tool in Eclipse. The patch adds the following methods to FileFilterUtils:
 public static List&lt;File&gt; filterList(List&lt;File&gt; fileList, IOFileFilter fileFilter);
 public static Set&lt;File&gt; filterSet(Set&lt;File&gt; fileSet, IOFileFilter fileFilter);
 public static &lt;T&gt; Map&lt;File, T&gt; filterMap(Map&lt;File, T&gt; fileMap, IOFileFilter fileFilter);</v>
      </c>
      <c r="B3311" s="9"/>
    </row>
    <row r="3312">
      <c r="A3312" s="10" t="str">
        <f>'Comments Labeled'!C3312</f>
        <v>I still think the setArray method should go away. Maybe they have been introduced to be able to reset the iterator, but this is now already supported via the ResettableIterator interface.</v>
      </c>
      <c r="B3312" s="9"/>
    </row>
    <row r="3313">
      <c r="A3313" s="10" t="str">
        <f>'Comments Labeled'!C3313</f>
        <v>[~jochen@apache.org]
 &gt;For the sake of binary compatibility, I'd suggest an alternate proposal
 I think the change is still binary compatible, but not API/behavioral compatible? Though I always get confused with these two...
 As it seems like a bug/regression added accidentally in 2.6, I thought it could still be fixed as in the pull request, and released in a 2.7 version. What do you think?</v>
      </c>
      <c r="B3313" s="9"/>
    </row>
    <row r="3314">
      <c r="A3314" s="10" t="str">
        <f>'Comments Labeled'!C3314</f>
        <v>Question: I believe to recall that we have discussed dropping BC for the next version anyways?
 If so: Do we really neeed to have sizeOf(dir) and sizeof(dir)AsBigInteger? I'd be in favour of
 having the latter only, with a long result.</v>
      </c>
      <c r="B3314" s="9"/>
    </row>
    <row r="3315">
      <c r="A3315" s="10" t="str">
        <f>'Comments Labeled'!C3315</f>
        <v>{noformat}
 commit -m "&lt;action issue="IO-360" dev="ggregory" type="add"&gt;Add API Charsets.requiredCharsets().&lt;/action&gt; 
 " C:/svn/org/apache/commons/trunks-proper/io/src/main/java/org/apache/commons/io/Charsets.java C:/svn/org/apache/commons/trunks-proper/io/src/test/java/org/apache/commons/io/CharsetsTestCase.java C:/svn/org/apache/commons/trunks-proper/io/src/changes/changes.xml
  Sending C:/svn/org/apache/commons/trunks-proper/io/src/changes/changes.xml
  Sending C:/svn/org/apache/commons/trunks-proper/io/src/main/java/org/apache/commons/io/Charsets.java
  Sending C:/svn/org/apache/commons/trunks-proper/io/src/test/java/org/apache/commons/io/CharsetsTestCase.java
  Transmitting file data ...
  Committed revision 1415693.
 {noformat}</v>
      </c>
      <c r="B3315" s="9"/>
    </row>
    <row r="3316">
      <c r="A3316" s="10" t="str">
        <f>'Comments Labeled'!C3316</f>
        <v>Attached patch with proposed solution. Again, new to the OSS/CollectionUtils scene (but looking to be involved), so be gentle :-)</v>
      </c>
      <c r="B3316" s="9"/>
    </row>
    <row r="3317">
      <c r="A3317" s="10" t="str">
        <f>'Comments Labeled'!C3317</f>
        <v>Hi Sebb,
 I got the same exception (java.lang.NoSuchMethodError: org.apache.commons.io.IOUtils.closeQuietly(Ljava/io/Closeable;)V)
 But I am now assured that this is an runtime issue. As I run the same code in standalone java class by adding commons-io-2.4 jar, I dont see the issue.
 I think at run time, its loading older version of commons-io jar hence the issue</v>
      </c>
      <c r="B3317" s="9"/>
    </row>
    <row r="3318">
      <c r="A3318" s="10" t="str">
        <f>'Comments Labeled'!C3318</f>
        <v>Created an attachment (id=6938)
 This patch replaces creation of Boolean objects with references to TRUE and FALSE</v>
      </c>
      <c r="B3318" s="9"/>
    </row>
    <row r="3319">
      <c r="A3319" s="10" t="str">
        <f>'Comments Labeled'!C3319</f>
        <v>I stumbled across this issue while tailing a file on a remote server via Samba.
 The clock on the server was running a few seconds ahead of my local machine which caused the file to be seen as newer even though it wasn't.
 I solved this by simply replacing the line:
 last = System.currentTimeMillis();
 With:
 last = file.lastModified();
 That way it doesn't matter if the clocks are not in perfect sync.</v>
      </c>
      <c r="B3319" s="9"/>
    </row>
    <row r="3320">
      <c r="A3320" s="10" t="str">
        <f>'Comments Labeled'!C3320</f>
        <v>I wonder if this is something we could/should implement in commons-parent.</v>
      </c>
      <c r="B3320" s="9"/>
    </row>
    <row r="3321">
      <c r="A3321" s="10" t="str">
        <f>'Comments Labeled'!C3321</f>
        <v>Jukka... I'm not going to tell you your code doesn't work, but it predictably suffers from the problems I told you about (reference my paragraph starting with "The 2nd thread is a ..."). Did you understand what I had to say? If you need an example, I'll elaborate giving you a hypothetical situation. Perhaps in spite of these problems, it may be something that people find useful provided that it's documentation heavily warn users of its limitations. Personally, I wouldn't use it. Is requiring a thread to avoid these problem all that bad any way?</v>
      </c>
      <c r="B3321" s="9"/>
    </row>
    <row r="3322">
      <c r="A3322" s="10" t="str">
        <f>'Comments Labeled'!C3322</f>
        <v>The patch looks good, just a few comments:
  * I would call the methods toString(...) to be consistent with Arrays.toString
  * the simple method with just a Transformer should return a string representation similar to Arrays.toString, namely [a,b,c,d]
  * the overloaded method may provide also arguments for the start and end string
  * an toString(Iterable) may also be useful
 Another thing is whether we add this also to CollectionUtils which already has a lot of method taking an Iterable or start a separate IteratorUtils class to which we move gradually the ones in CollectionUtils.</v>
      </c>
      <c r="B3322" s="9"/>
    </row>
    <row r="3323">
      <c r="A3323" s="10" t="str">
        <f>'Comments Labeled'!C3323</f>
        <v>The FastTreeMap class has been removed from trunk.
 There is no drop-in replacement, but one can use a ConcurrentHashMap from the java.util.concurrent package or a synchronized TreeMap.
 Please open new issue if you would like to have an equivalent class in collections 4.0.</v>
      </c>
      <c r="B3323" s="9"/>
    </row>
    <row r="3324">
      <c r="A3324" s="10" t="str">
        <f>'Comments Labeled'!C3324</f>
        <v>Created an attachment (id=16625)
 Proposed filters
 Removed @author tags (Commons convention?), brushed up Javadocs.</v>
      </c>
      <c r="B3324" s="9"/>
    </row>
    <row r="3325">
      <c r="A3325" s="10" t="str">
        <f>'Comments Labeled'!C3325</f>
        <v>Attached a patch with the TeeInputStream class and an associated test case.
 The TeeInputStream class is marked with "@since 1.4", hoping that the patch would make it for the 1.4 release.</v>
      </c>
      <c r="B3325" s="9"/>
    </row>
    <row r="3326">
      <c r="A3326" s="10" t="str">
        <f>'Comments Labeled'!C3326</f>
        <v>Looks reasonable, re-implemented in SVN as above.</v>
      </c>
      <c r="B3326" s="9"/>
    </row>
    <row r="3327">
      <c r="A3327" s="10" t="str">
        <f>'Comments Labeled'!C3327</f>
        <v>Committed to both trunk (539632) and the 1.3.x branch(539638).
 My understanding is that this is in time for 1.3.2.</v>
      </c>
      <c r="B3327" s="9"/>
    </row>
    <row r="3328">
      <c r="A3328" s="10" t="str">
        <f>'Comments Labeled'!C3328</f>
        <v>This is nothing to do with classloaders. All objects stored in a TreeBidiMap 
 must implement the Comparable interface. Object does not implement Comparable.
 If the javadoc doesn't say this it needs improving ;-)</v>
      </c>
      <c r="B3328" s="9"/>
    </row>
    <row r="3329">
      <c r="A3329" s="10" t="str">
        <f>'Comments Labeled'!C3329</f>
        <v>Ok agree, we can fix this in the next RC if one is needed, or for alpha2.</v>
      </c>
      <c r="B3329" s="9"/>
    </row>
    <row r="3330">
      <c r="A3330" s="10" t="str">
        <f>'Comments Labeled'!C3330</f>
        <v>Updating versions</v>
      </c>
      <c r="B3330" s="9"/>
    </row>
    <row r="3331">
      <c r="A3331" s="10" t="str">
        <f>'Comments Labeled'!C3331</f>
        <v>That updateIndex() method should actually be called reIndex() and I agree really
 should be on an impl instead of the interface.
 The key indexing of the ListOrderedMap is why I did this work. I needed to have
 a List over the values and direct access to entries by key.</v>
      </c>
      <c r="B3331" s="9"/>
    </row>
    <row r="3332">
      <c r="A3332" s="10" t="str">
        <f>'Comments Labeled'!C3332</f>
        <v>...yes I did! Thanks!</v>
      </c>
      <c r="B3332" s="9"/>
    </row>
    <row r="3333">
      <c r="A3333" s="10" t="str">
        <f>'Comments Labeled'!C3333</f>
        <v>Thanks for the report. Fixed in SVN:
 URL: http://svn.apache.org/viewvc?rev=919101&amp;view=rev
 Log:
 IO-231 FileUtils generate wrong exception message in isFileNewer method
 Modified:
  commons/proper/io/trunk/src/java/org/apache/commons/io/FileUtils.java
  commons/proper/io/trunk/src/test/org/apache/commons/io/FileUtilsTestCase.java</v>
      </c>
      <c r="B3333" s="9"/>
    </row>
    <row r="3334">
      <c r="A3334" s="10" t="str">
        <f>'Comments Labeled'!C3334</f>
        <v>I agree with Stephen K that the Transformer&lt;I, O&gt; contract is incorrect - I'm currently genericising CollectionUtils and have to omit any changes to Transformer related methods due to compiler bustage. 
 Transformer&lt;? super E, ? extends E&gt; looks right to me.</v>
      </c>
      <c r="B3334" s="9"/>
    </row>
    <row r="3335">
      <c r="A3335" s="10" t="str">
        <f>'Comments Labeled'!C3335</f>
        <v>From the dev list...
 On 10/13/07, Antonio Gallardo &lt;agallardo@agssa.net&gt; wrote:
 &gt; Hi Niall,
 &gt; 
 &gt; Thanks for taking care of the issue, however it is not clear to me from
 &gt; the javadocs that we should expect an IllegalArgumentException returning
 &gt; from equalsNormalizedOnSystem(). IMHO, it states it calls first the
 &gt; normalize() and based on the javadocs of normalize(), it should silently
 &gt; fix, the link. On the javados, there is:
 Unfortunately until today I had never looked at or used the normalize code - so I don't know what the original intention was. The javadocs for the normalize() method do say "the normalized filename, or null if invalid" for the return value (see http://tinyurl.com/2tczc8). So it seems clear that errors return null (and there are tests for error conditions in the test case (see http://tinyurl.com/3bh7ml).
 On that basis I believe that we must cater for errors in the equals method. As it stands I think my change to throw an IllegalArgumentException with a relevant message and in the right place is better than a misleading NullPointerException elsewhere. However I am happy for anyone else to come up with better suggestions.
 Whether a value like "//file.txt" should be causing a normalize error is another question though...
 &gt; //foo/.//bar --&gt; /foo/bar
 &gt; 
 &gt; Hence a user could assume that
 &gt; 
 &gt; //file.txt --&gt; /file.txt and not an IllegalArgumentException
 &gt; 
 &gt; Is that correct?
 Tracking through your issue one of the first things the doNormalize() method does is call getPrefixLength() and if it returns a negative value, then it returns null - indicating invalid.
 In getPrefixLength() there is code that if the first two characters are file separators (which they are in your case) then it returns -1 if there are no other separator characters - so thats triggering the error here.
 Therefore seems that someone has specifically coded to cause an error in your scenario. Hopefully someone with better knowledge will jump in and talk more sense than I can. Sorry :(</v>
      </c>
      <c r="B3335" s="9"/>
    </row>
    <row r="3336">
      <c r="A3336" s="10" t="str">
        <f>'Comments Labeled'!C3336</f>
        <v>Patches applied, thanks</v>
      </c>
      <c r="B3336" s="9"/>
    </row>
    <row r="3337">
      <c r="A3337" s="10" t="str">
        <f>'Comments Labeled'!C3337</f>
        <v>One downside though is that these methods currently produce consistent file names with the same separator - if you had a file name with mixed separators it would have inconsistent results. I have added flavours of the two methods where you can specify unix or windows style separators using a boolean parameter:
  public static String normalize(String filename, boolean unixSeparator)
  public static String normalizeNoEndSeparator(String filename, boolean unixSeparator)
 http://svn.apache.org/viewvc?view=rev&amp;revision=723186</v>
      </c>
      <c r="B3337" s="9"/>
    </row>
    <row r="3338">
      <c r="A3338" s="10" t="str">
        <f>'Comments Labeled'!C3338</f>
        <v>Some benchmarks I did with my own test harness. The numbers are the actual number of executions of the test code within 1s, averaged over a total of 10 runs.
 Copying an ByteArrayInputStream:
 {noformat}
 Stream Length=100
 =====================================================
 Method mean stdev
 -----------------------------------------------------
 copy(i, o) 493703 34613
 copyLarge(i, o, arr) 12205585 234018
 copyLarge(i, o, tl.get()) 10590205 206625
 Diff tl/arr 0.87x
 Diff tl/plain 21.45x
 =====================================================
 Stream Length=1000
 =====================================================
 Method mean stdev
 -----------------------------------------------------
 copy(i, o) 502246 11686
 copyLarge(i, o, arr) 5553711  159619
 copyLarge(i, o, tl.get()) 4880272  232972
 Diff tl/arr 0.88x
 Diff tl/plain 9.72x
 =====================================================
 Stream Length=10000
 =====================================================
 Method mean stdev
 -----------------------------------------------------
 copy(i, o) 317060 4488
 copyLarge(i, o, arr) 253169  12052
 copyLarge(i, o, tl.get()) 522264  12864
 Diff tl/arr  2.06x
 Diff tl/plain 1.65x
 =====================================================
 Stream Length=100000
 =====================================================
 Method mean stdev
 -----------------------------------------------------
 copy(i, o) 47718 392
 copyLarge(i, o, arr) 52298  447
 copyLarge(i, o, tl.get()) 51703  907
 Diff tl/arr 0.99x
 Diff tl/plain 1.08x
 =====================================================
 Stream Length=1000000
 =====================================================
 Method mean stdev
 -----------------------------------------------------
 copy(i, o) 4396 310
 copyLarge(i, o, arr) 4483  420
 copyLarge(i, o, tl.get()) 4646  87
 Diff tl/arr 1.04x
 Diff tl/plain 1.06x
 =====================================================
 {noformat}
 Reading a 3MB large file into memory:
 {noformat}
 =====================================================
 Method mean stdev
 -----------------------------------------------------
 copy(i, o)  238 4
 copyLarge(i, o, arr) 248  4
 copyLarge(i, o, tl.get()) 250  4
 Diff tl/arr 1.01x
 Diff tl/plain 1.05x
 =====================================================
 {noformat}
 It is obvious that the performance depends whether the stream copying is IO-bound or not.
 Even though I did take care of warm-up runs, the noise during the execution can affect performance quite a lot as you can see from the standard deviation and the fact that sometimes the ThreadLocal verions is faster, sometimes the array version. So I would not trust my own benchmark too much in this regard but I just wanted to quickly disprove your benchmark.
 The reason you see such amazing speedups is simply because you do not copy the streams correctly:
 {code}
  @Override
  public void run()
  {
  for(int i = 0; i &lt; runs; i++){
  try {
  IOUtils.copy(inputStream, outputStream);
  } catch (IOException e) {
  System.err.println(e.getMessage());
  }
  }
  }
 {code}
 You just call copy again and again on the same streams, but not resetting or re-initializing them properly again. This basically means that after the first copy, all subsequent calls immediately return as the input stream is already exhausted. So the test results are just wrong.</v>
      </c>
      <c r="B3338" s="9"/>
    </row>
    <row r="3339">
      <c r="A3339" s="10" t="str">
        <f>'Comments Labeled'!C3339</f>
        <v>Ye, you are totally right. Good point.</v>
      </c>
      <c r="B3339" s="9"/>
    </row>
    <row r="3340">
      <c r="A3340" s="10" t="str">
        <f>'Comments Labeled'!C3340</f>
        <v>I added a warning to the method doc. The basic problem is that: do you want to display 100 MB as 99 MB? There just arent enough chars to display a meaningful representation when maxChars &lt;= 2. 0 GB isn't 0 B, so 0 GB is compatible with everything from 0 B to 500 MB.... so, basically, just don't use maxChars &lt;= 2.
 To put it another way: "0 GB" implies a precision at the GB level whereas 99 MB would imply a range of 98.5 ... 99.5 MB.</v>
      </c>
      <c r="B3340" s="9"/>
    </row>
    <row r="3341">
      <c r="A3341" s="10" t="str">
        <f>'Comments Labeled'!C3341</f>
        <v>So the "compromise" I made was to use WeakReference? And your point is what? I introduced WRs to get rid of the 'memory could get through the roof'-argument, although no one was able to show me any data suggesting that memory could be a problem. Now you come along and claim that I have to 'make compromises to the usecase'. So what do you wanna tell me? How would static buffers be helpful? You understand that the problem is thread synchronization, do you?</v>
      </c>
      <c r="B3341" s="9"/>
    </row>
    <row r="3342">
      <c r="A3342" s="10" t="str">
        <f>'Comments Labeled'!C3342</f>
        <v>#ERROR!</v>
      </c>
      <c r="B3342" s="9"/>
    </row>
    <row r="3343">
      <c r="A3343" s="10" t="str">
        <f>'Comments Labeled'!C3343</f>
        <v>The closeQuietly methods have been deprecated in favour of try with resources.
 See IO-505</v>
      </c>
      <c r="B3343" s="9"/>
    </row>
    <row r="3344">
      <c r="A3344" s="10" t="str">
        <f>'Comments Labeled'!C3344</f>
        <v>Would have been nice to svn:copy the original from Tika - that way Jukka is credited in the svn history - adding wipes that out.
 On the constructors - it should have the missing (pre-JDK1.6) two "Throwable" constructors as a minimum:
  CausedIOException(String, Throwable)
  CausedIOException(Throwable)
 ...but I don't see any harm adding all four (default and String) for completeness</v>
      </c>
      <c r="B3344" s="9"/>
    </row>
    <row r="3345">
      <c r="A3345" s="10" t="str">
        <f>'Comments Labeled'!C3345</f>
        <v>Same applies to testMarkReset(String); it also assumes one byte per char.</v>
      </c>
      <c r="B3345" s="9"/>
    </row>
    <row r="3346">
      <c r="A3346" s="10" t="str">
        <f>'Comments Labeled'!C3346</f>
        <v>applied http://svn.apache.org/r1634738
 Thanks!</v>
      </c>
      <c r="B3346" s="9"/>
    </row>
    <row r="3347">
      <c r="A3347" s="10" t="str">
        <f>'Comments Labeled'!C3347</f>
        <v>If the intended use of this method is to perform a best efforts attempt to close the inputStream and not to worry about exceptions; doesn't it make sense to simply catch Exceptions instead of just IOExceptions. I agree that in this case the NullPointerException should not be thrown in the first place; so the core java FilterInputStream; and/or the JarURLConnectopm$JarUrlInputStream sub-class is at fault; but there could be any number of other poor inputStream implementations out there; and closing them quietly is still the goal of this utility method. Otherwise the user may be forced to re-wrap the call to closeQuietly with another try-catch; which makes closeQuietly redundant.</v>
      </c>
      <c r="B3347" s="9"/>
    </row>
    <row r="3348">
      <c r="A3348" s="10" t="str">
        <f>'Comments Labeled'!C3348</f>
        <v>The ExtendedProperties behaves in the same way as the java.util.Properties class. Values are trimmed on both sides, thus in your test case the two keys are both associated with an empty String as expected.
 I do not see a problem with this.</v>
      </c>
      <c r="B3348" s="9"/>
    </row>
    <row r="3349">
      <c r="A3349" s="10" t="str">
        <f>'Comments Labeled'!C3349</f>
        <v>ReverseListIterator added</v>
      </c>
      <c r="B3349" s="9"/>
    </row>
    <row r="3350">
      <c r="A3350" s="10" t="str">
        <f>'Comments Labeled'!C3350</f>
        <v>Hi,
 Any update about this merge or fix to have 2 digits precision?</v>
      </c>
      <c r="B3350" s="9"/>
    </row>
    <row r="3351">
      <c r="A3351" s="10" t="str">
        <f>'Comments Labeled'!C3351</f>
        <v>Serialization isn't an issue, I don't see the point of changing that.</v>
      </c>
      <c r="B3351" s="9"/>
    </row>
    <row r="3352">
      <c r="A3352" s="10" t="str">
        <f>'Comments Labeled'!C3352</f>
        <v>I don't think the skipFully() method works as intended the way it's currently implemented. As said in the InputStream.skip() javadocs: "The skip method may, for a variety of reasons, end up skipping over some smaller number of bytes, possibly 0." Thus the skipFully() method should always fall back to read() when the skip() method returns something less than the number of bytes requested.
 As an added complexity, note that a FileInputStream allows skipping any number of bytes past the end of the file! If we want to detect that case, the skipFully() method should first skip() n-1 bytes and then try to read() all the remaining bytes.</v>
      </c>
      <c r="B3352" s="9"/>
    </row>
    <row r="3353">
      <c r="A3353" s="10" t="str">
        <f>'Comments Labeled'!C3353</f>
        <v>I like the style. Attached is another take on this.
 The main class is {{Iter}} that provides two styles:
 * A style like the FluentIterator style of method chaining.
 * Static methods to provide short sequences to that one-step operations can be applied to regular iterators and iterables 
 Also includes a "PeekIterator" for looking one step ahead.
 The function-application style is useful for short sequences; the chainign is better for longer sequences.
 {noformat}
  iter = Iter.removeNulls(iter) ;
 {noformat}
 Example of each style: (example.IterExample.java):
 {noformat}
  List&lt;Integer&gt; x = Arrays.asList(1,2,3,2,3) ;
  // Chaining style
  Iter&lt;String&gt; iter = Iter.iter(x)
  .filter(new Filter&lt;Integer&gt;() {
  @Override public boolean accept(Integer item)
  { return item.intValue() &gt;= 2 ; }})
  .distinct()
  .append(x.iterator())
  .map(new Transform&lt;Integer,String&gt;() {
  @Override public String convert(Integer item)
  { return "["+String.valueOf(item)+"]" ; }}) ;
  System.out.println(iter.toList());
 {noformat}
 and
 {noformat} 
  List&lt;Integer&gt; x = Arrays.asList(1,2,3,2,3) ;
  // Function application style.
  Iterator&lt;Integer&gt; it = Iter.filter(x, new Filter&lt;Integer&gt;() {
  @Override public boolean accept(Integer item)
  { return item.intValue() &gt;= 2 ; }}) ;
  it = Iter.distinct(it) ;
  it = Iter.concat(it, x.iterator()) ;
  Iterator&lt;String&gt; its = Iter.map(it, new Transform&lt;Integer,String&gt;() {
  @Override public String convert(Integer item)
  { return "["+String.valueOf(item)+"]" ; }}) ;
  List&lt;String&gt; y = Iter.toList(its) ;
  System.out.println(y);
  }
 {noformat}</v>
      </c>
      <c r="B3353" s="9"/>
    </row>
    <row r="3354">
      <c r="A3354" s="10" t="str">
        <f>'Comments Labeled'!C3354</f>
        <v>ByteArrayOutputStream.write(InputStream) added in revision 609421.</v>
      </c>
      <c r="B3354" s="9"/>
    </row>
    <row r="3355">
      <c r="A3355" s="10" t="str">
        <f>'Comments Labeled'!C3355</f>
        <v>Fixed in 5f88079956ba7fc4551a5fc51dc28d82e33dc65f</v>
      </c>
      <c r="B3355" s="9"/>
    </row>
    <row r="3356">
      <c r="A3356" s="10" t="str">
        <f>'Comments Labeled'!C3356</f>
        <v>{noformat}
 commit -m "[IO-426] Add API IOUtils.closeQuietly(Closeable...)" C:/vcs/svn/apache/commons/trunks-proper/io/src/main/java/org/apache/commons/io/FileUtils.java C:/vcs/svn/apache/commons/trunks-proper/io/src/main/java/org/apache/commons/io/IOUtils.java C:/vcs/svn/apache/commons/trunks-proper/io/src/changes/changes.xml C:/vcs/svn/apache/commons/trunks-proper/io/src/test/java/org/apache/commons/io/IOUtilsTestCase.java
  Sending C:/vcs/svn/apache/commons/trunks-proper/io/src/changes/changes.xml
  Sending C:/vcs/svn/apache/commons/trunks-proper/io/src/main/java/org/apache/commons/io/FileUtils.java
  Sending C:/vcs/svn/apache/commons/trunks-proper/io/src/main/java/org/apache/commons/io/IOUtils.java
  Sending C:/vcs/svn/apache/commons/trunks-proper/io/src/test/java/org/apache/commons/io/IOUtilsTestCase.java
  Transmitting file data ...
  Committed revision 1565317.
 {noformat}</v>
      </c>
      <c r="B3356" s="9"/>
    </row>
    <row r="3357">
      <c r="A3357" s="10" t="str">
        <f>'Comments Labeled'!C3357</f>
        <v>Note IdentityMap is gone.</v>
      </c>
      <c r="B3357" s="9"/>
    </row>
    <row r="3358">
      <c r="A3358" s="10" t="str">
        <f>'Comments Labeled'!C3358</f>
        <v>Nice find Joe, patches applied to trunk.
 svn ci -m "Applying Joe Kelly's fix for COLLECTIONS-249 - SetUniqueList.addAll(int, Collection&gt; ) was always inserting at the end of the list" 
 Sending RELEASE-NOTES.html
 Sending src/java/org/apache/commons/collections/list/SetUniqueList.java
 Sending src/test/org/apache/commons/collections/list/TestSetUniqueList.java
 Transmitting file data ...
 Committed revision 531027.</v>
      </c>
      <c r="B3358" s="9"/>
    </row>
    <row r="3359">
      <c r="A3359" s="10" t="str">
        <f>'Comments Labeled'!C3359</f>
        <v>It was to make it follow the lead of deleteQuietly and pass the return up. 
 I'd view a force delete as "rm -f", and that doesn't blow up if the file doesn't exist. Throwing an exception is odd.</v>
      </c>
      <c r="B3359" s="9"/>
    </row>
    <row r="3360">
      <c r="A3360" s="10" t="str">
        <f>'Comments Labeled'!C3360</f>
        <v>Actually to think about it, the patch submitted should not break a majority of 
 existing files. 
 When loading, it would condense 2 successive back-slashes in the input file 
 into 1, but will read in a single back-slash as is.
 I would recommend changing the method save() - the other options seem more 
 confusing, imho. This would also make the properties file outputted more 
 compatible with the java.util.Properties file. Currently, the commas in the 
 values are not escaped, i.e. if you save and load a value with an embeded 
 comma, it will come back as an array/vector.</v>
      </c>
      <c r="B3360" s="9"/>
    </row>
    <row r="3361">
      <c r="A3361" s="10" t="str">
        <f>'Comments Labeled'!C3361</f>
        <v>Ah, I didn't notice that. However, at least the typo can be fixed.
 I'll submit this bug in the sourceforge collections15 project.</v>
      </c>
      <c r="B3361" s="9"/>
    </row>
    <row r="3362">
      <c r="A3362" s="10" t="str">
        <f>'Comments Labeled'!C3362</f>
        <v>Applied, with some changes. Instead of adding these new filters as is, I merged 
 them into the existing And and Or filters. This is nice! I also had to exclude 
 the abstract test cases in the Maven build file, so that JUnit doesn't try to 
 run them directly.
 Available in the 20041025 nightly build. Thanks for the contribution!</v>
      </c>
      <c r="B3362" s="9"/>
    </row>
    <row r="3363">
      <c r="A3363" s="10" t="str">
        <f>'Comments Labeled'!C3363</f>
        <v>Created an attachment (id=15231)
 Patch to add move(src,dest) to FileUtils</v>
      </c>
      <c r="B3363" s="9"/>
    </row>
    <row r="3364">
      <c r="A3364" s="10" t="str">
        <f>'Comments Labeled'!C3364</f>
        <v>"uneccessary code rework" is not really so significant if Closure still exists. However, on thinking, "Processor extends Closure" was for backwards compat. In a new version (generics) it would probably be "Closure extends Processor" so the deprecated interface is not everywhere.
 Procedure sounds good to me; action not so good - Action.execute() does not not read too well.
 Perhaps this may not be so much for lispers etc - it's just that I learnt a lot of good terminology from using the collections package, and as far as I can see, this is the only problematic interface - I had to look up this term, and then find that it's not appropriate. It also doesn't follow that apache should be messy just because the rest of java is inconsistent.
 It doesn't really affect me in the end - I have my own interface that I use. It's more for completeness/the community.</v>
      </c>
      <c r="B3364" s="9"/>
    </row>
    <row r="3365">
      <c r="A3365" s="10" t="str">
        <f>'Comments Labeled'!C3365</f>
        <v>Changed remaining fields to scope package private.</v>
      </c>
      <c r="B3365" s="9"/>
    </row>
    <row r="3366">
      <c r="A3366" s="10" t="str">
        <f>'Comments Labeled'!C3366</f>
        <v>Hi Thomas,
 thanks for taking care of this. Is there a reason why you didn't change 
 {{After the above code is executed, &lt;code&gt;date&lt;/code&gt; will contain a new &lt;code&gt;Date&lt;/code&gt; instance.}}
 to 
 {{After the above code is executed, &lt;code&gt;date&lt;/code&gt; will refer to a new &lt;code&gt;Date&lt;/code&gt; instance.}}
 as I suggested? IMHO the date variable is a reference to an instance of type {{Date}}. So "refer to" is a bit more precise than "contain a".
 Regards,
 Benedikt</v>
      </c>
      <c r="B3366" s="9"/>
    </row>
    <row r="3367">
      <c r="A3367" s="10" t="str">
        <f>'Comments Labeled'!C3367</f>
        <v>Created an attachment (id=17305)
 source code fro file and directly pollers and associated test cases</v>
      </c>
      <c r="B3367" s="9"/>
    </row>
    <row r="3368">
      <c r="A3368" s="10" t="str">
        <f>'Comments Labeled'!C3368</f>
        <v>I changed the path, so that it uses the first option mentioned above: create a new method listFilesAndDirs, which is like listFiles, but include the subdirectories themselves.
 Also added an equivalent iterateFilesAndDirs.</v>
      </c>
      <c r="B3368" s="9"/>
    </row>
    <row r="3369">
      <c r="A3369" s="10" t="str">
        <f>'Comments Labeled'!C3369</f>
        <v>OK tried the latest change - runs fine with maven, fails in IOUtulsTestCase in 
 ant - bizarre. Then if I add the new LockableFileWriterTest into the mix starts 
 failing in different places in both ant and maven!
 Can't understand why, but at some point in the process my W2K machine decides 
 to stop creating the test/io directory when mkdirs() is called in setup. 
 Without someone else with a W2K m/c verifying this, then I assume its something 
 to do with my m/c - so I'm going to close this as INVALID.
 Sorry for the noise, I'll just test builds out on Windows XP in future.</v>
      </c>
      <c r="B3369" s="9"/>
    </row>
    <row r="3370">
      <c r="A3370" s="10" t="str">
        <f>'Comments Labeled'!C3370</f>
        <v>Found this, which has a table indicating case sensitivity for file systems:
  http://en.wikipedia.org/wiki/Filename
 Besides the OSX (HFS+) and VMS systems already mentioned the other case-insensitive file systems don't seem relevant anymore (i.e. Amiga*, PDP-11, RT-11)
 So looks like OSX is in the same boat as VMS - may or may not be case-sensitive.</v>
      </c>
      <c r="B3370" s="9"/>
    </row>
    <row r="3371">
      <c r="A3371" s="10" t="str">
        <f>'Comments Labeled'!C3371</f>
        <v>Oh, I just found out, you could also add an import statement of 
 import java.util.Map.Entry;
 to the Classes.</v>
      </c>
      <c r="B3371" s="9"/>
    </row>
    <row r="3372">
      <c r="A3372" s="10" t="str">
        <f>'Comments Labeled'!C3372</f>
        <v>I am tailing with the fixed Tailer (commons-io 2.4.0) a log4j log file and I still see the issue. Despite the fact that the log file was neither rotated nor new data was added, the position is being reset to 0, causing the Tailer re-reading the monitored file from the begining. 
 Since log4j's asynchronous logger is used to log into the monitored file, it might happen, that the modifiedDate is set before the content is actually flushed to the file. 
 I assume reseting position was added to cover the case, when the monitored file is overriden. I think it is imposiilble for the Tailer to determine this. The current implementation covers only the case, when the file length is equal to the last read position. If the file legth after being overriden is higher than the last read position, then the Tailer will assume data was normally appended and process the file from the last read position. 
 Assuming the data is only appended to the file, I'd just get rid of the reseting position feature from Tailer to resolve the issue finally.</v>
      </c>
      <c r="B3372" s="9"/>
    </row>
    <row r="3373">
      <c r="A3373" s="10" t="str">
        <f>'Comments Labeled'!C3373</f>
        <v>In r1457527, moved IdentityMap to tests: it is replaced by java.util.IdentityHashMap, but still used by ReferenceIdentityMapTest.</v>
      </c>
      <c r="B3373" s="9"/>
    </row>
    <row r="3374">
      <c r="A3374" s="10" t="str">
        <f>'Comments Labeled'!C3374</f>
        <v>Closing, we released version 2.1.</v>
      </c>
      <c r="B3374" s="9"/>
    </row>
    <row r="3375">
      <c r="A3375" s="10" t="str">
        <f>'Comments Labeled'!C3375</f>
        <v>ReferenceIdentityMap now committed to the CVS</v>
      </c>
      <c r="B3375" s="9"/>
    </row>
    <row r="3376">
      <c r="A3376" s="10" t="str">
        <f>'Comments Labeled'!C3376</f>
        <v>Thanks</v>
      </c>
      <c r="B3376" s="9"/>
    </row>
    <row r="3377">
      <c r="A3377" s="10" t="str">
        <f>'Comments Labeled'!C3377</f>
        <v>Committed back in April.</v>
      </c>
      <c r="B3377" s="9"/>
    </row>
    <row r="3378">
      <c r="A3378" s="10" t="str">
        <f>'Comments Labeled'!C3378</f>
        <v>I want to work on this. I want to submit a patch in a day or two.</v>
      </c>
      <c r="B3378" s="9"/>
    </row>
    <row r="3379">
      <c r="A3379" s="10" t="str">
        <f>'Comments Labeled'!C3379</f>
        <v>The collection views are now backed by the parent collection, even in fast mode.</v>
      </c>
      <c r="B3379" s="9"/>
    </row>
    <row r="3380">
      <c r="A3380" s="10" t="str">
        <f>'Comments Labeled'!C3380</f>
        <v>I did improve the implementation by re-using a CollatingIterator, and also decided to rename the merge methods to collate, which is clearer imho (in r1476770).</v>
      </c>
      <c r="B3380" s="9"/>
    </row>
    <row r="3381">
      <c r="A3381" s="10" t="str">
        <f>'Comments Labeled'!C3381</f>
        <v>[~kinow] No feedback from his side, so I'd start implementing some example cases on the weekend.</v>
      </c>
      <c r="B3381" s="9"/>
    </row>
    <row r="3382">
      <c r="A3382" s="10" t="str">
        <f>'Comments Labeled'!C3382</f>
        <v>Created an attachment (id=10361)
 Adds TransformingPredicate</v>
      </c>
      <c r="B3382" s="9"/>
    </row>
    <row r="3383">
      <c r="A3383" s="10" t="str">
        <f>'Comments Labeled'!C3383</f>
        <v>@Niall, thanks! Much appreciated. Looking forward to 2.1.</v>
      </c>
      <c r="B3383" s="9"/>
    </row>
    <row r="3384">
      <c r="A3384" s="10" t="str">
        <f>'Comments Labeled'!C3384</f>
        <v>In r1481605 done for CollectionUtils:
  * find
  * forAllDo
  * forAllButLastDo
  * select
  * selectRejected
  * collate</v>
      </c>
      <c r="B3384" s="9"/>
    </row>
    <row r="3385">
      <c r="A3385" s="10" t="str">
        <f>'Comments Labeled'!C3385</f>
        <v>I agree (even wrote a quick test to make sure). I've committed the change to the javadoc.
 svn ci -m "Updating javadoc as per COLLECTIONS-262 - the firstKey and lastKey javadoc methods were back to front for parts of their description" src/java/org/apache/commons/collections/map/AbstractLinkedMap.java
 Sending src/java/org/apache/commons/collections/map/AbstractLinkedMap.java
 Transmitting file data .
 Committed revision 608030.</v>
      </c>
      <c r="B3385" s="9"/>
    </row>
    <row r="3386">
      <c r="A3386" s="10" t="str">
        <f>'Comments Labeled'!C3386</f>
        <v>Done</v>
      </c>
      <c r="B3386" s="9"/>
    </row>
    <row r="3387">
      <c r="A3387" s="10" t="str">
        <f>'Comments Labeled'!C3387</f>
        <v>Github user drajakumar closed the pull request at:
  https://github.com/apache/commons-collections/pull/57</v>
      </c>
      <c r="B3387" s="9"/>
    </row>
    <row r="3388">
      <c r="A3388" s="10" t="str">
        <f>'Comments Labeled'!C3388</f>
        <v>Closing, we released version 2.1.</v>
      </c>
      <c r="B3388" s="9"/>
    </row>
    <row r="3389">
      <c r="A3389" s="10" t="str">
        <f>'Comments Labeled'!C3389</f>
        <v>See also IO-320.</v>
      </c>
      <c r="B3389" s="9"/>
    </row>
    <row r="3390">
      <c r="A3390" s="10" t="str">
        <f>'Comments Labeled'!C3390</f>
        <v>Patch deprecating methods FileSystemUtils.freeSpaceKb().</v>
      </c>
      <c r="B3390" s="9"/>
    </row>
    <row r="3391">
      <c r="A3391" s="10" t="str">
        <f>'Comments Labeled'!C3391</f>
        <v>Hi,
 Here is the latest output of our documentation inference tool. It renames all
 variable names and (hopefully) makes the test easier to read.
 The comments generated by our research tool are shown in the form of:
 {code}
 //Test passes if: xxxx (it indicates changes that will make a failed test pass)
 {code}
 Each piece of comments (not the combination of them) provides a way to correct the failed test.
 We hope such additional information will help developers understand/fix the test faster/better.
 So, it would be great if anyone can take a look at the reported bug to:
 (1) confirm is it a real bug?
 (2) is such comment information useful? If not, please give us feedback so we can do our best
  to improve our tool!
 Thank you!
 -Sai
 {code}
 public void test0() {
  ListOrderedSet listOrderedSet0 = new ListOrderedSet();
  List list0 = listOrderedSet0.asList();
  List list1 = listOrderedSet0.asList();
  listOrderedSet0.clear();
  Integer i0 = new Integer((-1));
  ListOrderedSet listOrderedSet1 = new ListOrderedSet();
  Integer i1 = new Integer((-1));
  ListOrderedSet listOrderedSet2 = new ListOrderedSet();
  List list2 = listOrderedSet2.asList();
  ListOrderedSet listOrderedSet3 = ListOrderedSet.decorate((Set)listOrderedSet2);
  boolean b0 = listOrderedSet1.addAll(i1, (Collection)listOrderedSet2);
  boolean b1 = listOrderedSet0.addAll(i0, (Collection)listOrderedSet2);
  ListOrderedSet listOrderedSet4 = new ListOrderedSet();
  List list3 = listOrderedSet4.asList();
  List list4 = listOrderedSet4.asList();
  ListOrderedSet listOrderedSet5 = new ListOrderedSet();
  List list5 = listOrderedSet5.asList();
  ListOrderedSet listOrderedSet6 = ListOrderedSet.decorate((Set)listOrderedSet5);
  ListOrderedSet listOrderedSet7 = new ListOrderedSet();
  List list6 = listOrderedSet7.asList();
  ListOrderedSet listOrderedSet8 = ListOrderedSet.decorate((Set)listOrderedSet5, list6);
  boolean b2 = listOrderedSet4.containsAll((Collection)list6);
  ListOrderedSet listOrderedSet9 = ListOrderedSet.decorate((Set)listOrderedSet0, list6);
  ListOrderedSet listOrderedSet10 = new ListOrderedSet();
  int i2 = listOrderedSet10.size();
  boolean b3 = listOrderedSet0.add((Object)i2);
  //Test passes if line is: Integer s0 = new Integer(0)
  Short s0 = new Short((short)1);
  //Test passes if s0 is not added to listOrderedSet0
  boolean b4 = listOrderedSet0.add((Object)s0);
  ListOrderedSet listOrderedSet11 = new ListOrderedSet();
  List list7 = listOrderedSet11.asList();
  List list8 = listOrderedSet11.asList();
  listOrderedSet11.clear();
  Integer i3 = new Integer((-1));
  ListOrderedSet listOrderedSet12 = new ListOrderedSet();
  Integer i4 = new Integer((-1));
  ListOrderedSet listOrderedSet13 = new ListOrderedSet();
  List list9 = listOrderedSet13.asList();
  ListOrderedSet listOrderedSet14 = ListOrderedSet.decorate((Set)listOrderedSet13);
  boolean b5 = listOrderedSet12.addAll(i4, (Collection)listOrderedSet13);
  boolean b6 = listOrderedSet11.addAll(i3, (Collection)listOrderedSet13);
  ListOrderedSet listOrderedSet15 = new ListOrderedSet();
  List list10 = listOrderedSet15.asList();
  List list11 = listOrderedSet15.asList();
  ListOrderedSet listOrderedSet16 = new ListOrderedSet();
  List list12 = listOrderedSet16.asList();
  ListOrderedSet listOrderedSet17 = ListOrderedSet.decorate((Set)listOrderedSet16);
  ListOrderedSet listOrderedSet18 = new ListOrderedSet();
  List list13 = listOrderedSet18.asList();
  ListOrderedSet listOrderedSet19 = ListOrderedSet.decorate((Set)listOrderedSet16, list13);
  boolean b7 = listOrderedSet15.containsAll((Collection)list13);
  ListOrderedSet listOrderedSet20 = ListOrderedSet.decorate((Set)listOrderedSet11, list13);
  ListOrderedSet listOrderedSet21 = new ListOrderedSet();
  int i5 = listOrderedSet21.size();
  //Test passes if i5 is not added to listOrderedSet11
  boolean b8 = listOrderedSet11.add((Object)i5);
  boolean b9 = listOrderedSet0.removeAll((Collection)listOrderedSet11);
  // Checks the contract: equals-hashcode on listOrderedSet0 and listOrderedSet20
  assertTrue("Contract failed: equals-hashcode on listOrderedSet0 and listOrderedSet20", listOrderedSet0.equals(listOrderedSet20) ? listOrderedSet0.hashCode() == listOrderedSet20.hashCode() : true);
  // Checks the contract: equals-hashcode on listOrderedSet9 and listOrderedSet20
  assertTrue("Contract failed: equals-hashcode on listOrderedSet9 and listOrderedSet20", listOrderedSet9.equals(listOrderedSet20) ? listOrderedSet9.hashCode() == listOrderedSet20.hashCode() : true);
  // Checks the contract: equals-hashcode on listOrderedSet11 and listOrderedSet9
  assertTrue("Contract failed: equals-hashcode on listOrderedSet11 and listOrderedSet9", listOrderedSet11.equals(listOrderedSet9) ? listOrderedSet11.hashCode() == listOrderedSet9.hashCode() : true);
  // Checks the contract: equals-hashcode on listOrderedSet20 and listOrderedSet9
  assertTrue("Contract failed: equals-hashcode on listOrderedSet20 and listOrderedSet9", listOrderedSet20.equals(listOrderedSet9) ? listOrderedSet20.hashCode() == listOrderedSet9.hashCode() : true);
  // Checks the contract: equals-symmetric on listOrderedSet0 and listOrderedSet20.
  assertTrue("Contract failed: equals-symmetric on listOrderedSet0 and listOrderedSet20.", listOrderedSet0.equals(listOrderedSet20) == listOrderedSet20.equals(listOrderedSet0));
  // Checks the contract: equals-symmetric on listOrderedSet11 and listOrderedSet9.
  assertTrue("Contract failed: equals-symmetric on listOrderedSet11 and listOrderedSet9.", listOrderedSet11.equals(listOrderedSet9) == listOrderedSet9.equals(listOrderedSet11));
  }
 {code}</v>
      </c>
      <c r="B3391" s="9"/>
    </row>
    <row r="3392">
      <c r="A3392" s="10" t="str">
        <f>'Comments Labeled'!C3392</f>
        <v>*** This bug has been marked as a duplicate of 31433 ***</v>
      </c>
      <c r="B3392" s="9"/>
    </row>
    <row r="3393">
      <c r="A3393" s="10" t="str">
        <f>'Comments Labeled'!C3393</f>
        <v>Integrated in commons-collections #16 (See [https://builds.apache.org/job/commons-collections/16/])
  [COLLECTIONS-389] Fixed javadoc, thanks to Shin Hwei Tan. (Revision 1311337)
  Result = SUCCESS
 tn : http://svn.apache.org/viewvc/?view=rev&amp;rev=1311337
 Files : 
 * /commons/proper/collections/trunk/src/main/java/org/apache/commons/collections/TransformerUtils.java</v>
      </c>
      <c r="B3393" s="9"/>
    </row>
    <row r="3394">
      <c r="A3394" s="10" t="str">
        <f>'Comments Labeled'!C3394</f>
        <v>You are missing a "c" in your methodname:
 public static Checksum cheksum(File file, Checksum checksum)
 should be
 public static Checksum checksum(File file, Checksum checksum)</v>
      </c>
      <c r="B3394" s="9"/>
    </row>
    <row r="3395">
      <c r="A3395" s="10" t="str">
        <f>'Comments Labeled'!C3395</f>
        <v>The code would probably be simplified by using copyLarge for the case where len == -1 (otherwise it has to keep checking for this).
 Also, unless the copyLarge methods are enhanced to allow the buffer or its size to be specified, it would be more consistent to use the same buffer size as the copyLarge methods, and omit the size parameter.</v>
      </c>
      <c r="B3395" s="9"/>
    </row>
    <row r="3396">
      <c r="A3396" s="10" t="str">
        <f>'Comments Labeled'!C3396</f>
        <v>Also an alternative to throwing UnsupportedOperationException would be to throw InvalidClassException (which is an ObjectStreamException)</v>
      </c>
      <c r="B3396" s="9"/>
    </row>
    <row r="3397">
      <c r="A3397" s="10" t="str">
        <f>'Comments Labeled'!C3397</f>
        <v>The default buffer size of 4096 was chosen because it gives good performance.
 Have you any performance tests that show otherwise?
 If so, we can consider implementing this for all the copyLarge methods, see: IO-308
 bq. Is the check for len == -1 really a performance issue
 Code no longer checks the length twice; I reimplemented the loop in order to support returning the copied length.</v>
      </c>
      <c r="B3397" s="9"/>
    </row>
    <row r="3398">
      <c r="A3398" s="10" t="str">
        <f>'Comments Labeled'!C3398</f>
        <v>How about just {{selectAndReject}} as the name of the method? That is what it is doing.</v>
      </c>
      <c r="B3398" s="9"/>
    </row>
    <row r="3399">
      <c r="A3399" s="10" t="str">
        <f>'Comments Labeled'!C3399</f>
        <v>If we break BC, then we can just change the return type of the current methods. 
 Separately, we can add a org.apache.commons.io.FileUtils.byteCountToDisplaySize(BigInteger) and make the long version call the BigInteger version.</v>
      </c>
      <c r="B3399" s="9"/>
    </row>
    <row r="3400">
      <c r="A3400" s="10" t="str">
        <f>'Comments Labeled'!C3400</f>
        <v>Attaching Dusan's changes as a patch as it's hard to work with old copies.</v>
      </c>
      <c r="B3400" s="9"/>
    </row>
    <row r="3401">
      <c r="A3401" s="10" t="str">
        <f>'Comments Labeled'!C3401</f>
        <v>Changed in r1457508.</v>
      </c>
      <c r="B3401" s="9"/>
    </row>
    <row r="3402">
      <c r="A3402" s="10" t="str">
        <f>'Comments Labeled'!C3402</f>
        <v>Change made. Thanks for the test and code.</v>
      </c>
      <c r="B3402" s="9"/>
    </row>
    <row r="3403">
      <c r="A3403" s="10" t="str">
        <f>'Comments Labeled'!C3403</f>
        <v>Created an attachment (id=13418)
 Patch to fix bug.</v>
      </c>
      <c r="B3403" s="9"/>
    </row>
    <row r="3404">
      <c r="A3404" s="10" t="str">
        <f>'Comments Labeled'!C3404</f>
        <v>Changed to 30MB</v>
      </c>
      <c r="B3404" s="9"/>
    </row>
    <row r="3405">
      <c r="A3405" s="10" t="str">
        <f>'Comments Labeled'!C3405</f>
        <v>Created an attachment (id=1998)
 Patch for this bug that makes Bag conform to Collection contract.</v>
      </c>
      <c r="B3405" s="9"/>
    </row>
    <row r="3406">
      <c r="A3406" s="10" t="str">
        <f>'Comments Labeled'!C3406</f>
        <v>Yes, the API contract is a little different than the original skip. The problem is that it causes skips and reads with skips to be needlessly slow in many cases. Anyone using these general-purpose APIs suddenly has a millstone on their foot without noticing.</v>
      </c>
      <c r="B3406" s="9"/>
    </row>
    <row r="3407">
      <c r="A3407" s="10" t="str">
        <f>'Comments Labeled'!C3407</f>
        <v>Created an attachment (id=10546)
 a more complex UML diagram of the changed AbstractHashedMap class and its relation to some of the new classes I will be adding later</v>
      </c>
      <c r="B3407" s="9"/>
    </row>
    <row r="3408">
      <c r="A3408" s="10" t="str">
        <f>'Comments Labeled'!C3408</f>
        <v>Thanks for fixing so fast!</v>
      </c>
      <c r="B3408" s="9"/>
    </row>
    <row r="3409">
      <c r="A3409" s="10" t="str">
        <f>'Comments Labeled'!C3409</f>
        <v>This issue is not reproduced on revision 982449 (trunk). An exception is throwned because the source and the target directories are the same, and no infinite loop is run. 
 The aim of this issue (ie throwing an exception or creating a directory D:\a\a as required) should be precised by project leaders.
 The following code extract is testing the new execution.
 {noformat} 
 public void testCopyDirectoryToItself() throws Exception {
  File sourceDir = new File(getTestDirectory(), "source");
  if (!sourceDir.exists())
  sourceDir.mkdirs();
  File childDir = new File(sourceDir, "child");
  if (!childDir.exists())
  childDir.mkdirs();
  File file = new File(sourceDir, "file");
  createFile(file, 12345);
  try {
  FileUtils.copyDirectory(sourceDir, sourceDir);
  fail();
  } catch( IOException ex) { 
  }
 }
 {noformat} 
 Hope this could help.</v>
      </c>
      <c r="B3409" s="9"/>
    </row>
    <row r="3410">
      <c r="A3410" s="10" t="str">
        <f>'Comments Labeled'!C3410</f>
        <v>Thank you for the patch. 2 files did not apply cleanly so I excluded those.
 {noformat}
 commit -m "[IO-352] Spelling fixes." (17 paths specified)
  Sending C:/svn/org/apache/commons/trunks-proper/io/RELEASE-NOTES.txt
  Sending C:/svn/org/apache/commons/trunks-proper/io/build.xml
  Sending C:/svn/org/apache/commons/trunks-proper/io/src/changes/changes.xml
  Sending C:/svn/org/apache/commons/trunks-proper/io/src/changes/release-notes.vm
  Sending C:/svn/org/apache/commons/trunks-proper/io/src/main/java/org/apache/commons/io/EndianUtils.java
  Sending C:/svn/org/apache/commons/trunks-proper/io/src/main/java/org/apache/commons/io/IOUtils.java
  Sending C:/svn/org/apache/commons/trunks-proper/io/src/main/java/org/apache/commons/io/ThreadMonitor.java
  Sending C:/svn/org/apache/commons/trunks-proper/io/src/main/java/org/apache/commons/io/comparator/ExtensionFileComparator.java
  Sending C:/svn/org/apache/commons/trunks-proper/io/src/main/java/org/apache/commons/io/comparator/NameFileComparator.java
  Sending C:/svn/org/apache/commons/trunks-proper/io/src/main/java/org/apache/commons/io/comparator/PathFileComparator.java
  Sending C:/svn/org/apache/commons/trunks-proper/io/src/main/java/org/apache/commons/io/filefilter/TrueFileFilter.java
  Sending C:/svn/org/apache/commons/trunks-proper/io/src/main/java/org/apache/commons/io/input/ReversedLinesFileReader.java
  Sending C:/svn/org/apache/commons/trunks-proper/io/src/main/java/org/apache/commons/io/output/ByteArrayOutputStream.java
  Sending C:/svn/org/apache/commons/trunks-proper/io/src/site/xdoc/mail-lists.xml
  Sending C:/svn/org/apache/commons/trunks-proper/io/src/site/xdoc/upgradeto1_1.xml
  Sending C:/svn/org/apache/commons/trunks-proper/io/src/test/java/org/apache/commons/io/DirectoryWalkerTestCase.java
  Sending C:/svn/org/apache/commons/trunks-proper/io/src/test/java/org/apache/commons/io/DirectoryWalkerTestCaseJava4.java
  Transmitting file data ...
  Committed revision 1401522.
 {noformat}</v>
      </c>
      <c r="B3410" s="9"/>
    </row>
    <row r="3411">
      <c r="A3411" s="10" t="str">
        <f>'Comments Labeled'!C3411</f>
        <v>Stephen, I have tested that the compiler options work by building with maven (tried both m1 and m2) under JDK 1.5 and then running a small test class using JDK 1.3. If required I can commit this along with small ant script to run the JDK 1.3 test</v>
      </c>
      <c r="B3411" s="9"/>
    </row>
    <row r="3412">
      <c r="A3412" s="10" t="str">
        <f>'Comments Labeled'!C3412</f>
        <v>Patch applied, thanks</v>
      </c>
      <c r="B3412" s="9"/>
    </row>
    <row r="3413">
      <c r="A3413" s="10" t="str">
        <f>'Comments Labeled'!C3413</f>
        <v>Another problem we are going to face is that some of the current implementation decisions are not compatible with generics.
 First of all, static singleton instances of e.g. various EmptyIterator's and trivial functors cannot be made generic. They can be wrapped in a static generified getInstance() method, which would still contain an unchecked cast.
 Second, there are many "graceful fallback" cases, which become tricky with generics. Let's take TransformIterator as an example. Constructing it without a transformer is equivalent to constructing it with a NOPTransformer. However, NOPTransformer introduces a certain relation between expected input and output types: output type must be assignable from input type. There is no such relation (in fact, no relation at all) between generic parameter types for generic Transformer interface.</v>
      </c>
      <c r="B3413" s="9"/>
    </row>
    <row r="3414">
      <c r="A3414" s="10" t="str">
        <f>'Comments Labeled'!C3414</f>
        <v>Consider whether FileCleaner could open up a callback for the delete and do so in 1.3, or close as a WONTFIX.</v>
      </c>
      <c r="B3414" s="9"/>
    </row>
    <row r="3415">
      <c r="A3415" s="10" t="str">
        <f>'Comments Labeled'!C3415</f>
        <v>Created an attachment (id=5228)
 BlockingQueue subclass that allows infinite number of entries</v>
      </c>
      <c r="B3415" s="9"/>
    </row>
    <row r="3416">
      <c r="A3416" s="10" t="str">
        <f>'Comments Labeled'!C3416</f>
        <v>I would not use BigInteger as it is not necessary.</v>
      </c>
      <c r="B3416" s="9"/>
    </row>
    <row r="3417">
      <c r="A3417" s="10" t="str">
        <f>'Comments Labeled'!C3417</f>
        <v>I couldn't think of sensible names for new methods - for example copyFilePreserve() would probably be confusing because copyFile(File, File) does "preserve" and it doesn't really reflect that an exception will be thrown if not preserved - which is the difference with copyFile(). Something like copyFileThrowExceptionIfDatesNotPreserved() isn't very pleasant.
 On the "returning boolean" suggestion - it seems slightly unnatural/odd to return a boolean from a copy method that means "dates preserved or not" - the natural meaning in my mind would be to indicate whether a file was copied or not - for example:
 {code}
 if (FileUtils.copyFile(source, dest)) {
  // ?means dates preserved, not file copied?
 }
 {code}
 Another idea would be to add an enum for the three types of behaviour:
  * Don't Preserve Dates
  * Preserve Dates
  * Preserve Dates and throw exception</v>
      </c>
      <c r="B3417" s="9"/>
    </row>
    <row r="3418">
      <c r="A3418" s="10" t="str">
        <f>'Comments Labeled'!C3418</f>
        <v>{quote}
 Properly moving to org.apache.commons means a bunch of redirects being put in the maven repository.
 {quote}
 Do we need those redirects? I think the 1.x releases could well remain at their current location at commons-io, and we'd just put new 2.x releases in org/apache/commons. An upgrade from 1.4 to 2.0 would require changing the dependency setting from
 {code:xml}
 &lt;dependency&gt;
  &lt;groupId&gt;commons-io&lt;/groupId&gt;
  &lt;artifactId&gt;commons-io&lt;/artifactId&gt;
  &lt;version&gt;1.4&lt;/version&gt;
 &lt;/dependency&gt;
 {code}
 to
 {code:xml}
 &lt;dependency&gt;
  &lt;groupId&gt;org.apache.commons&lt;/groupId&gt;
  &lt;artifactId&gt;commons-io&lt;/artifactId&gt;
  &lt;version&gt;2.0&lt;/version&gt;
 &lt;/dependency&gt;
 {code}</v>
      </c>
      <c r="B3418" s="9"/>
    </row>
    <row r="3419">
      <c r="A3419" s="10" t="str">
        <f>'Comments Labeled'!C3419</f>
        <v>&gt; I do not know exactly why sorted collections have no wildcard type in java.util.Collections
 See comments from 10/5. I figured that it's because of the head/tail/sub-methods (which don't exist for Bag implementations). No big deal either way.</v>
      </c>
      <c r="B3419" s="9"/>
    </row>
    <row r="3420">
      <c r="A3420" s="10" t="str">
        <f>'Comments Labeled'!C3420</f>
        <v>Hi Thomas,
 I looked at your patch and it looks pretty good, thanks for that.
 As you pointed out yourself, maybe a better solution would be to provide static helper methods to more easily iterate on a w3c DOM list.
 Feel free to provide a patch for that too.
 Thanks,
 Thomas</v>
      </c>
      <c r="B3420" s="9"/>
    </row>
    <row r="3421">
      <c r="A3421" s="10" t="str">
        <f>'Comments Labeled'!C3421</f>
        <v>Github user coveralls commented on the issue:
  https://github.com/apache/commons-collections/pull/37
  [![Coverage Status](https://coveralls.io/builds/17407790/badge)](https://coveralls.io/builds/17407790)
  Coverage increased (+0.007%) to 86.582% when pulling **faf27f611f4429c77a800124b5fb6f641f871c0f on sfuhrm:COLLECTIONS-673** into **13ba1cc91ea441ab012fa4e9724fbca397f1b1cf on apache:master**.</v>
      </c>
      <c r="B3421" s="9"/>
    </row>
    <row r="3422">
      <c r="A3422" s="10" t="str">
        <f>'Comments Labeled'!C3422</f>
        <v>Apostolos thanks for your suggestion - I changed the method to always return false for Windows:
 http://svn.apache.org/viewvc?view=revision&amp;revision=1002416</v>
      </c>
      <c r="B3422" s="9"/>
    </row>
    <row r="3423">
      <c r="A3423" s="10" t="str">
        <f>'Comments Labeled'!C3423</f>
        <v>Github user garydgregory commented on the issue:
  https://github.com/apache/commons-collections/pull/57
  You did not have to close the PR, I was hoping you would provide a more complete solution ;-)</v>
      </c>
      <c r="B3423" s="9"/>
    </row>
    <row r="3424">
      <c r="A3424" s="10" t="str">
        <f>'Comments Labeled'!C3424</f>
        <v>Just a mere 'touch &lt;file&gt;' triggers a complete reload of the file. I can not imagine that that is wanted behaviour.</v>
      </c>
      <c r="B3424" s="9"/>
    </row>
    <row r="3425">
      <c r="A3425" s="10" t="str">
        <f>'Comments Labeled'!C3425</f>
        <v>That's why I asked about your use case as I do not fully understand why you need this information in the first place.
 This is an internal detail of the circular fifo queue and normally should not concern a user.</v>
      </c>
      <c r="B3425" s="9"/>
    </row>
    <row r="3426">
      <c r="A3426" s="10" t="str">
        <f>'Comments Labeled'!C3426</f>
        <v>scratches head and thinks 'NestedException' :)</v>
      </c>
      <c r="B3426" s="9"/>
    </row>
    <row r="3427">
      <c r="A3427" s="10" t="str">
        <f>'Comments Labeled'!C3427</f>
        <v>Ah, indeed; we have upgraded to 2.01 in our trunk but the released version was 1.4. Sorry about that.
 Its unlikely that it will be possible to run a test but I'll try to get some more details about what is on the other end of the network connection.</v>
      </c>
      <c r="B3427" s="9"/>
    </row>
    <row r="3428">
      <c r="A3428" s="10" t="str">
        <f>'Comments Labeled'!C3428</f>
        <v>Sigh..I really didn't want to turn this into a quasi-religious discussion about the merits of Javas already messed up exception handling. You do not have to agree with using IAE; I don't agree with a lot of things either :-)
 I actually agree with you that using IAE could be considered "inconsistent" under the assumption that "the majority of methods out there do not check their parameters". However, the rest of commons-* (in this case IO) _does_, so within the boundaries of *this library* the assumption is false. My main beef with throwing NPE is that is effectively inverts the meaning of the exception, thus making it arbitrary. Whether we check &amp; throw exceptions or not at all is an entirely different aspect.
 Finally I do take issue with your statement that "The argument that people will catch NullPointerException isn't valid", if only because I have _seen_ precisely that in oh so holy "production code", belive it or not - and yes it did cover up unrelated NPEs. Why people do that is irrelevant. People do a lot of stupid things, but that doesn't mean that a library should encourage or enable them to do so.</v>
      </c>
      <c r="B3428" s="9"/>
    </row>
    <row r="3429">
      <c r="A3429" s="10" t="str">
        <f>'Comments Labeled'!C3429</f>
        <v>Same patch, next attempt</v>
      </c>
      <c r="B3429" s="9"/>
    </row>
    <row r="3430">
      <c r="A3430" s="10" t="str">
        <f>'Comments Labeled'!C3430</f>
        <v>Or even a pull request. Then people can comment there too. Just include the issue ID (i.e. COLLECTIONS-600) and the ASF bot will copy comments in that pull requests to this ticket.
 Thanks!
 Bruno</v>
      </c>
      <c r="B3430" s="9"/>
    </row>
    <row r="3431">
      <c r="A3431" s="10" t="str">
        <f>'Comments Labeled'!C3431</f>
        <v>Yep, still there in the latest JDK:
  [junit] Running org.apache.commons.io.FileCleanerTestCase
  [junit] Tests run: 5, Failures: 0, Errors: 0, Time elapsed: 226.987 sec</v>
      </c>
      <c r="B3431" s="9"/>
    </row>
    <row r="3432">
      <c r="A3432" s="10" t="str">
        <f>'Comments Labeled'!C3432</f>
        <v>Hi Thomas,
 Did you find time to look at the last patch I submitted. I am not very confident about the implementation of ListValuedMap, so it would be great if you can please review it. Then I will add the docs and the tests.
 I have started work on the MultiMapUtils (let me know if I should change this name) and will submit a first cut soon.</v>
      </c>
      <c r="B3432" s="9"/>
    </row>
    <row r="3433">
      <c r="A3433" s="10" t="str">
        <f>'Comments Labeled'!C3433</f>
        <v>Also, while I was at it I fixed a concurrency bug in TestTailerListener causing intermittent test failures (the lines list needed to be thread safe).</v>
      </c>
      <c r="B3433" s="9"/>
    </row>
    <row r="3434">
      <c r="A3434" s="10" t="str">
        <f>'Comments Labeled'!C3434</f>
        <v>Created an attachment (id=8557)
 Last cleanups for StandardModificationHandler - no import change</v>
      </c>
      <c r="B3434" s="9"/>
    </row>
    <row r="3435">
      <c r="A3435" s="10" t="str">
        <f>'Comments Labeled'!C3435</f>
        <v>The logic in AllPredicate isn't right, but the tests don't catch it. Can you add
 some tests and resubmit please :-)</v>
      </c>
      <c r="B3435" s="9"/>
    </row>
    <row r="3436">
      <c r="A3436" s="10" t="str">
        <f>'Comments Labeled'!C3436</f>
        <v>Created an attachment (id=7454)
 IOUtil renamed to IOUtils</v>
      </c>
      <c r="B3436" s="9"/>
    </row>
    <row r="3437">
      <c r="A3437" s="10" t="str">
        <f>'Comments Labeled'!C3437</f>
        <v>New patch to also address the following issues:
 # URL decoding should use UTF-8
 # URL decoding should be lenient
 Rationale for 1. is to bring the method in sync with the behavior of the decoding done by the JDK, i.e. the output from
 {code:java}
 URI url = new URI("file:/home/%C3%A4%C3%B6%C3%BC%C3%9F");
 System.out.println(new File(url));
 System.out.println(FileUtils.toFile(url.toURL()));
 {code}
 is currently
 {noformat}
 /home/Ã¤Ã¶Ã¼ÃŸ
 /home/ÃƒÂ¤ÃƒÂ¶ÃƒÂ¼Ãƒ?
 {noformat}
 Rationale for 2. is to better work with invalid URLs returned by bad class loaders. There are still enough class loader implementations out that will return a URL like "file:/&lt;snip&gt;/%file.txt" when queried for a resource named "%file.txt", i.e. the URL is not encoded at all and can as such potentially include literal percent characters. Hence I believe it is preferable for the method to simply pass such characters literally through instead of failing with an exception.</v>
      </c>
      <c r="B3437" s="9"/>
    </row>
    <row r="3438">
      <c r="A3438" s="10" t="str">
        <f>'Comments Labeled'!C3438</f>
        <v>Created an attachment (id=7761)
 adds data/test directory to test classpath</v>
      </c>
      <c r="B3438" s="9"/>
    </row>
    <row r="3439">
      <c r="A3439" s="10" t="str">
        <f>'Comments Labeled'!C3439</f>
        <v>Yes, an exception on add() makes most sense. However, if there is a Comparator then the instanceof check should not happen.</v>
      </c>
      <c r="B3439" s="9"/>
    </row>
    <row r="3440">
      <c r="A3440" s="10" t="str">
        <f>'Comments Labeled'!C3440</f>
        <v>Digging in further, the piece of code that needs to be modifiable is sitting in a private nested class of 
 FileCleaner called Tracker. So not something that FileUpload has any access to - or anyone can unless 
 IO opens up such a feature.
 Something like:
 public FileCleaner(Class trackerClass)
 and user's could extend the Tracker class (if made more public).
 Or have a cleanRequestListener observable pattern to decouple the tracking from the deleting and have 
 user's set that.</v>
      </c>
      <c r="B3440" s="9"/>
    </row>
    <row r="3441">
      <c r="A3441" s="10" t="str">
        <f>'Comments Labeled'!C3441</f>
        <v>Whilst it is marginally shorter, IMO it's less obvious what is happening.
 The only part of the original that is verbose is the for loop, and there are other ways to express that.
 Without the shorthand method, the code would be:
 {code}
 row = new ArrayList&lt;Object&gt;(numColumns);
 row.addAll(Collections.nCopies(numColumns, null));
 {code}
 Similar amount of code, and IMO no harder to follow than the proposed addition.
 Sorry, but without a more compelling example, I personally don't think the new method is VFM (value for money, or in this case maintenance).</v>
      </c>
      <c r="B3441" s="9"/>
    </row>
    <row r="3442">
      <c r="A3442" s="10" t="str">
        <f>'Comments Labeled'!C3442</f>
        <v>Added in r1477312.</v>
      </c>
      <c r="B3442" s="9"/>
    </row>
    <row r="3443">
      <c r="A3443" s="10" t="str">
        <f>'Comments Labeled'!C3443</f>
        <v>I believe that this requirement can be met by a minor adjustment to ListOrderedMap.
 ListOrderedMap.ValuesView is currently an instanceof Collection. If it were
 extended to implement List, then the list of values would be immediately
 available (just cast values() to List).</v>
      </c>
      <c r="B3443" s="9"/>
    </row>
    <row r="3444">
      <c r="A3444" s="10" t="str">
        <f>'Comments Labeled'!C3444</f>
        <v>Using varargs instead of an array changes the API slightly, in that one can additionally call the method with no parameters, e.g.
 FileUtils.toURLs()
 This is not particularly useful - it's equivalent to passing an empty array - but should probably be added to the unit tests if implemented.
 As to supporting Collections: the proposal would add 6 new methods.
 Assuming that there is a use case for supporting collections as input, it ought to be sufficient to add just the following:
 List&lt;File&gt; toFiles(Collection&lt;URL&gt;)
 List&lt;URL&gt; toURLs(Collection&lt;File&gt;)
 Is there really a use case for the additional conversions to/from arrays?</v>
      </c>
      <c r="B3444" s="9"/>
    </row>
    <row r="3445">
      <c r="A3445" s="10" t="str">
        <f>'Comments Labeled'!C3445</f>
        <v>I have attached the classes that I had written to go with this change, in case at a future time they may 
 be useful to someone. I was just writing these as an exercise, so they won't do me much good.
 The licence is the apache licence.</v>
      </c>
      <c r="B3445" s="9"/>
    </row>
    <row r="3446">
      <c r="A3446" s="10" t="str">
        <f>'Comments Labeled'!C3446</f>
        <v>Yes, FileFilterUtils covers the Factory pattern, but it doesn't really reduce the required typing (or more importantly for those with a modern IDE, the amount of characters on a line). For example, the only benefit of {{FileFilterUtils.suffixFileFilter(".java")}} (or {{suffixFileFilter(".java")}} with static imports) over {{new SuffixFileFilter(".java")}} is one less import statement.
 What's your use case for adding the Builder class? Do you just want to reduce the amount of typing when creating complex filters, or are your incrementally building filters based on user input or some parsed filter description?</v>
      </c>
      <c r="B3446" s="9"/>
    </row>
    <row r="3447">
      <c r="A3447" s="10" t="str">
        <f>'Comments Labeled'!C3447</f>
        <v>Late mod. date updating would be needed in edge cases around merging directories and detecting if a file had successfully been copied. This is due to "holes" that could form between batches.
 After talking with others today, we came up with the idea of using a Incremental file filter that does the copy operation, and then returns false, so that the list of Files does not grow.
 My estimation of memory usage is actually fully incorrect - listFiles() is far worse:
 # It calls {{list()}} (everything does, it's a native method)
 # It allocates a new Array for the files
 # It creates the files and (on linux) resolves a new string for the full path of the file. So the deeper this directory is that has many files, the longer the path will be (I was only doing one short directory name when I said double memory usage)
 * If you're using the {{listFiles(FileFilter)}} method, an {{ArrayList}} is populated, and then copied to an array at the end, using more memory.
 *Notes:*
 * Trying to find out how much memory is used *while* {{File}} is performing it's internal copies and resolves is not trivial
 * my memory use calculations (107 bytes vs 60 bytes for 10 char files in a 4 char directory) were after I'd done {{System.gc()}}. 
 * If I skipped the {{gc}} the Files took 167 bytes at the point of measuring after a 5 second sleep
 * Our ant tests (where this all started) seems to indicate that (for 500,000 files, under the same conditions as my test above)
 ** {{File.list()}} (which ant's copy initially uses) requires around 30Mb
 ** {{File.listFiles()}} (which commons-io uses) requires around 150Mb
 ** These requirements were found by limiting the JVM Xmx settings until the respective {{File.list*()}} passed without a OOME.
 I will post more conclusive results soon once I've done some more tests using Xmx with only the directory listing methods.</v>
      </c>
      <c r="B3447" s="9"/>
    </row>
    <row r="3448">
      <c r="A3448" s="10" t="str">
        <f>'Comments Labeled'!C3448</f>
        <v>GitHub user ecki opened a pull request:
  https://github.com/apache/commons-io/pull/33
  [IO-531] JavaDoc to describe accept-any file filter
 You can merge this pull request into a Git repository by running:
  $ git pull https://github.com/ecki/commons-io patch-1
 Alternatively you can review and apply these changes as the patch at:
  https://github.com/apache/commons-io/pull/33.patch
 To close this pull request, make a commit to your master/trunk branch
 with (at least) the following in the commit message:
  This closes #33
 ----
 commit 118d673fd7f8ac9bc9e342c0a3bbea05236e4b83
 Author: Bernd &lt;bernd@eckenfels.net&gt;
 Date: 2017-04-20T20:05:48Z
  [IO-531] JavaDoc to describe accept-any file filter
 ----</v>
      </c>
      <c r="B3448" s="9"/>
    </row>
    <row r="3449">
      <c r="A3449" s="10" t="str">
        <f>'Comments Labeled'!C3449</f>
        <v>As suggested and discussed, I added static check methods to the TaggedIOException class and made the tags Serializable in revision 803310.
 Each tagged stream uses a random UUID as an exception tag that is guaranteed (in all practical cases) to remain unique to the originating stream even if the exception is serialized and passed to another JVM.
 Resolving as fixed for Commons IO 2.0. I updated the @since tags in the source to refer to IO 2.0 as it seems like we're not planning a 1.5 release anymore.</v>
      </c>
      <c r="B3449" s="9"/>
    </row>
    <row r="3450">
      <c r="A3450" s="10" t="str">
        <f>'Comments Labeled'!C3450</f>
        <v>I realize that but for some reason the JDT compiler in my Eclipse 3.5 installation is insisting on it, so I just give in...</v>
      </c>
      <c r="B3450" s="9"/>
    </row>
    <row r="3451">
      <c r="A3451" s="10" t="str">
        <f>'Comments Labeled'!C3451</f>
        <v>Thanks for the patch.
 There's a minor issue with the patch, which is that the conversion from bytes to String relies on the default encoding.
 This was probably true of the original implementation.
 Perhaps the class needs to support methods which take an encoding parameter?</v>
      </c>
      <c r="B3451" s="9"/>
    </row>
    <row r="3452">
      <c r="A3452" s="10" t="str">
        <f>'Comments Labeled'!C3452</f>
        <v>As an update, I have just downloaded and tried using Collections 2.1.1 - that
 works as expected. I will investigate the differences and try to post a patch.</v>
      </c>
      <c r="B3452" s="9"/>
    </row>
    <row r="3453">
      <c r="A3453" s="10" t="str">
        <f>'Comments Labeled'!C3453</f>
        <v>Here's the 2.1.1 to trunk diff for that method:
 {code:java}
  protected void updateCurrentIterator() {
  if (currentIterator == null) {
 - currentIterator = (Iterator) iteratorChain.get(0);
 + if (iteratorChain.isEmpty()) {
 + currentIterator = EmptyIterator.INSTANCE;
 + } else {
 + currentIterator = (Iterator) iteratorChain.get(0);
 + }
  // set last used iterator here, in case the user calls remove
  // before calling hasNext() or next() (although they shouldn't)
  lastUsedIterator = currentIterator;
 - return;
  }
 - if (currentIteratorIndex == (iteratorChain.size() - 1)) {
 - return;
 - }
 -
 - while (currentIterator.hasNext() == false) {
 - ++currentIteratorIndex;
 + while (currentIterator.hasNext() == false &amp;&amp; currentIteratorIndex &lt; iteratorChain.size() - 1) {
 + currentIteratorIndex++;
  currentIterator = (Iterator) iteratorChain.get(currentIteratorIndex);
 -
 - if (currentIteratorIndex == (iteratorChain.size() - 1)) {
 - return;
 - }
  }
  }
 {code}</v>
      </c>
      <c r="B3453" s="9"/>
    </row>
    <row r="3454">
      <c r="A3454" s="10" t="str">
        <f>'Comments Labeled'!C3454</f>
        <v>Done.</v>
      </c>
      <c r="B3454" s="9"/>
    </row>
    <row r="3455">
      <c r="A3455" s="10" t="str">
        <f>'Comments Labeled'!C3455</f>
        <v>Patches welcome!</v>
      </c>
      <c r="B3455" s="9"/>
    </row>
    <row r="3456">
      <c r="A3456" s="10" t="str">
        <f>'Comments Labeled'!C3456</f>
        <v>Thanks for the patch Jukka - I've applied it
 http://svn.apache.org/viewvc?view=revision&amp;revision=1002796</v>
      </c>
      <c r="B3456" s="9"/>
    </row>
    <row r="3457">
      <c r="A3457" s="10" t="str">
        <f>'Comments Labeled'!C3457</f>
        <v>Fixed in r1311366.
 Additionally I have added a first unit test and fixed more javadoc issues in the class.</v>
      </c>
      <c r="B3457" s="9"/>
    </row>
    <row r="3458">
      <c r="A3458" s="10" t="str">
        <f>'Comments Labeled'!C3458</f>
        <v>Is there a test case that shows that subset() is broken as a result of the previously-applied patch?</v>
      </c>
      <c r="B3458" s="9"/>
    </row>
    <row r="3459">
      <c r="A3459" s="10" t="str">
        <f>'Comments Labeled'!C3459</f>
        <v>raised pr [https://github.com/apache/commons-collections/pull/57]Â as fix for this but CI build job is failing with error which is not related to my change. Can you kindly help on where i am going wrong, thank you!
 [https://travis-ci.org/apache/commons-collections/jobs/452504978]
 Â</v>
      </c>
      <c r="B3459" s="9"/>
    </row>
    <row r="3460">
      <c r="A3460" s="10" t="str">
        <f>'Comments Labeled'!C3460</f>
        <v>Created an attachment (id=5410)
 Unit tests for FixedOrderComparator</v>
      </c>
      <c r="B3460" s="9"/>
    </row>
    <row r="3461">
      <c r="A3461" s="10" t="str">
        <f>'Comments Labeled'!C3461</f>
        <v>This work is very good quality, and would be exactly what I would do in a 
 private library.
 Regrettably commons collections must preserve the integrity of the HashEntry 
 abstract class and cannot change it to an interface.
 If an AbstractHashedSet ever gets created then an interface design should be 
 used.
 Thanks for the code, unfortunately closing as wontfix due to backwards 
 compatability.</v>
      </c>
      <c r="B3461" s="9"/>
    </row>
    <row r="3462">
      <c r="A3462" s="10" t="str">
        <f>'Comments Labeled'!C3462</f>
        <v>Integrated in commons-collections #20 (See [https://builds.apache.org/job/commons-collections/20/])
  [COLLECTIONS-406] Improved ListUtils.subtract to O(n) performance. Thanks to Adrian Nistor for reporting and providing a patch. (Revision 1345644)
  Result = SUCCESS
 tn : http://svn.apache.org/viewvc/?view=rev&amp;rev=1345644
 Files : 
 * /commons/proper/collections/trunk/src/main/java/org/apache/commons/collections/ListUtils.java
 * /commons/proper/collections/trunk/src/test/java/org/apache/commons/collections/TestListUtils.java</v>
      </c>
      <c r="B3462" s="9"/>
    </row>
    <row r="3463">
      <c r="A3463" s="10" t="str">
        <f>'Comments Labeled'!C3463</f>
        <v>The issue deals with best practices coding Java 5. Raw types should not be favored. You will remove warnings, but why not add type safety? Closing it as WONTFIX is inappropriate; it is not a known issue that will never be fixed. Someone will eventually do it :-) Raw types are may be phased out one day by the compiler, as the JSL warns. Just make it low priority and Future release.</v>
      </c>
      <c r="B3463" s="9"/>
    </row>
    <row r="3464">
      <c r="A3464" s="10" t="str">
        <f>'Comments Labeled'!C3464</f>
        <v>GitHub user gonmarques opened a pull request:
  https://github.com/apache/commons-collections/pull/7
  COLLECTIONS-550
  [COLLECTIONS-550] Provide a simple way for creating an arbitrary String representation of a given Iterable
 You can merge this pull request into a Git repository by running:
  $ git pull https://github.com/gonmarques/commons-collections COLLECTIONS-550
 Alternatively you can review and apply these changes as the patch at:
  https://github.com/apache/commons-collections/pull/7.patch
 To close this pull request, make a commit to your master/trunk branch
 with (at least) the following in the commit message:
  This closes #7
 ----
 commit e777ed516564b9125483e6a7a1535b82abe8c8a5
 Author: GonÃ§alo Marques &lt;goncalodinismarques@gmail.com&gt;
 Date: 2015-01-24T16:46:11Z
  COLLECTIONS-550
 ----</v>
      </c>
      <c r="B3464" s="9"/>
    </row>
    <row r="3465">
      <c r="A3465" s="10" t="str">
        <f>'Comments Labeled'!C3465</f>
        <v>Instantiating the java.lang.Class object for a class is probably not terribly risky, but there are certainly scenarios where untrusted classes could be loaded... if their static initializers are run, there is an opportunity for Bad Things to happen.
 But if you were worried about such a thing, you'd use a ClassNameMatcher instead.
 To improve performance, one could keep a lookup table of className -&gt; java.lang.Class that you update only when the class name is acceptable. That would allow you to safely perform type-checking in a ClassMatcher, but only under certain conditions.
 For instance, let's say that I am willing to allow java.util.List and anything that implements that interface (dangerous, but illustrative). If I have a com.foo.SpecialList, the only way to check to see whether com.foo.SpecialList will be acceptable is to check the class hierarchy to see if it implements that interface (or any others registered, of course). I don't see a way around this unless you want to use commons-bcel to inspect .class files without formally-loading them into the ClassLoader and risking the execution of their static initializers.
 Without something like a ClassMatcher, it will often be very difficult to specify every possible class that you might want to allow for deserialization.</v>
      </c>
      <c r="B3465" s="9"/>
    </row>
    <row r="3466">
      <c r="A3466" s="10" t="str">
        <f>'Comments Labeled'!C3466</f>
        <v>Fix in SVN revision 170210, thanks for the report</v>
      </c>
      <c r="B3466" s="9"/>
    </row>
    <row r="3467">
      <c r="A3467" s="10" t="str">
        <f>'Comments Labeled'!C3467</f>
        <v>On Windows 2000 using JDK 1.4.2_07 and testing with maven also caused 
 FileUtilsTestCase to fail - but FileCleanerTestCase and 
 FileUtilsListFilesTestCase also failed
 1) FileCleanerTestCase.testFileCleaner() failed with the following error:
 java.io.FileNotFoundException: C:\svn\commons\io\test\io\file-test.txt (Access 
 is denied)
 2) FileUtilsListFilesTestCase - both test methods failed with the following 
 error:
 java.io.FileNotFoundException: C:\svn\commons\io\test\io\list-files\dummy-
 build.xml (Access is denied)
 3) FileUtilsTestCase failed (39 out of 42 tests had an ERROR) with the 
 following error:
 Cannot create file XXXXX as the parent directory does not exist
 After applying the change to FileUtilsTestCase that resolved the problems in 
 ant - the number of failing tests reduced to 12 out of 42 (same error) for the 
 following methods:
  testTouch,
  testIterateFiles,
  testReadFileToString,
  testReadFileToByteArray,
  testReadLines,
  testWriteStringToFile1,
  testWriteStringToFile2,
  testWriteByteArrayToFile,
  testWriteLines_4arg,
  testWriteLines_4arg_Writer_nullData,
  testWriteLines_4arg_nullSeparator,
  testWriteLines_3arg_nullSeparator
 FileCleanerTestCase and FileUtilsListFilesTestCase continued to fail with the 
 same issue.</v>
      </c>
      <c r="B3467" s="9"/>
    </row>
    <row r="3468">
      <c r="A3468" s="10" t="str">
        <f>'Comments Labeled'!C3468</f>
        <v>(From update of attachment 17006)
 It would be a pity if all my effort goes to trash.</v>
      </c>
      <c r="B3468" s="9"/>
    </row>
    <row r="3469">
      <c r="A3469" s="10" t="str">
        <f>'Comments Labeled'!C3469</f>
        <v>New code applied, and removeExtension rewritten to depend on getExtension for this logic.
 Unit tests improved.</v>
      </c>
      <c r="B3469" s="9"/>
    </row>
    <row r="3470">
      <c r="A3470" s="10" t="str">
        <f>'Comments Labeled'!C3470</f>
        <v>Afaict, there is no plan to provide a -deprecated.jar for these removed classes. As we will move the package to collections4, anybody willing to upgrade to collections4 will have to make some effort anyway.</v>
      </c>
      <c r="B3470" s="9"/>
    </row>
    <row r="3471">
      <c r="A3471" s="10" t="str">
        <f>'Comments Labeled'!C3471</f>
        <v>bq. I'd suggest adding the name of the class rejected to the InvalidClassException
 I intentionally didn't do that as security folks sometimes complain that these sorts of things disclose too much information to an attacker. If adding the name is fine with the usual Commons best practices I'm fine with that.
 I'll look at your other comments later today, hopefully.</v>
      </c>
      <c r="B3471" s="9"/>
    </row>
    <row r="3472">
      <c r="A3472" s="10" t="str">
        <f>'Comments Labeled'!C3472</f>
        <v>(Nobody asked me if I granted a license or not.)
 I hereby grant copyright to the ASF, and ASL v2 license. I have an ICLA on file with the ASF.
 FWIW I'm now an ASF member (PMC member to Apache Lucene project).</v>
      </c>
      <c r="B3472" s="9"/>
    </row>
    <row r="3473">
      <c r="A3473" s="10" t="str">
        <f>'Comments Labeled'!C3473</f>
        <v>Updated title to reflect that actually the CircularFifoQueue has been updated due to the changes applied for COLLECTIONS-432.</v>
      </c>
      <c r="B3473" s="9"/>
    </row>
    <row r="3474">
      <c r="A3474" s="10" t="str">
        <f>'Comments Labeled'!C3474</f>
        <v>I've just discovered https://issues.apache.org/jira/browse/IO-453
 The code that uses file.length() has already been removed in preparation for the 2.5 release.</v>
      </c>
      <c r="B3474" s="9"/>
    </row>
    <row r="3475">
      <c r="A3475" s="10" t="str">
        <f>'Comments Labeled'!C3475</f>
        <v>I would agree with you both except that the implementations I attached include singletons for both "normal" and reverse options - so for example the requested features from IO-142 which prompted this:
 For last modified order:
  Collections.sort(list, LastModifiedFileComparator.LASTMODIFIED_COMPARATOR);
 For reverse last modified order:
  Collections.sort(list, LastModifiedFileComparator.LASTMODIFIED_REVERSE);
 For file name order:
  Collections.sort(list, NameFileComparator.NAME_COMPARATOR);
 For reverse file name order:
  Collections.sort(list, NameFileComparator.NAME_REVERSE));
 Obviously I could remove the reverse options (and implementation) - but this seems useful?</v>
      </c>
      <c r="B3475" s="9"/>
    </row>
    <row r="3476">
      <c r="A3476" s="10" t="str">
        <f>'Comments Labeled'!C3476</f>
        <v>Patch so build.xml will download emma jars if needed. I'm not sure how to modify the maven project.xml file to do the same.</v>
      </c>
      <c r="B3476" s="9"/>
    </row>
    <row r="3477">
      <c r="A3477" s="10" t="str">
        <f>'Comments Labeled'!C3477</f>
        <v>Created an attachment (id=14130)
 This patch to SetUniqueList passes the tests</v>
      </c>
      <c r="B3477" s="9"/>
    </row>
    <row r="3478">
      <c r="A3478" s="10" t="str">
        <f>'Comments Labeled'!C3478</f>
        <v>Wildcard matching such as {{withClass("com.bar.Bar*")}} uses a syntax which AFAIK is not directly supported by Java or Commons.
 Implementation will require analysis of the parameter in order to either convert it to a Java regex or to directly implement the new search syntax.
 This is likely to be non-trivial.
 Also the syntax will need to be clearly documented and tested.
 The other fixed parameter syntaxes look OK.</v>
      </c>
      <c r="B3478" s="9"/>
    </row>
    <row r="3479">
      <c r="A3479" s="10" t="str">
        <f>'Comments Labeled'!C3479</f>
        <v>bq. I don't believe the FileSystemUtils changes will make any difference to their operation
 I'm not sure whether you did not read my mentioned mail post or it just wasn't clear enough, so I will try to explain again. The correctness of {{FileSystemUtils}} depends on its capability to correctly detect the underlying OS. This detection is based on recognition of known OS names which - for resiliency - is intended to be case-insensitive. If you're familar with the Unicode standard, you will remember that character casing for Non-English languages is a non-trivial thing. As just one example, the Turkish language defines the lower case form of "I" to be "Ä±" (dotless i). In other words, if a JVM runs on the Turkish locale and the system property "os.name" returns "IRIX", "UNIX", "MPE/IX" or "SOLARIS", the unpatched {{FileSystemUtils}} will not detect the OS. As a consequence, {{freeSpaceOs()}} fails with an exception.
 So when you doubt the patch will make a difference to the operation, is that because you believe the outlined preconditions will never occur or because an exception doesn't make a difference to you?
 bq. the package-private IOCase convertCase() method is only used by the FilenameUtils's wildcardMatch() method
 Just one question for my own understanding: Is {{wildcardMatch()}} meant to be platform-dependent? In other words, would it be considered correct for the method if a call with argument {{IOCase.INSENSITIVE}} returns different matches based on the user's locale?
 bq. it seems wrong to me to hard-code English in principle
 "believe", "seems"... with all respect, correctness is nothing about a gut feeling. I have no problems if somebody proves me wrong, but such a proof must be based on specs, APIs or otherwise authorative materials.
 From the API docs for [{{String.toLowerCase()}}|http://java.sun.com/javase/6/docs/api/java/lang/String.html#toLowerCase()]:
 bq. To obtain correct results for locale insensitive strings, use toLowerCase(Locale.ENGLISH)
 I believe that file names should be understood as locale insensitive strings, as a matter of interoperability, but that assumption might be wrong.
 Using the English locale for the case conversion will not limit the code to ASCII characters, if this was your concern. It will merely fix the behavior of {{String.to*erCase()}} to platform-independent conversion rules. If you look at the source code for {{to*erCase()}} you will notice that is has an {{if}} for the languages "tr", "az" and "lt". The selection of Locale.ENGLISH is quite arbitrary, Locale.GERMAN or Locale.FRENCH will equally work well, the key point is to avoid the {{if}} regardless of the user's locale.
 Back to Unicode, case conversions can be defined in terms of isolated 1:1 character mappings or context-sensitive m:n mappings matching some written language. In most cases (e.g. when you don't want to produce text for human consumption), Java codes seeks for platform-independence which implies locale-independence. Unicode offers this via the 1:1 character mappings, available via {{Character.to*erCase()}} and {{String.equalsIgnoreCase()}}. If one wants to approximate this behavior using {{String.to*erCase()}}, one must lock the locale.</v>
      </c>
      <c r="B3479" s="9"/>
    </row>
    <row r="3480">
      <c r="A3480" s="10" t="str">
        <f>'Comments Labeled'!C3480</f>
        <v>Dear Colbert
 Apparently issue tracking for Commons Collections has been migrated to JIRA recently, so I had to copy our latest discussion postings here.
 I checked out collections15 from SourceForge CVS and had a closer look at the code. Here are my observations:
 1. It apparently started as a separate project, and has never been endorsed by ASF
 2. The author(s) repackaged many classes (especially functors). This is very bad, because it makes synchronisation with the baseline extremely complicated. The project seems to be stalled and based on a dated stable release of collections.
 3. The overall quality of "generification" is rather good (the author(s) obviously studied the aforementioned tutorial), but could be better.
 I would really love to hear a voice of ASF committers (James?). Without any active support from Jakarta members the "generification" project is doomed. IMO, if this project is to be started, it should be placed into Jakarta incubator and follow the normal evolution path. I have also got some "generified" collections code that I'd be happy to share.
 Another issue raised is: which version is to become the main branch. Having worked in the investment banking industry for the last 4 years, I can say from my experience that there is a huge number of legacy projects there, many of which are still rinning on JDK 1.3. And an upgrade to a newer version of the JDK carries with it a significant element of risk (and potential losses may amount to millions). And there are many other long-running projects that will require at least JDK 1.3 compatibility for years to come. Having said that, I think the current version of collections should still be considered as the base, and collections-1.5 codebase should be branched off it and it should absord all changes made later on the main branch.
 On the other hand, collections-1.5 may get rid of deprecated classes right at the start. We can also use the other niceties of java 5, like varargs and foreach, e.g.:
  public AllPredicate(Predicate... predicates) {....}
 I am ready to contribute to this project if there is any interest from the community.</v>
      </c>
      <c r="B3480" s="9"/>
    </row>
    <row r="3481">
      <c r="A3481" s="10" t="str">
        <f>'Comments Labeled'!C3481</f>
        <v>I have committed the File iterators. Thanks.
 The line iterator is more complicated than your implementation however. The
 reason why we need a line iterator is so that a user can iterate through a very
 large file line by line without having to load it all into memory. (There should
 probably also be a char by char and byte by byte iterator for the same reason)
 I will open a thread on the mailing list to discuss this.</v>
      </c>
      <c r="B3481" s="9"/>
    </row>
    <row r="3482">
      <c r="A3482" s="10" t="str">
        <f>'Comments Labeled'!C3482</f>
        <v>I have enabled zero iterators in the chain.</v>
      </c>
      <c r="B3482" s="9"/>
    </row>
    <row r="3483">
      <c r="A3483" s="10" t="str">
        <f>'Comments Labeled'!C3483</f>
        <v>This should really be the Map component, but I don't have edit rights.</v>
      </c>
      <c r="B3483" s="9"/>
    </row>
    <row r="3484">
      <c r="A3484" s="10" t="str">
        <f>'Comments Labeled'!C3484</f>
        <v>Sorry didn't see your comment - think I was uploading my suggested patch at the time - I'd prefer returning the boolean.</v>
      </c>
      <c r="B3484" s="9"/>
    </row>
    <row r="3485">
      <c r="A3485" s="10" t="str">
        <f>'Comments Labeled'!C3485</f>
        <v>links from home fixed</v>
      </c>
      <c r="B3485" s="9"/>
    </row>
    <row r="3486">
      <c r="A3486" s="10" t="str">
        <f>'Comments Labeled'!C3486</f>
        <v>AFAICT it does not quite address CSV-222, because it will strip out characters from anywhere, rather than outside tokens.
 However it may perhaps solve the OPs issue.
 Also, the class has wider application than just CSV. Seems to me it belongs in IO or TEXT.
 I'm not sure that it matters that the collection may be modified by the caller of CharacterSetFilterReader.
 The caller can provide an immutable Set. Might be useful to provide input as an array of ints.</v>
      </c>
      <c r="B3486" s="9"/>
    </row>
    <row r="3487">
      <c r="A3487" s="10" t="str">
        <f>'Comments Labeled'!C3487</f>
        <v>Ok, I've tested the patch for a few days now. The problem has not reoccured anymore whereas before it used to happen multiple times per day. I have attached the patch.</v>
      </c>
      <c r="B3487" s="9"/>
    </row>
    <row r="3488">
      <c r="A3488" s="10" t="str">
        <f>'Comments Labeled'!C3488</f>
        <v>The Findbugs explanation is:
 {quote}
 The entrySet() method is allowed to return a view of the underlying Map in which an Iterator and Map.Entry. This clever idea was used in several Map implementations, but introduces the possibility of nasty coding mistakes. If a map m returns such an iterator for an entrySet, then c.addAll(m.entrySet()) will go badly wrong. All of the Map implementations in OpenJDK 1.7 have been rewritten to avoid this, you should to.
 {quote}
 We should follow the Findbugs advice here.
 The additional overhead is likely to be quite small.
 Any errors caused by not fixing the bug may be extremely tricky to find.</v>
      </c>
      <c r="B3488" s="9"/>
    </row>
    <row r="3489">
      <c r="A3489" s="10" t="str">
        <f>'Comments Labeled'!C3489</f>
        <v>Maven redirects work, but Maven Central policy is not to allow changes to existing releases (partly because 3rd party repos might not pick up changes anyway). This effectively stops redirects from being useful.
 So any change to the Maven id needs to be accompanied by a package change, which is very disruptive.</v>
      </c>
      <c r="B3489" s="9"/>
    </row>
    <row r="3490">
      <c r="A3490" s="10" t="str">
        <f>'Comments Labeled'!C3490</f>
        <v>I checked it in. Didn't see that little bit about svnpasswd on the FAQ site. 
 Guess it boiled down to RTFM.</v>
      </c>
      <c r="B3490" s="9"/>
    </row>
    <row r="3491">
      <c r="A3491" s="10" t="str">
        <f>'Comments Labeled'!C3491</f>
        <v>Applied patch with modifications for java 5 generics and unit test in r1451337.
 Thanks for the patch!</v>
      </c>
      <c r="B3491" s="9"/>
    </row>
    <row r="3492">
      <c r="A3492" s="10" t="str">
        <f>'Comments Labeled'!C3492</f>
        <v>Has this happened very often? Or just the once?
 According to [1], error code 128 means: ERROR_WAIT_NO_CHILDREN - There are no child processes to wait for.
 Not sure why this should happen here - maybe the OS shell terminated abruptly.
 However, it seems to me that the caller [2] should be able to handle the error without shutting the system down.
 Errors sometimes happen when calling external processes; applications should be able to handle these gracefully.
 In this case I would expect it to log an error, and continue.
 May I suggest you try running a stand-alone program that calls FileSystemUtils.freeSpaceKb() every so often, and see what happens?
 [1] http://msdn.microsoft.com/en-us/library/ms681382%28VS.85%29.aspx
 [2] com.proficiency.cg.core.utils.job.ServerDiskSpaceChecker.isDiskSpaceAvailable</v>
      </c>
      <c r="B3492" s="9"/>
    </row>
    <row r="3493">
      <c r="A3493" s="10" t="str">
        <f>'Comments Labeled'!C3493</f>
        <v>I copied the BoundedInputStream from Apache JackRabbit:
  http://svn.apache.org/viewvc?view=revision&amp;revision=1002430
 I removed the int size limitation:
  http://svn.apache.org/viewvc?view=revision&amp;revision=1002432
 ..and added a test case
  http://svn.apache.org/viewvc?view=revision&amp;revision=1002440</v>
      </c>
      <c r="B3493" s="9"/>
    </row>
    <row r="3494">
      <c r="A3494" s="10" t="str">
        <f>'Comments Labeled'!C3494</f>
        <v>See also [IO-381].</v>
      </c>
      <c r="B3494" s="9"/>
    </row>
    <row r="3495">
      <c r="A3495" s="10" t="str">
        <f>'Comments Labeled'!C3495</f>
        <v>Created an attachment (id=5230)
 PropertiesUtil.java</v>
      </c>
      <c r="B3495" s="9"/>
    </row>
    <row r="3496">
      <c r="A3496" s="10" t="str">
        <f>'Comments Labeled'!C3496</f>
        <v>Sorry, but I'm still not clear what you want the null parameter to do.
 Can you provide a test case?
 Or at least a description of a simple directory structure and the results you want to get.
 This will be needed to generate a unit test for any changes that might be made.</v>
      </c>
      <c r="B3496" s="9"/>
    </row>
    <row r="3497">
      <c r="A3497" s="10" t="str">
        <f>'Comments Labeled'!C3497</f>
        <v>Created an attachment (id=7449)
 updated refs to IOUtil and EndianUtil</v>
      </c>
      <c r="B3497" s="9"/>
    </row>
    <row r="3498">
      <c r="A3498" s="10" t="str">
        <f>'Comments Labeled'!C3498</f>
        <v>Composition diagram before refactoring.
 Dubious dependencies in red.</v>
      </c>
      <c r="B3498" s="9"/>
    </row>
    <row r="3499">
      <c r="A3499" s="10" t="str">
        <f>'Comments Labeled'!C3499</f>
        <v>I have committed {{IO-487-accept-reject-2.patch}} with minor javadoc changes as http://svn.apache.org/r1715217</v>
      </c>
      <c r="B3499" s="9"/>
    </row>
    <row r="3500">
      <c r="A3500" s="10" t="str">
        <f>'Comments Labeled'!C3500</f>
        <v>I find the method name "readFrom" confusing as its actually writing to the ByteArrayOutputStream - why not just write(InputStream)?</v>
      </c>
      <c r="B3500" s="9"/>
    </row>
    <row r="3501">
      <c r="A3501" s="10" t="str">
        <f>'Comments Labeled'!C3501</f>
        <v>wow. Round and round. Maybe we should leave things as-is, and provide runtime tests that require a writable location and test the case-sensitivity of a given volume at RT. Maybe that's useful and maybe it isn't, but at least we can be explicit about what we're doing and provide better guarantees. Note: AFAICT, you must know (or be able to create) an existing file in order to make Java 5 on OS X tell you via canonical files whether the disk is case-sensitive. I don't know what that actually indicates is going on in the java.io.File implementation, obviously.</v>
      </c>
      <c r="B3501" s="9"/>
    </row>
    <row r="3502">
      <c r="A3502" s="10" t="str">
        <f>'Comments Labeled'!C3502</f>
        <v>In SVN.</v>
      </c>
      <c r="B3502" s="9"/>
    </row>
    <row r="3503">
      <c r="A3503" s="10" t="str">
        <f>'Comments Labeled'!C3503</f>
        <v>Do you think it makes sense to have a MapIterator mapIterator() method for MultiValuedMap? I saw that it has been used widely in Map implementations and IMHO I think it would be a good addition. 
 In case we do add it, should it be a part of MultiValuedMap or should we have a separated interface like IterableMultiValuedMap which would add the mapIterator() method? Personally, I feel that we can have it in MultiValuedMap itself. 
 Let me know your thoughts, then I can work on this.</v>
      </c>
      <c r="B3503" s="9"/>
    </row>
    <row r="3504">
      <c r="A3504" s="10" t="str">
        <f>'Comments Labeled'!C3504</f>
        <v>Is this equivalent to part of IO-233?</v>
      </c>
      <c r="B3504" s="9"/>
    </row>
    <row r="3505">
      <c r="A3505" s="10" t="str">
        <f>'Comments Labeled'!C3505</f>
        <v>Good to know that it's easy to unambiguously detect CR and LF.
 There seems to be a lot of spurious files in the zip archive.
 I'm not sure that the getNewLineMatchByteCount() is as efficient as BufferedReader.readLine() - it seems to process characters multiple times. It could probably be improved by just checking current and previous chars. Also, I don't think it's necessary to encode \n or \r - just use the appropriate characters.
 There are no tests for multi-block files where there may be lines spanning blocks.
 Indeed the CRLF pair may span blocks; I'm not convinced that the code handles that correctly.
 In order for getNewLineMatchByteCount() to detect all CRLF pairs, it generally needs at least 2 characters to be present; this does not seem to be guaranteed.
 Note: could use a smaller block size to make the test files smaller; probably sensible to compare the results with a forward line reader. It would then be simple to have a directory of various different test files - read the file forward and store the lines; ensure that the reverse reader matches the reversed lines.
 The field totalBlockCount needs to be a long, not an int.
 Might simplify the code to use empty arrays rather than null.</v>
      </c>
      <c r="B3505" s="9"/>
    </row>
    <row r="3506">
      <c r="A3506" s="10" t="str">
        <f>'Comments Labeled'!C3506</f>
        <v>Due to the order of the arguments of the assertEquals, we were calling TreeMap#equals, which would create a normal iterator instead of calling mapIterator().
 This would change the modCount in the parent, resulting finally in the concurrent modification exception.</v>
      </c>
      <c r="B3506" s="9"/>
    </row>
    <row r="3507">
      <c r="A3507" s="10" t="str">
        <f>'Comments Labeled'!C3507</f>
        <v>Created an attachment (id=17186)
 TestSuite for java 1.4</v>
      </c>
      <c r="B3507" s="9"/>
    </row>
    <row r="3508">
      <c r="A3508" s="10" t="str">
        <f>'Comments Labeled'!C3508</f>
        <v>BeanMap&lt; bean.toString() &gt; it is.</v>
      </c>
      <c r="B3508" s="9"/>
    </row>
    <row r="3509">
      <c r="A3509" s="10" t="str">
        <f>'Comments Labeled'!C3509</f>
        <v>Created an attachment (id=17678)
 patch to implement proposed changes</v>
      </c>
      <c r="B3509" s="9"/>
    </row>
    <row r="3510">
      <c r="A3510" s="10" t="str">
        <f>'Comments Labeled'!C3510</f>
        <v>Patch applied, thanks!
 http://svn.apache.org/viewvc?view=rev&amp;revision=721610</v>
      </c>
      <c r="B3510" s="9"/>
    </row>
    <row r="3511">
      <c r="A3511" s="10" t="str">
        <f>'Comments Labeled'!C3511</f>
        <v>Github user chtompki commented on the issue:
  https://github.com/apache/commons-collections/pull/9
  @gonmarques - Do you mind rebasing this work onto the `master` branch and opening a new pull request?</v>
      </c>
      <c r="B3511" s="9"/>
    </row>
    <row r="3512">
      <c r="A3512" s="10" t="str">
        <f>'Comments Labeled'!C3512</f>
        <v>Patch with the serialisation with writeObject and readObject-methods</v>
      </c>
      <c r="B3512" s="9"/>
    </row>
    <row r="3513">
      <c r="A3513" s="10" t="str">
        <f>'Comments Labeled'!C3513</f>
        <v>Ok, I will then mark it as to be fixed for 3.2.2 in case somebody is really willing to make a new point release for the 3.x branch.</v>
      </c>
      <c r="B3513" s="9"/>
    </row>
    <row r="3514">
      <c r="A3514" s="10" t="str">
        <f>'Comments Labeled'!C3514</f>
        <v>GitHub user ahmet-celik opened a pull request:
  https://github.com/apache/commons-io/pull/13
  Cleaning directories after each test run, to prevent repository pollution.
  https://issues.apache.org/jira/browse/IO-511
 You can merge this pull request into a Git repository by running:
  $ git pull https://github.com/ahmet-celik/commons-io testDirectoryPollution
 Alternatively you can review and apply these changes as the patch at:
  https://github.com/apache/commons-io/pull/13.patch
 To close this pull request, make a commit to your master/trunk branch
 with (at least) the following in the commit message:
  This closes #13
 ----
 commit d35cb11e24e03ab4447c452f91ecff01b6d92555
 Author: Ahmet Celik &lt;ahmetcelik@utexas.edu&gt;
 Date: 2016-06-23T17:14:45Z
  Cleaning directories after each test run, to prevent file pollution.
 ----</v>
      </c>
      <c r="B3514" s="9"/>
    </row>
    <row r="3515">
      <c r="A3515" s="10" t="str">
        <f>'Comments Labeled'!C3515</f>
        <v>Stephen was the one with those concerns though. Then again, his comment above might predate that.</v>
      </c>
      <c r="B3515" s="9"/>
    </row>
    <row r="3516">
      <c r="A3516" s="10" t="str">
        <f>'Comments Labeled'!C3516</f>
        <v>The solution used for java.util.HashMap as well as for the others now is to silently increase the map size by 1. This is fine for these maps, where the size doesn't really matter.
 In the case of the LRUMap, size is important and the user is explicitly choosing a particular size. Silent increment would imply to violate these explicit wishes. IMO, that's not an option.</v>
      </c>
      <c r="B3516" s="9"/>
    </row>
    <row r="3517">
      <c r="A3517" s="10" t="str">
        <f>'Comments Labeled'!C3517</f>
        <v>Agreed, but I think UnsupportedOperationException describes things better. InvalidClassException implies that the class to be deserialized can't be found, while UnsupportedOperationException makes it clear that class deserialization is not supported (or allowed).
 Either one is fine with me.</v>
      </c>
      <c r="B3517" s="9"/>
    </row>
    <row r="3518">
      <c r="A3518" s="10" t="str">
        <f>'Comments Labeled'!C3518</f>
        <v>Bugzilla migration seems to have messed up this call</v>
      </c>
      <c r="B3518" s="9"/>
    </row>
    <row r="3519">
      <c r="A3519" s="10" t="str">
        <f>'Comments Labeled'!C3519</f>
        <v>Sounds good. Just take a look at some existing tests for other iterators and include one in your patch.
 Looking forward to review your first contribution.</v>
      </c>
      <c r="B3519" s="9"/>
    </row>
    <row r="3520">
      <c r="A3520" s="10" t="str">
        <f>'Comments Labeled'!C3520</f>
        <v>Hi Sam,
 it has been a long time, but I took the time to look at code at the googlecode repository and after some cleanup committed it to commons-collections in r1365732. The status is pretty good imho, but would require more unit tests and more javadoc. So further help is very welcome!
 Thanks,
 Thomas</v>
      </c>
      <c r="B3520" s="9"/>
    </row>
    <row r="3521">
      <c r="A3521" s="10" t="str">
        <f>'Comments Labeled'!C3521</f>
        <v>Possible fix attached</v>
      </c>
      <c r="B3521" s="9"/>
    </row>
    <row r="3522">
      <c r="A3522" s="10" t="str">
        <f>'Comments Labeled'!C3522</f>
        <v>However, in both cases I think the expected length should be 1, not 0, as the prefix will be "/", not "" (these are absolute pathnames)</v>
      </c>
      <c r="B3522" s="9"/>
    </row>
    <row r="3523">
      <c r="A3523" s="10" t="str">
        <f>'Comments Labeled'!C3523</f>
        <v>The reason would be consistency. Normally all decorators, see also other packages, have a static factory method.
 But I have to admit that some things are not consistent:
  * some decorators have a private constructor, mainly when they are supposed to be final, e.g. unmodifiable
  * some have a protected constructor to allow sub-classing
  * some have a public constructor that does not validate the input
 This needs to be further cleaned up in a reasonable way. For iterators I am not yet decided, and another thing to consider is to shift our focus more on Iterables rather than on Iterators, see COLLECTIONS-442, which I want to tackle next.</v>
      </c>
      <c r="B3523" s="9"/>
    </row>
    <row r="3524">
      <c r="A3524" s="10" t="str">
        <f>'Comments Labeled'!C3524</f>
        <v>Patch to make filefilter fields final (also fixes 1 string.toString() call)</v>
      </c>
      <c r="B3524" s="9"/>
    </row>
    <row r="3525">
      <c r="A3525" s="10" t="str">
        <f>'Comments Labeled'!C3525</f>
        <v>URL: http://svn.apache.org/r1468938
 Log:
 IO-346 Add ByteArrayOutputStream.toInputStream()
 Modified:
  commons/proper/io/trunk/src/changes/changes.xml
  commons/proper/io/trunk/src/main/java/org/apache/commons/io/output/ByteArrayOutputStream.java
  commons/proper/io/trunk/src/test/java/org/apache/commons/io/output/ByteArrayOutputStreamTestCase.java</v>
      </c>
      <c r="B3525" s="9"/>
    </row>
    <row r="3526">
      <c r="A3526" s="10" t="str">
        <f>'Comments Labeled'!C3526</f>
        <v>Yeah, this one is interesting. In COLLECTIONS-239, the way it works is (afaik) by design and so that one should be a WONTFIX.
 In this case, I think the same kind of problem exists. The statement of 'here I am on "0"' in inaccurate, instead 'here' is the space between "0" and "1", not one of the elements. If we think of things as existing at an element and not the space between, then the example above begins pointing at "2", and in the non looping case it begins pointing at a null value that is prior to the list. That feels very odd.
 I can see why these semantics don't give people what they want. Pointing at elements, while confusing at the boundaries, does make more sense in their use cases. I wonder if it would all be simpler if we didn't have the bad two-in-one next() previous() methods but used getNext() and moveToNext() semantics.</v>
      </c>
      <c r="B3526" s="9"/>
    </row>
    <row r="3527">
      <c r="A3527" s="10" t="str">
        <f>'Comments Labeled'!C3527</f>
        <v>There is nothing to fix. This is a utility function and, yes, if an application uses it incorrectly it might be used for a malfunction, but it is in the responsibility of the application to guard the call.</v>
      </c>
      <c r="B3527" s="9"/>
    </row>
    <row r="3528">
      <c r="A3528" s="10" t="str">
        <f>'Comments Labeled'!C3528</f>
        <v>ok, I will see if I find some time the next days to clean up my code and attach it here.</v>
      </c>
      <c r="B3528" s="9"/>
    </row>
    <row r="3529">
      <c r="A3529" s="10" t="str">
        <f>'Comments Labeled'!C3529</f>
        <v>Hi Sebb,
 Here are some results I've gathered for different sizes:
  Size Fixed Original
  1000000 0m1.696s 27m35.343s
  500000 0m1.392s 11m22.767s
  100000 0m1.172s 0m1.136s
  10000 0m1.068s 0m1.132s
  1000 0m0.972s 0m0.988s
  100 0m0.968s 0m0.936s
  10 0m0.948s 0m0.908s</v>
      </c>
      <c r="B3529" s="9"/>
    </row>
    <row r="3530">
      <c r="A3530" s="10" t="str">
        <f>'Comments Labeled'!C3530</f>
        <v>[~garydgregory] Thanks for reviewing + accepting!</v>
      </c>
      <c r="B3530" s="9"/>
    </row>
    <row r="3531">
      <c r="A3531" s="10" t="str">
        <f>'Comments Labeled'!C3531</f>
        <v>Revised patch for cancel functionality</v>
      </c>
      <c r="B3531" s="9"/>
    </row>
    <row r="3532">
      <c r="A3532" s="10" t="str">
        <f>'Comments Labeled'!C3532</f>
        <v>Fixed Javadoc issues on Java 1.8. Running `mvn clean javadoc:javadoc` now passes with:
 {noformat}
 Apache Maven 3.3.9 (bb52d8502b132ec0a5a3f4c09453c07478323dc5; 2015-11-11T05:41:47+13:00)
 Maven home: /opt/maven
 Java version: 1.8.0_144, vendor: Oracle Corporation
 Java home: /usr/lib/jvm/java-8-oracle/jre
 Default locale: en_US, platform encoding: UTF-8
 OS name: "linux", version: "4.4.0-93-generic", arch: "amd64", family: "unix"
 {noformat}
 Output:
 {noformat}
 ...
 [INFO] Executing tasks
 main:
 [INFO] Executed tasks
 [INFO] 
 [INFO] &lt;&lt;&lt; maven-javadoc-plugin:2.10.3:javadoc (default-cli) &lt; generate-sources @ commons-collections4 &lt;&lt;&lt;
 [INFO] 
 [INFO] --- maven-javadoc-plugin:2.10.3:javadoc (default-cli) @ commons-collections4 ---
 [INFO] ------------------------------------------------------------------------
 [INFO] BUILD SUCCESS
 [INFO] ------------------------------------------------------------------------
 [INFO] Total time: 8.722 s
 [INFO] Finished at: 2017-09-12T22:30:44+12:00
 [INFO] Final Memory: 23M/244M
 [INFO] ------------------------------------------------------------------------
 {noformat}</v>
      </c>
      <c r="B3532" s="9"/>
    </row>
    <row r="3533">
      <c r="A3533" s="10" t="str">
        <f>'Comments Labeled'!C3533</f>
        <v>Closing for 4.1. Please provide further feedback on separate tickets.</v>
      </c>
      <c r="B3533" s="9"/>
    </row>
    <row r="3534">
      <c r="A3534" s="10" t="str">
        <f>'Comments Labeled'!C3534</f>
        <v>Created an attachment (id=10781)
 patch for FilenameUtils</v>
      </c>
      <c r="B3534" s="9"/>
    </row>
    <row r="3535">
      <c r="A3535" s="10" t="str">
        <f>'Comments Labeled'!C3535</f>
        <v>An implementation of that handles partial keys.</v>
      </c>
      <c r="B3535" s="9"/>
    </row>
    <row r="3536">
      <c r="A3536" s="10" t="str">
        <f>'Comments Labeled'!C3536</f>
        <v>One other thought - maybe the affected methods in IOUtils should do something consistent in the event of the files being larger the 2GB:
  - return a negative value, e.g. -1
  - return the Integer maximum value</v>
      </c>
      <c r="B3536" s="9"/>
    </row>
    <row r="3537">
      <c r="A3537" s="10" t="str">
        <f>'Comments Labeled'!C3537</f>
        <v>Reformat to make stacktrace easier to read</v>
      </c>
      <c r="B3537" s="9"/>
    </row>
    <row r="3538">
      <c r="A3538" s="10" t="str">
        <f>'Comments Labeled'!C3538</f>
        <v>Hmm I feared that it would be too easy to create other, similar exploits with still serializable classes.
 btw. for the same DOS attack, the guava lib might be exploitable as well. The lib also provides predicates and functions that can be chained in a way or another and are serializable.</v>
      </c>
      <c r="B3538" s="9"/>
    </row>
    <row r="3539">
      <c r="A3539" s="10" t="str">
        <f>'Comments Labeled'!C3539</f>
        <v>I prefer a fail-fast approach.
 btw. a successful attack will call the transform as part of the call to readObject, thus it will fail during de-serialization.</v>
      </c>
      <c r="B3539" s="9"/>
    </row>
    <row r="3540">
      <c r="A3540" s="10" t="str">
        <f>'Comments Labeled'!C3540</f>
        <v>[~saipraneethn] Nothing would make me happier.</v>
      </c>
      <c r="B3540" s="9"/>
    </row>
    <row r="3541">
      <c r="A3541" s="10" t="str">
        <f>'Comments Labeled'!C3541</f>
        <v>Thanks Mark. Patch applied.
 svn ci -m "Applying Mark Shead's patch to COLLECTIONS-359. The intersection method was not handling duplicates correctly. "
 Sending src/java/org/apache/commons/collections/ListUtils.java
 Sending src/test/org/apache/commons/collections/TestListUtils.java
 Transmitting file data ..
 Committed revision 965173.</v>
      </c>
      <c r="B3541" s="9"/>
    </row>
    <row r="3542">
      <c r="A3542" s="10" t="str">
        <f>'Comments Labeled'!C3542</f>
        <v>IMHO, the UNC for "\\" not "//" See: http://en.wikipedia.org/wiki/Path_%28computing%29#Uniform_Naming_Convention
 Hence // should be fixed to a single slash. Makes sense?</v>
      </c>
      <c r="B3542" s="9"/>
    </row>
    <row r="3543">
      <c r="A3543" s="10" t="str">
        <f>'Comments Labeled'!C3543</f>
        <v>GitHub user grimreaper opened a pull request:
  https://github.com/apache/commons-collections/pull/45
  [COLLECTIONS-691] Use boolean operator for boolean result
 You can merge this pull request into a Git repository by running:
  $ git pull https://github.com/grimreaper/commons-collections eax/shortcirc/boolean
 Alternatively you can review and apply these changes as the patch at:
  https://github.com/apache/commons-collections/pull/45.patch
 To close this pull request, make a commit to your master/trunk branch
 with (at least) the following in the commit message:
  This closes #45
 ----
 commit 8fa281bfec681db294cf64672de10e860a5dbdc6
 Author: Eitan Adler &lt;lists@...&gt;
 Date: 2018-07-23T07:34:21Z
  [COLLECTIONS-691] Use boolean operator for boolean result
 ----</v>
      </c>
      <c r="B3543" s="9"/>
    </row>
    <row r="3544">
      <c r="A3544" s="10" t="str">
        <f>'Comments Labeled'!C3544</f>
        <v>This is most likely a bug in VAJ. A subclass inherits all accessible
 (non-private) inner classes from its basetype just like it would inherit
 accessible fields. Thus for subtypes of Map, its perfectly valid to access Entry
 directly without the starting "Map.".</v>
      </c>
      <c r="B3544" s="9"/>
    </row>
    <row r="3545">
      <c r="A3545" s="10" t="str">
        <f>'Comments Labeled'!C3545</f>
        <v>This is clearly an IO class.</v>
      </c>
      <c r="B3545" s="9"/>
    </row>
    <row r="3546">
      <c r="A3546" s="10" t="str">
        <f>'Comments Labeled'!C3546</f>
        <v>Just to be clear, you are telling me that given a UTF-16 String, calling getBytes("UTF-16") against it yields incorrect results? Is this a bug logged with Sun?</v>
      </c>
      <c r="B3546" s="9"/>
    </row>
    <row r="3547">
      <c r="A3547" s="10" t="str">
        <f>'Comments Labeled'!C3547</f>
        <v>IO 2.0 is currently compatible with the last release - this can be considered if/when we decide to break backward compatibility</v>
      </c>
      <c r="B3547" s="9"/>
    </row>
    <row r="3548">
      <c r="A3548" s="10" t="str">
        <f>'Comments Labeled'!C3548</f>
        <v>Hi Claude,
 this sounds good, would you mind creating a separate issue for the iterator, so that we can better keep track of the changes.
 Thanks,
 Thomas</v>
      </c>
      <c r="B3548" s="9"/>
    </row>
    <row r="3549">
      <c r="A3549" s="10" t="str">
        <f>'Comments Labeled'!C3549</f>
        <v>Committed first cut as sizeOf[Directory]AsBigInteger</v>
      </c>
      <c r="B3549" s="9"/>
    </row>
    <row r="3550">
      <c r="A3550" s="10" t="str">
        <f>'Comments Labeled'!C3550</f>
        <v>Github user asfgit closed the pull request at:
  https://github.com/apache/commons-collections/pull/39</v>
      </c>
      <c r="B3550" s="9"/>
    </row>
    <row r="3551">
      <c r="A3551" s="10" t="str">
        <f>'Comments Labeled'!C3551</f>
        <v>The reason these classes are final is because their behavior is well defined and not supposed to be changed by sub-classes.
 To prevent sub-classing, they are marked as final.</v>
      </c>
      <c r="B3551" s="9"/>
    </row>
    <row r="3552">
      <c r="A3552" s="10" t="str">
        <f>'Comments Labeled'!C3552</f>
        <v>I don't see any benefit to restricting a users choices. Your preference might not be to use inheritance, but that shouldn't restrict others. I find having a MyCompanyUtils class extend *Utils is quite useful. I might add an additional overload to a method. In Eclipse, it will show me all of the possible overloads of a method. If I then choose one in the super class, I may go ahead and accept the auto-correct. I might decide to add overloads which accept an array instead of a collection, and want to be able to view them side by side with the other static functions.
 I have a StringUtils class which extends the commons.lang.StringUtils. I generally create this in every project, and it grows as I add String related static functions. 
 Making a class final might have had a performance improvement in Java 1.0, but in modern JVMs it has no affect. I think the Open/Closed principle indicates that you should make your classes open for extension if possible.</v>
      </c>
      <c r="B3552" s="9"/>
    </row>
    <row r="3553">
      <c r="A3553" s="10" t="str">
        <f>'Comments Labeled'!C3553</f>
        <v>On further thought I think it's inevitable that the extra thread is needed for a truly robust solution. I'll take another look at the patches and see if I can merge the two approaches.</v>
      </c>
      <c r="B3553" s="9"/>
    </row>
    <row r="3554">
      <c r="A3554" s="10" t="str">
        <f>'Comments Labeled'!C3554</f>
        <v>Note that this does not appear to be a threading issue - the testSynchronizedRemoveFromMapIterator test fails even with only one thread. Similarly for testSynchronizedRemoveFromKeySet.
 Perhaps there should be separate single-threaded tests - or at least, the tests should check a single thread first before attempting multiple threads.
 BTW, I added some detail to the ConcurrentModificationException, this shows that the check that is failing is 1001!=1000 (single thread test)
 i.e. the expectedModCount is one less than the parent.modCount. Looks like one of the methods is not updating expectedModCount correctly.</v>
      </c>
      <c r="B3554" s="9"/>
    </row>
    <row r="3555">
      <c r="A3555" s="10" t="str">
        <f>'Comments Labeled'!C3555</f>
        <v>Fixed in CVS head, thanks</v>
      </c>
      <c r="B3555" s="9"/>
    </row>
    <row r="3556">
      <c r="A3556" s="10" t="str">
        <f>'Comments Labeled'!C3556</f>
        <v>Just for the record, openProcessStream(String[] params) forwards the String array 1:1 to Runtime.getRuntime().exec(params), so this API is as dangerous or not dangerous to use like the normal system class. Iff there is a vulnerability then it is in the application code. (there are executor frameworks which are doing much more wrong :)</v>
      </c>
      <c r="B3556" s="9"/>
    </row>
    <row r="3557">
      <c r="A3557" s="10" t="str">
        <f>'Comments Labeled'!C3557</f>
        <v>P.S. Occasionally my W2K machine can be a bit flaky - but usually a reboot 
 sorts it out (I tried that and reran the tests, but no change).</v>
      </c>
      <c r="B3557" s="9"/>
    </row>
    <row r="3558">
      <c r="A3558" s="10" t="str">
        <f>'Comments Labeled'!C3558</f>
        <v>URL: http://svn.apache.org/r1545141
 Log:
 IO-410 Readfully() That Returns A Byte Array
 Modified:
  commons/proper/io/trunk/src/changes/changes.xml
  commons/proper/io/trunk/src/main/java/org/apache/commons/io/IOUtils.java
  commons/proper/io/trunk/src/test/java/org/apache/commons/io/IOUtilsTestCase.java</v>
      </c>
      <c r="B3558" s="9"/>
    </row>
    <row r="3559">
      <c r="A3559" s="10" t="str">
        <f>'Comments Labeled'!C3559</f>
        <v>Much, much faster:
  [junit] Running org.apache.commons.io.FileCleanerTestCase
  [junit] Tests run: 5, Failures: 0, Errors: 0, Time elapsed: 9.996 sec
 I'll go ahead and update the test case with that change. Nice debug job :)</v>
      </c>
      <c r="B3559" s="9"/>
    </row>
    <row r="3560">
      <c r="A3560" s="10" t="str">
        <f>'Comments Labeled'!C3560</f>
        <v>As I see it, the closeQuietly() method is intended to be used where one does not care about the success/failure, i.e. as a useful shorthand for
 {code}
 try (
  in.close();
 } catch (IOexception ieo) {
  // ignored
 }
 {code}
 So I agree with Neil here - if you want to get the Exception, use plain close().</v>
      </c>
      <c r="B3560" s="9"/>
    </row>
    <row r="3561">
      <c r="A3561" s="10" t="str">
        <f>'Comments Labeled'!C3561</f>
        <v>HashedMap already implements a shallow clone, ie the entries are put into the cloned map.
 This behavior is equivalent to the one in the proposed patch.
 A real "deep" clone would clone all map entries and put them into the cloned map.</v>
      </c>
      <c r="B3561" s="9"/>
    </row>
    <row r="3562">
      <c r="A3562" s="10" t="str">
        <f>'Comments Labeled'!C3562</f>
        <v>Created an attachment (id=8495)
 Fix JDK 1.4.2 Javadoc errors for API classes.</v>
      </c>
      <c r="B3562" s="9"/>
    </row>
    <row r="3563">
      <c r="A3563" s="10" t="str">
        <f>'Comments Labeled'!C3563</f>
        <v>Hello I am reporting a similar problem which makes LRUMap useless. I am using 
 LRUMap as a synchronizedMap. I can confirm that this problem only occurs when 
 the LRUMap becomes full, but not right away. The problem may or may not arise 
 (there is no pattern). I am using LRUMap in a web environment to cache some 
 stuff - the cache size is 40000. Once the problem starts the problem 
 continues with each next put.
 java.lang.NullPointerException 
 org/apache/commons/collections/map/LRUMap.addMapping
 (IILjava/lang/Object;Ljava/lang/Object;)V+0 (LRUMap.java:227) 
 org/apache/commons/collections/map/AbstractHashedMap.put
 (Ljava/lang/Object;Ljava/lang/Object;)Ljava/lang/Object;+0 
 (AbstractHashedMap.java:269) 
 java/util/Collections$SynchronizedMap.put(Ljava/lang/Object;Ljava/lang/Object;)
 Ljava/lang/Object;+11 (Collections.java:1432)</v>
      </c>
      <c r="B3563" s="9"/>
    </row>
    <row r="3564">
      <c r="A3564" s="10" t="str">
        <f>'Comments Labeled'!C3564</f>
        <v>However for smaller data sets, adding the extra conversion would probably reduce performance.
 Have you tested that?</v>
      </c>
      <c r="B3564" s="9"/>
    </row>
    <row r="3565">
      <c r="A3565" s="10" t="str">
        <f>'Comments Labeled'!C3565</f>
        <v>Something to decide before the next release. Properly moving to org.apache.commons means a bunch of redirects being put in the maven repository.</v>
      </c>
      <c r="B3565" s="9"/>
    </row>
    <row r="3566">
      <c r="A3566" s="10" t="str">
        <f>'Comments Labeled'!C3566</f>
        <v>You might know the charset in advance, but if you're not using BOMInputStream or the likes (i.e. you have a Reader or simply a String passed to you) you can't know if a BOM was present unless you check the first char and compare it to '\uFEFF':
 {code:java}
 public String stripBom(@Nonnull String s) {
  return s.isEmpty() || s.charAt(0) != ByteOrderMark.BOM_CHAR ? s : s.substring(1);
 }
 {code}
 I think BOM_CHAR is preferable since ByteOrderMark is BOM so it makes ByteOrderMark.BOM look like "salsa sauce".</v>
      </c>
      <c r="B3566" s="9"/>
    </row>
    <row r="3567">
      <c r="A3567" s="10" t="str">
        <f>'Comments Labeled'!C3567</f>
        <v>I have copied the code from BeanUtils MemoryLeakTestCase to try and force garbage collection. Hopefully that will be more successful in ytour environment, but if not then it should now throw an exception rather than hanging
 http://svn.apache.org/viewvc?view=rev&amp;revision=723153</v>
      </c>
      <c r="B3567" s="9"/>
    </row>
    <row r="3568">
      <c r="A3568" s="10" t="str">
        <f>'Comments Labeled'!C3568</f>
        <v>Created an attachment (id=12800)
 wildcard filter source code</v>
      </c>
      <c r="B3568" s="9"/>
    </row>
    <row r="3569">
      <c r="A3569" s="10" t="str">
        <f>'Comments Labeled'!C3569</f>
        <v>&gt; The problem with the current behaviour on VMS is that the implicit (default) choice is not guaranteed to be correct.
 OK well I gave my opnion - "from my PoV that doesn't add anything to IO or help OpenVMS users - as it stands currently it doesn't work for OpenVMS users who wants "case-insensitive" - with that kind of change it doesn't work for ALL OpenVMS users - plus it messes up any existing OpenVMS users who have been relying on the current behaviour." If you want to change the JavaDoc to put a note about OpenVMS, thats fine by me - personally I'm against throwing the exceptions since it adds unecessary additional complexity that solves nothing for no-one. OpenVMS users need to choose the correct IOCase flavour they want to use and understand the implications of such in their enviroment.
 &gt; There is still the general problem that the separator character and case-sensitivity are not related in any way.
 Why should they be? I don't see any problem with FilenameUtils.SYSTEM_SEPARATOR on OpenVMS and I don't see any reason why the separator character should be linked to case sensitivity of file names. To be honest, just saying "theres is still the general problem..." is too vague - please be specific about actual problems in Commons IO and what you propose should be done about it.</v>
      </c>
      <c r="B3569" s="9"/>
    </row>
    <row r="3570">
      <c r="A3570" s="10" t="str">
        <f>'Comments Labeled'!C3570</f>
        <v>An alternative would be to create ChunkedOutputStream and ChunkedWriter classes.</v>
      </c>
      <c r="B3570" s="9"/>
    </row>
    <row r="3571">
      <c r="A3571" s="10" t="str">
        <f>'Comments Labeled'!C3571</f>
        <v>I've read that discussion previously but I strongly disagree that all exceptions 
 should be RuntimeExceptions. The InterruptedException does throw a wrench in 
 the design in this case but there's got to be a better solution than making 
 *all* exceptions unchecked.</v>
      </c>
      <c r="B3571" s="9"/>
    </row>
    <row r="3572">
      <c r="A3572" s="10" t="str">
        <f>'Comments Labeled'!C3572</f>
        <v>Created an attachment (id=8522)
 Additional Javadoc issues.</v>
      </c>
      <c r="B3572" s="9"/>
    </row>
    <row r="3573">
      <c r="A3573" s="10" t="str">
        <f>'Comments Labeled'!C3573</f>
        <v>Please use the InvalidClassException with a proper reason (e.g. "security restrictions: class rejected"). We had to detect that even recent jBoss releases start to behave very badly if the object serialization is broken in an unexpected way (we managed to throw a NPE). A restart of jBoss was actually the only way to solve the issue until the next NPE happened. This might apply to other app servers, too.</v>
      </c>
      <c r="B3573" s="9"/>
    </row>
    <row r="3574">
      <c r="A3574" s="10" t="str">
        <f>'Comments Labeled'!C3574</f>
        <v>Thanks Thomas. 
 I am a bit stuck/confused here and need your help. I was implementing an abstract class for ListValuedMap. But since now we return a WrappedCollection from get, for ListValuedMap we need to return a WrappedList. Also the ListIterator has add() method and this should also add a mapping if not present. I have implemented all this in AbstractListValuedMap and added a factory method in MultiValuedHashMap to instantiate the abstract class anonymously. But I am not quite confident about this. Please review the implementation (MultiValuedMap_7.patch) and let me know your thoughts. I haven't added any documentation or much tests for this yet as this is for your review. Let me know what you think.
 Regarding the MuliValuedMapUtil name, do you think MultiMapUtils make sense? We can later add utils methods for MultiKeyMap here when we move MultiKeyMap to the multimap package.</v>
      </c>
      <c r="B3574" s="9"/>
    </row>
    <row r="3575">
      <c r="A3575" s="10" t="str">
        <f>'Comments Labeled'!C3575</f>
        <v>See comment.</v>
      </c>
      <c r="B3575" s="9"/>
    </row>
    <row r="3576">
      <c r="A3576" s="10" t="str">
        <f>'Comments Labeled'!C3576</f>
        <v>Hi [~mingleizhang],
 Please feel free to provide a pull request on GitHub with a unit test.
 https://github.com/apache/commons-collections
 Are you expecting that such a change would be in the 3.x AND 4.x (master) branches?
 Gary</v>
      </c>
      <c r="B3576" s="9"/>
    </row>
    <row r="3577">
      <c r="A3577" s="10" t="str">
        <f>'Comments Labeled'!C3577</f>
        <v>Please feel free to provide a PR on GitHub: https://github.com/apache/commons-collections</v>
      </c>
      <c r="B3577" s="9"/>
    </row>
    <row r="3578">
      <c r="A3578" s="10" t="str">
        <f>'Comments Labeled'!C3578</f>
        <v>I do not think we should throw an exception. The {{freeSpace}} method sounds like a minefield as it is because "Javadoc says it does not normalise the value". If we re-implement the method, then we are changing the documented behavior, bleh. I don't want to explain how that is OK, it does not feel right.
 What about:
 - We document {{File}} usage as the class level.
 - freeSpace stays deprecated, document {{File}} methods.
 - re-implementing {{freeSpaceKb}} methods using {{File}}. These methods do not have to be deprecated because they return values in Kb instead of bytes so there is some sort of extra value there.
 Thoughts?</v>
      </c>
      <c r="B3578" s="9"/>
    </row>
    <row r="3579">
      <c r="A3579" s="10" t="str">
        <f>'Comments Labeled'!C3579</f>
        <v>Looking at this - sorry for lack of response, not much activity in this component but as I answered your previous mail I felt I should look over at it.
 I don't see an obvious 'homepage' link. The first is a transient code review, the next two are forked source trees and the last is a search page. Searching for collections, I don't see a good page there, instead the search results offer a download, a manifest and a summary.
 Collections and other Commons libraries have been packaged for other UNIX distributions, so I'm not sure there's any value in documenting that it's available in OpenSolaris.</v>
      </c>
      <c r="B3579" s="9"/>
    </row>
    <row r="3580">
      <c r="A3580" s="10" t="str">
        <f>'Comments Labeled'!C3580</f>
        <v>Hi Gary,
 I added unit tests for NPE.
 Also what pattern do you suggest for unit test method names?
 Looks like some test methods are {{camelCase}} (e.g. {{testAsBufferedOutputStreamWithBufferSize}}) and some are {{camelCase_MixedWithUnderscore}} (e.g. {{testToByteArray_InputStream_SizeIllegal}}).
 Or are you suggesting to rename, for example, {{testResourceToString_ExistingResourceAtRootPackage}} to {{testResourceToString_ShouldReadExistingResourceAtRootPackage}}?
 Cheers,
 Behrang</v>
      </c>
      <c r="B3580" s="9"/>
    </row>
    <row r="3581">
      <c r="A3581" s="10" t="str">
        <f>'Comments Labeled'!C3581</f>
        <v>Applied patch in r1457410.</v>
      </c>
      <c r="B3581" s="9"/>
    </row>
    <row r="3582">
      <c r="A3582" s="10" t="str">
        <f>'Comments Labeled'!C3582</f>
        <v>I haven't investigated this closely but I must say that I'm VERY reluctant to 
 place a System.gc() call in a library. It may be ok in certain applications 
 (like Ant) but not in Commons IO. I'd rather check your application to see if 
 there are any streams that are not properly closed (in a try..finally 
 section). Or is there a bug report in Sun's bug parade that documents this 
 behaviour as a real bug?</v>
      </c>
      <c r="B3582" s="9"/>
    </row>
    <row r="3583">
      <c r="A3583" s="10" t="str">
        <f>'Comments Labeled'!C3583</f>
        <v>Additional javadoc added to CVS</v>
      </c>
      <c r="B3583" s="9"/>
    </row>
    <row r="3584">
      <c r="A3584" s="10" t="str">
        <f>'Comments Labeled'!C3584</f>
        <v>Yes. Here is how.
  public static final FileType get
  (File file)
  {
  if (file==null) {
  return UNKNOWN;
  }
  try {
  if (!file.exists()) {
  return NONEXISTENT;
  }
  if (file.getCanonicalFile().equals(file.getAbsoluteFile())) {
  if (file.isDirectory()) {
  return DIR;
  }
  if (file.isFile()) {
  return FILE;
  }
  } else {
  if (file.isDirectory()) {
  return LINK_DIR;
  }
  if (file.isFile()) {
  return LINK_FILE;
  }
  }
  } catch (IOException ex) {
  // CANNOT_GET_TYPE
  }
  return UNKNOWN;
  }</v>
      </c>
      <c r="B3584" s="9"/>
    </row>
    <row r="3585">
      <c r="A3585" s="10" t="str">
        <f>'Comments Labeled'!C3585</f>
        <v>You're right.Â This isn't necessary.Â Closing.</v>
      </c>
      <c r="B3585" s="9"/>
    </row>
    <row r="3586">
      <c r="A3586" s="10" t="str">
        <f>'Comments Labeled'!C3586</f>
        <v>Directly using an externally provided collection/array in an class is always a bad idea. Locking the iterator would be not useful, as the provided list would be externally modifiable, leading to undefined behavior.
 The usual good pattern is to copy the arguments to an internal collection, which is not much overhead but prevents any side-effects.
 The current constructors already allow to provide a list as input, which entries will be added to the chain.</v>
      </c>
      <c r="B3586" s="9"/>
    </row>
    <row r="3587">
      <c r="A3587" s="10" t="str">
        <f>'Comments Labeled'!C3587</f>
        <v>I disagree with two things in the changes made to my patch, though a bunch of 
 the others are great! I also have a question about one of your comments.... 
 1) Some maps are allowed to have null keys. Since the label field, during 
 recursion, contains the key, the guard within verbosePrintInternal as 
 currently stated will not print out any entry associated with a null key. 
 2) I think that even when a nested map is present, the type of the map should 
 be printed out in debug mode. 
 3) You note that, in dealing with nested maps, it would make sense to have a 
 stack. I can see that - otherwise, there's the possibility of infinite 
 recursion. Is it acceptable to add an internal stack, and then add 
 synchorization to the stack within utilities of this sort?</v>
      </c>
      <c r="B3587" s="9"/>
    </row>
    <row r="3588">
      <c r="A3588" s="10" t="str">
        <f>'Comments Labeled'!C3588</f>
        <v>I've changed these from deprecated to throw an exception instead (although I'm open to -1/MIN_VALUE/MAX_VALUE too)
 The reason is that most users will probably only care about smaller files, and inconveniencing the many for the few is too harsh a response to this problem.The javadoc together with an exception would seem to be a safe way to deal with the problem.
 This call is now awaiting feedback or closure.</v>
      </c>
      <c r="B3588" s="9"/>
    </row>
    <row r="3589">
      <c r="A3589" s="10" t="str">
        <f>'Comments Labeled'!C3589</f>
        <v>That's right, I was not very specific:
 If you are on 
 http://jakarta.apache.org/commons/collections/
 Then click on the left-hand frame's "Download" link, you are directed to
 http://jakarta.apache.org/site/sourceindex.cgi#commons-collections
 instead of
 http://jakarta.apache.org/site/binindex.cgi#commons-collections
 which is probably not what is intended.</v>
      </c>
      <c r="B3589" s="9"/>
    </row>
    <row r="3590">
      <c r="A3590" s="10" t="str">
        <f>'Comments Labeled'!C3590</f>
        <v>Looks good, thanks!</v>
      </c>
      <c r="B3590" s="9"/>
    </row>
    <row r="3591">
      <c r="A3591" s="10" t="str">
        <f>'Comments Labeled'!C3591</f>
        <v>This is also {{DelacretazObjectInputStream}} ... ;-)</v>
      </c>
      <c r="B3591" s="9"/>
    </row>
    <row r="3592">
      <c r="A3592" s="10" t="str">
        <f>'Comments Labeled'!C3592</f>
        <v>Hi Brahim,
 I really appreciate your work, and if we would do a greenfield project, this would be the right way to go.
 Doing such a fundamental change in a matured library like collections is not easy and would certainly be very controversial, thus I close this for now as Won't fix. If you are still determined to push collections in this direction for a potential 5.0 release, I would suggest to discuss the change on the mailinglist to get feedback from the community and if positive we can re-open the issue.
 Thanks,
 Thomas</v>
      </c>
      <c r="B3592" s="9"/>
    </row>
    <row r="3593">
      <c r="A3593" s="10" t="str">
        <f>'Comments Labeled'!C3593</f>
        <v>Reopen/reclose to deal with migration bug.</v>
      </c>
      <c r="B3593" s="9"/>
    </row>
    <row r="3594">
      <c r="A3594" s="10" t="str">
        <f>'Comments Labeled'!C3594</f>
        <v>An easy change to make (obviously); but TestMultiHashMap doesn't extend AbstractTestMap and get the automatic Serialization testing, so need to either a) duplicate said testing or b) figure out how to make MultiHashMap fit the TestMap contract. 12 Failures and 4 errors for a simple try.</v>
      </c>
      <c r="B3594" s="9"/>
    </row>
    <row r="3595">
      <c r="A3595" s="10" t="str">
        <f>'Comments Labeled'!C3595</f>
        <v>A unit test in JUnit format to reproduce the problem. The last line results in a NullPointerException.</v>
      </c>
      <c r="B3595" s="9"/>
    </row>
    <row r="3596">
      <c r="A3596" s="10" t="str">
        <f>'Comments Labeled'!C3596</f>
        <v>URL: http://svn.apache.org/viewvc?rev=919691&amp;view=rev
 Log:
 IO-194 FreeSpaceKb() with no input arguments
 Modified:
  commons/proper/io/trunk/src/java/org/apache/commons/io/FileSystemUtils.java</v>
      </c>
      <c r="B3596" s="9"/>
    </row>
    <row r="3597">
      <c r="A3597" s="10" t="str">
        <f>'Comments Labeled'!C3597</f>
        <v>Created an attachment (id=18143)
 FileUtils.checksum() implementation &amp; testcase
 I fixed the typo, thank you Sven.</v>
      </c>
      <c r="B3597" s="9"/>
    </row>
    <row r="3598">
      <c r="A3598" s="10" t="str">
        <f>'Comments Labeled'!C3598</f>
        <v>I am encountering the same issue with commons-io 2.4 and using the Tailer class. I assume we could manually build a commons-io class and use that in Java before an official release comes out with a patch suggested by the above two people.</v>
      </c>
      <c r="B3598" s="9"/>
    </row>
    <row r="3599">
      <c r="A3599" s="10" t="str">
        <f>'Comments Labeled'!C3599</f>
        <v>The project has already been moved to standard maven layout by sebb.</v>
      </c>
      <c r="B3599" s="9"/>
    </row>
    <row r="3600">
      <c r="A3600" s="10" t="str">
        <f>'Comments Labeled'!C3600</f>
        <v>Not sure if this warrants a new bug but CompositeCollection constructor + addComposited method still accepting arrays rather than varargs.</v>
      </c>
      <c r="B3600" s="9"/>
    </row>
    <row r="3601">
      <c r="A3601" s="10" t="str">
        <f>'Comments Labeled'!C3601</f>
        <v>List added and tested, thanks</v>
      </c>
      <c r="B3601" s="9"/>
    </row>
    <row r="3602">
      <c r="A3602" s="10" t="str">
        <f>'Comments Labeled'!C3602</f>
        <v>The actual problem seems to me to be a gap in the test suite.</v>
      </c>
      <c r="B3602" s="9"/>
    </row>
    <row r="3603">
      <c r="A3603" s="10" t="str">
        <f>'Comments Labeled'!C3603</f>
        <v>Stephen, thanks for helping with this...
 "I believe that the intention was that all invalid inputs would result in null, not an exception, so the fix is incorrect. (But it should also not throw NPE)"
 The problem is in the equals method which returns a primitive boolean, so returning null is not an option. It calls the normalize() method on the file names, so the question is what should that method do if the "normalized" file names are null? Currently it causes a confusing NPE - if an exception is not correct in the equals method then the question is what to do? Perhaps it should continue, but use the un-normalized file name for any that are invalid?
 "Two options:
 a) clarify that if the double slash is at the start, it has to refer to a UNC name
 b) handle the case that a double slash at the start should be just normalized to a single slash if it is not a UNC name."
 Seems to me that since the current "normalize" contract is to return null for invalid names then isn't option b) effectively changing the contract of that method? Or is it that although a file name such as //foo.txt is not a valid UNC name - it should be considered a valid file name?</v>
      </c>
      <c r="B3603" s="9"/>
    </row>
    <row r="3604">
      <c r="A3604" s="10" t="str">
        <f>'Comments Labeled'!C3604</f>
        <v>I suggest that code to correct that bug:
  public static void writeLines(final Collection&lt;?&gt; lines, String lineEnding, final OutputStream output, final Charset encoding)
  throws IOException {
  if (lines == null) {
  return;
  }
  if (lineEnding == null) {
  lineEnding = LINE_SEPARATOR;
  }
  final Charset cs = Charsets.toCharset(encoding);
  StringBuilder stringBuilder = new StringBuilder();
  for (final Object line : lines) {
  if (line != null) {
   stringBuilder.append(line.toString());
  }
  stringBuilder.append(lineEnding);
  }
  output.write(stringBuilder.toString().getBytes(cs));
  }
  public static void writeLines(final Collection&lt;?&gt; lines, String lineEnding,
  final Writer writer) throws IOException {
  if (lines == null) {
  return;
  }
  if (lineEnding == null) {
  lineEnding = LINE_SEPARATOR;
  }
  StringBuilder stringBuilder = new StringBuilder();
  for (final Object line : lines) {
  if (line != null) {
   stringBuilder.append(line.toString());
  }
  stringBuilder.append(lineEnding);
  }
  writer.write(stringBuilder.toString());
  }</v>
      </c>
      <c r="B3604" s="9"/>
    </row>
    <row r="3605">
      <c r="A3605" s="10" t="str">
        <f>'Comments Labeled'!C3605</f>
        <v>Documented in r1651098.
 Thanks for the report!</v>
      </c>
      <c r="B3605" s="9"/>
    </row>
    <row r="3606">
      <c r="A3606" s="10" t="str">
        <f>'Comments Labeled'!C3606</f>
        <v>During the merge of the generics branch, I had to revert this fix. It needs to be refactored/reapplied in the new generics modified code.</v>
      </c>
      <c r="B3606" s="9"/>
    </row>
    <row r="3607">
      <c r="A3607" s="10" t="str">
        <f>'Comments Labeled'!C3607</f>
        <v>I think the method is quite reasonable but I was unsure about the name.</v>
      </c>
      <c r="B3607" s="9"/>
    </row>
    <row r="3608">
      <c r="A3608" s="10" t="str">
        <f>'Comments Labeled'!C3608</f>
        <v>Created an attachment (id=17194)
 Test case for a COM-2138 version 2.0
 It was a good idea to use seeded random generator for Collections.shuffle(). So
 i was able to find much more suitable test case. This test case has TreeList
 size only 5 nodes and the point of inconsistece of listIterator is known too.
 It can be much more easy to solve that bug with this test case than with
 previous one.</v>
      </c>
      <c r="B3608" s="9"/>
    </row>
    <row r="3609">
      <c r="A3609" s="10" t="str">
        <f>'Comments Labeled'!C3609</f>
        <v>As theres been no response can we close this as fixed in 1.3?</v>
      </c>
      <c r="B3609" s="9"/>
    </row>
    <row r="3610">
      <c r="A3610" s="10" t="str">
        <f>'Comments Labeled'!C3610</f>
        <v>GitHub user zhangminglei opened a pull request:
  https://github.com/apache/commons-collections/pull/33
  [COLLECTIONS-664] Add a class that extend a load method which accept â€¦
  â€¦a filename.
 You can merge this pull request into a Git repository by running:
  $ git pull https://github.com/zhangminglei/commons-collections COLLECTIONS-664
 Alternatively you can review and apply these changes as the patch at:
  https://github.com/apache/commons-collections/pull/33.patch
 To close this pull request, make a commit to your master/trunk branch
 with (at least) the following in the commit message:
  This closes #33
 ----
 commit 3ee56fdce999bcf5164c0339601546c2b9b2cd70
 Author: zhangminglei &lt;zml13856086071@163.com&gt;
 Date: 2017-11-06T09:06:47Z
  [COLLECTIONS-664] Add a class that extend a load method which accept a filename.
 ----</v>
      </c>
      <c r="B3610" s="9"/>
    </row>
    <row r="3611">
      <c r="A3611" s="10" t="str">
        <f>'Comments Labeled'!C3611</f>
        <v>Reopen/reclose to deal with migration bug.</v>
      </c>
      <c r="B3611" s="9"/>
    </row>
    <row r="3612">
      <c r="A3612" s="10" t="str">
        <f>'Comments Labeled'!C3612</f>
        <v>There are plans to actually do this, but the priority is currently on releasing 4.0</v>
      </c>
      <c r="B3612" s="9"/>
    </row>
    <row r="3613">
      <c r="A3613" s="10" t="str">
        <f>'Comments Labeled'!C3613</f>
        <v>GitHub user sfuhrm opened a pull request:
  https://github.com/apache/commons-collections/pull/37
  COLLECTIONS-673: Fix inspired by the Guava partition() implementation
  A fix for the COLLECTIONS-673 bug and a unit test proving the fix for the shown defect.
  See https://issues.apache.org/jira/browse/COLLECTIONS-673
 You can merge this pull request into a Git repository by running:
  $ git pull https://github.com/sfuhrm/commons-collections COLLECTIONS-673
 Alternatively you can review and apply these changes as the patch at:
  https://github.com/apache/commons-collections/pull/37.patch
 To close this pull request, make a commit to your master/trunk branch
 with (at least) the following in the commit message:
  This closes #37
 ----
 commit faf27f611f4429c77a800124b5fb6f641f871c0f
 Author: Stephan Fuhrmann &lt;s@...&gt;
 Date: 2018-06-09T17:30:13Z
  COLLECTIONS-673: Fix inspired by the Guava partition() implementation
 ----</v>
      </c>
      <c r="B3613" s="9"/>
    </row>
    <row r="3614">
      <c r="A3614" s="10" t="str">
        <f>'Comments Labeled'!C3614</f>
        <v>Looks good, just a few remarks:
  * I would call it PredicatedBuilder or PredicatedCollectionBuilder
  * rename the add[All]Conditionally to add[All]: no need to mention Conditionally as this is the purpose of the builder imho
  * add also a create for PredicatedCollection
  * the naming convention to create the Predicated objects follows more the guava style, maybe createXXX would be more suitable for collections</v>
      </c>
      <c r="B3614" s="9"/>
    </row>
    <row r="3615">
      <c r="A3615" s="10" t="str">
        <f>'Comments Labeled'!C3615</f>
        <v>1. Just because there is nothing like this currently in [csv] doesn't mean another approach wouldn't be in-scope.
 2. WRT the idea of treating a CSV "file" as a sort of matrix or spreadsheet, you may also want to have a look at the [flatfile] sandbox component which could also be used for CSV. It's currently more of a record-at-a-time approach, but the indexing idea is there.</v>
      </c>
      <c r="B3615" s="9"/>
    </row>
    <row r="3616">
      <c r="A3616" s="10" t="str">
        <f>'Comments Labeled'!C3616</f>
        <v>I'm about to upload a FixedOrderComparator class and a unit test class. I'm new
 here, so I'm not sure what the next step is. I didn't see a release form (like
 FSF has, to assume liability for previously copyrighted code).
 I'm guessing that since I'm not a CVS committer I leave the bug status as new,
 there's a vote, and if people like it then it gets assigned to a CVS committer.</v>
      </c>
      <c r="B3616" s="9"/>
    </row>
    <row r="3617">
      <c r="A3617" s="10" t="str">
        <f>'Comments Labeled'!C3617</f>
        <v>Thanks Thomas for the quick fix</v>
      </c>
      <c r="B3617" s="9"/>
    </row>
    <row r="3618">
      <c r="A3618" s="10" t="str">
        <f>'Comments Labeled'!C3618</f>
        <v>Created an attachment (id=18206)
 Enhancement of ListIteratorWrapper</v>
      </c>
      <c r="B3618" s="9"/>
    </row>
    <row r="3619">
      <c r="A3619" s="10" t="str">
        <f>'Comments Labeled'!C3619</f>
        <v>Made change in r1353172.
 Thanks for the report!</v>
      </c>
      <c r="B3619" s="9"/>
    </row>
    <row r="3620">
      <c r="A3620" s="10" t="str">
        <f>'Comments Labeled'!C3620</f>
        <v>Hi, [~garydgregory] I would think this change should be in 3.X, then 4.X master branches can rebase code from 3.X. As I found its affects versions is 3.1.</v>
      </c>
      <c r="B3620" s="9"/>
    </row>
    <row r="3621">
      <c r="A3621" s="10" t="str">
        <f>'Comments Labeled'!C3621</f>
        <v>Semantically hasNext() referes to last returned value ('last' field) (in java.util.Iterator ). 
 Why hasPrevious() should use 'next' field (in LinkIterator)?</v>
      </c>
      <c r="B3621" s="9"/>
    </row>
    <row r="3622">
      <c r="A3622" s="10" t="str">
        <f>'Comments Labeled'!C3622</f>
        <v>Collections 4 introduced an Equator interface for this purpose, which is already used in some places.</v>
      </c>
      <c r="B3622" s="9"/>
    </row>
    <row r="3623">
      <c r="A3623" s="10" t="str">
        <f>'Comments Labeled'!C3623</f>
        <v>Thanks for the fix - I have applied the change:
 http://svn.apache.org/viewvc?view=revision&amp;revision=1052095</v>
      </c>
      <c r="B3623" s="9"/>
    </row>
    <row r="3624">
      <c r="A3624" s="10" t="str">
        <f>'Comments Labeled'!C3624</f>
        <v>Created an attachment (id=12136)
 TestLoopingListIterator.java - The JUnit tests</v>
      </c>
      <c r="B3624" s="9"/>
    </row>
    <row r="3625">
      <c r="A3625" s="10" t="str">
        <f>'Comments Labeled'!C3625</f>
        <v>I've attached a proposed patch for this enchancement. Note i haven't generated diff files but simply 
 jar'd up the changed files.</v>
      </c>
      <c r="B3625" s="9"/>
    </row>
    <row r="3626">
      <c r="A3626" s="10" t="str">
        <f>'Comments Labeled'!C3626</f>
        <v>This seems to be done now</v>
      </c>
      <c r="B3626" s="9"/>
    </row>
    <row r="3627">
      <c r="A3627" s="10" t="str">
        <f>'Comments Labeled'!C3627</f>
        <v>Updated class along with unit tests.</v>
      </c>
      <c r="B3627" s="9"/>
    </row>
    <row r="3628">
      <c r="A3628" s="10" t="str">
        <f>'Comments Labeled'!C3628</f>
        <v>Patch applied, thanks Arun and Kirk.
 By the way, it seems to me that if one calls load(InputStream in,String
 encoding) with some non-null encoding then we shouldn't be attempting other
 encodings (what if some other encoding "works" but isn't right?), but this isn't
 substantially different from the previous behavior.</v>
      </c>
      <c r="B3628" s="9"/>
    </row>
    <row r="3629">
      <c r="A3629" s="10" t="str">
        <f>'Comments Labeled'!C3629</f>
        <v>Note that this is already feasible, by using IOUtils.copy and NullOuputStream:
 {code}
 InputStream in = ...
 try {
  IOUtils.copy(in, new NullOutputStream());
 } finally {
  in.close();
 }
 {code}</v>
      </c>
      <c r="B3629" s="9"/>
    </row>
    <row r="3630">
      <c r="A3630" s="10" t="str">
        <f>'Comments Labeled'!C3630</f>
        <v>{quote}
 Regarding MultiValuedSet vs Bag:
 The MultiValuedSet I had in mind (probably a bad name) is the same as the CollectionBag is now, it counts the number of times an object is in this Set the same as the Bag does, but follows the Collection contract. I would see it as a design goal to make all collection classes compliant with the Collection contract. This would make the use of collections less error-prone, but I understand that there are people who value the Bag interface as it is now.
 {quote}
 In that case we can have a separate set of implementations for MultiValuedSet (I actually like this name) and maybe retire CollectionBag at some time (as of now it lack documentation &amp; the methods in the Java docs has Violation marked as the docs are getting inherited from Bag). Till this is decided, should I add a Bag&lt;K&gt; keyBag() (making it similar to keySet method) method? Later we can also have a MultiValuedSet&lt;K&gt; keys() too. Let me know.
 I have almost completed the rest of the changes, will submit another patch soon.</v>
      </c>
      <c r="B3630" s="9"/>
    </row>
    <row r="3631">
      <c r="A3631" s="10" t="str">
        <f>'Comments Labeled'!C3631</f>
        <v>Committed revision 1295587.</v>
      </c>
      <c r="B3631" s="9"/>
    </row>
    <row r="3632">
      <c r="A3632" s="10" t="str">
        <f>'Comments Labeled'!C3632</f>
        <v>Anything more I need to do to have this included in next release?</v>
      </c>
      <c r="B3632" s="9"/>
    </row>
    <row r="3633">
      <c r="A3633" s="10" t="str">
        <f>'Comments Labeled'!C3633</f>
        <v>In r1493922, I have removed the setArray methods and the default constructors.
 The fields have been made final if possible (apart from the actual index used for the iteration). I have kept them protected to make the access in the derived classes (ArrayListIterator, ObjectArrayListIterator) easier.</v>
      </c>
      <c r="B3633" s="9"/>
    </row>
    <row r="3634">
      <c r="A3634" s="10" t="str">
        <f>'Comments Labeled'!C3634</f>
        <v>bq. Wish I could think of a good example for a platform-dependent use-case, but I feel sure that someone will need it ...
 You're perfectly right, just because one cannot spontaneouly think up a use-case doesn't mean there is none. My only wish is that the behavior of {{IOCase.INSENSITIVE}} is changed to be locale-independent as proposed. Basically because I consider this the major use-case which people had implicitly in mind when they used this matching in existing code. To support the other use-case: What about simply adding a new {{IOCase.INSENSITIVE_LOCALE_AWARE}} or something?</v>
      </c>
      <c r="B3634" s="9"/>
    </row>
    <row r="3635">
      <c r="A3635" s="10" t="str">
        <f>'Comments Labeled'!C3635</f>
        <v>My only concern is that the long-term plan for {{[collections]}}, AFAIK, was to remove its functor types in favor of the Commons {{[functor]}} API. Since {{functor}}'s API has now been split to a separate artifact it wouldn't be that hard to simply depend on it in {{collections}}; however {{functor}} has yet to be released. :|</v>
      </c>
      <c r="B3635" s="9"/>
    </row>
    <row r="3636">
      <c r="A3636" s="10" t="str">
        <f>'Comments Labeled'!C3636</f>
        <v>Thank you all for your contributions.
 Please verify the code in git master, and close this issue if all is OK.</v>
      </c>
      <c r="B3636" s="9"/>
    </row>
    <row r="3637">
      <c r="A3637" s="10" t="str">
        <f>'Comments Labeled'!C3637</f>
        <v>The respective classes (Buffer, and BeanMap) have been removed for 4.0 so this is not going to be fixed anymore.
 The same problem may be still present with the Queue implementations, though the Queue interface states:
 {noformat}
 Queue implementations generally do not define element-based versions of methods equals and hashCode but instead inherit the identity based versions from class Object, because element-based equality is not always well-defined for queues with the same elements but different ordering properties. 
 {noformat}
 Thus we should keep it as it is atm, imho.</v>
      </c>
      <c r="B3637" s="9"/>
    </row>
    <row r="3638">
      <c r="A3638" s="10" t="str">
        <f>'Comments Labeled'!C3638</f>
        <v>Reopen/reclose to deal with migration bug.</v>
      </c>
      <c r="B3638" s="9"/>
    </row>
    <row r="3639">
      <c r="A3639" s="10" t="str">
        <f>'Comments Labeled'!C3639</f>
        <v>IMO minimumSize and maximumSize indicate that both are "inclusive" and therefore its unecessary to rename the parameters. I agree that the javadoc could be clearer in the method description and will fix that. Something like
  /**
  * Returns a filter that accepts files whose size is &lt;= minimum size
  * and &gt;= maximum size.
  */
 Currently this method implementation adds 1 to the maximumSize specified to achieve the &lt;= maximum - but I've just opened a bug (IO-89) relating to the inconsistency in SizeFileFilter (and AgeFileFilter) which it would be good to resolve before fixing this.</v>
      </c>
      <c r="B3639" s="9"/>
    </row>
    <row r="3640">
      <c r="A3640" s="10" t="str">
        <f>'Comments Labeled'!C3640</f>
        <v>Brydie, thanks for the patch and Attila for the solution. I have applied a slightly modified form, which includes null checks - which if you could run the tests would be great because I'm on windows :(
 http://svn.apache.org/viewvc?view=rev&amp;revision=684715
 http://svn.apache.org/viewvc?view=rev&amp;revision=684716</v>
      </c>
      <c r="B3640" s="9"/>
    </row>
    <row r="3641">
      <c r="A3641" s="10" t="str">
        <f>'Comments Labeled'!C3641</f>
        <v>Created an attachment (id=16665)
 java file
 Java source code for LRUMap with debugging</v>
      </c>
      <c r="B3641" s="9"/>
    </row>
    <row r="3642">
      <c r="A3642" s="10" t="str">
        <f>'Comments Labeled'!C3642</f>
        <v>The patch was created with Eclipse and contains the sizeOf() method described in the description, as well as a test case for it.</v>
      </c>
      <c r="B3642" s="9"/>
    </row>
    <row r="3643">
      <c r="A3643" s="10" t="str">
        <f>'Comments Labeled'!C3643</f>
        <v>In git master.</v>
      </c>
      <c r="B3643" s="9"/>
    </row>
    <row r="3644">
      <c r="A3644" s="10" t="str">
        <f>'Comments Labeled'!C3644</f>
        <v>Added a putAllWriteable(BeanMap) method that will let you only copy the
 writeable properties. Didn't want to override putAll(Map) because it would
 break backwards compatibility, and in most cases it really is an exception to
 try to put a read-only property.</v>
      </c>
      <c r="B3644" s="9"/>
    </row>
    <row r="3645">
      <c r="A3645" s="10" t="str">
        <f>'Comments Labeled'!C3645</f>
        <v>This is just like http://google-collections.googlecode.com/svn/trunk/javadoc/com/google/common/base/Predicate.html and http://google-collections.googlecode.com/svn/trunk/javadoc/com/google/common/base/Predicates.html, except it's ugly and my hands hurt just looking at the example code above.
 Nicer would be something like:
 import static org.apache.commons.io.filefilter.IOFileFilters.*;
 scanDirectory(new File("."), and(suffix(".xml"), not(name("bad"))));</v>
      </c>
      <c r="B3645" s="9"/>
    </row>
    <row r="3646">
      <c r="A3646" s="10" t="str">
        <f>'Comments Labeled'!C3646</f>
        <v>AFAICT only the part before the colon is returned in directory searches etc, so the file name would have to come from elsewhere.
 i.e. it should be sanitised by the caller before use.</v>
      </c>
      <c r="B3646" s="9"/>
    </row>
    <row r="3647">
      <c r="A3647" s="10" t="str">
        <f>'Comments Labeled'!C3647</f>
        <v>{noformat}
 commit -m "[IO-502] Exceptions are suppressed incorrectly when copying files. 2nd patch." -N E:/vcs/svn/apache/commons/trunks-proper/io/src/main/java/org/apache/commons/io/FileSystemUtils.java
  Sending E:/vcs/svn/apache/commons/trunks-proper/io/src/main/java/org/apache/commons/io/FileSystemUtils.java
  Transmitting file data ...
  Committed revision 1741296.
 {noformat}
 Please verify and fix.
 Thank you!</v>
      </c>
      <c r="B3647" s="9"/>
    </row>
    <row r="3648">
      <c r="A3648" s="10" t="str">
        <f>'Comments Labeled'!C3648</f>
        <v>Herman, I don't think anyone's looking at this. I would say that the tailer is flawed and should not be used. It's no better than reading the file via standard Java methods. I had really hoped to leverage this, but such is the way with open source :-(</v>
      </c>
      <c r="B3648" s="9"/>
    </row>
    <row r="3649">
      <c r="A3649" s="10" t="str">
        <f>'Comments Labeled'!C3649</f>
        <v>In this part of the patch:
 {code:java}
 Index: src/main/java/org/apache/commons/io/FileUtils.java
 ===================================================================
 --- src/main/java/org/apache/commons/io/FileUtils.java (Revision 1740841)
 +++ src/main/java/org/apache/commons/io/FileUtils.java (Arbeitskopie)
 @@ -1154,6 +1154,18 @@
  }
  pos += bytesCopied;
  }
 +
 + output.close();
 + output = null;
 +
 + fos.close();
 + fos = null;
 +
 + input.close();
 + input = null;
 +
 + fis.close();
 + fis = null;
  } finally {
  IOUtils.closeQuietly(output, fos, input, fis);
  }
 {code}
 ... some exceptions are still dropped on the floor. For example, output.close() works but fos.close() fails, then you do not "see" other failures. So what we really trying to do here, hide all except the 1st failure? But then, what is the proper order all the of close() calls. Should other errors then at least be printed on the console? Yikes. Sounds like a mess!
 A change like this could also trip up existing apps in the case where exceptions are now thrown. But it seems quite legitimate to me... I would not care that the input fails to close but I sure do care about the output. 
 Perhaps, always throwing an exception on closing the output and ignoring exceptions on closing the input would be best?
 Thoughts?</v>
      </c>
      <c r="B3649" s="9"/>
    </row>
    <row r="3650">
      <c r="A3650" s="10" t="str">
        <f>'Comments Labeled'!C3650</f>
        <v>I added reserved file names with data for Windows only for now. I think that for windows, there need to be a provision to reject "." and "..". What about for Linux and Mac?
 Also TODO is to come up with a solution for FS names instead of OS names. A backstop based on OS would be good too.</v>
      </c>
      <c r="B3650" s="9"/>
    </row>
    <row r="3651">
      <c r="A3651" s="10" t="str">
        <f>'Comments Labeled'!C3651</f>
        <v>Javadoc should always say if null is allowed, and if so, what null means.
 The Javadoc should also say if methods can return null, and if so, under which circumstances.
 But unless null is documented as allowable, the caller should assume it is not allowed.
 If an NPE then occurs, then the first thing to check the parameters.
 For example, try the following:
 {code}
 char []ca = null;
 new String(ca);
 {code}
 Running the code generates an NPE. 
 Note that the Javadoc does not state this; it is assumed.
 ==
 There is one occasion when it might perhaps be worth checking for null (or at least documenting the behaviour).
 That is where the NPE occurs somewhere remote from the called method. That is not the case here.</v>
      </c>
      <c r="B3651" s="9"/>
    </row>
    <row r="3652">
      <c r="A3652" s="10" t="str">
        <f>'Comments Labeled'!C3652</f>
        <v>Implementation finalized together with tests. Pending review from the community.</v>
      </c>
      <c r="B3652" s="9"/>
    </row>
    <row r="3653">
      <c r="A3653" s="10" t="str">
        <f>'Comments Labeled'!C3653</f>
        <v>I also don't see how changing a return type from "void" to return something is going to ever break compatibility for someone. However nothing has changed since Stephens comment - we were already on Java 1.5 then and I don't see how upgrading to Java 1.5 means binary incompatibility is no longer a problem?</v>
      </c>
      <c r="B3653" s="9"/>
    </row>
    <row r="3654">
      <c r="A3654" s="10" t="str">
        <f>'Comments Labeled'!C3654</f>
        <v>This file contains two unit tests (for JUnit) to reproduce the problems.</v>
      </c>
      <c r="B3654" s="9"/>
    </row>
    <row r="3655">
      <c r="A3655" s="10" t="str">
        <f>'Comments Labeled'!C3655</f>
        <v>That makes more sense now, but I think it would be overkill to introduce a new interface here.
 Using Charset would be better IMO.
 Using Charset would convert the checked {{UnsupportedEncodingException}} into the unchecked {{UnsupportedCharsetException}}.
 This should simplify application code that does not already catch {{IOException}}, though of course in Commons IO many methods throw IOE already.
 AFAICT, parameters would need to be changed to use (e.g.) {{Charset.forName("UTF-8")}} instead of {{"UTF-8"}} so user code would be slightly longer.</v>
      </c>
      <c r="B3655" s="9"/>
    </row>
    <row r="3656">
      <c r="A3656" s="10" t="str">
        <f>'Comments Labeled'!C3656</f>
        <v>Hi All:
 The current patch for {{resourceToString}} and {{resourceToByteArray}} will throw an {{NullPointerException}} when the input is bogus. You should most likely detect the null value and throw an {{IllegalArgumentException}}.
 I usually end up with the kind of code in this proposal somewhere in most of my projects. But where does it belong in Commons? One could argue that the URL and URI APIs belong in Commons Net.
 The {{resourcesTo*}} methods I usually put in a {{ResourceUtils}} class and call them {{get&lt;ReturnType&gt;()}} or {{readAs&lt;ReturnType}}&gt;; the {{to}} prefix is not appropriate IMO because you are not _converting_ anything, you are reading from a resource. 
 I also usually end up needing a variant that takes a {{ClassLoader}} so the resource can be found in the right place in more complex use-cases.
 Dealing with Charsets is a must in my day to day work, so I am not surprised when it shows up in APIs. Relying on the default platform encoding is usually problematic when you are moving files around different machines.
 Gary</v>
      </c>
      <c r="B3656" s="9"/>
    </row>
    <row r="3657">
      <c r="A3657" s="10" t="str">
        <f>'Comments Labeled'!C3657</f>
        <v>Circumvent compilation error
 --
 [ERROR] /C:/commons-collections4-4.0-src/src/main/java/org/apache/commons/collections4/comparators/ReverseComparator.java:[64,85] incompatible types:
 bad type in conditional expression
  java.util.Comparator&lt;capture#1 of ? super E&gt; cannot be converted to java.util.Comparator&lt;E&gt;</v>
      </c>
      <c r="B3657" s="9"/>
    </row>
    <row r="3658">
      <c r="A3658" s="10" t="str">
        <f>'Comments Labeled'!C3658</f>
        <v>BoundedFifoBuffer will be removed in favor of java.util.concurrent.ArrayBlockingQueue, see COLLECTIONS-432.</v>
      </c>
      <c r="B3658" s="9"/>
    </row>
    <row r="3659">
      <c r="A3659" s="10" t="str">
        <f>'Comments Labeled'!C3659</f>
        <v>And how do you run jbehave?</v>
      </c>
      <c r="B3659" s="9"/>
    </row>
    <row r="3660">
      <c r="A3660" s="10" t="str">
        <f>'Comments Labeled'!C3660</f>
        <v>Created an attachment (id=10758)
 patch for FilenameUtils</v>
      </c>
      <c r="B3660" s="9"/>
    </row>
    <row r="3661">
      <c r="A3661" s="10" t="str">
        <f>'Comments Labeled'!C3661</f>
        <v>That sounds great! I will make those changes and wrap this up tomorrow.</v>
      </c>
      <c r="B3661" s="9"/>
    </row>
    <row r="3662">
      <c r="A3662" s="10" t="str">
        <f>'Comments Labeled'!C3662</f>
        <v>Hello [~ohadr],
 Case-sensitivity for file names depends on the file system. The Javadoc for this method specifies "The extension check is case-sensitive on all platforms." There is nothing to fix in this API IMO.
 Â</v>
      </c>
      <c r="B3662" s="9"/>
    </row>
    <row r="3663">
      <c r="A3663" s="10" t="str">
        <f>'Comments Labeled'!C3663</f>
        <v>Currently FileUtils has readFileToString(File, String).
 So your suggestion is two-fold:
 1) Provide a String overload for the File part.
 2) Provide a default encoding part.
 We intentionally do not do 1). It would bloat our API and is a bad habit; new File() is a good thing to do 
 so we make the user do it.
 I'm less sure on the decision (see javadoc for readFileToString) to not have a default encoding option. 
 Anyone know the reasons for that off the top of their head?</v>
      </c>
      <c r="B3663" s="9"/>
    </row>
    <row r="3664">
      <c r="A3664" s="10" t="str">
        <f>'Comments Labeled'!C3664</f>
        <v>A WildcardUtils class has been committed in the find/ subpackage to get the ball
 rolling, though I suspect things might move around a bit before the next release
 package-wise.
 WildcardFilter could sit on top of this.</v>
      </c>
      <c r="B3664" s="9"/>
    </row>
    <row r="3665">
      <c r="A3665" s="10" t="str">
        <f>'Comments Labeled'!C3665</f>
        <v>I am not a fan of the conditional Java 1.4 code. Let's release 1.4 without it and then set the requirement for IO 1.5 to Java 1.4.</v>
      </c>
      <c r="B3665" s="9"/>
    </row>
    <row r="3666">
      <c r="A3666" s="10" t="str">
        <f>'Comments Labeled'!C3666</f>
        <v>I believe I got them all. Let me know if you see any stragglers.</v>
      </c>
      <c r="B3666" s="9"/>
    </row>
    <row r="3667">
      <c r="A3667" s="10" t="str">
        <f>'Comments Labeled'!C3667</f>
        <v>Created an attachment (id=17341)
 LineIteratorTestCase - JUnit Test for LineIterator</v>
      </c>
      <c r="B3667" s="9"/>
    </row>
    <row r="3668">
      <c r="A3668" s="10" t="str">
        <f>'Comments Labeled'!C3668</f>
        <v>Attached a proposed patch that adds such protected hook methods and adapts some of the existing stream decorator classes to use those hooks. The implementation is quite similar to that of the handleIOException() method we added already earlier.
 This change adds the overhead of two method calls to each read and write method, but I don't see that as a problem as any performance-sensitive client will use the reasonably sized buffers so the extra methods are only called once every n bytes read or written.</v>
      </c>
      <c r="B3668" s="9"/>
    </row>
    <row r="3669">
      <c r="A3669" s="10" t="str">
        <f>'Comments Labeled'!C3669</f>
        <v>Actually, I am doing 
 FileSystemUtils.freeSpaceKb("d:/", 15000);</v>
      </c>
      <c r="B3669" s="9"/>
    </row>
    <row r="3670">
      <c r="A3670" s="10" t="str">
        <f>'Comments Labeled'!C3670</f>
        <v>Actually I am using a CircularFifoBuffer in my class, which extends the
 ...collections.buffer.BoundedFifoBuffer.</v>
      </c>
      <c r="B3670" s="9"/>
    </row>
    <row r="3671">
      <c r="A3671" s="10" t="str">
        <f>'Comments Labeled'!C3671</f>
        <v>The class doesn't necessarily block, so I don't think it should have "blocking"
 in the name. If you supply a negative number (the default) for the timeout
 value, it doesn't wait at all, but immediately throws a BufferOverflowException.
 The use case is so that any buffer implementation can be made to have a maximum
 size. That way, we don't need to have classes called BoundedFifoBuffer and the
 like. We could just have FifoBuffer (which would by default be unbounded). If
 you want it to be bounded, just wrap it with a BoundedBuffer.</v>
      </c>
      <c r="B3671" s="9"/>
    </row>
    <row r="3672">
      <c r="A3672" s="10" t="str">
        <f>'Comments Labeled'!C3672</f>
        <v>CompositeCollection is a decorator for existing collections. Operations shall not alter the backing collections. To support a unified view on collections with a fast contains, users should better use a CompositeSet and convert the collections to a set themselves.</v>
      </c>
      <c r="B3672" s="9"/>
    </row>
    <row r="3673">
      <c r="A3673" s="10" t="str">
        <f>'Comments Labeled'!C3673</f>
        <v>Thanks for the patch! Applied together with other small fixes in r1361590.</v>
      </c>
      <c r="B3673" s="9"/>
    </row>
    <row r="3674">
      <c r="A3674" s="10" t="str">
        <f>'Comments Labeled'!C3674</f>
        <v>OK I don't buy the jar size argument :) - but the second point about ignoring cancellation requests is valid, which is why I proposed removing those checks and the isCancelled() method. You're right though it doesn't leave much - except a bit of plumbing that makes it slightly easier for people to implement.
 What CancellationException gives you is 1) The ability to trap that behaviour and 2) extend the behaviour to pass additional info to the handleCancelled() method. I also think that using an exception improves the readability/simplicity of the class and gives people the option to choose where in the DirectoryWalker structure to implement cancellation decision logic.
 Following your comments about exceptions I now think we sould add IOException to every method and have the cancel exception extend IOException.
 Attaching a patch with what I'd like to see it look like - haven't updated the class javadocs or tests, will do if this gets agreement.</v>
      </c>
      <c r="B3674" s="9"/>
    </row>
    <row r="3675">
      <c r="A3675" s="10" t="str">
        <f>'Comments Labeled'!C3675</f>
        <v>I get test failures with this patch. Two of them are simply the absence of the
 canonical serialized form files. The other is an NPE at line 200 in
 DefaultMapBag. I suspect we'd need to make DefaultMapBag serializable as well.</v>
      </c>
      <c r="B3675" s="9"/>
    </row>
    <row r="3676">
      <c r="A3676" s="10" t="str">
        <f>'Comments Labeled'!C3676</f>
        <v>Patch file of changes.</v>
      </c>
      <c r="B3676" s="9"/>
    </row>
    <row r="3677">
      <c r="A3677" s="10" t="str">
        <f>'Comments Labeled'!C3677</f>
        <v>I'll be happy to. I'm working on it now. I'm not sure how platform-independent the test code needs to be, but I'll give it a fair shot and hopefully you'll be able to guide me to a better iteration.</v>
      </c>
      <c r="B3677" s="9"/>
    </row>
    <row r="3678">
      <c r="A3678" s="10" t="str">
        <f>'Comments Labeled'!C3678</f>
        <v>The patch was created with Eclipse. The patch converts the IOCase class to a Java 1.5+ enumeration. No changes were necessary for the test cases, and all test cases pass.</v>
      </c>
      <c r="B3678" s="9"/>
    </row>
    <row r="3679">
      <c r="A3679" s="10" t="str">
        <f>'Comments Labeled'!C3679</f>
        <v>In my opinion, design-wise the best alternative would be to use the java.nio.charset classes. Some time ago I used this approach to write an OutputStream implementation that decodes the stream, decomposes it into lines and sends them to a logger. I've refactored this code to isolate the character decoding part. This gives a WriterOutputStream, which would be the natural counterpart to the ReaderInputStream discussed here. The code can be found here (I agree to donate it to Commons IO):
 https://spring-derby.svn.sourceforge.net/svnroot/spring-derby/trunk/src/main/java/net/sf/springderby/WriterOutputStream.java</v>
      </c>
      <c r="B3679" s="9"/>
    </row>
    <row r="3680">
      <c r="A3680" s="10" t="str">
        <f>'Comments Labeled'!C3680</f>
        <v>Indeed, thanks for the hint, I totally missed the Range class in commons-lang.
 So there is no need to further add such support to collections, but I still think this implementation has its use.</v>
      </c>
      <c r="B3680" s="9"/>
    </row>
    <row r="3681">
      <c r="A3681" s="10" t="str">
        <f>'Comments Labeled'!C3681</f>
        <v>Closing as WONTFIX - too specific for commons collections</v>
      </c>
      <c r="B3681" s="9"/>
    </row>
    <row r="3682">
      <c r="A3682" s="10" t="str">
        <f>'Comments Labeled'!C3682</f>
        <v>Pushing to 3.4</v>
      </c>
      <c r="B3682" s="9"/>
    </row>
    <row r="3683">
      <c r="A3683" s="10" t="str">
        <f>'Comments Labeled'!C3683</f>
        <v>Nice patch.
 svn ci -m "Applying Fredrik Kjellberg's patch that adds getIteratorIndex() as per COLLECTIONS-289" src
 Sending src/java/org/apache/commons/collections/iterators/CollatingIterator.java
 Sending src/test/org/apache/commons/collections/iterators/TestCollatingIterator.java
 Transmitting file data ..
 Committed revision 638693.</v>
      </c>
      <c r="B3683" s="9"/>
    </row>
    <row r="3684">
      <c r="A3684" s="10" t="str">
        <f>'Comments Labeled'!C3684</f>
        <v>Created an attachment (id=7764)
 Updated test data loading.</v>
      </c>
      <c r="B3684" s="9"/>
    </row>
    <row r="3685">
      <c r="A3685" s="10" t="str">
        <f>'Comments Labeled'!C3685</f>
        <v>Is there some advantages to having those factory methods? The class has public constructors. And I see that mostly it's the EmptyIterators and the UnmodifiableIterators that have them, which make sense for them because of how they function.
 To be honest, after reviewing the code, it seems the factory methods are unnecessary, like the getIterator method.</v>
      </c>
      <c r="B3685" s="9"/>
    </row>
    <row r="3686">
      <c r="A3686" s="10" t="str">
        <f>'Comments Labeled'!C3686</f>
        <v>Checking in on the status of this nice contrib...
 Sam, I think looks good. I'd add ASL to each class and I'd change the packaging to org.apache.....
 Is this you can do, so we can get this in?</v>
      </c>
      <c r="B3686" s="9"/>
    </row>
    <row r="3687">
      <c r="A3687" s="10" t="str">
        <f>'Comments Labeled'!C3687</f>
        <v>thanks [~garydgregory] for your supoer-quick reply.
 Â 
 In my case, I have an extension (the param) "jpg". On the file-system (windows in my case), there is a file "something.JPG". Due to the way the method is implemented now, I have to pass 2 extensions - "jpg" and "JPG", not to mention all other permutations (jPg, JPg, etc). otherwise, the method isExtension() returns false, and it is wrong...
 Â 
 I think the right way is to allow (by a param) the caller to decide whether he wants to check case-sensitive or not.... and it should be very easy fix, because there is already the method FilenameUtils.equals()....
 Â 
 what do you think?</v>
      </c>
      <c r="B3687" s="9"/>
    </row>
    <row r="3688">
      <c r="A3688" s="10" t="str">
        <f>'Comments Labeled'!C3688</f>
        <v>Thank you !</v>
      </c>
      <c r="B3688" s="9"/>
    </row>
    <row r="3689">
      <c r="A3689" s="10" t="str">
        <f>'Comments Labeled'!C3689</f>
        <v>These two proposals seem like a bad idea.
 1) FileUtils operates on Files. Thats why its named as is. File objects are just
 a much more reliable way to hold and manage files.
 2) Using a default encoding is bad practice. The default may vary between a
 development PC and live Unix box. Also, UTF8 would be much preferred in most
 situations.
 There may be a separate call for methods that hard code the UTF8 encoding, but
 thats a different call, and the methods would be named xxxUTF8().</v>
      </c>
      <c r="B3689" s="9"/>
    </row>
    <row r="3690">
      <c r="A3690" s="10" t="str">
        <f>'Comments Labeled'!C3690</f>
        <v>done for bags in r1353148.</v>
      </c>
      <c r="B3690" s="9"/>
    </row>
    <row r="3691">
      <c r="A3691" s="10" t="str">
        <f>'Comments Labeled'!C3691</f>
        <v>In git master.</v>
      </c>
      <c r="B3691" s="9"/>
    </row>
    <row r="3692">
      <c r="A3692" s="10" t="str">
        <f>'Comments Labeled'!C3692</f>
        <v>A full set of utility classes for the functors in [collections] has now been 
 added, including FactoryUtils which contains a factory similar to this one.</v>
      </c>
      <c r="B3692" s="9"/>
    </row>
    <row r="3693">
      <c r="A3693" s="10" t="str">
        <f>'Comments Labeled'!C3693</f>
        <v>I would argue that the contract of Iterable suggests implicitly that multiple .iterator() calls will return multiple Iterator instances. This is not necessarily about resetting the original instance so much as "forking" it. I would either make this the default behavior of IteratorIterable, or forego the public constructor in favor of descriptive factory methods, e.g.:
 {{IteratorIterable.adaptForSingleUse(Iterator)}}
 {{IteratorIterable.adaptForMultipleUse(Iterator)}}</v>
      </c>
      <c r="B3693" s="9"/>
    </row>
    <row r="3694">
      <c r="A3694" s="10" t="str">
        <f>'Comments Labeled'!C3694</f>
        <v>*** COM-2167 has been marked as a duplicate of this bug. ***</v>
      </c>
      <c r="B3694" s="9"/>
    </row>
    <row r="3695">
      <c r="A3695" s="10" t="str">
        <f>'Comments Labeled'!C3695</f>
        <v>I totally agree, it is very hard to discriminate between the different use cases. It might only be possible with Java 7. What do you mean with (cf. backup) by the way?
 My case occurs on Linux (Debian) where I wrote a tool to tail GlassFish log files and out put them to Kafka. Every now and then it spits out the entire log file again, which makes the Tailer useless for me. I have a suspicion that the problem might be related to the fact that the 'last' is set to System.currentTimeMillis() instead of to file.lastModified(). Maybe there is a granularity difference between the two, where the FS rounds the last modified upwards? If I stat the file then it always has a 1 sec precision. That would explain it I guess. I will patch it here and run a test today.</v>
      </c>
      <c r="B3695" s="9"/>
    </row>
    <row r="3696">
      <c r="A3696" s="10" t="str">
        <f>'Comments Labeled'!C3696</f>
        <v>Created an attachment (id=17185)
 TestSuite</v>
      </c>
      <c r="B3696" s="9"/>
    </row>
    <row r="3697">
      <c r="A3697" s="10" t="str">
        <f>'Comments Labeled'!C3697</f>
        <v>Note, AbstractDualBidiMap.java is a false positive. Nothing to worry about there.</v>
      </c>
      <c r="B3697" s="9"/>
    </row>
    <row r="3698">
      <c r="A3698" s="10" t="str">
        <f>'Comments Labeled'!C3698</f>
        <v>The git migration closed all the open pull requests. Would it be reasonable to rebase to {{master}} and reopen?</v>
      </c>
      <c r="B3698" s="9"/>
    </row>
    <row r="3699">
      <c r="A3699" s="10" t="str">
        <f>'Comments Labeled'!C3699</f>
        <v>Github user zhangminglei commented on the issue:
  https://github.com/apache/commons-collections/pull/33
  Hello, @kinow, Could you please take a look on this PR? Thanks!</v>
      </c>
      <c r="B3699" s="9"/>
    </row>
    <row r="3700">
      <c r="A3700" s="10" t="str">
        <f>'Comments Labeled'!C3700</f>
        <v>It's probably the same, but how many objects are you creating your way? How many lines of code are you writing?
 BTW, DeferredOutputStream is a decorator as well, but:
 1 - it's "dangerous" because if you don't reach the threshold value and close the stream, you'll lose everything
 2- once the threshold has been reached it behaves exacly the same as the default implementations.</v>
      </c>
      <c r="B3700" s="9"/>
    </row>
    <row r="3701">
      <c r="A3701" s="10" t="str">
        <f>'Comments Labeled'!C3701</f>
        <v>There is no surprise here to get a ClassCastException as you provide a wrong key to the tailMap() method.
 {noformat}
  org.apache.commons.collections4.trie.PatriciaTrie var0 = new org.apache.commons.collections4.trie.PatriciaTrie();
  org.apache.commons.collections4.Transformer var1 = org.apache.commons.collections4.functors.ExceptionTransformer.exceptionTransformer();
  java.util.SortedMap var2 = org.apache.commons.collections4.MapUtils.lazySortedMap((java.util.SortedMap)var0, (org.apache.commons.collections4.Transformer)var1);
  java.util.SortedMap var3 = var2.tailMap((java.lang.Object)var2);
 {noformat}
 So var2 is a PatriciaTrie, and you try to construct a tailMap with the trie itself as key. Of course this will result in a ClassCastException, the only surprise here is that it is not thrown immediately.
 Trying the same with a java.util.TreeMap will throw the ClassCastException immediately during the call to tailMap.</v>
      </c>
      <c r="B3701" s="9"/>
    </row>
    <row r="3702">
      <c r="A3702" s="10" t="str">
        <f>'Comments Labeled'!C3702</f>
        <v>I've comitted a change for cancellation based on this patch but without the exception. I used a boolean instead. It also allows cancellation to be ignored if required.</v>
      </c>
      <c r="B3702" s="9"/>
    </row>
    <row r="3703">
      <c r="A3703" s="10" t="str">
        <f>'Comments Labeled'!C3703</f>
        <v>There was talk, but no concrete proposal/patches put forward</v>
      </c>
      <c r="B3703" s="9"/>
    </row>
    <row r="3704">
      <c r="A3704" s="10" t="str">
        <f>'Comments Labeled'!C3704</f>
        <v>Patch applied,
 thanks</v>
      </c>
      <c r="B3704" s="9"/>
    </row>
    <row r="3705">
      <c r="A3705" s="10" t="str">
        <f>'Comments Labeled'!C3705</f>
        <v>"No reflection is used anymore" sounds like a really good thing. Might I ask when you expect a release of collecions4 to be out? Thanks!</v>
      </c>
      <c r="B3705" s="9"/>
    </row>
    <row r="3706">
      <c r="A3706" s="10" t="str">
        <f>'Comments Labeled'!C3706</f>
        <v>I'm happy with throwing the exception.
 How about the same behaviour in IOUtils - add 2 new copyLarge() methods and throw an ArithmeticException in the original copy() methods if they exceed 2GB?
 I tried to attach a patch for this but got an error saying:
 "Exception trying to establish attachment directory. Check that the application server and JIRA have permissions to write to it: com.atlassian.jira.web.util.AttachmentException: Cannot write to attachment directory. Check that the application server and JIRA have permissions to write to: /usr/local/tomcat/tomcat-jira/attachments/IO/IO-84"
 Something along the following lines though:
  public static int copy(InputStream input, OutputStream output)
  throws IOException {
  long count = copyLarge(input, output);
  if (count &gt; (long)Integer.MAX_VALUE) {
  throw new ArithmeticException("The byte count " + count + " is too large to be converted to an int");
  }
  return (int)count;
  }
  public static long copyLarge(InputStream input, OutputStream output)
  throws IOException {
  byte[] buffer = new byte[DEFAULT_BUFFER_SIZE];
  long count = 0;
  int n = 0;
  while (-1 != (n = input.read(buffer))) {
  output.write(buffer, 0, n);
  count += n;
  }
  return count;
  }</v>
      </c>
      <c r="B3706" s="9"/>
    </row>
    <row r="3707">
      <c r="A3707" s="10" t="str">
        <f>'Comments Labeled'!C3707</f>
        <v>I'm pretty sure this is fixed as of May 17th 2001, with version 1.3 of 
 FastHashMap and FastTreeMap, but I don't have a Linux/JDK 1.2.2 environment to 
 test it on. - rw</v>
      </c>
      <c r="B3707" s="9"/>
    </row>
    <row r="3708">
      <c r="A3708" s="10" t="str">
        <f>'Comments Labeled'!C3708</f>
        <v>entrySet is used by public Set&lt;Map.Entry&lt;K, V&gt;&gt; entrySet()</v>
      </c>
      <c r="B3708" s="9"/>
    </row>
    <row r="3709">
      <c r="A3709" s="10" t="str">
        <f>'Comments Labeled'!C3709</f>
        <v>Created an attachment (id=6901)
 A patch that fixes two {@link} tags</v>
      </c>
      <c r="B3709" s="9"/>
    </row>
    <row r="3710">
      <c r="A3710" s="10" t="str">
        <f>'Comments Labeled'!C3710</f>
        <v>This call is also being used to add the 'create parent folders' behaviour to other methods in FileUtils. See the release notes for details.</v>
      </c>
      <c r="B3710" s="9"/>
    </row>
    <row r="3711">
      <c r="A3711" s="10" t="str">
        <f>'Comments Labeled'!C3711</f>
        <v>Thanks for the input Bernd.
 I would have used Long.MAX_VALUE, but I recently ran into this problem:
 https://bugs.openjdk.java.net/browse/JDK-6720170
 So Integer.MAX_VALUE is safer and probably suffices from a performance view.
 {code}
 public static void consumeAll(final InputStream is) throws IOException{
  while (EOF != is.read(SKIP_BYTE_BUFFER));
  }
 {code}</v>
      </c>
      <c r="B3711" s="9"/>
    </row>
    <row r="3712">
      <c r="A3712" s="10" t="str">
        <f>'Comments Labeled'!C3712</f>
        <v>Version 2.2 has been released and addresses this issue.</v>
      </c>
      <c r="B3712" s="9"/>
    </row>
    <row r="3713">
      <c r="A3713" s="10" t="str">
        <f>'Comments Labeled'!C3713</f>
        <v>bq. ...we can reuse FilenameUtils.wildcardMatch(String, String)...
 Ah great, I'll implement the accept/reject variant now.</v>
      </c>
      <c r="B3713" s="9"/>
    </row>
    <row r="3714">
      <c r="A3714" s="10" t="str">
        <f>'Comments Labeled'!C3714</f>
        <v>Created an attachment (id=10782)
 patch for FilenameUtilsTestCase.java</v>
      </c>
      <c r="B3714" s="9"/>
    </row>
    <row r="3715">
      <c r="A3715" s="10" t="str">
        <f>'Comments Labeled'!C3715</f>
        <v>Hi Thomas,
 oops, I definitly do not feel criticized - I am sorry if my comment sounds this way. In fact this issue is a interesting programming challenge. Regardless of the efforts: I am convinced that SetUniqueList's 'mixture' of List API and Set behavior makes it very difficult to provide a simple, intuitive and consistent implementation of the sublist() method.
 So I would appreciate the decision to let sublist() return an unmodifiable list.</v>
      </c>
      <c r="B3715" s="9"/>
    </row>
    <row r="3716">
      <c r="A3716" s="10" t="str">
        <f>'Comments Labeled'!C3716</f>
        <v>Ok, thanks for clarifying - I thought as much, but wanted to bring it to the dev's attention.
 I need the feature in my software because it executes arbitrary files at runtime so, in my case, I implemented a `FileVisitor`, almost exactly as Oracle's example:
 [https://docs.oracle.com/javase/7/docs/api/java/nio/file/FileVisitor.html]
 (again, just in case other devs need it)</v>
      </c>
      <c r="B3716" s="9"/>
    </row>
    <row r="3717">
      <c r="A3717" s="10" t="str">
        <f>'Comments Labeled'!C3717</f>
        <v>The name isn't included on purpose to avoid disclosing too much information to an attacker.
 That said, we could display the name only when a debug mode is enabled.</v>
      </c>
      <c r="B3717" s="9"/>
    </row>
    <row r="3718">
      <c r="A3718" s="10" t="str">
        <f>'Comments Labeled'!C3718</f>
        <v>I couldn't change LazyList as that would be backwards incompatible.
 Instead, I added GrowthList, with methods for set and add(int,).</v>
      </c>
      <c r="B3718" s="9"/>
    </row>
    <row r="3719">
      <c r="A3719" s="10" t="str">
        <f>'Comments Labeled'!C3719</f>
        <v>Seems to me that the suggested patch is fine.
 It closes the output objects first, so those take precedence over input.
 It also closes the channel before the stream.
 Is there really any point in trying to capture further close errors once the first error has occurred?
 Would that provide any useful information?</v>
      </c>
      <c r="B3719" s="9"/>
    </row>
    <row r="3720">
      <c r="A3720" s="10" t="str">
        <f>'Comments Labeled'!C3720</f>
        <v>The TestHashMap.java file was removed from the repository on 2002/06/18
 05:41:11, because it is no longer needed.</v>
      </c>
      <c r="B3720" s="9"/>
    </row>
    <row r="3721">
      <c r="A3721" s="10" t="str">
        <f>'Comments Labeled'!C3721</f>
        <v>Fixed in r1592882.
 Thanks for the report!</v>
      </c>
      <c r="B3721" s="9"/>
    </row>
    <row r="3722">
      <c r="A3722" s="10" t="str">
        <f>'Comments Labeled'!C3722</f>
        <v>unit test</v>
      </c>
      <c r="B3722" s="9"/>
    </row>
    <row r="3723">
      <c r="A3723" s="10" t="str">
        <f>'Comments Labeled'!C3723</f>
        <v>I think a better fix might be to correct the Javadoc.</v>
      </c>
      <c r="B3723" s="9"/>
    </row>
    <row r="3724">
      <c r="A3724" s="10" t="str">
        <f>'Comments Labeled'!C3724</f>
        <v>@Sebb, I think you bring up a good point. I don't have any reason to believe that the entire directory is being deleted, but it is definitely being cleared on a regular basis (deleting all files and sub directories). Attached, you will find a "v2" of the test package which more closely emulates this behavior. The exceptions still exist in these cases.
 Additionally, I am attaching an example stack trace from our production application where these issues started popping up. (Just for reference, the version of Spring-Web we're using is 3.1.2-RELEASE; however the file management is still all being performed by Commons-FileUpload and Commons-IO.)</v>
      </c>
      <c r="B3724" s="9"/>
    </row>
    <row r="3725">
      <c r="A3725" s="10" t="str">
        <f>'Comments Labeled'!C3725</f>
        <v>As I said before, I'm unsure of the use case outside mocking, but this is a strange world, and someone will probably think of one... perhaps in a pipeline of some kind.
 Certainly, the 'mock' name is inappropriate, and I agree that they are a parallel to the 'null' ones, but the 'null' name may be inappropriate here, not sure.
 I suggest that we accept them as the parallel to the null inputs. Can you rename them to Null* (unless anyone can think of a better name) add to the release notes.</v>
      </c>
      <c r="B3725" s="9"/>
    </row>
    <row r="3726">
      <c r="A3726" s="10" t="str">
        <f>'Comments Labeled'!C3726</f>
        <v>Looking at List.add(int, Object), the supported range is index &gt;= 0 &amp;&amp; index &lt;= size(), so I guess we should do the same here.</v>
      </c>
      <c r="B3726" s="9"/>
    </row>
    <row r="3727">
      <c r="A3727" s="10" t="str">
        <f>'Comments Labeled'!C3727</f>
        <v>My preference is for a compromise: extractSingleton. This seems to me the best complement to Collections.singleton().</v>
      </c>
      <c r="B3727" s="9"/>
    </row>
    <row r="3728">
      <c r="A3728" s="10" t="str">
        <f>'Comments Labeled'!C3728</f>
        <v>{code}
 $ svn ci -m "IO-511: After a few unit tests, a few newly created directories not cleaned completely. Thanks to Ahmet Celik. This also closes #13 from GitHub."
 Sending src/changes/changes.xml
 Sending src/test/java/org/apache/commons/io/FileDeleteStrategyTestCase.java
 Sending src/test/java/org/apache/commons/io/FileUtilsCleanDirectoryTestCase.java
 Sending src/test/java/org/apache/commons/io/FileUtilsFileNewerTestCase.java
 Sending src/test/java/org/apache/commons/io/FileUtilsListFilesTestCase.java
 Sending src/test/java/org/apache/commons/io/output/LockableFileWriterTest.java
 Transmitting file data ......done
 Committing transaction...
 Committed revision 1750250.
 {code}
 Thank you!</v>
      </c>
      <c r="B3728" s="9"/>
    </row>
    <row r="3729">
      <c r="A3729" s="10" t="str">
        <f>'Comments Labeled'!C3729</f>
        <v>Github user PascalSchumacher commented on the issue:
  https://github.com/apache/commons-collections/pull/30
  Thanks!</v>
      </c>
      <c r="B3729" s="9"/>
    </row>
    <row r="3730">
      <c r="A3730" s="10" t="str">
        <f>'Comments Labeled'!C3730</f>
        <v>Attaching patches for IOUtils, CountingInputStream and CountingOutputStream to return Integer.MAX_VALUE if the size is larger than 2GB (plus test cases)</v>
      </c>
      <c r="B3730" s="9"/>
    </row>
    <row r="3731">
      <c r="A3731" s="10" t="str">
        <f>'Comments Labeled'!C3731</f>
        <v>Change FileWriter to FileOutputStream</v>
      </c>
      <c r="B3731" s="9"/>
    </row>
    <row r="3732">
      <c r="A3732" s="10" t="str">
        <f>'Comments Labeled'!C3732</f>
        <v>Thanks for your perserverance!
 I had problems with committing the .txt files, as SVN tried to add SVN eol-style:native. This would have broken the tests, so they were renamed as .bin and stored as application/octet-stream.
 Made some minor code changes:
 - more final fields
 - added extra BufferedReader comparison tests</v>
      </c>
      <c r="B3732" s="9"/>
    </row>
    <row r="3733">
      <c r="A3733" s="10" t="str">
        <f>'Comments Labeled'!C3733</f>
        <v>Hi Thomas,
 Yes, you are absolutely right, my patch:
 "if (!(remove instanceof java.util.Set&lt;?&gt;)) remove = new HashSet&lt;Object&gt;(remove);"
 assumes that anything else except Set has slow contains(), which is
 false.
 Maybe the best tradeoff is to document this problem, just like you
 said, and handle the most common case of slow contains(), i.e., when
 the collection is a list:
 "if (remove instanceof java.util.List) remove = new HashSet&lt;Object&gt;(remove);"
 The scalable solution would be to have a helper method, presumably in
 CollectionUtils:
 public static &lt;E&gt; Collection&lt;E&gt; createFastContainsCollection(Collection&lt;E&gt; c) {
  return (c instanceof List&lt;E&gt;) ? new HashSet&lt;E&gt;(c) : c;
 }
 and use it when the complexity of contains() affects the complexity of
 the algorithm. This is similar with choosing your algorithm based on
 if a collection implements java.util.RandomAccess or not.
 Best,
 Adrian</v>
      </c>
      <c r="B3733" s="9"/>
    </row>
    <row r="3734">
      <c r="A3734" s="10" t="str">
        <f>'Comments Labeled'!C3734</f>
        <v>Thanks for the bug report and fix. Applied on SVN.</v>
      </c>
      <c r="B3734" s="9"/>
    </row>
    <row r="3735">
      <c r="A3735" s="10" t="str">
        <f>'Comments Labeled'!C3735</f>
        <v>Fixed, good catch, thanks</v>
      </c>
      <c r="B3735" s="9"/>
    </row>
    <row r="3736">
      <c r="A3736" s="10" t="str">
        <f>'Comments Labeled'!C3736</f>
        <v>Created an attachment (id=12137)
 SynchronizedBidiMap.java - Implementation</v>
      </c>
      <c r="B3736" s="9"/>
    </row>
    <row r="3737">
      <c r="A3737" s="10" t="str">
        <f>'Comments Labeled'!C3737</f>
        <v>In r1581553, I have committed the a cleaned up version of the patches.
 Some things that I changes:
  * removed size(Object) and iterator(Object), see rationale below
  * added a ListValuedMap interface
  * improved documentation
 There is still a lot of things todo:
  * add bulk test similar to Map that test operations on all the returned collections from the interface
  * the retrieval methods for a Key like get(Object) should never return a null Collection, this would simplify the interface and one 
  can always safely operate on the returned result, e.g. get(key1).add(value);
  * a MapIterator would make sense imho
  * the Unmodifiable decorator is not yet fully unmodifiable, i.e. the result returned by entries() can be modified
  * add a SetValuedMap interface
  * support also sorted maps
  * add a Util class for factory methods to create various typical types of MultiValuedMaps, e.g. a method 
  createArrayListValuedHashMap(), I would prefer this over specific types to avoid bloat
  * maybe add a Builder to easily create a MultiValuedMap by specifying the map and collection type
  * add a method asMap() to the interface which returns a Map view
  * we should support an estimated value collection size parameter which initializes the created collection to this initial size as the default sizes may not appropriate in many cases.
 @Transformed: if we allow transformers to other types we would break the contract, so this is not possible right now. It is still possible by using raw types, but this is a general problem affecting all collection types and should thus be discussed separately.
 Anyway, great work so far.</v>
      </c>
      <c r="B3737" s="9"/>
    </row>
    <row r="3738">
      <c r="A3738" s="10" t="str">
        <f>'Comments Labeled'!C3738</f>
        <v>IIRC, [io] now uses singletons with meaningful names, so that they can be statically imported.</v>
      </c>
      <c r="B3738" s="9"/>
    </row>
    <row r="3739">
      <c r="A3739" s="10" t="str">
        <f>'Comments Labeled'!C3739</f>
        <v>Ok thanks, javadoc has been corrected, and I also added since tags.
 We may also add explicit IteratorUtils.asIterable methods for convenience as you proposed.
 I wanted to keep the generic way:
  * add static factory method to create a specific iterator (over NodeList)
  * use generic asIterable(Iterator) to create the actual Iterable object
 Of course, this means you have to type more, but would this be acceptable?</v>
      </c>
      <c r="B3739" s="9"/>
    </row>
    <row r="3740">
      <c r="A3740" s="10" t="str">
        <f>'Comments Labeled'!C3740</f>
        <v>Added in r1457533.
 Thanks for the report.</v>
      </c>
      <c r="B3740" s="9"/>
    </row>
    <row r="3741">
      <c r="A3741" s="10" t="str">
        <f>'Comments Labeled'!C3741</f>
        <v>Thanks for the report; added the test case:
 URL: http://svn.apache.org/viewvc?rev=1406222&amp;view=rev
 Log:
 IO-356 CharSequenceInputStream#reset() behaves incorrectly in case when buffer size is not dividable by data size
 Add test case showing the issue
 Modified:
  commons/proper/io/trunk/src/test/java/org/apache/commons/io/input/CharSequenceInputStreamTest.java
 If the code "bbuf.limit(0);" is added to the reset() method the tests run OK.
 However I'm not 100% sure that's the full solution; perhaps others can comment?</v>
      </c>
      <c r="B3741" s="9"/>
    </row>
    <row r="3742">
      <c r="A3742" s="10" t="str">
        <f>'Comments Labeled'!C3742</f>
        <v>Closing, we released version 2.1.</v>
      </c>
      <c r="B3742" s="9"/>
    </row>
    <row r="3743">
      <c r="A3743" s="10" t="str">
        <f>'Comments Labeled'!C3743</f>
        <v>I agree with Asaf.Â This improved method would be a useful addition to this class.
 Can this be merged?</v>
      </c>
      <c r="B3743" s="9"/>
    </row>
    <row r="3744">
      <c r="A3744" s="10" t="str">
        <f>'Comments Labeled'!C3744</f>
        <v>Fixed in commit 1686826.</v>
      </c>
      <c r="B3744" s="9"/>
    </row>
    <row r="3745">
      <c r="A3745" s="10" t="str">
        <f>'Comments Labeled'!C3745</f>
        <v>You meant comparators package of course...
 Thanks</v>
      </c>
      <c r="B3745" s="9"/>
    </row>
    <row r="3746">
      <c r="A3746" s="10" t="str">
        <f>'Comments Labeled'!C3746</f>
        <v>I agree with Holger on this, an IllegalArgumentException is more meaningfull than just a plain NPE (even with a detailled message).
 My 2 cents,
 Julien</v>
      </c>
      <c r="B3746" s="9"/>
    </row>
    <row r="3747">
      <c r="A3747" s="10" t="str">
        <f>'Comments Labeled'!C3747</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3747" s="9"/>
    </row>
    <row r="3748">
      <c r="A3748" s="10" t="str">
        <f>'Comments Labeled'!C3748</f>
        <v>bq. What's the use case for this feature?
 For example to place some input files on the test class path to fetch from when invoking File-based APIs.</v>
      </c>
      <c r="B3748" s="9"/>
    </row>
    <row r="3749">
      <c r="A3749" s="10" t="str">
        <f>'Comments Labeled'!C3749</f>
        <v>"Jorg Schaible suggested[2] that the compiler options be kept at JDK 1.3 so that, apart from new JDK 1.4 dependant features, Commons IO would still operate under JDK 1.3."
 If this can be achieved, I withdraw any previous opposition to this idea, as I think this is a very pragmatic approach.</v>
      </c>
      <c r="B3749" s="9"/>
    </row>
    <row r="3750">
      <c r="A3750" s="10" t="str">
        <f>'Comments Labeled'!C3750</f>
        <v>Do you know if /-c works on older versions of Windows?</v>
      </c>
      <c r="B3750" s="9"/>
    </row>
    <row r="3751">
      <c r="A3751" s="10" t="str">
        <f>'Comments Labeled'!C3751</f>
        <v>On Windows, the sym link is called an NTFS junction point. This has been available since Windows 2000 according to https://en.wikipedia.org/wiki/NTFS_symbolic_link
 {noformat}
 MKLINK [[/D] | [/H] | [/J]] Link Target
  /D Creates a directory symbolic link. Default is a file
  symbolic link.
  /H Creates a hard link instead of a symbolic link.
  /J Creates a Directory Junction.
  Link specifies the new symbolic link name.
  Target specifies the path (relative or absolute) that the new link
  refers to.
 {noformat}
 Can you inlude Windows support in your patch? I am on Windows myself.
 Thank you!</v>
      </c>
      <c r="B3751" s="9"/>
    </row>
    <row r="3752">
      <c r="A3752" s="10" t="str">
        <f>'Comments Labeled'!C3752</f>
        <v>Created an attachment (id=8015)
 ZIP of three AVL classes</v>
      </c>
      <c r="B3752" s="9"/>
    </row>
    <row r="3753">
      <c r="A3753" s="10" t="str">
        <f>'Comments Labeled'!C3753</f>
        <v>It's a new patch with unit test. In function testIO398(), I simulate the rotate behavior which file can not be created immediately.</v>
      </c>
      <c r="B3753" s="9"/>
    </row>
    <row r="3754">
      <c r="A3754" s="10" t="str">
        <f>'Comments Labeled'!C3754</f>
        <v>Patch applied, thanks</v>
      </c>
      <c r="B3754" s="9"/>
    </row>
    <row r="3755">
      <c r="A3755" s="10" t="str">
        <f>'Comments Labeled'!C3755</f>
        <v>Updated Patch and Unit Test</v>
      </c>
      <c r="B3755" s="9"/>
    </row>
    <row r="3756">
      <c r="A3756" s="10" t="str">
        <f>'Comments Labeled'!C3756</f>
        <v>I do like using the EasyMock library, but I'm not sure if there's enough of a need for it in the Collections project. It would be another build dependecy (obviously not a runtime dependency). 
 The patch looks good, but we'd have to modify the ant and maven build script to include EasyMock.</v>
      </c>
      <c r="B3756" s="9"/>
    </row>
    <row r="3757">
      <c r="A3757" s="10" t="str">
        <f>'Comments Labeled'!C3757</f>
        <v>Sure thing. Let me work on it. Thanks.
 Should I just replace the attached files here when I'm done?</v>
      </c>
      <c r="B3757" s="9"/>
    </row>
    <row r="3758">
      <c r="A3758" s="10" t="str">
        <f>'Comments Labeled'!C3758</f>
        <v>Hello everybody! 
 I wasn't able to work on this one after all. However, I started today from scratch and have a progress on counted AVL-tree: insert, lookup and deletion implemented. Just lacks the actual counts needed for making it an order statistic tree. Question: what interfaces should I implement? java.util.Set seems like natural choice, but there might be more. What would be your opinion on this one?</v>
      </c>
      <c r="B3758" s="9"/>
    </row>
    <row r="3759">
      <c r="A3759" s="10" t="str">
        <f>'Comments Labeled'!C3759</f>
        <v>CountingInputStream and CountingOutputStream also suffer from the same issue - however they were recently deprecated, although I'm not sure why.</v>
      </c>
      <c r="B3759" s="9"/>
    </row>
    <row r="3760">
      <c r="A3760" s="10" t="str">
        <f>'Comments Labeled'!C3760</f>
        <v>Good idea.</v>
      </c>
      <c r="B3760" s="9"/>
    </row>
    <row r="3761">
      <c r="A3761" s="10" t="str">
        <f>'Comments Labeled'!C3761</f>
        <v>Collections 4.0 still targets java 1.5 thus we can not add the new navigable interfaces which are only available from java 1.6.
 Postponing to a later release.</v>
      </c>
      <c r="B3761" s="9"/>
    </row>
    <row r="3762">
      <c r="A3762" s="10" t="str">
        <f>'Comments Labeled'!C3762</f>
        <v>In the past, I have created a closure implementation whose execute method delegates to an abstract method that allows throwing of exceptions. The attached patch contains the implementation. The benefit of using this closure extension is that it has no impact on the existing API and can be used in conjunction with all the existing functors.
 If others agree with this approach I can commit it along with some test cases.</v>
      </c>
      <c r="B3762" s="9"/>
    </row>
    <row r="3763">
      <c r="A3763" s="10" t="str">
        <f>'Comments Labeled'!C3763</f>
        <v>Fixing unused return value of BigInteger.add()</v>
      </c>
      <c r="B3763" s="9"/>
    </row>
    <row r="3764">
      <c r="A3764" s="10" t="str">
        <f>'Comments Labeled'!C3764</f>
        <v>Hi Niall,
 Thanks for responding. The March 15 deadline was just to get a response of some kind. Since you responded, I will be patient and wait for a review.</v>
      </c>
      <c r="B3764" s="9"/>
    </row>
    <row r="3765">
      <c r="A3765" s="10" t="str">
        <f>'Comments Labeled'!C3765</f>
        <v>Added testcase in r1686461 that shows IO-423 fixed this too</v>
      </c>
      <c r="B3765" s="9"/>
    </row>
    <row r="3766">
      <c r="A3766" s="10" t="str">
        <f>'Comments Labeled'!C3766</f>
        <v>Might I ask for any progress on this matter.
 What's currently the best option if I need collections in 1.5 or 1.6?</v>
      </c>
      <c r="B3766" s="9"/>
    </row>
    <row r="3767">
      <c r="A3767" s="10" t="str">
        <f>'Comments Labeled'!C3767</f>
        <v>Is there something in particular that makes the openide implementation superior to one already living in the ASF? The Piped*Stream implementation? I am still scarred from some of the hacking I have had to do to deal with Piped*Stream interaction and threads in Ant code. What about this implementation is so attractive?</v>
      </c>
      <c r="B3767" s="9"/>
    </row>
    <row r="3768">
      <c r="A3768" s="10" t="str">
        <f>'Comments Labeled'!C3768</f>
        <v>I think this still applies. Witness following test code:
 List emptyList = new ArrayList();
 List nonEmptyList = new ArrayList();
 nonEmptyList.add(new Object());
 IteratorChain it = new IteratorChain(new Iterator[]
  {emptyList.iterator(), nonEmptyList.iterator()});
 System.out.println("Next? " + it.hasNext()); // prints false
 System.out.println("Next again? " + it.hasNext()); // prints true
 Have tried this with both 3.0 and 3.1 releases.</v>
      </c>
      <c r="B3768" s="9"/>
    </row>
    <row r="3769">
      <c r="A3769" s="10" t="str">
        <f>'Comments Labeled'!C3769</f>
        <v>Github user asfgit closed the pull request at:
  https://github.com/apache/commons-collections/pull/55</v>
      </c>
      <c r="B3769" s="9"/>
    </row>
    <row r="3770">
      <c r="A3770" s="10" t="str">
        <f>'Comments Labeled'!C3770</f>
        <v>It's unfortunately not enough to check for illegal characters. "aux.txt" or "nul.txt" are also illegal because of the file's basename matching a device name.</v>
      </c>
      <c r="B3770" s="9"/>
    </row>
    <row r="3771">
      <c r="A3771" s="10" t="str">
        <f>'Comments Labeled'!C3771</f>
        <v>I think the reconstruction provided by Thomas is enough to solve your purpose.</v>
      </c>
      <c r="B3771" s="9"/>
    </row>
    <row r="3772">
      <c r="A3772" s="10" t="str">
        <f>'Comments Labeled'!C3772</f>
        <v>Please provide a test case that shows the issue</v>
      </c>
      <c r="B3772" s="9"/>
    </row>
    <row r="3773">
      <c r="A3773" s="10" t="str">
        <f>'Comments Labeled'!C3773</f>
        <v>Fixed http://svn.apache.org/viewvc?view=rev&amp;revision=661658</v>
      </c>
      <c r="B3773" s="9"/>
    </row>
    <row r="3774">
      <c r="A3774" s="10" t="str">
        <f>'Comments Labeled'!C3774</f>
        <v>OK heres a patch replacing the exception I added. It only compares the "un-normalized" file names if they are both invalid</v>
      </c>
      <c r="B3774" s="9"/>
    </row>
    <row r="3775">
      <c r="A3775" s="10" t="str">
        <f>'Comments Labeled'!C3775</f>
        <v>Sounds like the file does not have a trailing EOL.
 Since Tailer reads complete lines, it won't see the last (incomplete) line.
 I'm not sure there is any way around this without breaking existing functionality.
 How can Tailer know when the last line is complete if it does not have an EOL?</v>
      </c>
      <c r="B3775" s="9"/>
    </row>
    <row r="3776">
      <c r="A3776" s="10" t="str">
        <f>'Comments Labeled'!C3776</f>
        <v>That's why I suggested having an "Unknown" state for the system default.
 I'm not sure whether case-sensitve is yet the most common setting.
 If the code is not changed, at least the Javadoc needs to make clear that the SYSTEM setting for VMS is arbitrary, and does not relate to any host settings.</v>
      </c>
      <c r="B3776" s="9"/>
    </row>
    <row r="3777">
      <c r="A3777" s="10" t="str">
        <f>'Comments Labeled'!C3777</f>
        <v>Created an attachment (id=18033)
 Source code for unit test</v>
      </c>
      <c r="B3777" s="9"/>
    </row>
    <row r="3778">
      <c r="A3778" s="10" t="str">
        <f>'Comments Labeled'!C3778</f>
        <v>Thank you for commenting. I didn't quite get what you are trying to convey. Is there a such thing as commons-text?</v>
      </c>
      <c r="B3778" s="9"/>
    </row>
    <row r="3779">
      <c r="A3779" s="10" t="str">
        <f>'Comments Labeled'!C3779</f>
        <v>Applied the patch with a few minor modifications and additional tests in r1470159:
  * minor formatting, variable renaming
  * TreeList.addAll now increases the modCount with the number of elements rather than just by one
 Thanks for the patch!</v>
      </c>
      <c r="B3779" s="9"/>
    </row>
    <row r="3780">
      <c r="A3780" s="10" t="str">
        <f>'Comments Labeled'!C3780</f>
        <v>I found the same problem for overloaded method CollectionUtils#public static void addAll(Collection collection,Iterator iterator) and CollectionUtils#public static void addAll(Collection collection,Enumeration enumeration)</v>
      </c>
      <c r="B3780" s="9"/>
    </row>
    <row r="3781">
      <c r="A3781" s="10" t="str">
        <f>'Comments Labeled'!C3781</f>
        <v>Do you have any particular examples/test cases in mind where there are problems, or is this theoretical?</v>
      </c>
      <c r="B3781" s="9"/>
    </row>
    <row r="3782">
      <c r="A3782" s="10" t="str">
        <f>'Comments Labeled'!C3782</f>
        <v>Reminder that you said "Patch to follow" :)</v>
      </c>
      <c r="B3782" s="9"/>
    </row>
    <row r="3783">
      <c r="A3783" s="10" t="str">
        <f>'Comments Labeled'!C3783</f>
        <v>Generic PredicateUtils independently resolved (I didn't know about these JIRA issues ;) ) in svn rev 738956</v>
      </c>
      <c r="B3783" s="9"/>
    </row>
    <row r="3784">
      <c r="A3784" s="10" t="str">
        <f>'Comments Labeled'!C3784</f>
        <v>The blacklist part is more or less equivalent to a PredicatedList with a specific predicate.
 The lockable aspect sounds a bit to specific for a general-purpose lib as collections. I would rather suggest to replace your instance with an immutable version of the list or wrap it in an UnmodifiableList decorator.</v>
      </c>
      <c r="B3784" s="9"/>
    </row>
    <row r="3785">
      <c r="A3785" s="10" t="str">
        <f>'Comments Labeled'!C3785</f>
        <v>Fix version is set to 4.1 and this improvement is not in the 3.2.2 release as this was bugfix only.</v>
      </c>
      <c r="B3785" s="9"/>
    </row>
    <row r="3786">
      <c r="A3786" s="10" t="str">
        <f>'Comments Labeled'!C3786</f>
        <v>In git master.</v>
      </c>
      <c r="B3786" s="9"/>
    </row>
    <row r="3787">
      <c r="A3787" s="10" t="str">
        <f>'Comments Labeled'!C3787</f>
        <v>Fixed testcase, mea culpa.</v>
      </c>
      <c r="B3787" s="9"/>
    </row>
    <row r="3788">
      <c r="A3788" s="10" t="str">
        <f>'Comments Labeled'!C3788</f>
        <v>Sorry for the delay, will take a look at your patch this weekend!</v>
      </c>
      <c r="B3788" s="9"/>
    </row>
    <row r="3789">
      <c r="A3789" s="10" t="str">
        <f>'Comments Labeled'!C3789</f>
        <v>There's no patch attached.</v>
      </c>
      <c r="B3789" s="9"/>
    </row>
    <row r="3790">
      <c r="A3790" s="10" t="str">
        <f>'Comments Labeled'!C3790</f>
        <v>URL: http://svn.apache.org/r1470725
 Log:
 IO-379 CharSequenceInputStream - add tests for available()
  Fix code so it really does reflect a minimum available.
 Modified:
  commons/proper/io/trunk/src/changes/changes.xml
  commons/proper/io/trunk/src/main/java/org/apache/commons/io/input/CharSequenceInputStream.java
  commons/proper/io/trunk/src/test/java/org/apache/commons/io/input/CharSequenceInputStreamTest.java</v>
      </c>
      <c r="B3790" s="9"/>
    </row>
    <row r="3791">
      <c r="A3791" s="10" t="str">
        <f>'Comments Labeled'!C3791</f>
        <v>Attached a patch with the following changes:
  * renamed to PredicatedCollectionBuilder
  * moved to collection package
  * added methods to create predicated bags and queues
  * renamed some methods:
  ** newXXX -&gt; asXXX
  ** add[All]IfAccepted -&gt; add[All]
  * added a method to retrieve the rejected elements
  * improved javadoc</v>
      </c>
      <c r="B3791" s="9"/>
    </row>
    <row r="3792">
      <c r="A3792" s="10" t="str">
        <f>'Comments Labeled'!C3792</f>
        <v>I'm proposing either to replace or supplement this method by something that emulates the output of "ls -lh" for the units. I'm attaching a patch with new function byteCountToHumanReadableGnu with unit tests. It is consistent with my tests of "ls -lh" on Redhat Linux. I think that's a format that a lot of people are used to and would be happy to use even if it's a bit odd sometimes.</v>
      </c>
      <c r="B3792" s="9"/>
    </row>
    <row r="3793">
      <c r="A3793" s="10" t="str">
        <f>'Comments Labeled'!C3793</f>
        <v>Thanks for the patch - I modified it slightly, refactoring the code to delegate to a new method copyInputStreamToFile()
 http://svn.apache.org/viewvc?view=revision&amp;revision=995076
 http://svn.apache.org/viewvc?view=revision&amp;revision=995078</v>
      </c>
      <c r="B3793" s="9"/>
    </row>
    <row r="3794">
      <c r="A3794" s="10" t="str">
        <f>'Comments Labeled'!C3794</f>
        <v>I like {{UnsupportedOperationException}} better FWIW.</v>
      </c>
      <c r="B3794" s="9"/>
    </row>
    <row r="3795">
      <c r="A3795" s="10" t="str">
        <f>'Comments Labeled'!C3795</f>
        <v>Remove more copy-paste duplication</v>
      </c>
      <c r="B3795" s="9"/>
    </row>
    <row r="3796">
      <c r="A3796" s="10" t="str">
        <f>'Comments Labeled'!C3796</f>
        <v>I suspect that whether this issue belongs to a bug, instead, I think it should be a performance issue.</v>
      </c>
      <c r="B3796" s="9"/>
    </row>
    <row r="3797">
      <c r="A3797" s="10" t="str">
        <f>'Comments Labeled'!C3797</f>
        <v>Sorry, but I still don't follow - AFAICT it's not possible to hide base class static methods.
 Can you provide a simple example?</v>
      </c>
      <c r="B3797" s="9"/>
    </row>
    <row r="3798">
      <c r="A3798" s="10" t="str">
        <f>'Comments Labeled'!C3798</f>
        <v>Created an attachment (id=7763)
 Deprecated string methods</v>
      </c>
      <c r="B3798" s="9"/>
    </row>
    <row r="3799">
      <c r="A3799" s="10" t="str">
        <f>'Comments Labeled'!C3799</f>
        <v>Sorry, didn't find the duplicate #32575 before.
 *** This bug has been marked as a duplicate of 32575 ***</v>
      </c>
      <c r="B3799" s="9"/>
    </row>
    <row r="3800">
      <c r="A3800" s="10" t="str">
        <f>'Comments Labeled'!C3800</f>
        <v>btw. this Stackoverflow question about ThreadLocals sums it up quite good imho: http://stackoverflow.com/questions/817856/when-and-how-should-i-use-a-threadlocal-variable
 You should really know when to use ThreadLocals and in which context.</v>
      </c>
      <c r="B3800" s="9"/>
    </row>
    <row r="3801">
      <c r="A3801" s="10" t="str">
        <f>'Comments Labeled'!C3801</f>
        <v>Guava has a Range class, which may be also interesting for collections. There we could bundle such functionality, e.g. with a asList method.
 But for now this is already quite fine imho.</v>
      </c>
      <c r="B3801" s="9"/>
    </row>
    <row r="3802">
      <c r="A3802" s="10" t="str">
        <f>'Comments Labeled'!C3802</f>
        <v>Here is the updated source file.
 Hope this help.</v>
      </c>
      <c r="B3802" s="9"/>
    </row>
    <row r="3803">
      <c r="A3803" s="10" t="str">
        <f>'Comments Labeled'!C3803</f>
        <v>It looks like conversion to an enum may not break compatibility; Clirr does not complain, though it does report the following informationals for IOCase:
 Added java.lang.Comparable to the set of implemented interfaces
 Added java.lang.Enum to the list of superclasses
 Method 'public org.apache.commons.io.IOCase valueOf(java.lang.String)' has been added
 Method 'public org.apache.commons.io.IOCase[] values()' has been added
 Ideally still need to check that code compiled against 2.4 will still work.</v>
      </c>
      <c r="B3803" s="9"/>
    </row>
    <row r="3804">
      <c r="A3804" s="10" t="str">
        <f>'Comments Labeled'!C3804</f>
        <v>Github user asfgit closed the pull request at:
  https://github.com/apache/commons-io/pull/20</v>
      </c>
      <c r="B3804" s="9"/>
    </row>
    <row r="3805">
      <c r="A3805" s="10" t="str">
        <f>'Comments Labeled'!C3805</f>
        <v>Created an attachment (id=8525)
 Javadoc issues with test framework</v>
      </c>
      <c r="B3805" s="9"/>
    </row>
    <row r="3806">
      <c r="A3806" s="10" t="str">
        <f>'Comments Labeled'!C3806</f>
        <v>As always, a good test case makes all the difference.
 Fixed in SVN 370952</v>
      </c>
      <c r="B3806" s="9"/>
    </row>
    <row r="3807">
      <c r="A3807" s="10" t="str">
        <f>'Comments Labeled'!C3807</f>
        <v>The problem with unconditionally using extra memory in the hope that it will improve performance is that users who don't want or need it have no choice.
 Commons code may be used in devices with limited memory; we should not assume that memory is not an issue.
 Whereas if such copying is not done automatically, at least users who want to trade memory for speed can do so.</v>
      </c>
      <c r="B3807" s="9"/>
    </row>
    <row r="3808">
      <c r="A3808" s="10" t="str">
        <f>'Comments Labeled'!C3808</f>
        <v>Committed in svn 1798499.</v>
      </c>
      <c r="B3808" s="9"/>
    </row>
    <row r="3809">
      <c r="A3809" s="10" t="str">
        <f>'Comments Labeled'!C3809</f>
        <v>Fixed. Thanks for spotting this problem!</v>
      </c>
      <c r="B3809" s="9"/>
    </row>
    <row r="3810">
      <c r="A3810" s="10" t="str">
        <f>'Comments Labeled'!C3810</f>
        <v>URL: http://svn.apache.org/r1477514
 Log:
 COLLECTIONS-458 AbstractUntypedCollectionDecorator&lt;E, D&gt; is not used
 Removed:
  commons/proper/collections/trunk/src/main/java/org/apache/commons/collections4/collection/AbstractUntypedCollectionDecorator.java
 Modified:
  commons/proper/collections/trunk/src/changes/changes.xml</v>
      </c>
      <c r="B3810" s="9"/>
    </row>
    <row r="3811">
      <c r="A3811" s="10" t="str">
        <f>'Comments Labeled'!C3811</f>
        <v>Oops. I think I forgot this interface.
 The problem with the Set interface is that there is no way to get the object that is in the set.
 This interface ads that method.
 package org.apache.commons.collections.set;
 /**
  * This method should really be part of the set interface.
  * Date: Feb 13, 2004
  * Time: 8:53:46 AM
  * author: hjs
  */
 public interface Sets {
  /**
  * Returns the Object contained in the Set that equals o
  * @param o the hook to catch the fish
  * @return the fish
  */
  Object doesContain(Object o);
 }</v>
      </c>
      <c r="B3811" s="9"/>
    </row>
    <row r="3812">
      <c r="A3812" s="10" t="str">
        <f>'Comments Labeled'!C3812</f>
        <v>Here's a test</v>
      </c>
      <c r="B3812" s="9"/>
    </row>
    <row r="3813">
      <c r="A3813" s="10" t="str">
        <f>'Comments Labeled'!C3813</f>
        <v>svn ci -m "Adding the predicate to the IllegalArgumentException as per COLLECTIONS-280" src
 Sending src/java/org/apache/commons/collections/collection/PredicatedCollection.java
 Transmitting file data .
 Committed revision 641165.</v>
      </c>
      <c r="B3813" s="9"/>
    </row>
    <row r="3814">
      <c r="A3814" s="10" t="str">
        <f>'Comments Labeled'!C3814</f>
        <v>Hello,
 I'm sorry but i don't agree with you. You already said that composition/delegating are tedious and hard to maintain - this means useless work initially AND afterwards. If someone is afraid that extending the Utiliy classes could create the problems you are listing - he is free to use composition the way he likes. As for me - i don't need this added complexity in 90% of my work.</v>
      </c>
      <c r="B3814" s="9"/>
    </row>
    <row r="3815">
      <c r="A3815" s="10" t="str">
        <f>'Comments Labeled'!C3815</f>
        <v>The problem was in BoundedFifoBuffer's iterator.remove method. The shift
 operation was not correctly incrementing / decrementing array indexes. Changes
 have been committed to fix this. Should be fixed in the nightly build starting
 1/15/05.</v>
      </c>
      <c r="B3815" s="9"/>
    </row>
    <row r="3816">
      <c r="A3816" s="10" t="str">
        <f>'Comments Labeled'!C3816</f>
        <v>Make sure to change the javadoc for all the read and readFully methods as well, as a typical user like myself expects reasonable performance from these methods.
 Seems to set a bad precedent for usability of Apache Commons.</v>
      </c>
      <c r="B3816" s="9"/>
    </row>
    <row r="3817">
      <c r="A3817" s="10" t="str">
        <f>'Comments Labeled'!C3817</f>
        <v>Thank you for your response.
 I once used the {{MapIterator}}, sadly I found out that it doesn't support what I try to achieve:
 {code} @Test
 public void testWhatINeedToWork() {
 // ArrayListValuedHashMap&lt;Integer, Integer&gt; multiMap = new ArrayListValuedHashMap&lt;&gt;();
 MultiValuedMap&lt;Integer, Integer&gt; multiMap = new HashSetValuedHashMap&lt;&gt;();
 multiMap.put(1, 10);
 multiMap.put(1, 11);
 multiMap.put(2, 20);
 Iterator&lt;Integer&gt; it = multiMap.mapIterator();
 for (MapIterator&lt;Integer, Integer&gt; iterator = multiMap.mapIterator(); iterator.hasNext();) {
 iterator.next();
 Integer value = iterator.getValue();
 if ((value % 2) == 0) {
 // Integer is immutable, we need to replace using setValue(.)
 iterator.setValue(value * 2);
 }
 }
 }{code}
 My issue was that {{MapIterator.setValue(.)}} is not supported.
 (My current workaround is storing the elements I need to change in a list, and pushing them back in the map afterwards)
 I understand the difficulty in implementing it for {{HashSetValuedHashMap}} though, as the {{HashSet.iterator}} doesn't support it either (sadly, that's what I need).
 I observed that {{ArrayListValuedHashMap}} doesn't support {{setValue(.)}} either (should be possible, as {{ArrayList.listIterator}} has this feature.</v>
      </c>
      <c r="B3817" s="9"/>
    </row>
    <row r="3818">
      <c r="A3818" s="10" t="str">
        <f>'Comments Labeled'!C3818</f>
        <v>GitHub user luccioman opened a pull request:
  https://github.com/apache/commons-io/pull/51
  [IO-557] Perform locale independant upper case conversions.
  To handle properly lower cased character encoding name in XML prolog
  with any default system locale, notably Turkish which has specific rules for case conversion of dotted and dotless i characters.
  Fixes issue [IO-557](https://issues.apache.org/jira/browse/IO-557).
 You can merge this pull request into a Git repository by running:
  $ git pull https://github.com/luccioman/commons-io case_conversion
 Alternatively you can review and apply these changes as the patch at:
  https://github.com/apache/commons-io/pull/51.patch
 To close this pull request, make a commit to your master/trunk branch
 with (at least) the following in the commit message:
  This closes #51
 ----
 commit 9969d9b4fbe25c136031d70734de286a4e08ff7a
 Author: luccioman &lt;luccioman@users.noreply.github.com&gt;
 Date: 2017-12-18T08:37:06Z
  Perform locale independant upper case conversions.
  To handle properly lower cased character encoding name in XML prolog
  with any default system locale, notably Turkish.
 ----</v>
      </c>
      <c r="B3818" s="9"/>
    </row>
    <row r="3819">
      <c r="A3819" s="10" t="str">
        <f>'Comments Labeled'!C3819</f>
        <v>I agree with your points. I guess that if the xxxCommand implementations are hidden, then the append methods from EditScript will be changed to package visibility? This is OK, of course, as they are used only while building the edit script, which is done internally. What must remain visible to the user is the visit method (and probably also getLCSLength and getModifications), and the CommandVisitor interface.</v>
      </c>
      <c r="B3819" s="9"/>
    </row>
    <row r="3820">
      <c r="A3820" s="10" t="str">
        <f>'Comments Labeled'!C3820</f>
        <v>Antonio,
 Tthanks for reporting this - I have added null checks after the file names have been "normalized" and if theres an error (i.e. they return null) then its now throwing an IllegalArgumentException with the message "Error normalizing one or both of the file names" - hopefully that will make it less confusing if errors occur when the names are "normalized".
 http://svn.apache.org/viewvc?view=rev&amp;revision=584325</v>
      </c>
      <c r="B3820" s="9"/>
    </row>
    <row r="3821">
      <c r="A3821" s="10" t="str">
        <f>'Comments Labeled'!C3821</f>
        <v>Regarding the various usability suggestions I think those are good ideas. OTOH the code in its current form might be good enough for a first release which will help gather feedback from users. I'll be busy with other things myself for the next ten days or so, don't wait for me!</v>
      </c>
      <c r="B3821" s="9"/>
    </row>
    <row r="3822">
      <c r="A3822" s="10" t="str">
        <f>'Comments Labeled'!C3822</f>
        <v>That's why I set the fix version to 3.x</v>
      </c>
      <c r="B3822" s="9"/>
    </row>
    <row r="3823">
      <c r="A3823" s="10" t="str">
        <f>'Comments Labeled'!C3823</f>
        <v>UTF-32LE_BOM encoded sample file.</v>
      </c>
      <c r="B3823" s="9"/>
    </row>
    <row r="3824">
      <c r="A3824" s="10" t="str">
        <f>'Comments Labeled'!C3824</f>
        <v>Hard to test (anyone got an AIX?) but we signed up for that by having a method that wasn't platform independent.</v>
      </c>
      <c r="B3824" s="9"/>
    </row>
    <row r="3825">
      <c r="A3825" s="10" t="str">
        <f>'Comments Labeled'!C3825</f>
        <v>This behavior of not transforming elements already present is not specified in 
 the CollectionUtils docs:
 http://jakarta.apache.org/commons/collections/apidocs-
 COLLECTIONS_3_1/org/apache/commons/collections/CollectionUtils.html#transformedC
 ollection(java.util.Collection,%20org.apache.commons.collections.Transformer)
 Besides, how else am I supposed to transform (read: map) a Collection other 
 than with that method?</v>
      </c>
      <c r="B3825" s="9"/>
    </row>
    <row r="3826">
      <c r="A3826" s="10" t="str">
        <f>'Comments Labeled'!C3826</f>
        <v>Fixed in git master. Please verify and close.</v>
      </c>
      <c r="B3826" s="9"/>
    </row>
    <row r="3827">
      <c r="A3827" s="10" t="str">
        <f>'Comments Labeled'!C3827</f>
        <v>Hi,
 thanks for the bug report. Such automated test generation tools can be really helpful and interesting, but I do have a hard time trying to understand this testcase. Has there been any improvement to your test tool wrt to understanding the tested scenario?
 I adapted the testcase for the latest trunk (4.0-SNAPSHOT) by simply changing the decorate methods with the corresponding listOrderedSet.
 The test fails here:
 {noformat}
  assertTrue("Contract failed: equals-hashcode on var0 and var50", var0.equals(var50) ? var0.hashCode() == var50.hashCode() : true);
 {noformat}
 When looking at the testcase, var50 is initialized as follows:
 {noformat}
  org.apache.commons.collections.set.ListOrderedSet var50 = org.apache.commons.collections.set.ListOrderedSet.listOrderedSet((java.util.Set)var28, var47);
 {noformat}
 according to the contract of the decorate/listOrderedSet static factory method, the provided List and Set have to be empty and not null. This is not true for your testcase, as the provided argument var28 is not empty.
 So I have to reject this testcase as invalid, but would be interested to see advancements in this field.</v>
      </c>
      <c r="B3827" s="9"/>
    </row>
    <row r="3828">
      <c r="A3828" s="10" t="str">
        <f>'Comments Labeled'!C3828</f>
        <v>An interesting idea, however I sense that it might confuse the intent of the class for a limited use case.</v>
      </c>
      <c r="B3828" s="9"/>
    </row>
    <row r="3829">
      <c r="A3829" s="10" t="str">
        <f>'Comments Labeled'!C3829</f>
        <v>Fixed in trunk. Please verify and close.</v>
      </c>
      <c r="B3829" s="9"/>
    </row>
    <row r="3830">
      <c r="A3830" s="10" t="str">
        <f>'Comments Labeled'!C3830</f>
        <v>Closing as INVALID as no info provided. Please reopen if you provide info.</v>
      </c>
      <c r="B3830" s="9"/>
    </row>
    <row r="3831">
      <c r="A3831" s="10" t="str">
        <f>'Comments Labeled'!C3831</f>
        <v>There is a similar ticket for openjdk from 2004, with a comment from Josh Bloch: https://bugs.openjdk.java.net/browse/JDK-5028425?page=com.atlassian.streams.streams-jira-plugin:activity-stream-issue-tab</v>
      </c>
      <c r="B3831" s="9"/>
    </row>
    <row r="3832">
      <c r="A3832" s="10" t="str">
        <f>'Comments Labeled'!C3832</f>
        <v>Yes. Thanks for resolving the issue and adding the changes.xml entry. I forgot to do that. :( Sorry.</v>
      </c>
      <c r="B3832" s="9"/>
    </row>
    <row r="3833">
      <c r="A3833" s="10" t="str">
        <f>'Comments Labeled'!C3833</f>
        <v>No worries about the svn copy, I'm not too attached on my version of the class. :-)
 IOExceptionWithCause sounds good. With CauseIOException I was trying (clumsily, I admit) to keep the class name as a kind of a compound word. ExtendedIOException would also work, but IOExceptionWithCause is more accurate.
 I'm with Gary on that a String-only constructor is not needed. In fact it might even be worth it to enforce that such an exception always comes with a non-null root cause exception.</v>
      </c>
      <c r="B3833" s="9"/>
    </row>
    <row r="3834">
      <c r="A3834" s="10" t="str">
        <f>'Comments Labeled'!C3834</f>
        <v>It is likely that this is the correct behaviour, as ReferenceMap specifically
 exists to release keys and values when they are no longer referenced by the rest
 of the program. Since this gc can occur at any point in time, there can be a
 difference between the size seen in an iteration as opposed to the size seen via
 size().
 Please reopen with a full junit test case if you believe you are seeing a
 genuine error.</v>
      </c>
      <c r="B3834" s="9"/>
    </row>
    <row r="3835">
      <c r="A3835" s="10" t="str">
        <f>'Comments Labeled'!C3835</f>
        <v>Strange that file.exists() should not cause a handle refresh whereas it appears file.length() does.
 But it's not a full solution as file.length() can be zero for a file that does exist.
 Perhaps it works for you because none of your files are empty?
 Might be better to check for lastModified != 0, as that would potentially work with empty files too.
 Nevertheless, all code should still allow for the fact that files can appear/disappear between the check and the next file operation. Potentially even on local storage if a hardware fault occurs.</v>
      </c>
      <c r="B3835" s="9"/>
    </row>
    <row r="3836">
      <c r="A3836" s="10" t="str">
        <f>'Comments Labeled'!C3836</f>
        <v>Not sure I follow the use case for this.
 The utility classes only have static methods which cannot be overridden.
 How would it help if the ctors were not private?</v>
      </c>
      <c r="B3836" s="9"/>
    </row>
    <row r="3837">
      <c r="A3837" s="10" t="str">
        <f>'Comments Labeled'!C3837</f>
        <v>This is already fixed in trunk.</v>
      </c>
      <c r="B3837" s="9"/>
    </row>
    <row r="3838">
      <c r="A3838" s="10" t="str">
        <f>'Comments Labeled'!C3838</f>
        <v>I don't see the point of this now since deleteQuietly was introduced in 1.4 - why break compatibility on forceDelete to make it work like deleteQuietly - when people can just use deleteQuietly? Seems to me like we now provide two good options with both forceDelete() and deleteQuietly() for whatever people prefer - either return a boolean or throw an exception.
 I think this ticket just predated deleteQuietly() (IO-135) and we should now close it as WONT FIX.</v>
      </c>
      <c r="B3838" s="9"/>
    </row>
    <row r="3839">
      <c r="A3839" s="10" t="str">
        <f>'Comments Labeled'!C3839</f>
        <v>Created an attachment (id=13126)
 TreeBidiMap: Changing @param index to @param type in some methods</v>
      </c>
      <c r="B3839" s="9"/>
    </row>
    <row r="3840">
      <c r="A3840" s="10" t="str">
        <f>'Comments Labeled'!C3840</f>
        <v>Ok, So I created a JavaFX application and packed it natively for Mac OS X. This native app is called "JCal.app". It's basically a directory for Mac (as far as I know). When you open it's content (right click -&gt; Show Contents) and go to "JCal.app/MacOS/" you will find a file called JCal (which is an Unix Executable file).
 Now lets say that this particular is in my downloads folder and I want to copy it to Applications folder, I would do the following 
 FileUtils.copyDirectoryToDirectory(FileUtils.getFile(System.getProperty("user.home") + "/Downloads/JCal.app"), FileUtils.getFile("/Applications/"));
 which should copy the complete directory (in this case JCal.app) to Applications folder. Now the directory is getting copied but which this is happening the Unix executable file gets corrupted and turned in a known text file with question marks and symbols. This should not happen.</v>
      </c>
      <c r="B3840" s="9"/>
    </row>
    <row r="3841">
      <c r="A3841" s="10" t="str">
        <f>'Comments Labeled'!C3841</f>
        <v>Yes, that is what I was looking for, thanks.
 I am attaching a patch to this ticket.</v>
      </c>
      <c r="B3841" s="9"/>
    </row>
    <row r="3842">
      <c r="A3842" s="10" t="str">
        <f>'Comments Labeled'!C3842</f>
        <v>Methods renamed to buffer()</v>
      </c>
      <c r="B3842" s="9"/>
    </row>
    <row r="3843">
      <c r="A3843" s="10" t="str">
        <f>'Comments Labeled'!C3843</f>
        <v>Second version of the patch, replacing arrays by List in the SequenceComparator constructor.</v>
      </c>
      <c r="B3843" s="9"/>
    </row>
    <row r="3844">
      <c r="A3844" s="10" t="str">
        <f>'Comments Labeled'!C3844</f>
        <v>Created an attachment (id=17300)
 Patch to iterate the lines in a file and the files in a directory
 please ignore the patch text in the bug description. I didn't see a way to get
 it into the bug submission, so I put it in there.</v>
      </c>
      <c r="B3844" s="9"/>
    </row>
    <row r="3845">
      <c r="A3845" s="10" t="str">
        <f>'Comments Labeled'!C3845</f>
        <v>Just to be clear on that, we need to be sure that we are not mixing up here with a mathematical range definition and a list containing integers in a certain range.
 After some thoughts, I am now in favor of rejecting other numbers than int, as this would be the same behavior as for an List&lt;Integer&gt;. E.g. creating a list of integers in the range of 0 to 10 and calling list.contains(1.2) returns false, so in order for a range list to be a replacement (see Liskov substitution principle) for an integer list we should make sure the behavior is the same.</v>
      </c>
      <c r="B3845" s="9"/>
    </row>
    <row r="3846">
      <c r="A3846" s="10" t="str">
        <f>'Comments Labeled'!C3846</f>
        <v>WildcardFilter deprecated to new class WildcardFileFilter
 WildcardFileFilter does not filter out directories, but does give control over case-sensitivity.</v>
      </c>
      <c r="B3846" s="9"/>
    </row>
    <row r="3847">
      <c r="A3847" s="10" t="str">
        <f>'Comments Labeled'!C3847</f>
        <v>"COM-1711" now is FILEUPLOAD-85</v>
      </c>
      <c r="B3847" s="9"/>
    </row>
    <row r="3848">
      <c r="A3848" s="10" t="str">
        <f>'Comments Labeled'!C3848</f>
        <v>correction of reformatting problem</v>
      </c>
      <c r="B3848" s="9"/>
    </row>
    <row r="3849">
      <c r="A3849" s="10" t="str">
        <f>'Comments Labeled'!C3849</f>
        <v>It uses the default encoding.
 This means that the behaviour is locale-dependent.</v>
      </c>
      <c r="B3849" s="9"/>
    </row>
    <row r="3850">
      <c r="A3850" s="10" t="str">
        <f>'Comments Labeled'!C3850</f>
        <v>Github user asfgit closed the pull request at:
  https://github.com/apache/commons-io/pull/13</v>
      </c>
      <c r="B3850" s="9"/>
    </row>
    <row r="3851">
      <c r="A3851" s="10" t="str">
        <f>'Comments Labeled'!C3851</f>
        <v>Same for "separatorsToSystem", "getName", "getBaseName", "removeExtension" from FilenameUtils.</v>
      </c>
      <c r="B3851" s="9"/>
    </row>
    <row r="3852">
      <c r="A3852" s="10" t="str">
        <f>'Comments Labeled'!C3852</f>
        <v>Note also that the starting directory is not subject to the directory filter; the Javadoc says:
 bq. * @param dirFilter optional filter to apply when finding subdirectories.</v>
      </c>
      <c r="B3852" s="9"/>
    </row>
    <row r="3853">
      <c r="A3853" s="10" t="str">
        <f>'Comments Labeled'!C3853</f>
        <v>Fixed in r1365749. Thanks for the report and patch!</v>
      </c>
      <c r="B3853" s="9"/>
    </row>
    <row r="3854">
      <c r="A3854" s="10" t="str">
        <f>'Comments Labeled'!C3854</f>
        <v>This vulnerability puts the whole library at risk of being vetoed in places where security is tight. If InvokerTransformer has to be kept, can it be moved to a different artifacts? Or could we have a build that doesn't contain it (like with a "secure" qualifier).</v>
      </c>
      <c r="B3854" s="9"/>
    </row>
    <row r="3855">
      <c r="A3855" s="10" t="str">
        <f>'Comments Labeled'!C3855</f>
        <v>Thanks much for the code review and commit.
 FYI, the tests for the existing #writeByteArrayToFile methods use the platform default charset for String encoding. Is there a reason to prefer UTF-8 (those were the only modifications I saw in the unit tests)? If so, I can submit a patch to update the existing tests as well.</v>
      </c>
      <c r="B3855" s="9"/>
    </row>
    <row r="3856">
      <c r="A3856" s="10" t="str">
        <f>'Comments Labeled'!C3856</f>
        <v>Github user asfgit closed the pull request at:
  https://github.com/apache/commons-io/pull/33</v>
      </c>
      <c r="B3856" s="9"/>
    </row>
    <row r="3857">
      <c r="A3857" s="10" t="str">
        <f>'Comments Labeled'!C3857</f>
        <v>An important fix for 1.3.</v>
      </c>
      <c r="B3857" s="9"/>
    </row>
    <row r="3858">
      <c r="A3858" s="10" t="str">
        <f>'Comments Labeled'!C3858</f>
        <v>Github user asfgit closed the pull request at:
  https://github.com/apache/commons-io/pull/29</v>
      </c>
      <c r="B3858" s="9"/>
    </row>
    <row r="3859">
      <c r="A3859" s="10" t="str">
        <f>'Comments Labeled'!C3859</f>
        <v>Since the comment in the patch indicates that the code was copied from the JDK, we cannot apply this patch - at least not the new method, only the unit test. Frank, you do not own the rights at this source code and therefore we cannot add it to our code base and relicense it. It's simply illegal.</v>
      </c>
      <c r="B3859" s="9"/>
    </row>
    <row r="3860">
      <c r="A3860" s="10" t="str">
        <f>'Comments Labeled'!C3860</f>
        <v>I'm not subscribed to commons-dev anymore, so if you have any questions, please
 just drop me an email. Thanks!</v>
      </c>
      <c r="B3860" s="9"/>
    </row>
    <row r="3861">
      <c r="A3861" s="10" t="str">
        <f>'Comments Labeled'!C3861</f>
        <v>Added test case, and fixed Unix to work with another format</v>
      </c>
      <c r="B3861" s="9"/>
    </row>
    <row r="3862">
      <c r="A3862" s="10" t="str">
        <f>'Comments Labeled'!C3862</f>
        <v>Another idea we could consider, if trusting some packages or classes by default isn't desirable we could provide one or several preconfigured instances of ValidatingObjectInputStream. For example {{ValidatingObjectInputStream.DEFAULT}} would provide an implementation accepting basic types (java.lang.*, Date, URL, etc). {{ValidatingObjectInputStream.ALL}} would accept everything and would then be restricted with {{reject()}} calls.
 The preconfigured instances can either be provided as static fields ({{ValidatingObjectInputStream}} will have to become immutable similarly to {{CSVFormat}}) or by static methods.</v>
      </c>
      <c r="B3862" s="9"/>
    </row>
    <row r="3863">
      <c r="A3863" s="10" t="str">
        <f>'Comments Labeled'!C3863</f>
        <v>Thought I would give a quick summary of the core of this feature, which is two interfaces and four classes:
 1) Interfaces
 FileListener - listens for file/directory create, change and delete events
 FileObserver - checks the file system for changes and notifies registered listeners (core method is checkAndNotify())
 2) Implementations
 FileListenerAdaptor - do nothing convenience FileListener implementation
 AbstractFileObserver - basic FileObserver plumbing - checkAndNotify() not implemented
 FileObserverImpl - core class providing checkAndNotify() implementation (extends AbstractFileObserver)
 FileMonitor - Runnable which periodically executes checkAndNotify() of registered FileObserver
 The heart of all of this is the logic in FileObserverImpl which does the main task of identifying new, modified and deleted files/directories and notifying the listeners.</v>
      </c>
      <c r="B3863" s="9"/>
    </row>
    <row r="3864">
      <c r="A3864" s="10" t="str">
        <f>'Comments Labeled'!C3864</f>
        <v>Allows Ant to download JUnit as well.</v>
      </c>
      <c r="B3864" s="9"/>
    </row>
    <row r="3865">
      <c r="A3865" s="10" t="str">
        <f>'Comments Labeled'!C3865</f>
        <v>Sometimes what is obvious is not true ;-)
 I decided to to test IO 2.0 with the test cases from IO 1.4.
 Create the jars:
 - mvn jar:test-jar in IO 1.4
 - mvn jar:jar in IO 2.0
 Then use JUnit command-line mode:
 {code}
 set CLASSPATH=junit-3.8.2.jar;commons-io-1.4-tests.jar;commons-io-2.0-SNAPSHOT.jar
 java junit.textui.TestRunner org.apache.commons.io.FileUtilsTestCase
 ....
 There were 2 errors:
 1) testCopyFile1ToDir(org.apache.commons.io.FileUtilsTestCase)java.lang.NoSuchMethodError: 
  org.apache.commons.io.FileUtils.copyFileToDirectory(Ljava/io/File;Ljava/io/File;)V
  at org.apache.commons.io.FileUtilsTestCase.testCopyFile1ToDir(FileUtilsTestCase.java:881)
  at sun.reflect.NativeMethodAccessorImpl.invoke0(Native Method)
  at sun.reflect.NativeMethodAccessorImpl.invoke(NativeMethodAccessorImpl.java:39)
  at sun.reflect.DelegatingMethodAccessorImpl.invoke(DelegatingMethodAccessorImpl.java:25)
 2) testCopyFile2ToDir(org.apache.commons.io.FileUtilsTestCase)java.lang.NoSuchMethodError: 
  org.apache.commons.io.FileUtils.copyFileToDirectory(Ljava/io/File;Ljava/io/File;)V
  at org.apache.commons.io.FileUtilsTestCase.testCopyFile2ToDir(FileUtilsTestCase.java:906)
  at sun.reflect.NativeMethodAccessorImpl.invoke0(Native Method)
  at sun.reflect.NativeMethodAccessorImpl.invoke(NativeMethodAccessorImpl.java:39)
  at sun.reflect.DelegatingMethodAccessorImpl.invoke(DelegatingMethodAccessorImpl.java:25)
 {code}
 Oops!
 The return type IS part of the signature that the JVM looks for when resolving method calls.
 So the jar is clearly not a drop-in replacement for IO 1.4
 Note: the same test ran fine with commons-io-1.4.jar (as expected).
 However, the suggestion still has merit.</v>
      </c>
      <c r="B3865" s="9"/>
    </row>
    <row r="3866">
      <c r="A3866" s="10" t="str">
        <f>'Comments Labeled'!C3866</f>
        <v>Agreed that the name should currently be isIllegalWindowsFileNameChar.
 Also I think it would make sense to add a package-protected string copy:
  static final String WINDOWS_ILLEGAL_FILE_NAME_String = new String(WINDOWS_ILLEGAL_FILE_NAME_CHARS);
 This could then be used in a unit test to check that the array really is sorted.
 I did wonder about making it a public String, but I'm not sure it would be useful given the non-printable characters.
 It could always be made public later if a use-case is found for it.</v>
      </c>
      <c r="B3866" s="9"/>
    </row>
    <row r="3867">
      <c r="A3867" s="10" t="str">
        <f>'Comments Labeled'!C3867</f>
        <v>Fixed thanks</v>
      </c>
      <c r="B3867" s="9"/>
    </row>
    <row r="3868">
      <c r="A3868" s="10" t="str">
        <f>'Comments Labeled'!C3868</f>
        <v>Hi Thomas,
 &gt; A user can always solve the performance problem him/herself by
 &gt; putting the elements in a set and provide this as parameter to
 &gt; retainAll.
 Yes, but:
 (1) typically users spend (a lot) of time making the code work
 correctly. Users don't want to spend time with optimizations if they
 can avoid it.
 (2) users needs to identify this call as a potential optimization
 point, which is not easy if the buggy case is not triggered during
 testing. Furthermore, if the program-wide slowdown is small but
 non-negligible (e.g., 10%), users may view it as unfortunate but
 legitimate, i.e., users may not realize it can be improved.
 (3) the user needs figure out there is a easy and fast way to optimize
 this code. This requires the user to look inside the method
 implementation.
 No user will do the above, so it is better to do it automatically if
 we can. And in this case we can do it easily and transparently in the
 library. If we can optimize something, we should do it.
 &gt; at the expense of additional space complexity.
 Yes. But typically we have memory available, speed is more difficult
 to get. And the additional space is linear in the size of c, whereas
 the time improvement is huge. And the added memory is less than half
 the memory used by the SetUniqueList and is very short lived. So the
 added memory is not a problem.
 &gt; The described problem also applies to almost all collection types 
 Yes, but "others do it too" is not a reason for us to not improve if
 we can.
 Overall, it is your decision. I just feel that if we can help the
 developers, we should do it. And if others don't do it, that's their
 problem, not ours.
 Best,
 Adrian</v>
      </c>
      <c r="B3868" s="9"/>
    </row>
    <row r="3869">
      <c r="A3869" s="10" t="str">
        <f>'Comments Labeled'!C3869</f>
        <v>Ok. Thanks for the swift assistance!</v>
      </c>
      <c r="B3869" s="9"/>
    </row>
    <row r="3870">
      <c r="A3870" s="10" t="str">
        <f>'Comments Labeled'!C3870</f>
        <v>The original version of the patch was developed against commons-collections 3.1.
 Now 3.2 is the latest stable release and I updated the patched files accordingly.</v>
      </c>
      <c r="B3870" s="9"/>
    </row>
    <row r="3871">
      <c r="A3871" s="10" t="str">
        <f>'Comments Labeled'!C3871</f>
        <v>Created an attachment (id=12429)
 example code</v>
      </c>
      <c r="B3871" s="9"/>
    </row>
    <row r="3872">
      <c r="A3872" s="10" t="str">
        <f>'Comments Labeled'!C3872</f>
        <v>I do not know exactly why sorted collections have no wildcard type in java.util.Collections, but I assume it has something to do with the Comparator being used to sort the items. 
 One of the requirements is that for no pair of elements in the collection, the comparator may throw a ClassCastException.
 Now, when enabling wildcards for sorted collections one can do the following (without a warning):
 {noformat}
  SortedBag&lt;B&gt; bagB = new TreeBag&lt;B&gt;(new Comparator&lt;B&gt;() {
  public int compare(B o1, B o2) {
  return o1.hashCode() - o2.hashCode();
  }
  });
  bagB.add(new B());
  SortedBag&lt;A&gt; bagA = UnmodifiableSortedBag.&lt;A&gt;unmodifiableSortedBag(bagB);
  SortedBag&lt;A&gt; bagA2 = new TreeBag&lt;A&gt;(bagA.comparator());
  bagA2.addAll(bagA);
  bagA2.add(new C());
 {noformat}
 This will result in a ClassCastException when you try to add a C object to bagA2. This is maybe a bit far-fetched, but perfectly valid when allowing wildcard types for a SortedBag.</v>
      </c>
      <c r="B3872" s="9"/>
    </row>
    <row r="3873">
      <c r="A3873" s="10" t="str">
        <f>'Comments Labeled'!C3873</f>
        <v>Code from this call, plus other code applied
 Thanks</v>
      </c>
      <c r="B3873" s="9"/>
    </row>
    <row r="3874">
      <c r="A3874" s="10" t="str">
        <f>'Comments Labeled'!C3874</f>
        <v>This method was removed in November 2002 as it didn't do anything:
  public void putAll(Map mapToPut) {
  super.putAll(mapToPut);
  }
 so, the removal of the method is not the problem.
 The problem is that this test case will never have worked.</v>
      </c>
      <c r="B3874" s="9"/>
    </row>
    <row r="3875">
      <c r="A3875" s="10" t="str">
        <f>'Comments Labeled'!C3875</f>
        <v>Fixed in r1686477, thanks for the patch !</v>
      </c>
      <c r="B3875" s="9"/>
    </row>
    <row r="3876">
      <c r="A3876" s="10" t="str">
        <f>'Comments Labeled'!C3876</f>
        <v>Change made to CVS to add isSetSupported.
 Stephen</v>
      </c>
      <c r="B3876" s="9"/>
    </row>
    <row r="3877">
      <c r="A3877" s="10" t="str">
        <f>'Comments Labeled'!C3877</f>
        <v>Created an attachment (id=12455)
 ConditionalAndFileFilterTestCase.java</v>
      </c>
      <c r="B3877" s="9"/>
    </row>
    <row r="3878">
      <c r="A3878" s="10" t="str">
        <f>'Comments Labeled'!C3878</f>
        <v>This could not be implemented. The Collection and Map interfaces cannot be implemented by the same class due to to clashing return types on remove(Object)</v>
      </c>
      <c r="B3878" s="9"/>
    </row>
    <row r="3879">
      <c r="A3879" s="10" t="str">
        <f>'Comments Labeled'!C3879</f>
        <v>What is the reason for rounding down?
 bq. it would have to display the value 2047 as 1.9990234375KB which is not very readable.
 This can easily be turned into "1.9" (or "1.99"), which is readable and way more accurate.
 Because of the current behaviour, any project I've been on ends up writing its own byteCountToDisplaySize method and not using FileUtils.
 Who needs a method that returns "1 GB" for a 1.99GB file?</v>
      </c>
      <c r="B3879" s="9"/>
    </row>
    <row r="3880">
      <c r="A3880" s="10" t="str">
        <f>'Comments Labeled'!C3880</f>
        <v>Added javadoc clarification in r1596050.
 Thanks for the report!</v>
      </c>
      <c r="B3880" s="9"/>
    </row>
    <row r="3881">
      <c r="A3881" s="10" t="str">
        <f>'Comments Labeled'!C3881</f>
        <v>the attached implements SortedBidiMap. Can someone now close the issue?</v>
      </c>
      <c r="B3881" s="9"/>
    </row>
    <row r="3882">
      <c r="A3882" s="10" t="str">
        <f>'Comments Labeled'!C3882</f>
        <v>bq. Also, is there a util that lets us know what the max file name length is for a file? If there is, it would be trivial to add the check in to make sure it isn't too long.
 I don't think so. It is OS-specific. There is usually a limit on pathname segments as well as total pathname length.
 But I don't see any point in checking the length.
 There are other reasons why file creation may fail later; the application needs to handle these anyway.</v>
      </c>
      <c r="B3882" s="9"/>
    </row>
    <row r="3883">
      <c r="A3883" s="10" t="str">
        <f>'Comments Labeled'!C3883</f>
        <v>Integrated in commons-collections #40 (See [https://builds.apache.org/job/commons-collections/40/])
  [COLLECTIONS-324] Made protected fields final to improve thread-safety. Thanks to sebb for the report. (Revision 1353172)
  Result = SUCCESS
 tn : http://svn.apache.org/viewvc/?view=rev&amp;rev=1353172
 Files : 
 * /commons/proper/collections/trunk/src/main/java/org/apache/commons/collections/comparators/TransformingComparator.java</v>
      </c>
      <c r="B3883" s="9"/>
    </row>
    <row r="3884">
      <c r="A3884" s="10" t="str">
        <f>'Comments Labeled'!C3884</f>
        <v>We are introducing an incompatible change. The more people know about it, the better.</v>
      </c>
      <c r="B3884" s="9"/>
    </row>
    <row r="3885">
      <c r="A3885" s="10" t="str">
        <f>'Comments Labeled'!C3885</f>
        <v>MockInputStream and MockReader have been renamed to NullInputStream and NullReader</v>
      </c>
      <c r="B3885" s="9"/>
    </row>
    <row r="3886">
      <c r="A3886" s="10" t="str">
        <f>'Comments Labeled'!C3886</f>
        <v>Created an attachment (id=17330)
 Patch to fix the win2k issues in io tests</v>
      </c>
      <c r="B3886" s="9"/>
    </row>
    <row r="3887">
      <c r="A3887" s="10" t="str">
        <f>'Comments Labeled'!C3887</f>
        <v>applied http://svn.apache.org/r1634731
 Thanks!</v>
      </c>
      <c r="B3887" s="9"/>
    </row>
    <row r="3888">
      <c r="A3888" s="10" t="str">
        <f>'Comments Labeled'!C3888</f>
        <v>It seems to me that you cannot control what happens on disk outside an app 100% of the time, so this solution should work all the time.</v>
      </c>
      <c r="B3888" s="9"/>
    </row>
    <row r="3889">
      <c r="A3889" s="10" t="str">
        <f>'Comments Labeled'!C3889</f>
        <v>I am working on your patch but I am not finished yet, so you can attach a patch containing all of your changes which is easier to handle for me.
 There are several things I am working on and I am planning to commit a first version till the weekend.</v>
      </c>
      <c r="B3889" s="9"/>
    </row>
    <row r="3890">
      <c r="A3890" s="10" t="str">
        <f>'Comments Labeled'!C3890</f>
        <v>Note: it would still need to create primitive classes, either by delegation or by creating them directly.</v>
      </c>
      <c r="B3890" s="9"/>
    </row>
    <row r="3891">
      <c r="A3891" s="10" t="str">
        <f>'Comments Labeled'!C3891</f>
        <v>as far as I can see, the numbers show two things:
 - fixed arrays do not provide a measurable performance benefit over threadlocals
 - for small to medium size buffers, there is a enormous performance benefit for threadlocals, compared to the current implementation
 furthermore, the memory profile improves with the patch, resulting in fewer gc-runs and better response times. 
 so thomas, please tell me: if a free 100 to 700% performance increase for small to medium size streams, paired with an improved memory profile does not convince you, what would? Is seven times faster not fast enough for you? could you please, pretty please with sugar on top, answer me this question? thank you!
 Regards
 Bernd</v>
      </c>
      <c r="B3891" s="9"/>
    </row>
    <row r="3892">
      <c r="A3892" s="10" t="str">
        <f>'Comments Labeled'!C3892</f>
        <v>Note: this method becomes redundant on Java 1.6+, as the java.io.File class finally has getFreeSpace()/getUsableSpace() etc.</v>
      </c>
      <c r="B3892" s="9"/>
    </row>
    <row r="3893">
      <c r="A3893" s="10" t="str">
        <f>'Comments Labeled'!C3893</f>
        <v>Gary - right now I think we are trying to settle on an API. If there is consensus, I would be happy to write unit tests.</v>
      </c>
      <c r="B3893" s="9"/>
    </row>
    <row r="3894">
      <c r="A3894" s="10" t="str">
        <f>'Comments Labeled'!C3894</f>
        <v>Updated documentation so that the violations are clearly marked. Will fix in a
 later release.</v>
      </c>
      <c r="B3894" s="9"/>
    </row>
    <row r="3895">
      <c r="A3895" s="10" t="str">
        <f>'Comments Labeled'!C3895</f>
        <v>In SVN.</v>
      </c>
      <c r="B3895" s="9"/>
    </row>
    <row r="3896">
      <c r="A3896" s="10" t="str">
        <f>'Comments Labeled'!C3896</f>
        <v>I agree it - should be fixed at some point.</v>
      </c>
      <c r="B3896" s="9"/>
    </row>
    <row r="3897">
      <c r="A3897" s="10" t="str">
        <f>'Comments Labeled'!C3897</f>
        <v>Thanks for the patch Nikunj, I looked at this again and have applied aslightly modified version:
  - I made the new toInputStream() method in ByteArrayOutputStream private and copied the static method from IOUtils into ByteArrayOutputStream - this removes the safety/consistency issue I had
  - I used Jukka's suggestion/improvement of using ByteArrayOutputStream's write(InputStream) suggestion which further removes array copying
 http://svn.apache.org/viewvc?view=rev&amp;revision=723507</v>
      </c>
      <c r="B3897" s="9"/>
    </row>
    <row r="3898">
      <c r="A3898" s="10" t="str">
        <f>'Comments Labeled'!C3898</f>
        <v>This was fixed in Fedora 24. There is a patch available you could use to build with Java 8 in Fedora 21:
 https://pkgs.fedoraproject.org/cgit/rpms/apache-commons-collections.git/tree/0001-Port-to-Java-8.patch</v>
      </c>
      <c r="B3898" s="9"/>
    </row>
    <row r="3899">
      <c r="A3899" s="10" t="str">
        <f>'Comments Labeled'!C3899</f>
        <v>I agree wikth Henri and it would break the Iterable contract IMO since if it was used more than once it could cause problems trying to re-process a Reader again. Closing as WONTFIX</v>
      </c>
      <c r="B3899" s="9"/>
    </row>
    <row r="3900">
      <c r="A3900" s="10" t="str">
        <f>'Comments Labeled'!C3900</f>
        <v>This issue is still present in 2.5-SNAPSHOT and I think found why, at least for my application.
 The problem is on some OSes 'File.lastmodified()' is cached until an event e.g. File.close(). This at least happens on Windows in some circumstances. I was monitoring a log4net file on a IIS application.
 *Reference* : http://blogs.technet.com/b/asiasupp/archive/2010/12/14/file-date-modified-property-are-not-updating-while-modifying-a-file-without-closing-it.aspx
 This means that the file will grow in reported size as it remains open, but the 'lastmodified()' result will remain constant until that other application closes the file.
 Tailer does something very puzzling. It will call seek(0) in this case...
 {code:title=Tailer.java|borderStyle=solid}
  } else if (newer) {
  /*
  * This can happen if the file is truncated or overwritten with the exact same length of
  * information. In cases like this, the file position needs to be reset
  */
  position = 0;
  reader.seek(position); // cannot be null here
  // Now we can read new lines
  position = readLines(reader);
  last = file.lastModified();
  }
 {code}
 Shouldn't Tailer throw an exception in the worse case? But I would argue that seeing the lastmodified update but not seeing the size update isn't really an exception condition. The file could have been 'touched', lastmodified manually set other ways, etc.
 By the way, [~kgr] also proposed similar in September 2013. [~spullara] also proposed this in February 2015.
 There can be a 'useFileTimestamps' flag which would allow users to ignore the lastmodified() related tests. Using filesize as the only method of detecting change.</v>
      </c>
      <c r="B3900" s="9"/>
    </row>
    <row r="3901">
      <c r="A3901" s="10" t="str">
        <f>'Comments Labeled'!C3901</f>
        <v>As all the methods of FileSystemUtils are now deprecated, should we not deprecate the whole class as well?</v>
      </c>
      <c r="B3901" s="9"/>
    </row>
    <row r="3902">
      <c r="A3902" s="10" t="str">
        <f>'Comments Labeled'!C3902</f>
        <v>I agree with Arun's removal of the synchronized key on these two methods. As 
 he correctly points out it will not, in general, prevent overlapping use of 
 System.out.</v>
      </c>
      <c r="B3902" s="9"/>
    </row>
    <row r="3903">
      <c r="A3903" s="10" t="str">
        <f>'Comments Labeled'!C3903</f>
        <v>Nit: LastmodifiedFileComparator should be LastModifiedFileComparator</v>
      </c>
      <c r="B3903" s="9"/>
    </row>
    <row r="3904">
      <c r="A3904" s="10" t="str">
        <f>'Comments Labeled'!C3904</f>
        <v>Patches applied. Thanks.</v>
      </c>
      <c r="B3904" s="9"/>
    </row>
    <row r="3905">
      <c r="A3905" s="10" t="str">
        <f>'Comments Labeled'!C3905</f>
        <v>Added the class name in the InvalidClassException, as discussed above - [~adrianc@hlmksw.com] is right that it doesn't provided any additional info to a potential attacker. http://svn.apache.org/r1715221</v>
      </c>
      <c r="B3905" s="9"/>
    </row>
    <row r="3906">
      <c r="A3906" s="10" t="str">
        <f>'Comments Labeled'!C3906</f>
        <v>I do not like the fact that there is a Random instance in CollectionUtils that can not be initialized with a seed. Thus the getRandom(Collection) method will not be deterministic.
 Also passing an empty Collection should be handled gracefully. Ideally the method should return an Optional instance, but this is only available starting with Java 8 (and adding our own version does not make sense imho).
 Postponing to a later release, as it is not really critical and only a nice-to-have feature.</v>
      </c>
      <c r="B3906" s="9"/>
    </row>
    <row r="3907">
      <c r="A3907" s="10" t="str">
        <f>'Comments Labeled'!C3907</f>
        <v>As the result of a previous submission of patches (COM-635) I already had 
 planned some work to prevent this kind of recursion. I attach a patch which 
 actually does multiple things....
 1) Modifies test cases to make duplicate any tests available for debugPrint 
 apply to verbosePrint and vice-versa (there were a few tests present for one 
 and not the other, and it seemed easy to do). 
 2) Updates verbosePrintInternal to also pass an internal stack of previously 
 visited maps. If a previously visited map is seen again, the text "(ancestor
 [i] Map) is printed out as the value of the Map, where i refers to level of 
 ancestor - the parent of the current Map is 0, the parent's parent 1, and so 
 on.... 
 3) Modified the test in the previously attached patch (&lt;a 
 href="showattachment.cgi?attach_id=8120"&gt;attachment=8120&lt;/a&gt;); effectively 
 replacing it with an alternate version that tests for the behaviour mentioned 
 in #2 above. If the test is executed on unmodified code, an OutOfMemory error 
 should be generated as previously. Also added an equivalent test for 
 verbosePrint. 
 Area of Concern 1 - the mechanism used for preventing infinitely recursive 
 printing makes sense to me. However, the exact notation for the text to print 
 out when an ancestor map is included within the current map was something that 
 I made up. Anyone have better suggestions? I just tried to go with something 
 like the "(this Map)" text used for identifying the current map when one is 
 included within itself.
 Area of Concern 2 - The code recursively passes a stack of previously 
 navigated maps along with the recursive call to print child maps. Each 
 element of the child's values is checked for existence in the stack in order 
 to determine if the notation listed above should be used. However, the check 
 is done with Stack.contains(). Is this guaranteed to work? I 
 assume .contains calls .equals on members of the stack to determine if any 
 specific element is already present. I'm not sure what the guarantees are 
 when you call .equals on a self-referencing Map. It worked for the testcase 
 with a TreeMap on the IBM JDK 1.3, but will it work in general?</v>
      </c>
      <c r="B3907" s="9"/>
    </row>
    <row r="3908">
      <c r="A3908" s="10" t="str">
        <f>'Comments Labeled'!C3908</f>
        <v>Github user zhangminglei commented on the issue:
  https://github.com/apache/commons-collections/pull/33
  The CI error seems does not relevant to this PR.</v>
      </c>
      <c r="B3908" s="9"/>
    </row>
    <row r="3909">
      <c r="A3909" s="10" t="str">
        <f>'Comments Labeled'!C3909</f>
        <v>In git master.</v>
      </c>
      <c r="B3909" s="9"/>
    </row>
    <row r="3910">
      <c r="A3910" s="10" t="str">
        <f>'Comments Labeled'!C3910</f>
        <v>Why do you expect any reaction, if you report probable vulnerabilities for ancient versions of this component? Version 1.2 was released 8 years ago. So please do us all a favor and run your tests against a current release and report back, if you found something there.</v>
      </c>
      <c r="B3910" s="9"/>
    </row>
    <row r="3911">
      <c r="A3911" s="10" t="str">
        <f>'Comments Labeled'!C3911</f>
        <v>The threshold is a transient field that is either provided or calculated from the intialCapacity. Concrete implementations of AbstractHashedMap are required to create a proper instance during de-serialization.</v>
      </c>
      <c r="B3911" s="9"/>
    </row>
    <row r="3912">
      <c r="A3912" s="10" t="str">
        <f>'Comments Labeled'!C3912</f>
        <v>Patch applied (with couple of tweaks) thanks.</v>
      </c>
      <c r="B3912" s="9"/>
    </row>
    <row r="3913">
      <c r="A3913" s="10" t="str">
        <f>'Comments Labeled'!C3913</f>
        <v>I can reproduce this by not synchronizing access to the LRUMap.
 Thus there are now two possible causes of this:
 - Mutable keys (map keys must not be changed)
 - Not correctly synchronized (use Collections.synchronizedMap)
 Please check your code to ensure that you are using the collections correctly.</v>
      </c>
      <c r="B3913" s="9"/>
    </row>
    <row r="3914">
      <c r="A3914" s="10" t="str">
        <f>'Comments Labeled'!C3914</f>
        <v>Rounding is one issue, but the inconsistent precision is another one. Showing "923 bytes" and then just "1 KB" is not ok. It should rather say "round to N chars", ie. "1.1 KB".</v>
      </c>
      <c r="B3914" s="9"/>
    </row>
    <row r="3915">
      <c r="A3915" s="10" t="str">
        <f>'Comments Labeled'!C3915</f>
        <v>Ick, Simon's suggestion looks painful :)
 +1 on this not being in scope for IO. Also, the interface/plugin bit would not be relevant for IO, instead 
 it's something that should be suggested for FileUpload to allow people to customise the deletion (by 
 calling wipe etc).</v>
      </c>
      <c r="B3915" s="9"/>
    </row>
    <row r="3916">
      <c r="A3916" s="10" t="str">
        <f>'Comments Labeled'!C3916</f>
        <v>Thanks for the reply Vera; please don't take my comment as a negative view. 
 Definitely a good idea to bring it up to the FileUpload guys too - both IO and FileUpload are looking to do a new release soon and the question of whether this should hold up those releases should be asked. I'll bring that up on the commons-dev@ mailing list.</v>
      </c>
      <c r="B3916" s="9"/>
    </row>
    <row r="3917">
      <c r="A3917" s="10" t="str">
        <f>'Comments Labeled'!C3917</f>
        <v>You suggest workaround for every user instead make method accessiable that looks like public API.</v>
      </c>
      <c r="B3917" s="9"/>
    </row>
    <row r="3918">
      <c r="A3918" s="10" t="str">
        <f>'Comments Labeled'!C3918</f>
        <v>Does not fail on Jenkins:
 https://builds.apache.org/view/Apache%20Commons/job/Commons-Collections-Java8/1/console
 The error looks like it may be an ordering issue.
 Could be due to a test bug, a code bug or a JVM bug.</v>
      </c>
      <c r="B3918" s="9"/>
    </row>
    <row r="3919">
      <c r="A3919" s="10" t="str">
        <f>'Comments Labeled'!C3919</f>
        <v>In this case we should not implement the BidiMap interface to avoid confusion.
 We could create a MultiBidiMap interface similar to the MultiMap one for ordinary Maps.</v>
      </c>
      <c r="B3919" s="9"/>
    </row>
    <row r="3920">
      <c r="A3920" s="10" t="str">
        <f>'Comments Labeled'!C3920</f>
        <v>Github user asfgit closed the pull request at:
  https://github.com/apache/commons-collections/pull/38</v>
      </c>
      <c r="B3920" s="9"/>
    </row>
    <row r="3921">
      <c r="A3921" s="10" t="str">
        <f>'Comments Labeled'!C3921</f>
        <v>bq. No tabs.
 The file io-291-simple.diff still contains some tabs.
 By the way, when uploading a replacement patch, please delete any file(s) that are totally superseded by the new patch.
 Unfortunately JIRA does not have any way to mark patches as obsolete.</v>
      </c>
      <c r="B3921" s="9"/>
    </row>
    <row r="3922">
      <c r="A3922" s="10" t="str">
        <f>'Comments Labeled'!C3922</f>
        <v>Still awaiting a test case against 3.2</v>
      </c>
      <c r="B3922" s="9"/>
    </row>
    <row r="3923">
      <c r="A3923" s="10" t="str">
        <f>'Comments Labeled'!C3923</f>
        <v>I think, the generic way you propose is ok. I suggest to close the issue.
 Thomas.</v>
      </c>
      <c r="B3923" s="9"/>
    </row>
    <row r="3924">
      <c r="A3924" s="10" t="str">
        <f>'Comments Labeled'!C3924</f>
        <v>Agree, that it is easy to resolve, but UNIX and Windows have different set of symbols allowed in file name.</v>
      </c>
      <c r="B3924" s="9"/>
    </row>
    <row r="3925">
      <c r="A3925" s="10" t="str">
        <f>'Comments Labeled'!C3925</f>
        <v>Great! Thanks!</v>
      </c>
      <c r="B3925" s="9"/>
    </row>
    <row r="3926">
      <c r="A3926" s="10" t="str">
        <f>'Comments Labeled'!C3926</f>
        <v>I didn't mean to provoke every one by the last comment I made. I just came up with an idea and I wanted to share. Thats's all and nothing more.
 I needed to work on CSV file with different multibyte characters that are superset of ASCII and csv libraries in sandbox has some issue handling them.
 Even the RFC 4180 ABNF fails to cover non ascii characters(i.e. mulibyte characters) as possible values of CSV and I modifed in the code above.(I neede to use MS932 and JIS208 to filter out some platform independent characters) I have not looked at the flatfile sandbox, but I'll look at it.
 Thank you Matt.(I could have used antlr for the Parsing part I did in the code above,but I think antlr is overkill if it could be done custom LL parser.
 yours definately need it as it discussed something about DSL in document.)
  My approach may be totally wrong but I'd be prealsed if any part of this code snippet shared some idea
 with comitters of apache commented here.</v>
      </c>
      <c r="B3926" s="9"/>
    </row>
    <row r="3927">
      <c r="A3927" s="10" t="str">
        <f>'Comments Labeled'!C3927</f>
        <v>Created an attachment (id=5409)
 FixedOrderComparator, proposed solution</v>
      </c>
      <c r="B3927" s="9"/>
    </row>
    <row r="3928">
      <c r="A3928" s="10" t="str">
        <f>'Comments Labeled'!C3928</f>
        <v>As already noted, listFiles() uses a private File constructor to create the File instances.
 This is able to bypass the normalisation which the public ctors have to perform, so list() + new File() is less efficient than listFiles().
 By the way, most OSes will have a backup tool which is likely to be considerably more efficient than Ant or Commons IO.</v>
      </c>
      <c r="B3928" s="9"/>
    </row>
    <row r="3929">
      <c r="A3929" s="10" t="str">
        <f>'Comments Labeled'!C3929</f>
        <v>This little class recreates the bug. It must have something to do with the
 automatic remove (which increases the member attribute start), because if there
 is no overflow (and thus automatic remove) the problem does not occur. I hope
 this helps.
 import java.util.Collection;
 import java.util.Iterator;
 import org.apache.commons.collections.buffer.CircularFifoBuffer;
 public class Test {
 /**
 * @param args
 */
 public static void main(String[] args) {
 Collection&lt;String&gt; breadCrumbs = new CircularFifoBuffer(4);
 breadCrumbs.add("1");
 breadCrumbs.add("2");
 breadCrumbs.add("3");
 breadCrumbs.add("4");
 breadCrumbs.add("5");
 String current = "2";
 Iterator&lt;String&gt; iter = breadCrumbs.iterator();
 boolean remove = false;
 while (iter.hasNext()) {
 String temp = iter.next();
 if (remove) {
 iter.remove();
 }
 if (current.equals(temp)) {
 remove = true;
 }
 }
 if (!remove) {
 breadCrumbs.add(current);
 }
 iter = breadCrumbs.iterator();
 while (iter.hasNext()) {
 String temp = iter.next();
 System.out.println(temp);
 } 
 }
 }</v>
      </c>
      <c r="B3929" s="9"/>
    </row>
    <row r="3930">
      <c r="A3930" s="10" t="str">
        <f>'Comments Labeled'!C3930</f>
        <v>Created an attachment (id=12141)
 SynchronizedBidiMap.emptyCollection.version3.obj - Test serialization file</v>
      </c>
      <c r="B3930" s="9"/>
    </row>
    <row r="3931">
      <c r="A3931" s="10" t="str">
        <f>'Comments Labeled'!C3931</f>
        <v>Created an attachment (id=13605)
 Patch for the test.</v>
      </c>
      <c r="B3931" s="9"/>
    </row>
    <row r="3932">
      <c r="A3932" s="10" t="str">
        <f>'Comments Labeled'!C3932</f>
        <v>Sorry, my english is very bad.
 PROBLEM: I think Method MapUtils.transformedMap fails because method 
 TransformedMap.transformedMap fails too, because internally the constructor 
 TransformerMap takes the parameters but it doesnÃ‚Â´t perform anything with them.
 See Attachment Test Case:
 I want to add 5 to each one of the members of the Map:
 1) FIRST TEST: DOESNÃ‚Â´T WORKS (because internally the constructor TransformerMap 
 takes the parameters but it doesnÃ‚Â´t perform anything with them.)
 2) SECOND TEST: IT WORKS, but i think that it is not a correct solution or i 
 donÃ‚Â´t understand the MapUtils.transformedMap philosophia.
 3) One possible solution could be changing TrasformerMap constructor like this:
  protected TransformedMap(Map map, Transformer keyTransformer, Transformer 
 valueTransformer) {
  super(map);
  this.keyTransformer = keyTransformer;
  this.valueTransformer = valueTransformer;
  //New
  transformMap(map);
 }
 4) Another possible solution could be changing the method 
 TransformedMap.transformMap from protected to public.</v>
      </c>
      <c r="B3932" s="9"/>
    </row>
    <row r="3933">
      <c r="A3933" s="10" t="str">
        <f>'Comments Labeled'!C3933</f>
        <v>Github user kinow commented on the issue:
  https://github.com/apache/commons-collections/pull/45
  After seeing the patch and pull request, I had to check the project to see and try to understand why we had it that way in the first place. I couldn't find an explanation. All tests pass before &amp; after, and I think the change looks OK.
  Travis seems a bit upset about something, but probably not related to this pull request. Running tests locally I get:
  ```bash
  FO] Tests run: 337, Failures: 0, Errors: 0, Skipped: 0, Time elapsed: 0.02 s - in org.apache.commons.collections4.multimap.UnmodifiableMultiValuedMapTest
  [INFO] Running org.apache.commons.collections4.multimap.HashSetValuedHashMapTest
  [INFO] Tests run: 331, Failures: 0, Errors: 0, Skipped: 0, Time elapsed: 0.029 s - in org.apache.commons.collections4.multimap.HashSetValuedHashMapTest
  [INFO] 
  [INFO] Results:
  [INFO] 
  [INFO] Tests run: 24589, Failures: 0, Errors: 0, Skipped: 0
  [INFO] 
  [INFO] ------------------------------------------------------------------------
  [INFO] BUILD SUCCESS
  [INFO] ------------------------------------------------------------------------
  [INFO] Total time: 32.684 s
  [INFO] Finished at: 2018-07-23T22:07:45+12:00
  [INFO] Final Memory: 32M/852M
  [INFO] ------------------------------------------------------------------------
  ```
  So +1. Approved PR, but will leave open in case others would like to have a look too. I tried to think of ways in which it could be breaking API behaviour, but I couldn't find a case where this change would alter existing user's code.
  Thanks for your contributions @grimreaper !</v>
      </c>
      <c r="B3933" s="9"/>
    </row>
    <row r="3934">
      <c r="A3934" s="10" t="str">
        <f>'Comments Labeled'!C3934</f>
        <v>O-534 FileUtilTestCase.testForceDeleteDir() should not delete
 testDirectory parent
 Project: http://git-wip-us.apache.org/repos/asf/commons-io/repo
 Commit: http://git-wip-us.apache.org/repos/asf/commons-io/commit/31e14101
 Tree: http://git-wip-us.apache.org/repos/asf/commons-io/tree/31e14101
 Diff: http://git-wip-us.apache.org/repos/asf/commons-io/diff/31e14101</v>
      </c>
      <c r="B3934" s="9"/>
    </row>
    <row r="3935">
      <c r="A3935" s="10" t="str">
        <f>'Comments Labeled'!C3935</f>
        <v>Can you supply some code that doesn't work, such as a test case? Or a longer 
 explanation? Thanks</v>
      </c>
      <c r="B3935" s="9"/>
    </row>
    <row r="3936">
      <c r="A3936" s="10" t="str">
        <f>'Comments Labeled'!C3936</f>
        <v>Created an attachment (id=5291)
 [PATCH] Update to always attempt using ISO-8859-1</v>
      </c>
      <c r="B3936" s="9"/>
    </row>
    <row r="3937">
      <c r="A3937" s="10" t="str">
        <f>'Comments Labeled'!C3937</f>
        <v>Looking in the code - &lt;p&gt; tags in the javadoc need to be correct XHTML.</v>
      </c>
      <c r="B3937" s="9"/>
    </row>
    <row r="3938">
      <c r="A3938" s="10" t="str">
        <f>'Comments Labeled'!C3938</f>
        <v>I believe we have established that this is the desired functionality. Changing it now would break other code which relies upon the existing behavior.</v>
      </c>
      <c r="B3938" s="9"/>
    </row>
    <row r="3939">
      <c r="A3939" s="10" t="str">
        <f>'Comments Labeled'!C3939</f>
        <v>Github user asfgit closed the pull request at:
  https://github.com/apache/commons-collections/pull/2</v>
      </c>
      <c r="B3939" s="9"/>
    </row>
    <row r="3940">
      <c r="A3940" s="10" t="str">
        <f>'Comments Labeled'!C3940</f>
        <v>Created an attachment (id=5279)
 [PATCH] MapUtils.java</v>
      </c>
      <c r="B3940" s="9"/>
    </row>
    <row r="3941">
      <c r="A3941" s="10" t="str">
        <f>'Comments Labeled'!C3941</f>
        <v>I've developed the method myself please test it by other developers, the code is:
 Â Â Â public static Collection subtract(final Collection a, final Collection b, Predicate p) { 
 Â Â Â Â Â Â Â ArrayList list = new ArrayList(a); 
 Â Â Â Â Â Â Â for (int i = 0; i &lt; list.size(); i++) { 
 Â Â Â Â Â Â Â Â Â Â Â Object o = list.get(i); 
 Â Â Â Â Â Â Â Â Â Â Â if(!p.evaluate(o)) { 
 Â Â Â Â Â Â Â Â Â Â Â Â Â Â Â list.remove(i); 
 Â Â Â Â Â Â Â Â Â Â Â } 
 Â Â Â Â Â Â Â } 
 Â Â Â Â Â Â Â return list; 
 Â Â Â }</v>
      </c>
      <c r="B3941" s="9"/>
    </row>
    <row r="3942">
      <c r="A3942" s="10" t="str">
        <f>'Comments Labeled'!C3942</f>
        <v>Applied the suggested change, with a warning in then Javadoc that the Reader is shared:
 URL: http://svn.apache.org/viewvc?rev=919627&amp;view=rev
 Log:
 IO-181 LineIterator should implement Iterable
 Modified:
  commons/proper/io/trunk/src/java/org/apache/commons/io/LineIterator.java
 Note - replaced LineIterator.closeQuietly(it) calls in Javadoc with it.close(), as the it field must be non-null in the finally clause.</v>
      </c>
      <c r="B3942" s="9"/>
    </row>
    <row r="3943">
      <c r="A3943" s="10" t="str">
        <f>'Comments Labeled'!C3943</f>
        <v>Thanks Nicolas, can you open a new issue ticket for this please? Also this will have to go into the next Commons IO release because, although we have added new JKD 1.4 dependant implementations in Commons IO we are retaining compatibility with JDK 1.3 (thru' the compiler source/target options) for existing classes such as IOUtils.
 Also your patch has *alot* of noise in it - as was the last one which took me a while to remove all the un-related/formatting changes. Small focused patches are much more likely to get applied since they take much less effort to review.</v>
      </c>
      <c r="B3943" s="9"/>
    </row>
    <row r="3944">
      <c r="A3944" s="10" t="str">
        <f>'Comments Labeled'!C3944</f>
        <v>I will provide you with Unit tests if you're interested - I tested the class with a main class and different input files but it's easy to create Unit tests from the main class. 
 Regarding your questions:
 - The Tailer class listens to file changes (as the unix tail does) and notifies a provided Listener passing the added line. The ReverseFileReader starts at the last line of a file and moves towards the start of the file (ignoring added lines after it has been instantiated).
 - We could subclass FileReader but I'm not sure how to implement e.g. read(char[] cbuf, int off, int len)... implementing this going backward would be hard. Mixing going forward and backward is probably not really intuitive. I would suggest that if we implement FileReader, we throw a UnsupportedOperationException for most of the Reader inferface's methods. 
 - I'm not sure of the Filename... is BufferedReverseFileReader a better name to emphasize on the fact that it's all about the method readLine()? Any other name suggestions?</v>
      </c>
      <c r="B3944" s="9"/>
    </row>
    <row r="3945">
      <c r="A3945" s="10" t="str">
        <f>'Comments Labeled'!C3945</f>
        <v>Proposed patch, in order to get this done (please note, that releases are waiting for this, as Henri wrote).
 After considering Martin's and Stephen's suggestions, I followed Stephen's: The possibility to restart the thread raises, IMO, synchronization questions, which I do not want to address right now. The evaluation, whether a restart is required and a possible implementation may well be left for 1.4, IMO.</v>
      </c>
      <c r="B3945" s="9"/>
    </row>
    <row r="3946">
      <c r="A3946" s="10" t="str">
        <f>'Comments Labeled'!C3946</f>
        <v>Yes, but you didn't transform the keys and/or values to different *types*. ;)</v>
      </c>
      <c r="B3946" s="9"/>
    </row>
    <row r="3947">
      <c r="A3947" s="10" t="str">
        <f>'Comments Labeled'!C3947</f>
        <v>svn ci -m "Applying the patch from Alexander Borovsky for COLLECTIONS-271" src
 Sending src/java/org/apache/commons/collections/ExtendedProperties.java
 Sending src/test/org/apache/commons/collections/TestExtendedProperties.java
 Transmitting file data ..
 Committed revision 637503.</v>
      </c>
      <c r="B3947" s="9"/>
    </row>
    <row r="3948">
      <c r="A3948" s="10" t="str">
        <f>'Comments Labeled'!C3948</f>
        <v>suggested in https://github.com/apache/commons-io/pull/31</v>
      </c>
      <c r="B3948" s="9"/>
    </row>
    <row r="3949">
      <c r="A3949" s="10" t="str">
        <f>'Comments Labeled'!C3949</f>
        <v>As always, if I have time.Â I put it out there in the hopes that it piques someone's interest.Â Good starter for a new contributor.</v>
      </c>
      <c r="B3949" s="9"/>
    </row>
    <row r="3950">
      <c r="A3950" s="10" t="str">
        <f>'Comments Labeled'!C3950</f>
        <v>Javadoc from the JDK
 "Note: Great care must be exercised if mutable objects are used as set elements. The behavior of a set is not specified if the value of an object is changed in a manner that affects equals comparisons while the object is an element in the set. A special case of this prohibition is that it is not permissible for a set to contain itself as an element. "
 http://java.sun.com/j2se/1.5.0/docs/api/java/util/Set.html
 While I understand that this caused you many difficulties, it is fundamentally an invalid use of a Set (or Map key) to mutate the object after adding it.</v>
      </c>
      <c r="B3950" s="9"/>
    </row>
    <row r="3951">
      <c r="A3951" s="10" t="str">
        <f>'Comments Labeled'!C3951</f>
        <v>Two tests and the suggested patch attached.</v>
      </c>
      <c r="B3951" s="9"/>
    </row>
    <row r="3952">
      <c r="A3952" s="10" t="str">
        <f>'Comments Labeled'!C3952</f>
        <v>I have added a new FileExistsException which the moveFile() and moveDirectory() methods now throw
 http://svn.apache.org/viewvc?view=revision&amp;revision=982433</v>
      </c>
      <c r="B3952" s="9"/>
    </row>
    <row r="3953">
      <c r="A3953" s="10" t="str">
        <f>'Comments Labeled'!C3953</f>
        <v>Unfortunately, if the block of code within the loop throws an exception, then the file isn't closed.</v>
      </c>
      <c r="B3953" s="9"/>
    </row>
    <row r="3954">
      <c r="A3954" s="10" t="str">
        <f>'Comments Labeled'!C3954</f>
        <v>On Mario's VFS comment:
 I suspect we'll never have IO depending on VFS - it's lower level architectually; but having Finder dependent on a VFSWalker (in addition to IO's TreeWalker) seems like a great idea.</v>
      </c>
      <c r="B3954" s="9"/>
    </row>
    <row r="3955">
      <c r="A3955" s="10" t="str">
        <f>'Comments Labeled'!C3955</f>
        <v>Had to rework the patch wrt output collection types: do not use generic type bounds for the methods which use an ArrayList as collection type, as the user might do something like this:
 {code}
  List&lt;Set&lt;Integer&gt;&gt; result = CollectionUtils.partition(input, pred);
 {code}
 Now the return type is fixed to List&lt;List&lt;O&gt;&gt;.</v>
      </c>
      <c r="B3955" s="9"/>
    </row>
    <row r="3956">
      <c r="A3956" s="10" t="str">
        <f>'Comments Labeled'!C3956</f>
        <v>Please close this bug as incorrect. My sincere apologies for being too hasty.</v>
      </c>
      <c r="B3956" s="9"/>
    </row>
    <row r="3957">
      <c r="A3957" s="10" t="str">
        <f>'Comments Labeled'!C3957</f>
        <v>A diff fixing this issue</v>
      </c>
      <c r="B3957" s="9"/>
    </row>
    <row r="3958">
      <c r="A3958" s="10" t="str">
        <f>'Comments Labeled'!C3958</f>
        <v>Github user asfgit closed the pull request at:
  https://github.com/apache/commons-collections/pull/13</v>
      </c>
      <c r="B3958" s="9"/>
    </row>
    <row r="3959">
      <c r="A3959" s="10" t="str">
        <f>'Comments Labeled'!C3959</f>
        <v>OK so what other operating systems besides OpenVMS is this a problem for?</v>
      </c>
      <c r="B3959" s="9"/>
    </row>
    <row r="3960">
      <c r="A3960" s="10" t="str">
        <f>'Comments Labeled'!C3960</f>
        <v>Thanks for the report. Fixed in r1311359.
 The additional constraint about the map parameter has been removed, as the javadoc already states that a null input will result in an empty properties object.</v>
      </c>
      <c r="B3960" s="9"/>
    </row>
    <row r="3961">
      <c r="A3961" s="10" t="str">
        <f>'Comments Labeled'!C3961</f>
        <v>Hi James, I think this is not the right place to discuss issues related to my fork, please use Tayler github tracker for that.
 Thanks,
 Sergio B.</v>
      </c>
      <c r="B3961" s="9"/>
    </row>
    <row r="3962">
      <c r="A3962" s="10" t="str">
        <f>'Comments Labeled'!C3962</f>
        <v>Created an attachment (id=18123)
 FileUtils.checksum() implementation &amp; testcase</v>
      </c>
      <c r="B3962" s="9"/>
    </row>
    <row r="3963">
      <c r="A3963" s="10" t="str">
        <f>'Comments Labeled'!C3963</f>
        <v>Great, thank you Ravi.</v>
      </c>
      <c r="B3963" s="9"/>
    </row>
    <row r="3964">
      <c r="A3964" s="10" t="str">
        <f>'Comments Labeled'!C3964</f>
        <v>I definitely think that it should output something. Maybe the default
 Object.toString() content, along with an indicator that the object was already
 printed out earlier in the process?</v>
      </c>
      <c r="B3964" s="9"/>
    </row>
    <row r="3965">
      <c r="A3965" s="10" t="str">
        <f>'Comments Labeled'!C3965</f>
        <v>I meant that {{isIllegalFileNameChar(final char c)}} is not flexible from the point of view of the caller.
 I don't see much of a use case for checking individual chars for validity.
 Whereas CharSequence (or String) could be quite useful.
 The Javadoc does not mention that the input filename may be truncated.
 There's no check to ensure the replacement character is valid.
 It might be useful to allow illegal chars to be dropped.
 In which case truncation should be done last.
 Also, what units are the maximum name and path lengths measured in?
 I would guess bytes, however the code assumes chars, which is not the same.</v>
      </c>
      <c r="B3965" s="9"/>
    </row>
    <row r="3966">
      <c r="A3966" s="10" t="str">
        <f>'Comments Labeled'!C3966</f>
        <v>In git master. Closes #36.</v>
      </c>
      <c r="B3966" s="9"/>
    </row>
    <row r="3967">
      <c r="A3967" s="10" t="str">
        <f>'Comments Labeled'!C3967</f>
        <v>Addresses the issues mentioned in the 2 classes indicated.</v>
      </c>
      <c r="B3967" s="9"/>
    </row>
    <row r="3968">
      <c r="A3968" s="10" t="str">
        <f>'Comments Labeled'!C3968</f>
        <v>Well, for one, it doesn't do String.getBytes(). Besides that it seems quite simple and straightforward, with no external dependencies, and would pass all the Ant tests with one minor tweak to account for the testReadZero() case. I guess you probably have more experience with the Piped streams than I do, so I'll defer to your expertise in regard to their trickiness.
 I'm really just putting it out there as an option that wasn't originally listed and providing information for others to make an informed decision. I'm not claiming to be any sort of expert and I'm not trying to evangelize Netbeans/Openide (I have no affiliation). I am curious as to what people think about the approach. But, ultimately, you either like it or you don't.</v>
      </c>
      <c r="B3968" s="9"/>
    </row>
    <row r="3969">
      <c r="A3969" s="10" t="str">
        <f>'Comments Labeled'!C3969</f>
        <v>Just to make things more exciting netware uses both / and \ and is case insensitive :)
 format: server/volume:path\path
 But admittedly, as long as one is local to the server, one usually only uses backslash. 
 volume:path\path</v>
      </c>
      <c r="B3969" s="9"/>
    </row>
    <row r="3970">
      <c r="A3970" s="10" t="str">
        <f>'Comments Labeled'!C3970</f>
        <v>Here is a patch to add the ListUtils.indexOf method and the related unit test.</v>
      </c>
      <c r="B3970" s="9"/>
    </row>
    <row r="3971">
      <c r="A3971" s="10" t="str">
        <f>'Comments Labeled'!C3971</f>
        <v>(The linkÂ _was_ version-agnostic, i.e.: https://commons.apache.org/proper/commons-collections/javadocs/api-release/)
 I confirm that the new version-specific link does indeed work.
 Â</v>
      </c>
      <c r="B3971" s="9"/>
    </row>
    <row r="3972">
      <c r="A3972" s="10" t="str">
        <f>'Comments Labeled'!C3972</f>
        <v>Fixed in r1694464</v>
      </c>
      <c r="B3972" s="9"/>
    </row>
    <row r="3973">
      <c r="A3973" s="10" t="str">
        <f>'Comments Labeled'!C3973</f>
        <v>Gary has already done a lot of the proposed changes.</v>
      </c>
      <c r="B3973" s="9"/>
    </row>
    <row r="3974">
      <c r="A3974" s="10" t="str">
        <f>'Comments Labeled'!C3974</f>
        <v>I originally had the javadoc not using XHTML and changed it following Henri's comment. I'm happy to switch it back, but will wait until there is agreement.
 Subclass processing before and after the find can be achieved either by overriding the find(File) method and inserting before/after processing around a call to super.find(file) - or by putting the code in the handleStartDirectory()/handleEndDirectory() methods and checking that the "depth=0". Is this not enough?
 If not I'm attaching a patch to add handleFindStart() / handleFindEnd() methods - let me know if you think it suitable.</v>
      </c>
      <c r="B3974" s="9"/>
    </row>
    <row r="3975">
      <c r="A3975" s="10" t="str">
        <f>'Comments Labeled'!C3975</f>
        <v>Awesome! That's pretty much what I was hoping for, thanks for working on it. :)</v>
      </c>
      <c r="B3975" s="9"/>
    </row>
    <row r="3976">
      <c r="A3976" s="10" t="str">
        <f>'Comments Labeled'!C3976</f>
        <v>MapUtils already contains a method which does exactly what is suggested: safeAddToMap.
 Thus closing this issue as already implemented.</v>
      </c>
      <c r="B3976" s="9"/>
    </row>
    <row r="3977">
      <c r="A3977" s="10" t="str">
        <f>'Comments Labeled'!C3977</f>
        <v>Github user grimreaper commented on the issue:
  https://github.com/apache/commons-collections/pull/55
  cool. Now we're waiting for INFRA-17094.</v>
      </c>
      <c r="B3977" s="9"/>
    </row>
    <row r="3978">
      <c r="A3978" s="10" t="str">
        <f>'Comments Labeled'!C3978</f>
        <v>Keep in mind that the user could likely achieve the same effect by creating a new instance of ThresholdingOutputStream with the same target, thus eliminating the need for blowing up the API.</v>
      </c>
      <c r="B3978" s="9"/>
    </row>
    <row r="3979">
      <c r="A3979" s="10" t="str">
        <f>'Comments Labeled'!C3979</f>
        <v>addIgnoreNull() added to CollectionUtils</v>
      </c>
      <c r="B3979" s="9"/>
    </row>
    <row r="3980">
      <c r="A3980" s="10" t="str">
        <f>'Comments Labeled'!C3980</f>
        <v>With all of these cases, you also need to ask if there really are any valid use cases for the collection - TransformedXxx in this case.</v>
      </c>
      <c r="B3980" s="9"/>
    </row>
    <row r="3981">
      <c r="A3981" s="10" t="str">
        <f>'Comments Labeled'!C3981</f>
        <v>You can use FileUtils.listFiles() - http://tinyurl.com/3bs9uya</v>
      </c>
      <c r="B3981" s="9"/>
    </row>
    <row r="3982">
      <c r="A3982" s="10" t="str">
        <f>'Comments Labeled'!C3982</f>
        <v>In svn trunk:
 {noformat}
 commit -m "[IO-507] Add a ByteOrderFactory class." -N E:/vcs/svn/apache/commons/trunks-proper/io/src/main/java/org/apache/commons/io/ByteOrderFactory.java E:/vcs/svn/apache/commons/trunks-proper/io/src/changes/changes.xml
  Sending E:/vcs/svn/apache/commons/trunks-proper/io/src/changes/changes.xml
  Adding E:/vcs/svn/apache/commons/trunks-proper/io/src/main/java/org/apache/commons/io/ByteOrderFactory.java
  Transmitting file data ...
  Committed revision 1742674.
 {noformat}</v>
      </c>
      <c r="B3982" s="9"/>
    </row>
    <row r="3983">
      <c r="A3983" s="10" t="str">
        <f>'Comments Labeled'!C3983</f>
        <v>Thanks:
 URL: http://svn.apache.org/r1468602
 Log:
 IO-372 FileUtils.moveDirectory can produce misleading error message on failiure
 Modified:
  commons/proper/io/trunk/src/changes/changes.xml
  commons/proper/io/trunk/src/main/java/org/apache/commons/io/FileUtils.java</v>
      </c>
      <c r="B3983" s="9"/>
    </row>
    <row r="3984">
      <c r="A3984" s="10" t="str">
        <f>'Comments Labeled'!C3984</f>
        <v>Created an attachment (id=5280)
 [PATCH] TestMapUtils.java</v>
      </c>
      <c r="B3984" s="9"/>
    </row>
    <row r="3985">
      <c r="A3985" s="10" t="str">
        <f>'Comments Labeled'!C3985</f>
        <v>I'm not sure the is.skip() method call is necessary.</v>
      </c>
      <c r="B3985" s="9"/>
    </row>
    <row r="3986">
      <c r="A3986" s="10" t="str">
        <f>'Comments Labeled'!C3986</f>
        <v>"AFAICT there's no point calling stop outside the run loop, because the flag won't be checked."
 I added a call to stop() to play nice with [IO-345]: Supply a hook method allowing Tailer actively determining stop condition.
 This lets a Tailer subclass (as requested in IO-345) access the run value.
 "Also InterruptedException is an instance of Exception; no point in having a separate catch unless the code is different."
 The code in the two catche clauses _is_ different. For InterruptedException, interrupt() is called.
 It is more obvious like this: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stop(e);
 + Thread.currentThread().interrupt();
 + } catch (Exception e) { 
 + stop(e);
  } finally {
  IOUtils.closeQuietly(reader);
  }
  }
 + private void stop(Exception e) {
 + listener.handle(e);
 + stop();
 + }
 +
  /**
  * Allows the tailer to complete its current loop and return.
  */
 {noformat}</v>
      </c>
      <c r="B3986" s="9"/>
    </row>
    <row r="3987">
      <c r="A3987" s="10" t="str">
        <f>'Comments Labeled'!C3987</f>
        <v>GitHub user brettlounsbury opened a pull request:
  https://github.com/apache/commons-io/pull/22
  [IO-515] Add constructors that allow the initial size of the in memory buffer
  Add constructors that allow the initial size of the in memory buffer to be set to a value other than the default value in ByteArrayOutputStream. The current default is 32B which can have large performance impact if the threshold is large enough due to multiple array doubling iterations. As an example, to buffer 1MB the array would double 15 times and would create approximately 1MB of garbage arrays in addition to the 1MB of buffer at the end.
  https://issues.apache.org/jira/browse/IO-515
 You can merge this pull request into a Git repository by running:
  $ git pull https://github.com/brettlounsbury/commons-io master
 Alternatively you can review and apply these changes as the patch at:
  https://github.com/apache/commons-io/pull/22.patch
 To close this pull request, make a commit to your master/trunk branch
 with (at least) the following in the commit message:
  This closes #22
 ----
 commit 112d6c02a4c0d3fe9caa658505f31da3908b1467
 Author: Brett Lounsbury &lt;brettl@amazon.com&gt;
 Date: 2016-09-27T19:58:21Z
  Add constructors that allow the initial size of the in memory buffer to be set to a value other than the default value in ByteArrayOutputStream. The current default is 32B which can have large performance impact if the threshold is large enough due to multiple array doubling iterations. As an example, to buffer 1MB the array would double 15 times and would create approximately 1MB of garbage arrays in addition to the 1MB of buffer at the end.
 ----</v>
      </c>
      <c r="B3987" s="9"/>
    </row>
    <row r="3988">
      <c r="A3988" s="10" t="str">
        <f>'Comments Labeled'!C3988</f>
        <v>Fixed in r1648941.
 Thanks for the report and patch!</v>
      </c>
      <c r="B3988" s="9"/>
    </row>
    <row r="3989">
      <c r="A3989" s="10" t="str">
        <f>'Comments Labeled'!C3989</f>
        <v>Created an attachment (id=7451)
 updated refs to IOUtil and EndianUtil</v>
      </c>
      <c r="B3989" s="9"/>
    </row>
    <row r="3990">
      <c r="A3990" s="10" t="str">
        <f>'Comments Labeled'!C3990</f>
        <v>bq. One approach produces a FileNotFoundException while the other produces a plain IOException.
 These are both IOExceptions, so that does not seem unreasonable.
 As to the behaviour of CentOS - I understand why it might delete old files from the temporary directory, but it does not seem reasonable to delete the directory entirely.
 Surely that will cause problems for lots of applications, not just the IO class? What happens when the next app wants to create a temporary file?
 Note: assuming that CentOS does not delete the temporary directory if it contains any active files, a work-round for your case might be to have a background task which updates a dummy file in the temporary directory.</v>
      </c>
      <c r="B3990" s="9"/>
    </row>
    <row r="3991">
      <c r="A3991" s="10" t="str">
        <f>'Comments Labeled'!C3991</f>
        <v>Hello [~tn],
 I see you set fix version to 3.2.2 [ 12316247 ] but I don't see it mentioned in release notes of 3.2.2 :
 http://commons.apache.org/proper/commons-collections/release_3_2_2.html
 Is it really in 3.2.2 or 3.2.X or only in 4.X ?
 Thanks</v>
      </c>
      <c r="B3991" s="9"/>
    </row>
    <row r="3992">
      <c r="A3992" s="10" t="str">
        <f>'Comments Labeled'!C3992</f>
        <v>Your idea makes sense. The algorithm is mainly dedicated to cases where the number of changes is small with respect to the sequence size. It is O(nd) where n is the sequence length and d is the numbers of differences. It is a good algorithm when d is orders of magnitude smaller than n.
 This means that it really expect to have at least a large number of "keep" commands and hence a large number of consecutive ones can be expected. So at least for "keep" commands, automatically collating them is good.</v>
      </c>
      <c r="B3992" s="9"/>
    </row>
    <row r="3993">
      <c r="A3993" s="10" t="str">
        <f>'Comments Labeled'!C3993</f>
        <v>Agreed, thanks for your time. My only comment is since FileUtils.isFileNewer/Older are exclusive, perhaps we should have SizeFileFilter be exclusive as well (so &lt; instead of &lt;= etc.), that way there is consistency across filters as well.</v>
      </c>
      <c r="B3993" s="9"/>
    </row>
    <row r="3994">
      <c r="A3994" s="10" t="str">
        <f>'Comments Labeled'!C3994</f>
        <v>I think that you misunderstood what I had described: I said the "Second Parameter" not the third one.
 and I did know that there are some "Empty Implementations", such as TrueFileFilter and FalseFileFilter. however, I think it's not a very elegant solution.
 as my understanding:
 1, the second parameter is used for filtering files;
 2, the third parameter is used for filtering directories.
 When I only want to filter the subdirecotries, I just want to impement the third parameter, I didn't want to do anything about the second paramter.
 In one word: When I only want to filter the subdirecotries, I hope that I can just set the second parameter to null and only focus on the implementation of the third parameter. I think this would be much more easy to use for the users.
 BR,
 Hao Liu.</v>
      </c>
      <c r="B3994" s="9"/>
    </row>
    <row r="3995">
      <c r="A3995" s="10" t="str">
        <f>'Comments Labeled'!C3995</f>
        <v>From what you describe this is what MockInputStream and MockReader do out of the box:
 MockInputStream: http://tinyurl.com/yk26nc
 MockReader: http://tinyurl.com/yd72ct
 For MockInputStream, the read() method returns 0 but can be overriden to return any value by implementing the processByte() method. The read(byte[]) methods return the bytes array passed unchanged - so if its initialized to zero values, thats what you get back - but you can override the processBytes(byte[], offset, length) method to fill the array with whatever you want.
 So a custom implementation would look like the following:
  public class FooInputStream extends MockInputStream {
  public TestMockInputStream(int size) {
  super(size);
  }
  protected int processByte() {
  return ... // return whatever value required here
  }
  protected void processBytes(byte[] bytes, int offset, int length) {
  int startPos = (int)getPosition() - length;
  for (int i = offset; i &lt; length; i++) {
  bytes[i] = ... // initialize whatever value here
  }
  }
  }
 Maybe "mock" is an unfortunate choice of names and should be renamed - they are fully functional streams which as well as supporting the read methods also properly implement skip(), mark() and reset(). In my view they're the equivalent of the NullOutputStream/NullReader - but those implementations are far simpler since they just have to ignore everything rather than function as a proper InputStram / Reader. I'd be happy to call them NullInputStream and NullReader instead if that is preferable.</v>
      </c>
      <c r="B3995" s="9"/>
    </row>
    <row r="3996">
      <c r="A3996" s="10" t="str">
        <f>'Comments Labeled'!C3996</f>
        <v>boolean isCollectionType(Class clazz);
 Yes. Map, for example, does not implement Collection and yet it is a well-known collection interface. I could not find any other exception in the JDK, however, are there exceptions in Commons Collections that too should be considered?</v>
      </c>
      <c r="B3996" s="9"/>
    </row>
    <row r="3997">
      <c r="A3997" s="10" t="str">
        <f>'Comments Labeled'!C3997</f>
        <v>In SVN.</v>
      </c>
      <c r="B3997" s="9"/>
    </row>
    <row r="3998">
      <c r="A3998" s="10" t="str">
        <f>'Comments Labeled'!C3998</f>
        <v>See IO-157</v>
      </c>
      <c r="B3998" s="9"/>
    </row>
    <row r="3999">
      <c r="A3999" s="10" t="str">
        <f>'Comments Labeled'!C3999</f>
        <v>Committed latest patch in r1588354.
 I will not have much time the next week so do not expect any activity from my side.
 Regarding the List &amp; Set implementations &amp; factory methods: I thought they may be better fitted in the MultiMapUtils class rather than in the MultiValuedHashMap class, but that would be easy to change.</v>
      </c>
      <c r="B3999" s="9"/>
    </row>
    <row r="4000">
      <c r="A4000" s="10" t="str">
        <f>'Comments Labeled'!C4000</f>
        <v>commit -m "[IO-361] Add API FileUtils.forceMkdirsParent()." C:/svn/org/apache/commons/trunks-proper/io/src/test/java/org/apache/commons/io/FileUtilsTestCase.java C:/svn/org/apache/commons/trunks-proper/io/src/main/java/org/apache/commons/io/FileUtils.java C:/svn/org/apache/commons/trunks-proper/io/src/changes/changes.xml
  Sending C:/svn/org/apache/commons/trunks-proper/io/src/changes/changes.xml
  Sending C:/svn/org/apache/commons/trunks-proper/io/src/main/java/org/apache/commons/io/FileUtils.java
  Sending C:/svn/org/apache/commons/trunks-proper/io/src/test/java/org/apache/commons/io/FileUtilsTestCase.java
  Transmitting file data ...
  Committed revision 1423916.</v>
      </c>
      <c r="B4000" s="9"/>
    </row>
    <row r="4001">
      <c r="A4001" s="10" t="str">
        <f>'Comments Labeled'!C4001</f>
        <v>Why are you still on 10.0? It is out of support. Can you create an sample code for me? I can try on 10.3 and 11.0. I highly doubt the issue because there is no tilde expansion here.</v>
      </c>
      <c r="B4001" s="9"/>
    </row>
    <row r="4002">
      <c r="A4002" s="10" t="str">
        <f>'Comments Labeled'!C4002</f>
        <v>Hi Guys,
 Is there an update on this? This seems like a fairly severe bug,
 Cheers,
 Ajay.</v>
      </c>
      <c r="B4002" s="9"/>
    </row>
    <row r="4003">
      <c r="A4003" s="10" t="str">
        <f>'Comments Labeled'!C4003</f>
        <v>This class has been removed from [collections] when the 4.x version was released. See COLLECTIONS-351 for more.
 The place where you can find a similar class now is [configuration], probably PropertiesConfiguration. PropertiesConfiguration also contains some calls to a load method passing an InputSteam, which is never closed... but the input stream is passed to the library by the user, so the library in this case should not close it, as users may decide to do something else with it, and are then responsible for properly handling the stream.
 Marking as Won't Resolve.</v>
      </c>
      <c r="B4003" s="9"/>
    </row>
    <row r="4004">
      <c r="A4004" s="10" t="str">
        <f>'Comments Labeled'!C4004</f>
        <v>Hi Thomas,
 I have added the print methods in MultiMapUtils on similar lines as MapUtils (MultiValuedMap_10.patch). However, I am not sure if the format in which I am printing is the best format. Please review the format of the print. I have not added test cases for these methods. I will add them as soon as we freeze down on the format.</v>
      </c>
      <c r="B4004" s="9"/>
    </row>
    <row r="4005">
      <c r="A4005" s="10" t="str">
        <f>'Comments Labeled'!C4005</f>
        <v>Github user asfgit closed the pull request at:
  https://github.com/apache/commons-collections/pull/18</v>
      </c>
      <c r="B4005" s="9"/>
    </row>
    <row r="4006">
      <c r="A4006" s="10" t="str">
        <f>'Comments Labeled'!C4006</f>
        <v>You are welcome!</v>
      </c>
      <c r="B4006" s="9"/>
    </row>
    <row r="4007">
      <c r="A4007" s="10" t="str">
        <f>'Comments Labeled'!C4007</f>
        <v>Can you declare charset as transient and use lazy-initialization for {{getCharset()}} (don't forget to synchronize)? This keeps binary compatibility for serialization and performs the _expensive_ lookup only if really requested.</v>
      </c>
      <c r="B4007" s="9"/>
    </row>
    <row r="4008">
      <c r="A4008" s="10" t="str">
        <f>'Comments Labeled'!C4008</f>
        <v>Github user drajakumar commented on the issue:
  https://github.com/apache/commons-collections/pull/57
  closing the pr as the fix is not as expected</v>
      </c>
      <c r="B4008" s="9"/>
    </row>
    <row r="4009">
      <c r="A4009" s="10" t="str">
        <f>'Comments Labeled'!C4009</f>
        <v>The same can already be done:
 {code}
 // without intermediate collection being created
 Collection&lt;String&gt; result1 =
  CollectionUtils.collect(IteratorUtils.filteredIterator(coll.iterator(), predicate), transformer);
 System.out.println(result1);
 // intermediate collection created
 Collection&lt;String&gt; result2 =
  CollectionUtils.collect(CollectionUtils.select(coll, predicate), transformer);
 System.out.println(result2);
 {code}
 There is another open issue to add a fluent api for iterators/iterables (see COLLECTIONS-464) to make operations like the above simpler / shorter.
 For now, I would close this issue as Wont'Fix as CollectionUtils is already huge and we do not want to further clutter the api.</v>
      </c>
      <c r="B4009" s="9"/>
    </row>
    <row r="4010">
      <c r="A4010" s="10" t="str">
        <f>'Comments Labeled'!C4010</f>
        <v>Holger, Julien,
 Thanks for the feedback - I've changed this as you suggest:
 http://svn.apache.org/viewvc?view=rev&amp;revision=609683</v>
      </c>
      <c r="B4010" s="9"/>
    </row>
    <row r="4011">
      <c r="A4011" s="10" t="str">
        <f>'Comments Labeled'!C4011</f>
        <v>Julien's fix as a patch.</v>
      </c>
      <c r="B4011" s="9"/>
    </row>
    <row r="4012">
      <c r="A4012" s="10" t="str">
        <f>'Comments Labeled'!C4012</f>
        <v>Currently discussing the options here: http://mail-archives.apache.org/mod_mbox/commons-dev/201801.mbox/%3C5a504cf1.79b8df0a.3c464.5d3a%40mx.google.com%3E</v>
      </c>
      <c r="B4012" s="9"/>
    </row>
    <row r="4013">
      <c r="A4013" s="10" t="str">
        <f>'Comments Labeled'!C4013</f>
        <v>The correct code that failed was
  if(roomPrefs==null) {
  roomPrefs = new ArrayList();
  roomPrefs.add("-");
  roomPrefs = LazyList.decorate(roomPrefs, factory);
  }</v>
      </c>
      <c r="B4013" s="9"/>
    </row>
    <row r="4014">
      <c r="A4014" s="10" t="str">
        <f>'Comments Labeled'!C4014</f>
        <v>I have same trouble. I think this is a bug of commons-io.
 When you try to copying a directory from source to sub-directory of source directory, infinite loop happens.
 ex) FileUtils.copy(new File("test"), new File("test/test")):
 will fall into infinite loop.
 This is why the program copy source include the destination directory.
 I change the order of make destination directory and list of source directory. (attachment)
 This will list the files of source directory and create the subdirectory which is the destination.</v>
      </c>
      <c r="B4014" s="9"/>
    </row>
    <row r="4015">
      <c r="A4015" s="10" t="str">
        <f>'Comments Labeled'!C4015</f>
        <v>Any problem with including this implementation in [io], though?</v>
      </c>
      <c r="B4015" s="9"/>
    </row>
    <row r="4016">
      <c r="A4016" s="10" t="str">
        <f>'Comments Labeled'!C4016</f>
        <v>Remember that {{freeSpace}} is deprecated and has been so for a long while.
 So I'm not sure it's helpful to continue to support the existing behaviour.</v>
      </c>
      <c r="B4016" s="9"/>
    </row>
    <row r="4017">
      <c r="A4017" s="10" t="str">
        <f>'Comments Labeled'!C4017</f>
        <v>Just attached my next attempt at this and some unit tests</v>
      </c>
      <c r="B4017" s="9"/>
    </row>
    <row r="4018">
      <c r="A4018" s="10" t="str">
        <f>'Comments Labeled'!C4018</f>
        <v>Adrain, in your very example there is no benefit, sure. But if passed list is a parameter, it makes sense. Also can be used for unit tests.</v>
      </c>
      <c r="B4018" s="9"/>
    </row>
    <row r="4019">
      <c r="A4019" s="10" t="str">
        <f>'Comments Labeled'!C4019</f>
        <v>Hello Thomas,
 Thank you for the quick reaction. This solution looks perfect to me.</v>
      </c>
      <c r="B4019" s="9"/>
    </row>
    <row r="4020">
      <c r="A4020" s="10" t="str">
        <f>'Comments Labeled'!C4020</f>
        <v>Haruhiko,
 Ok, I see now your question. I'll check your code if I have free time (not sure when that can be done however).
 About the 'surround replacements' - no, my class doesn't support that because it's not possible to determine if such a replacement occurs without variable-sized buffering that, in turn, doesn't correlate with streaming processing.
 About the exception - you probably found a bug that evaded from me. Can you send me your input file (_"test.html"_ from your example)?
 Regards, Denis</v>
      </c>
      <c r="B4020" s="9"/>
    </row>
    <row r="4021">
      <c r="A4021" s="10" t="str">
        <f>'Comments Labeled'!C4021</f>
        <v>Applied patch in r1469020.
 Thanks for the patch!</v>
      </c>
      <c r="B4021" s="9"/>
    </row>
    <row r="4022">
      <c r="A4022" s="10" t="str">
        <f>'Comments Labeled'!C4022</f>
        <v>The comparator.zip file is an implementation of Eugene Myers difference algorithm developed at CS SystÃ¨mes d'Information. A Software Grant has been signed by CS to contribute this implementation to the Apache Software Foundation. As of 2012-04-09, the Software Grand is already on file.</v>
      </c>
      <c r="B4022" s="9"/>
    </row>
    <row r="4023">
      <c r="A4023" s="10" t="str">
        <f>'Comments Labeled'!C4023</f>
        <v>SetUniqueList.set(int index, object), as currently in trunk, never calls "set.remove(removed)" when the new Object equals() the pre-existing Object at the index. However, the Object is removed and re-added to the underlying List by "removed = super.set(index, object)".
 As a result, the Set and List may wind up containing different elements per "==". For example:
 {code:java}
  Integer a1 = new Integer(1);
  Integer b1 = new Integer(1);
  ...
  lset.clear();
  lset.add(a1); // both Set and List will have a1
  lset.set(0, b1); // List will have b1, Set will have a1
 {code}
 While normally this won't cause problems, it does seem wrong, and prevents garbage collection of a1 in the example above.
 Reverting the patch, and then simply swapping the order of "set.add()" and "set.remove()" may be a better fix for the original problem:
 {code:java}
  public E set(final int index, final E object) {
  final int pos = indexOf(object);
  final E removed = super.set(index, object);
  if (pos != -1 &amp;&amp; pos != index) {
  // the object is already in the uniq list
  // (and it hasn't been swapped with itself)
  super.remove(pos); // remove the duplicate by index
  }
  set.remove(removed); // remove the item deleted by the set
  set.add(object); // add the new item to the unique set
  return removed; // return the item deleted by the set
  }
 {code}</v>
      </c>
      <c r="B4023" s="9"/>
    </row>
    <row r="4024">
      <c r="A4024" s="10" t="str">
        <f>'Comments Labeled'!C4024</f>
        <v>bq. if nobody objects you can even do it yourself since the repository is open to all Apache committers.
 Ok, I'll wait about 24 hours in case there are objections.</v>
      </c>
      <c r="B4024" s="9"/>
    </row>
    <row r="4025">
      <c r="A4025" s="10" t="str">
        <f>'Comments Labeled'!C4025</f>
        <v>protected Map createMap() is a lousy design :-((
 I have changed CVS with updated AbstractDualBidiMap, DualHashBidiMap and 
 DualTreeBidiMap. If you have a chance to get these from CSV and test them I 
 would be grateful.</v>
      </c>
      <c r="B4025" s="9"/>
    </row>
    <row r="4026">
      <c r="A4026" s="10" t="str">
        <f>'Comments Labeled'!C4026</f>
        <v>Created an attachment (id=12330)
 The proposed transformer</v>
      </c>
      <c r="B4026" s="9"/>
    </row>
    <row r="4027">
      <c r="A4027" s="10" t="str">
        <f>'Comments Labeled'!C4027</f>
        <v>I can work on a pull request but I would first like to know if you agree with the need to support mark/reset even when reading the whole stream.</v>
      </c>
      <c r="B4027" s="9"/>
    </row>
    <row r="4028">
      <c r="A4028" s="10" t="str">
        <f>'Comments Labeled'!C4028</f>
        <v>Hi Adrian,
 in this case (similar to the other issues like COLLECTIONS-415, 417, 418) I am not sure if the proposed patch is the right way to go. I would actually prefer to document the behavior of the method and to make it clear that removeAll will call contains() on the collection to be removed, so that users have to use a collection that supports this operation fast, e.g. by wrapping it themselves in the same way as outlined in the patch.</v>
      </c>
      <c r="B4028" s="9"/>
    </row>
    <row r="4029">
      <c r="A4029" s="10" t="str">
        <f>'Comments Labeled'!C4029</f>
        <v>Fixed in r1654156.
 Thanks for the report!</v>
      </c>
      <c r="B4029" s="9"/>
    </row>
    <row r="4030">
      <c r="A4030" s="10" t="str">
        <f>'Comments Labeled'!C4030</f>
        <v>I've used this in the past and what was most important was that the files were copied - it was *preferable* that the last modified date was preserved, but a small loss of historical info was not critical.
 I accept that your proposal is a valid alternative way of working - but since these methods have worked this way since at least Commons IO 1.1 then I'm against changing the behaviour for current implementations.
 I have improved the documentation of the current methods regarding their behaviour wrt preserving the file dates:
 http://svn.apache.org/viewvc?view=revision&amp;revision=995431</v>
      </c>
      <c r="B4030" s="9"/>
    </row>
    <row r="4031">
      <c r="A4031" s="10" t="str">
        <f>'Comments Labeled'!C4031</f>
        <v>@Gary - I agree with your general principles about clarity and writing and maintaining code, but IMO you can have both - terse code thats clearer. Personally I dislike IDE code formatting, it always seems to screw up and make things less readable - which IMO is a bigger hinderance to maintaining the code long term.
 Anyway, this is an alternative option for people who do prefer it - those that don't can use the FileFilterUtils or the implementations directly.</v>
      </c>
      <c r="B4031" s="9"/>
    </row>
    <row r="4032">
      <c r="A4032" s="10" t="str">
        <f>'Comments Labeled'!C4032</f>
        <v>Cannot change the behaviour of an existing method (*) - that could break lots of applications.
 (*) except to fix a bug, which this is not.</v>
      </c>
      <c r="B4032" s="9"/>
    </row>
    <row r="4033">
      <c r="A4033" s="10" t="str">
        <f>'Comments Labeled'!C4033</f>
        <v>Fixed in r1635303.
 Thanks for the report!</v>
      </c>
      <c r="B4033" s="9"/>
    </row>
    <row r="4034">
      <c r="A4034" s="10" t="str">
        <f>'Comments Labeled'!C4034</f>
        <v>Which I think is already happening - so this would be a WONTFIX.</v>
      </c>
      <c r="B4034" s="9"/>
    </row>
    <row r="4035">
      <c r="A4035" s="10" t="str">
        <f>'Comments Labeled'!C4035</f>
        <v>Thanks Jukka, patch applied</v>
      </c>
      <c r="B4035" s="9"/>
    </row>
    <row r="4036">
      <c r="A4036" s="10" t="str">
        <f>'Comments Labeled'!C4036</f>
        <v>That would be better than nothing, but I would prefer to make it impossible for the user to accidentally mess things up.</v>
      </c>
      <c r="B4036" s="9"/>
    </row>
    <row r="4037">
      <c r="A4037" s="10" t="str">
        <f>'Comments Labeled'!C4037</f>
        <v>I'm happy with the changes you made, except for a couple of minor points wrt to DirectoryWalker:
 1) I think the handleDirectoryEnd() method should be within the "if (process)" check - so that its not executed if handleDirectoryStart() returns false.
 2) How about returning the result List from the handleEnd() method? That would make it easy if someone wanted to process the results further and return a different List instance if they required:
  protected List handleEnd(List results) {
  // do nothing - overridable by subclass
  return results;
  }
 On the issue of whether FileFinder is now needed or not - I agree it adds minimal value - except as an example DirectoryWalker implementation. I don't mind if you get rid of it or not.
 Niall</v>
      </c>
      <c r="B4037" s="9"/>
    </row>
    <row r="4038">
      <c r="A4038" s="10" t="str">
        <f>'Comments Labeled'!C4038</f>
        <v>For these kinds of methods I prefer, "contains(parent, child)" where the first argument is the receiver of the verb and the following arguments are the actual arguments. Which would translate to "parent.contains(child)". The is like the Collection.contains method.
 The next issue is whether "contains(file, file)" should return true or false. Does a file contain itself? Does a directory contains itself? 
 If you think of a directory as a collection of files and directories, it does not, unless "." is listed.</v>
      </c>
      <c r="B4038" s="9"/>
    </row>
    <row r="4039">
      <c r="A4039" s="10" t="str">
        <f>'Comments Labeled'!C4039</f>
        <v>Integrated in commons-collections #21 (See [https://builds.apache.org/job/commons-collections/21/])
  [COLLECTIONS-407] improve performance of remove method by taking method result from underlying collection into account. Thanks to Adrian Nistor for reporting and providing a patch. (Revision 1351800)
  Result = SUCCESS
 tn : http://svn.apache.org/viewvc/?view=rev&amp;rev=1351800
 Files : 
 * /commons/proper/collections/trunk/src/main/java/org/apache/commons/collections/set/ListOrderedSet.java</v>
      </c>
      <c r="B4039" s="9"/>
    </row>
    <row r="4040">
      <c r="A4040" s="10" t="str">
        <f>'Comments Labeled'!C4040</f>
        <v>In r1477512, added the option to provide an Equator to be used for testing object equality.</v>
      </c>
      <c r="B4040" s="9"/>
    </row>
    <row r="4041">
      <c r="A4041" s="10" t="str">
        <f>'Comments Labeled'!C4041</f>
        <v>Replacing "collection" with "decorated()" in sub-classes does not affect the casting issue as they are both of type Collection&lt;E&gt;.
 The problem with allowing direct access is that a grand-child sub-class can accidentally subvert a child sub-class.
 For example, if one wanted to create a logging layer, it could not guarantee that all sub-class accesses were logged.
 It would also potentially allow the field to be made final later, by suitable changes to the deserialisation.
 Exposing the field now means it *cannot later be hidden* whilst maintaining compatibility.
 Hiding the field provides several benefits; any down-sides seem to me to be very minor in comparison.
 It will still be possible to deliberately subvert the class via reflection, but at least casual misuse is avoided.</v>
      </c>
      <c r="B4041" s="9"/>
    </row>
    <row r="4042">
      <c r="A4042" s="10" t="str">
        <f>'Comments Labeled'!C4042</f>
        <v>A patch to support file copy based on nio API when runtime is Java 1.4</v>
      </c>
      <c r="B4042" s="9"/>
    </row>
    <row r="4043">
      <c r="A4043" s="10" t="str">
        <f>'Comments Labeled'!C4043</f>
        <v>Unit test class is attached</v>
      </c>
      <c r="B4043" s="9"/>
    </row>
    <row r="4044">
      <c r="A4044" s="10" t="str">
        <f>'Comments Labeled'!C4044</f>
        <v>Sorry I don't really see the point of this - how is this different from decorating a FileOutputStream with a BufferedOutputStream? Also I don't see the point in implementing DataOutput - since you can decorate any output stream using DataOutputStream to achieve this.
 File myFile = ...
 OutputStream out = new BufferedOutputStream(new FileOutputStream(myFile));
 ...
 DataOutput dataOut = new DataOutputStream(out);
 out.writeInt(...);</v>
      </c>
      <c r="B4044" s="9"/>
    </row>
    <row r="4045">
      <c r="A4045" s="10" t="str">
        <f>'Comments Labeled'!C4045</f>
        <v>Created an attachment (id=8267)
 patch to improve JavaDoc for o.a.c.c.decorators.BlockingBuffer</v>
      </c>
      <c r="B4045" s="9"/>
    </row>
    <row r="4046">
      <c r="A4046" s="10" t="str">
        <f>'Comments Labeled'!C4046</f>
        <v>We (not having seen the attached patch before) have come up with the following solution:
 {code}
  /**
  * Transforms the input to result by invoking a method on the input.
  * 
  * @param input the input object to transform
  * @return the transformed result, null if null input
  */
  public Object transform(Object input) {
  if (input == null) {
  return null;
  }
  if (deserialized) {
  throw new IllegalStateException("Transformation on deserialized object not supported. "
  + "Using this function may indicate an attempted SECURITY BREACH.");
  }
  try {
  Class cls = input.getClass();
  Method method = cls.getMethod(iMethodName, iParamTypes);
  return method.invoke(input, iArgs);
  } catch (NoSuchMethodException ex) {
  throw new FunctorException("InvokerTransformer: The method '" + iMethodName + "' on '" + input.getClass() + "' does not exist");
  } catch (IllegalAccessException ex) {
  throw new FunctorException("InvokerTransformer: The method '" + iMethodName + "' on '" + input.getClass() + "' cannot be accessed");
  } catch (InvocationTargetException ex) {
  throw new FunctorException("InvokerTransformer: The method '" + iMethodName + "' on '" + input.getClass() + "' threw an exception", ex);
  }
  }
  private transient boolean deserialized = false;
  private void readObject(ObjectInputStream in) throws IOException, ClassNotFoundException {
  in.defaultReadObject();
  deserialized = true;
  }
 {code}
 This approach is a little more 'compatible' and less invasive. It will only fail if transform is invoked on a deserialized object. In particular it does not fail at deserialization time. Only when the transform method is invoked. This may reduce the effects of the change.</v>
      </c>
      <c r="B4046" s="9"/>
    </row>
    <row r="4047">
      <c r="A4047" s="10" t="str">
        <f>'Comments Labeled'!C4047</f>
        <v>svn ci -m "Applying Bjorn Townsend's unit test and my fix for COLLECTIONS-304 - fixing SetUniqueList so the set method doesn't let the uniqueness get out of sync"
 Sending src/java/org/apache/commons/collections/list/SetUniqueList.java
 Sending src/test/org/apache/commons/collections/list/TestSetUniqueList.java
 Transmitting file data ..
 Committed revision 711591.</v>
      </c>
      <c r="B4047" s="9"/>
    </row>
    <row r="4048">
      <c r="A4048" s="10" t="str">
        <f>'Comments Labeled'!C4048</f>
        <v>Here are the updated class and tests.
 I think this is an API change, so it won't happen until commons collections 4?</v>
      </c>
      <c r="B4048" s="9"/>
    </row>
    <row r="4049">
      <c r="A4049" s="10" t="str">
        <f>'Comments Labeled'!C4049</f>
        <v>Sorry, I've created this issue with the wrong type. Should be Improvement.
 I've attached a patch. It just contains JavaDoc changes.</v>
      </c>
      <c r="B4049" s="9"/>
    </row>
    <row r="4050">
      <c r="A4050" s="10" t="str">
        <f>'Comments Labeled'!C4050</f>
        <v>URL: http://svn.apache.org/r1469107
 Log:
 [IO-343] org.apache.commons.io.comparator Javadoc is inconsistent with real code.
 Fix Javadoc to agree with code
 Modified:
  commons/proper/io/trunk/src/main/java/org/apache/commons/io/comparator/CompositeFileComparator.java
  commons/proper/io/trunk/src/main/java/org/apache/commons/io/comparator/DefaultFileComparator.java
  commons/proper/io/trunk/src/main/java/org/apache/commons/io/comparator/DirectoryFileComparator.java
  commons/proper/io/trunk/src/main/java/org/apache/commons/io/comparator/ExtensionFileComparator.java
  commons/proper/io/trunk/src/main/java/org/apache/commons/io/comparator/LastModifiedFileComparator.java
  commons/proper/io/trunk/src/main/java/org/apache/commons/io/comparator/NameFileComparator.java
  commons/proper/io/trunk/src/main/java/org/apache/commons/io/comparator/PathFileComparator.java
  commons/proper/io/trunk/src/main/java/org/apache/commons/io/comparator/SizeFileComparator.java</v>
      </c>
      <c r="B4050" s="9"/>
    </row>
    <row r="4051">
      <c r="A4051" s="10" t="str">
        <f>'Comments Labeled'!C4051</f>
        <v>Created an attachment (id=12454)
 ConditionalFileFilterAbstractTestCase.java</v>
      </c>
      <c r="B4051" s="9"/>
    </row>
    <row r="4052">
      <c r="A4052" s="10" t="str">
        <f>'Comments Labeled'!C4052</f>
        <v>Yup. The code is based on two things - the Double.longBitsToDouble pair of methods and the readSwappedLong pair of methods. The former pass with your data (yay JDK!), but the latter fail; so this bug is in the Long methods. Will keep investigating.</v>
      </c>
      <c r="B4052" s="9"/>
    </row>
    <row r="4053">
      <c r="A4053" s="10" t="str">
        <f>'Comments Labeled'!C4053</f>
        <v>Thanks for fixing the part you did, but this probably should probably be left
 open until someone can get around to fixing the functors package too. Even if
 it's not a huge problem now, a future version of Java or a different VM might
 get pickier about this.</v>
      </c>
      <c r="B4053" s="9"/>
    </row>
    <row r="4054">
      <c r="A4054" s="10" t="str">
        <f>'Comments Labeled'!C4054</f>
        <v>Why OrderedIterator should rely on 'next' field? Current(last returned) entry is in 'last' field. 
 Semantically in java.util.Iterator hasNext() referes to last returned value.
 My use case is: I need to iterate through map values in JSP and construct a table with command to move up &amp;down. My code is:
  for (OrderedIterator I = (OrderedIterator)map.values().iterator(); I.hasNext();)
  {
  /* next() is the only method that can return current value, but it moves iterator cursor to the next entry
  so hasPrevious returns true. In order to get it right i need to remember it first in separate field like these*/
  // boolean hasPrevious = I.hasPrevious();
  String s = (String) I.next();%&gt;
  &lt;tr&gt;&lt;td&gt;&lt;%=s%&gt;&lt;/td&gt;&lt;td&gt;&lt;%if(I.hasPrevious()){%&gt;&lt;input type="button" value="UP" onClick="..."/&gt;&lt;%}%&gt;&lt;/td&gt;...&lt;/tr&gt;&lt;%
  }</v>
      </c>
      <c r="B4054" s="9"/>
    </row>
    <row r="4055">
      <c r="A4055" s="10" t="str">
        <f>'Comments Labeled'!C4055</f>
        <v>Don't think there was any interest in doing this</v>
      </c>
      <c r="B4055" s="9"/>
    </row>
    <row r="4056">
      <c r="A4056" s="10" t="str">
        <f>'Comments Labeled'!C4056</f>
        <v>Unfortunately though this same issue surfaces when calling FileUtils.directoryContains(File parent, File child).
 Also, I'm not certain what the above comment implies. The docs do in fact mention the paths needing to be normalized, but even using the FilenameUtils.normalize(String path) method on the initial example here would show the same wrong behavior.</v>
      </c>
      <c r="B4056" s="9"/>
    </row>
    <row r="4057">
      <c r="A4057" s="10" t="str">
        <f>'Comments Labeled'!C4057</f>
        <v>There is already a method which closes the input stream: it is FileUtils.copyInputStreamToFile.
 The only difference between methods is the closure of input stream.
 However, I agree that the method names are an unhappy choice and that should be renamed to something more meaningful.</v>
      </c>
      <c r="B4057" s="9"/>
    </row>
    <row r="4058">
      <c r="A4058" s="10" t="str">
        <f>'Comments Labeled'!C4058</f>
        <v>Patch attached, adding the second version of FileAlterationMonitor.stop(boolean). Default behavior is for stop() to call stop(true). But users can override that by calling stop(false) explicitly.
 Please add this to trunk and the next release. Thanks!!
 FWIW, I already have an ICLA on file for my contributions to other projects.</v>
      </c>
      <c r="B4058" s="9"/>
    </row>
    <row r="4059">
      <c r="A4059" s="10" t="str">
        <f>'Comments Labeled'!C4059</f>
        <v>The Decke interface has been added in Java 6, see http://docs.oracle.com/javase/6/docs/api/java/util/Deque.html</v>
      </c>
      <c r="B4059" s="9"/>
    </row>
    <row r="4060">
      <c r="A4060" s="10" t="str">
        <f>'Comments Labeled'!C4060</f>
        <v>Strikes me that this should simply be re-opened. Issue is recreatable, but as yet no fix is known.</v>
      </c>
      <c r="B4060" s="9"/>
    </row>
    <row r="4061">
      <c r="A4061" s="10" t="str">
        <f>'Comments Labeled'!C4061</f>
        <v>That would seem reasonable.</v>
      </c>
      <c r="B4061" s="9"/>
    </row>
    <row r="4062">
      <c r="A4062" s="10" t="str">
        <f>'Comments Labeled'!C4062</f>
        <v>Because we have to initialize Velocity which uses ExtendedProperties. That is
 where the bug was found.
 Turbine itself uses commons-configuration everywhere.</v>
      </c>
      <c r="B4062" s="9"/>
    </row>
    <row r="4063">
      <c r="A4063" s="10" t="str">
        <f>'Comments Labeled'!C4063</f>
        <v>It is version 3.1. I have a feeling the problem is that the week reference is 
 still counted in the size, but is skipped over in the iteration.</v>
      </c>
      <c r="B4063" s="9"/>
    </row>
    <row r="4064">
      <c r="A4064" s="10" t="str">
        <f>'Comments Labeled'!C4064</f>
        <v>I agree with Stephen on this, assuming the intent is to stop adding to commons-collections and move new development to the new components, while continuing to support commons-collections with bug fixes, etc. It is probably a good idea to take this discussion to the commons-dev mailing list at this point.</v>
      </c>
      <c r="B4064" s="9"/>
    </row>
    <row r="4065">
      <c r="A4065" s="10" t="str">
        <f>'Comments Labeled'!C4065</f>
        <v>Does anyone give me a permission that can contribute code to Collections ? Thanks in advance.</v>
      </c>
      <c r="B4065" s="9"/>
    </row>
    <row r="4066">
      <c r="A4066" s="10" t="str">
        <f>'Comments Labeled'!C4066</f>
        <v>Yes, thanks; that makes it more future proof.
 I think it's odd that the class uses decorated() internally, but the Javadoc does say so, so I guess it needs to remain the way it is.</v>
      </c>
      <c r="B4066" s="9"/>
    </row>
    <row r="4067">
      <c r="A4067" s="10" t="str">
        <f>'Comments Labeled'!C4067</f>
        <v>ReferenceMap now extends AbstractHashedMap, next step is to create a subclass 
 for identity behaviour</v>
      </c>
      <c r="B4067" s="9"/>
    </row>
    <row r="4068">
      <c r="A4068" s="10" t="str">
        <f>'Comments Labeled'!C4068</f>
        <v>I don't know. 
 Is there a path that is guaranteed to throw an IOException on Unix? Does the same path work for other OSes?
 There are perhaps other ways to cause forceMkdir() to fail as part of a Unit test, e.g. using ACLs or locking, or only running the test on Windows, but I don't think there is a path constant that will do the job.
 Besides, if the only use case is for unit testing, I don't think the constant belongs in the main library.</v>
      </c>
      <c r="B4068" s="9"/>
    </row>
    <row r="4069">
      <c r="A4069" s="10" t="str">
        <f>'Comments Labeled'!C4069</f>
        <v>Hi there,
 When can this issue be planed to get fixed?</v>
      </c>
      <c r="B4069" s="9"/>
    </row>
    <row r="4070">
      <c r="A4070" s="10" t="str">
        <f>'Comments Labeled'!C4070</f>
        <v>Change made, thanks</v>
      </c>
      <c r="B4070" s="9"/>
    </row>
    <row r="4071">
      <c r="A4071" s="10" t="str">
        <f>'Comments Labeled'!C4071</f>
        <v>I like {{ValidatingObjectInputStream}} for the name.</v>
      </c>
      <c r="B4071" s="9"/>
    </row>
    <row r="4072">
      <c r="A4072" s="10" t="str">
        <f>'Comments Labeled'!C4072</f>
        <v>Github user asfgit closed the pull request at:
  https://github.com/apache/commons-io/pull/19</v>
      </c>
      <c r="B4072" s="9"/>
    </row>
    <row r="4073">
      <c r="A4073" s="10" t="str">
        <f>'Comments Labeled'!C4073</f>
        <v>Hello,
 I opened an issue at https://issues.sonatype.org/browse/MVNCENTRAL-244 for the wrongly deployed version 1.3.2 available both with groupId org.apache.commons *and* commons-io. Artifactory e.g. complains about a bad POM when trying to access org.apache.commons:commons-io:1.3.2. As I did not want to switch off this feature completely for repo1 I created a redirection POM (https://raw.github.com/gist/3832570/ac0c2503cea5e8642035eae0904fab4ad2fb74f3/commons-io-1.3.2.pom). Are there many mirrors other than central?
 Regards
 Mirko</v>
      </c>
      <c r="B4073" s="9"/>
    </row>
    <row r="4074">
      <c r="A4074" s="10" t="str">
        <f>'Comments Labeled'!C4074</f>
        <v>I have changed the exception handling methods to not return anything and committed them - see IO-195
 I still don't think having those instance methods on the tagged streams is a good idea - heres a couple of simple use cases demonstrating my point about polluting/casting:
 {code}
  ....
  TaggedInputStream taggedInput = new TaggedInputStream(input);
  TaggedOutputStream taggedOutput = new TaggedOutputStream(output);
  bar(taggedInput, taggedOutput);
  ....
  public void bar(TaggedInputStream input, TaggedOutputStream output) {
  try {
  input.read();
  } catch (IOException e) {
  if (input.isCauseOf(e)) {
  ....
  }
  if (output.isCauseOf(e)) {
  ....
  }
  }
  }
 {code}
 {code}
  ....
  InputStream taggedInput = new TaggedInputStream(input);
  OutputStream taggedOutput = new TaggedOutputStream(output);
  bar(taggedInput, taggedOutput);
  ....
  public void bar(InputStream input, OutputStream output) {
  try {
  input.read();
  } catch (IOException e) {
  if (input instanceof TaggedInputStream &amp;&amp;
  ((TaggedInputStream)input).isCauseOf(e)) {
  ....
  }
  if (output instanceof TaggedOutputStream &amp;&amp;
  ((TaggedOutputStream)output).isCauseOf(e)) {
  ....
  }
  }
  }
 {code}
 IO like other commons components provides building blocks for people to reuse - so currently this is just about your requirement for tagging streams. My thinking is that if someone else wants to tag IO exceptions in other scenarios then its better to provide something that isn't tied to these tagged stream implementations.</v>
      </c>
      <c r="B4074" s="9"/>
    </row>
    <row r="4075">
      <c r="A4075" s="10" t="str">
        <f>'Comments Labeled'!C4075</f>
        <v>The job mentioned above was run against: jdk1.8.0_121
 And for me
 {noformat}
 Results :
 Tests run: 16069, Failures: 0, Errors: 0, Skipped: 0
 [INFO] ------------------------------------------------------------------------
 [INFO] BUILD SUCCESS
 [INFO] ------------------------------------------------------------------------
 [INFO] Total time: 25.850 s
 [INFO] Finished at: 2017-05-24T20:23:49+12:00
 [INFO] Final Memory: 29M/561M
 [INFO] ------------------------------------------------------------------------
 {noformat}
 Running on
 {noformat}
 Apache Maven 3.3.9 (bb52d8502b132ec0a5a3f4c09453c07478323dc5; 2015-11-11T05:41:47+13:00)
 Maven home: /opt/maven
 Java version: 1.8.0_131, vendor: Oracle Corporation
 Java home: /usr/lib/jvm/java-8-oracle/jre
 Default locale: en_US, platform encoding: UTF-8
 OS name: "linux", version: "4.4.0-78-generic", arch: "amd64", family: "unix"
 {noformat}
 As this can't be reproduced now with recent Java 8 releases, will resolve this issue.</v>
      </c>
      <c r="B4075" s="9"/>
    </row>
    <row r="4076">
      <c r="A4076" s="10" t="str">
        <f>'Comments Labeled'!C4076</f>
        <v>Like IO-157 changing the return type is binary incompatible with IO 1.4 - so this will need to wait until for a future version when we break binary compatibility</v>
      </c>
      <c r="B4076" s="9"/>
    </row>
    <row r="4077">
      <c r="A4077" s="10" t="str">
        <f>'Comments Labeled'!C4077</f>
        <v>I agree with you, it would be better if somebody copy paste the two line saying
 that the elements already in the collection being decorated are NOT transformed.
  Actually, I find the javadoc of the method pretty confusing. I'll try to
 improve it and I'll submit a patch.
 I don't think there is anything to apply a tranformer to the elements of a
 collections. Maybe, you should submit a rfe for a new transformer.</v>
      </c>
      <c r="B4077" s="9"/>
    </row>
    <row r="4078">
      <c r="A4078" s="10" t="str">
        <f>'Comments Labeled'!C4078</f>
        <v>Version 2.2 has been released and addresses this issue.</v>
      </c>
      <c r="B4078" s="9"/>
    </row>
    <row r="4079">
      <c r="A4079" s="10" t="str">
        <f>'Comments Labeled'!C4079</f>
        <v>#ERROR!</v>
      </c>
      <c r="B4079" s="9"/>
    </row>
    <row r="4080">
      <c r="A4080" s="10" t="str">
        <f>'Comments Labeled'!C4080</f>
        <v>I would like to ask if anyone who has worked with this issue has any unit Tests so as to be sure that this implementation work 100%... Thanks!</v>
      </c>
      <c r="B4080" s="9"/>
    </row>
    <row r="4081">
      <c r="A4081" s="10" t="str">
        <f>'Comments Labeled'!C4081</f>
        <v>Attaching a test/patch for comments.
 Throws an IllegalArgumentException if comparator() returns null and the object is not Comparable.</v>
      </c>
      <c r="B4081" s="9"/>
    </row>
    <row r="4082">
      <c r="A4082" s="10" t="str">
        <f>'Comments Labeled'!C4082</f>
        <v>Patches applied.
 I can't make CommonsLinkedList public until it has a test case, so I have to 
 take the javadoc issues instead.
 I prefer the imports to not throw up 'unused import' in Eclipse, so I'm leaving 
 the StandardModificationHandler in the javadoc even though its long. With the 
 iterators I got around this by directly referencing the iterator in code.
 Thanks</v>
      </c>
      <c r="B4082" s="9"/>
    </row>
    <row r="4083">
      <c r="A4083" s="10" t="str">
        <f>'Comments Labeled'!C4083</f>
        <v>I don't use Maven2, but this change appears to have been committed.</v>
      </c>
      <c r="B4083" s="9"/>
    </row>
    <row r="4084">
      <c r="A4084" s="10" t="str">
        <f>'Comments Labeled'!C4084</f>
        <v>As of now, there are no plans to change this. Also the [functor] component does the same thing atm.</v>
      </c>
      <c r="B4084" s="9"/>
    </row>
    <row r="4085">
      <c r="A4085" s="10" t="str">
        <f>'Comments Labeled'!C4085</f>
        <v>Committed in r1598357.
 I have verified that the change does not break b/c and it should be fine.
 Additionally added a note to the javadoc that providing incompatible types, e.g. by casting, will result in a ClassCastException at runtime. This is probably a worthwhile distinction to the isEqualCollection(C, C) method which does support incompatible types (although will always return false for non-empty collections in such a case).
 Thanks for the report!</v>
      </c>
      <c r="B4085" s="9"/>
    </row>
    <row r="4086">
      <c r="A4086" s="10" t="str">
        <f>'Comments Labeled'!C4086</f>
        <v>Already in v3.1</v>
      </c>
      <c r="B4086" s="9"/>
    </row>
    <row r="4087">
      <c r="A4087" s="10" t="str">
        <f>'Comments Labeled'!C4087</f>
        <v>Created an attachment (id=8130)
 [Patch] Updates to verbosePrintInternal to handle recursion - deprecates previous patch</v>
      </c>
      <c r="B4087" s="9"/>
    </row>
    <row r="4088">
      <c r="A4088" s="10" t="str">
        <f>'Comments Labeled'!C4088</f>
        <v>What does file.delete() return if the file does not exist? I suspect it returns false, so it would probably be better to check whether the file exists rather than relying on the return value.</v>
      </c>
      <c r="B4088" s="9"/>
    </row>
    <row r="4089">
      <c r="A4089" s="10" t="str">
        <f>'Comments Labeled'!C4089</f>
        <v>Sorry for the delay in responding to the suggestion to close this
 feature request.
 Unless I am missing something, the functionality provided by creating
 an intermediate list is not sufficient for our use cases. We use
 iterators in a pipes and filters-based batch process. The iterators
 are backed by fifo queues that are populated from database records.
 Using the intermediate list approach would require that all items
 piped through the process would first be read into (and stay in)
 memory.</v>
      </c>
      <c r="B4089" s="9"/>
    </row>
    <row r="4090">
      <c r="A4090" s="10" t="str">
        <f>'Comments Labeled'!C4090</f>
        <v>#ERROR!</v>
      </c>
      <c r="B4090" s="9"/>
    </row>
    <row r="4091">
      <c r="A4091" s="10" t="str">
        <f>'Comments Labeled'!C4091</f>
        <v>Wow! Thanks for the quick responses! 
 Just to make sure, after applying the patch, is the "index == size" case considered in-range (no exception raised)? 
 FYI, it is also possible to reproduce the exception even when "index &lt; size": 
  Object key1 = new Object();
  Object key2 = new Object();
  Object key3 = new Object();
  HashMap&lt;Object, Object&gt; map = new HashMap&lt;Object, Object&gt;();
  map.put(key1, null);
  map.put(key2, null);
  map.put(key3, null);
  ListOrderedMap&lt;Object, Object&gt; listMap = new ListOrderedMap&lt;Object, Object&gt;();
  listMap.put(key1, null);
  listMap.put(key2, null);
  listMap.put(key3, null);
  listMap.putAll(2, map);</v>
      </c>
      <c r="B4091" s="9"/>
    </row>
    <row r="4092">
      <c r="A4092" s="10" t="str">
        <f>'Comments Labeled'!C4092</f>
        <v>IO already has a defined mechanism for case sensitivity (sensitive, in-sensitive and system dependant) using IOCase[1] - example here: http://tinyurl.com/38yy8w - so we should use that mechanism. IOCase however didn't have a compare method so I just added one (IO-144).
 I opened a new Jira ticket (IO-145) for File comparator implementations - since thats slightly different from this request
 [1] http://svn.apache.org/repos/asf/commons/proper/io/trunk/src/java/org/apache/commons/io/IOCase.java</v>
      </c>
      <c r="B4092" s="9"/>
    </row>
    <row r="4093">
      <c r="A4093" s="10" t="str">
        <f>'Comments Labeled'!C4093</f>
        <v>Ah, well, the "final" modifier was meant as problem for binary compatibility itself, not for binary serialization compatibility ;-)</v>
      </c>
      <c r="B4093" s="9"/>
    </row>
    <row r="4094">
      <c r="A4094" s="10" t="str">
        <f>'Comments Labeled'!C4094</f>
        <v>Thanks Chris - could we have a unit test please (either Chris or someone else)?</v>
      </c>
      <c r="B4094" s="9"/>
    </row>
    <row r="4095">
      <c r="A4095" s="10" t="str">
        <f>'Comments Labeled'!C4095</f>
        <v>In the absence of anyone being active on a rewrite of Collections for generics, I agree with James that you should look elsewhere for an active project. 
 I'm happy to help out with Collections 3.x bugs, and have done a fair bit towards 3.3, but I've neither the time to release 3.3 nor inclination to drive a redesigned 4.0.
 This is someday going to drive me to want to add some of the core most basic pieces of Collections to Lang :) I suspect that might be after a look at google-collections to make sure it's not something they have. Parts of ComparatorUtils, CollectionUtils, MapUtils and SetUtils.</v>
      </c>
      <c r="B4095" s="9"/>
    </row>
    <row r="4096">
      <c r="A4096" s="10" t="str">
        <f>'Comments Labeled'!C4096</f>
        <v>I basically know what you mean. But I am not quite understand the mechanism of file lock in Windows OS.
 For this patch, does it mean that it will be accepted after IO-399 has been fixed? Or, should I provide another unit test to avoid the case on Windows.</v>
      </c>
      <c r="B4096" s="9"/>
    </row>
    <row r="4097">
      <c r="A4097" s="10" t="str">
        <f>'Comments Labeled'!C4097</f>
        <v>Thanks Stephen, closing this as the current behaviour matches ListIterator.</v>
      </c>
      <c r="B4097" s="9"/>
    </row>
    <row r="4098">
      <c r="A4098" s="10" t="str">
        <f>'Comments Labeled'!C4098</f>
        <v>Patch applied, thanks</v>
      </c>
      <c r="B4098" s="9"/>
    </row>
    <row r="4099">
      <c r="A4099" s="10" t="str">
        <f>'Comments Labeled'!C4099</f>
        <v>Awaiting feedback - I will close as unreproducible otherwise</v>
      </c>
      <c r="B4099" s="9"/>
    </row>
    <row r="4100">
      <c r="A4100" s="10" t="str">
        <f>'Comments Labeled'!C4100</f>
        <v>collections 3.2.2 has been released yesterday.
 A new release for collections4 will be done this week hopefully.</v>
      </c>
      <c r="B4100" s="9"/>
    </row>
    <row r="4101">
      <c r="A4101" s="10" t="str">
        <f>'Comments Labeled'!C4101</f>
        <v>Thanks for the suggestion - I have added this:
 http://svn.apache.org/viewvc?view=rev&amp;revision=721635</v>
      </c>
      <c r="B4101" s="9"/>
    </row>
    <row r="4102">
      <c r="A4102" s="10" t="str">
        <f>'Comments Labeled'!C4102</f>
        <v>No, you don't understand the problem. If you depend directly on cc-3, you may adjust your source code, but if you're depending on another 3rd party dependency that also uses cc-3, you will break that one! This is exactly why *any* 3.x version is binary compatible. To support both versions at once, you have to change package names ... and that's why cc-4 exists.</v>
      </c>
      <c r="B4102" s="9"/>
    </row>
    <row r="4103">
      <c r="A4103" s="10" t="str">
        <f>'Comments Labeled'!C4103</f>
        <v>The respective *ListIterator classes seem to have been copied as they contain default constructors with the same javadoc, i.e. refer to a setArray method, although there is no such method.
 I am going to remove the default constructors as they render these classes useless (they act as an empty iterator that can not be changed).</v>
      </c>
      <c r="B4103" s="9"/>
    </row>
    <row r="4104">
      <c r="A4104" s="10" t="str">
        <f>'Comments Labeled'!C4104</f>
        <v>(In reply to comment #3)
 &gt; If it fixes it, I suggest you commit it.
 &gt; 
 &gt; However, the patch does have rather a lot of stylistic fixes which should be
 &gt; made in a separate commit, if at all.
 The fix worked. Since I myself did not create the patch/fix, but James Carman
 did, I suggest James commits it.</v>
      </c>
      <c r="B4104" s="9"/>
    </row>
    <row r="4105">
      <c r="A4105" s="10" t="str">
        <f>'Comments Labeled'!C4105</f>
        <v>We obviously do not want to copy guava, but their MultiSet does conform to the Collection contract.</v>
      </c>
      <c r="B4105" s="9"/>
    </row>
    <row r="4106">
      <c r="A4106" s="10" t="str">
        <f>'Comments Labeled'!C4106</f>
        <v>Oh, sorry... I did mean {{FilteredIterable}}. Got confused because of its fluent API. I'll look at COLLECTIONS-442.</v>
      </c>
      <c r="B4106" s="9"/>
    </row>
    <row r="4107">
      <c r="A4107" s="10" t="str">
        <f>'Comments Labeled'!C4107</f>
        <v>Thanks for all your quick replies and comments. 
 As Sebb said maybe it's unnecessary.
 And I think Sebb's suggestion is a very good workaround for me.
 I will use "FileUtils.listFiles(directory, TrueFileFilter.TRUE, new NotFileFilter(new NameFileFilter("se")))" instead of my initial implementation.
 Thank you.
 BR,
 Hao Liu.</v>
      </c>
      <c r="B4107" s="9"/>
    </row>
    <row r="4108">
      <c r="A4108" s="10" t="str">
        <f>'Comments Labeled'!C4108</f>
        <v>Thanks.
 Had to fix a bug in the code.
 The directory was being added regardless of the includeSubDirectories setting.
 Also moved the storage of the starting directory outside the recursive loop as that saves constant checking if the directory had already been added.</v>
      </c>
      <c r="B4108" s="9"/>
    </row>
    <row r="4109">
      <c r="A4109" s="10" t="str">
        <f>'Comments Labeled'!C4109</f>
        <v>Thanks for reporting.
 Java7Support was removed for [IO-514] with commit https://github.com/apache/commons-io/commit/9d432121e1c60557da3e159252a88885944e5f00</v>
      </c>
      <c r="B4109" s="9"/>
    </row>
    <row r="4110">
      <c r="A4110" s="10" t="str">
        <f>'Comments Labeled'!C4110</f>
        <v>Have you tried with {{curl}} too? This might be problem either with the server or on OS side.</v>
      </c>
      <c r="B4110" s="9"/>
    </row>
    <row r="4111">
      <c r="A4111" s="10" t="str">
        <f>'Comments Labeled'!C4111</f>
        <v>Committed revision 1349509.</v>
      </c>
      <c r="B4111" s="9"/>
    </row>
    <row r="4112">
      <c r="A4112" s="10" t="str">
        <f>'Comments Labeled'!C4112</f>
        <v>I'll build a 1.3.1 tonight. It'll contain this issue and IO-112.</v>
      </c>
      <c r="B4112" s="9"/>
    </row>
    <row r="4113">
      <c r="A4113" s="10" t="str">
        <f>'Comments Labeled'!C4113</f>
        <v>Hey Thomas, I have implemented the TransformedMultiValuedMap and its tests. I am attaching a patch for the same (TransformedMultiValuedMap.patch). I have implemented this on the lines of TransformedMap. I have some comments around this.
 - The TransformedMap only overrides the put methods with the transformations. All the get, contains &amp; remove methods need transformed keys and values to be passed(I have kept it the same in my implementation). However, IMHO I feel that any parameters passed into a Transformed map's methods should be in their non-transformed form and any thing returned from the map should be in their Transformed form. In effect, the get, remove and contains methods should take in non-transformed keys &amp; values. What do you think?
 - The transformers only allow transformation to a subclass, hence for a String to Integer transformer, we need to set all the generic types as Objects and eventually cast stuff appropriately. I understand that this is due to the fact that otherwise it would mess up the Map (or in our case, MulltiValuedMap) contract. But IMHO I think that there needs to be a better way to do this. I am not exactly sure what, but maybe a separate contract for Transformed implementations. We can discuss this more if you feel that this is a valid point.
 Let me know if there is anything I need to improve. Otherwise what can I pick up next?</v>
      </c>
      <c r="B4113" s="9"/>
    </row>
    <row r="4114">
      <c r="A4114" s="10" t="str">
        <f>'Comments Labeled'!C4114</f>
        <v>Fixed in r1705620.
 Thanks for the report and testcase.</v>
      </c>
      <c r="B4114" s="9"/>
    </row>
    <row r="4115">
      <c r="A4115" s="10" t="str">
        <f>'Comments Labeled'!C4115</f>
        <v>It is my understanding that this method is new to 2.5 so a change now would not be breaking compatibility. Am I reading things incorrectly?</v>
      </c>
      <c r="B4115" s="9"/>
    </row>
    <row r="4116">
      <c r="A4116" s="10" t="str">
        <f>'Comments Labeled'!C4116</f>
        <v>Other related todos:
 * Need to pgp and md5 the files too.
 * Need to decide what our group-id will be in the m2 world: org.apache.commons.collections I presume?
 * Deploy sources and javadoc jars.</v>
      </c>
      <c r="B4116" s="9"/>
    </row>
    <row r="4117">
      <c r="A4117" s="10" t="str">
        <f>'Comments Labeled'!C4117</f>
        <v>I've updated the CollectionUtils.addAll() methods to return non-void parameters (apart from 1 - I'll get to that).
 However, I forgot about this ticket and it's usefulness, and made the return type boolean (whether the collection has changed or not). Both options are useful, but I'd lean towards wanting the collection back more often than the boolean.
 Perhaps if addAll returns the collection (since we're in *Collection*Utils), and we have addAllReturnChanged for booleans? I can't think of a good name for it right now...</v>
      </c>
      <c r="B4117" s="9"/>
    </row>
    <row r="4118">
      <c r="A4118" s="10" t="str">
        <f>'Comments Labeled'!C4118</f>
        <v>Did I mention I'm trying to do an automatic upgrade on a legacy application, and this is the first backup of the message archive (initially thought to be logs)? (I was using ant's copy except that it's horrifically slow and bloated - it can use 100% of a cpu copying no files and run out of memory in the almost the same time that copyDirectory finishes!).
 So yeah, you can close the ticket... however, on Windows and Linux, the only native operation is {{list()}}, so I see no performance loss iterating over that array at copy time instead of in the {{listFiles()}} method</v>
      </c>
      <c r="B4118" s="9"/>
    </row>
    <row r="4119">
      <c r="A4119" s="10" t="str">
        <f>'Comments Labeled'!C4119</f>
        <v>How is this different from the piped input and output streams in java.io?</v>
      </c>
      <c r="B4119" s="9"/>
    </row>
    <row r="4120">
      <c r="A4120" s="10" t="str">
        <f>'Comments Labeled'!C4120</f>
        <v>We could adapt the MapUtils.populateMap method to allow also MultiMap as an input:
 {noformat}
  final MultiValueMap&lt;Integer, X&gt; map = MultiValueMap.multiValueMap(new TreeMap&lt;Integer, Collection&lt;X&gt;&gt;());
  Collection&lt;X&gt; coll = new ArrayList&lt;X&gt;();
  coll.add(new X(10));
  coll.add(new X(1));
  coll.add(new X(5));
  coll.add(new X(3));
  MapUtils.populateMap(map, coll, new Transformer&lt;X, Integer&gt;() {
  public Integer transform(X input) {
  return input.i;
  }
  }, TransformerUtils.&lt;X&gt;nopTransformer());
 {noformat}
 That way you populate a MultiMap from a collection using two transformers for key and value. To have a sorting of the keys, use a TreeMap.</v>
      </c>
      <c r="B4120" s="9"/>
    </row>
    <row r="4121">
      <c r="A4121" s="10" t="str">
        <f>'Comments Labeled'!C4121</f>
        <v>In the past this was done, AIUI, so that we would play nicely with Velocity, which at the time required an object instance to invoke even a static method. I'm pretty sure this is no longer the case for Velocity, and during a major release would certainly be the most opportune time to discontinue this practice. +1 from me.</v>
      </c>
      <c r="B4121" s="9"/>
    </row>
    <row r="4122">
      <c r="A4122" s="10" t="str">
        <f>'Comments Labeled'!C4122</f>
        <v>Created an attachment (id=9594)
 Test case for this issue.</v>
      </c>
      <c r="B4122" s="9"/>
    </row>
    <row r="4123">
      <c r="A4123" s="10" t="str">
        <f>'Comments Labeled'!C4123</f>
        <v>Why don't you try passing in a Random instance to the Collections.shuffle()
 method? You could seed it with a known value that fails every time. You could do:
 Collections.shuffle( noes, new Random( 1 ) );
 That way, it would be more deterministic.</v>
      </c>
      <c r="B4123" s="9"/>
    </row>
    <row r="4124">
      <c r="A4124" s="10" t="str">
        <f>'Comments Labeled'!C4124</f>
        <v>Looking at the source again - I again think it's already being tested so marking this as WONTFIX.</v>
      </c>
      <c r="B4124" s="9"/>
    </row>
    <row r="4125">
      <c r="A4125" s="10" t="str">
        <f>'Comments Labeled'!C4125</f>
        <v>Committed first round of changes in r1585601:
  * review/update of javadoc for MultiValuedMap
  * updated contract for get(Object key): always returns a collection, never returns null
  * changed signature of V put(K, V) to boolean put(K, V) which is more reasonable imho
  * changed contract for remove(Object key): returns an empty unmodifiable collection if the key was not contained in the map
 Rest looks already pretty good, great work.
 Still need a MuliValuedMapUtil class with all the factory methods, although the name is horrible. Need to find a better name....</v>
      </c>
      <c r="B4125" s="9"/>
    </row>
    <row r="4126">
      <c r="A4126" s="10" t="str">
        <f>'Comments Labeled'!C4126</f>
        <v>@Jukka (was @Sebb)
 The problem is - what does A: see for the collection the *next* time it accesses it?
 Unless the collection field is volatile, there is no guarantee that A will see the updated value for the field.
 And unless the A and B synch. on the same lock, A can see a partially updated object.
 AIUI the example works because thread A owns the iterator across the change made by B.
 When A needs to fetch the iterator again, it won't necessarily see the new collection unless synch. is used.</v>
      </c>
      <c r="B4126" s="9"/>
    </row>
    <row r="4127">
      <c r="A4127" s="10" t="str">
        <f>'Comments Labeled'!C4127</f>
        <v>fixed.
 thanks for report.</v>
      </c>
      <c r="B4127" s="9"/>
    </row>
    <row r="4128">
      <c r="A4128" s="10" t="str">
        <f>'Comments Labeled'!C4128</f>
        <v>In my code I prefer throwing the first one. There is one exception when a latter Throwable occurrs and it is an Error and the former not.
 In my opinion this is the Throwable you want to see.
 Another approach is to throw something like a MultiIOException containing all occurred exceptions.
 I agree that this all is not a real pleasure, but better than leaving resources open that can be closed successfully.
 I've written a MultiOutputStream yesterday: https://github.com/fabian-barney/Utils/blob/master/utils/src/com/barney4j/utils/io/MultiOutputStream.java
 I am not sure for myself that I made the right decision here.</v>
      </c>
      <c r="B4128" s="9"/>
    </row>
    <row r="4129">
      <c r="A4129" s="10" t="str">
        <f>'Comments Labeled'!C4129</f>
        <v>Test case and patch.</v>
      </c>
      <c r="B4129" s="9"/>
    </row>
    <row r="4130">
      <c r="A4130" s="10" t="str">
        <f>'Comments Labeled'!C4130</f>
        <v>The API looks good to me. I'd suggest adding the name of the class rejected to the InvalidClassException (there is a constructor for that).
 I have one question regarding the accept/reject logic though. If I read the {{validateClassName}} method properly, any class is rejected unless it's explicitly accepted. Calling {{reject()}} has no real effect on the end result. The logic should be adjusted a bit I think, I'm not sure but maybe something like this:
 - if reject is called but not accept, accept everything but the classes rejected
 - if accept is called but not reject, reject everything but the classes accepted
 - if both accept and reject are called, reject everything but the classes accepted (it sounds safer this way)</v>
      </c>
      <c r="B4130" s="9"/>
    </row>
    <row r="4131">
      <c r="A4131" s="10" t="str">
        <f>'Comments Labeled'!C4131</f>
        <v>Github user george-ranjan commented on the issue:
  https://github.com/apache/commons-collections/pull/55
  @grimreaper fixed &amp; pushed.</v>
      </c>
      <c r="B4131" s="9"/>
    </row>
    <row r="4132">
      <c r="A4132" s="10" t="str">
        <f>'Comments Labeled'!C4132</f>
        <v>Fixed, thanks for the patch:
 http://svn.apache.org/viewvc?view=revision&amp;revision=1002367</v>
      </c>
      <c r="B4132" s="9"/>
    </row>
    <row r="4133">
      <c r="A4133" s="10" t="str">
        <f>'Comments Labeled'!C4133</f>
        <v>The buffer implementations may be removed in favor of the Queue / Deque interfaces / implementation available in java.util.</v>
      </c>
      <c r="B4133" s="9"/>
    </row>
    <row r="4134">
      <c r="A4134" s="10" t="str">
        <f>'Comments Labeled'!C4134</f>
        <v>A simpler way might be to add the following factory method:
 {noformat}
  public static Predicate&lt;Object&gt; allPredicate(final Predicate&lt;Object&gt; p1, final Predicate&lt;?&gt;... predicates) {
  FunctorUtils.validate(p1);
  FunctorUtils.validate(predicates);
  if (predicates.length == 0) {
  return p1;
  }
  Predicate&lt;Object&gt;[] copy = new Predicate[1 + predicates.length];
  copy[0] = p1;
  System.arraycopy(predicates, 0, copy, 1, predicates.length);
  return new AllPredicate&lt;Object&gt;(copy);
  }
 {noformat}
 The idea is that if the first predicate takes Object as input like an InstanceOfPredicate, we know that the resulting AllPredicate will have the generic type Object.
 Imho this is equally good to just use raw types in this case but would save the user of various compiler warnings.
 An example usage would be like this:
 {noformat}
  Predicate&lt;Object&gt; p1 = InstanceofPredicate.instanceOfPredicate(Integer.class);
  Predicate&lt;Integer&gt; p2 = new Predicate&lt;Integer&gt;() {
  @Override
  public boolean evaluate(Integer object) {
  return object.intValue() &lt; 5;
  }
  };
  Predicate&lt;Object&gt; all = AllPredicate.allPredicate(p1, p2);
  System.out.println(all.evaluate(Integer.valueOf(3)));
 {noformat}
 The InstanceOfPredicate basically serves as a filter for the following predicates to prevent class cast exceptions during runtime.</v>
      </c>
      <c r="B4134" s="9"/>
    </row>
    <row r="4135">
      <c r="A4135" s="10" t="str">
        <f>'Comments Labeled'!C4135</f>
        <v>There are dedicated readObject() and writeObject() methods, plus unit tests. 
 See the Sun serialization tutorials for more details.</v>
      </c>
      <c r="B4135" s="9"/>
    </row>
    <row r="4136">
      <c r="A4136" s="10" t="str">
        <f>'Comments Labeled'!C4136</f>
        <v>[~sebb@apache.org]:
 I make the char[] constant private and sorted it. I added {{isIllegalWindowsFileName(char)}} instead and updated the Javadoc per your suggestion.
 Gary</v>
      </c>
      <c r="B4136" s="9"/>
    </row>
    <row r="4137">
      <c r="A4137" s="10" t="str">
        <f>'Comments Labeled'!C4137</f>
        <v>Where is this class located? I don't see it in the Collections 2.1 release. Is 
 it in the nightly?</v>
      </c>
      <c r="B4137" s="9"/>
    </row>
    <row r="4138">
      <c r="A4138" s="10" t="str">
        <f>'Comments Labeled'!C4138</f>
        <v>Couldn't agree more with FranÃ§ois. There are collections frameworks out there that are vastly superior to commons-collections (http://code.google.com/p/google-collections/ is the one I'm most familiar with). Alex, you should go download Google Collections instead. It's great.</v>
      </c>
      <c r="B4138" s="9"/>
    </row>
    <row r="4139">
      <c r="A4139" s="10" t="str">
        <f>'Comments Labeled'!C4139</f>
        <v>Hi Jochen, this is already much better than what is in the last release but please check out my suggestion to a similar problem in LANG-324. Your patch still creates the reaper Thread and it would be IMHO better to let the user/webapp/environment manage the lifecycle of that Thread, if only to be able to properly interrupt it.
 Also instead of using an extra Thread it should be possible to use an injected Timer; deleting the files is (as far as I understand it?) not a real-time activity since it happens asynchronously anyway.
 Creating/keeping static Thread references should have never made it into a released commons API :(</v>
      </c>
      <c r="B4139" s="9"/>
    </row>
    <row r="4140">
      <c r="A4140" s="10" t="str">
        <f>'Comments Labeled'!C4140</f>
        <v>Would reopening commons-functor satisfy this? Possibly by providing adapters in the right places, a functor-dependent collections 2.x could be a minimally invasive upgrade for current consumers.</v>
      </c>
      <c r="B4140" s="9"/>
    </row>
    <row r="4141">
      <c r="A4141" s="10" t="str">
        <f>'Comments Labeled'!C4141</f>
        <v>GitHub user sfuhrm opened a pull request:
  https://github.com/apache/commons-collections/pull/38
  COLLECTIONS-681: New unit test for MultiSetUtils
  A unit test for the MultiSetUtils. The MultiSetUtils had no tests at all, so this will improve the overall coverage.
 You can merge this pull request into a Git repository by running:
  $ git pull https://github.com/sfuhrm/commons-collections MultiSetUtilsTest
 Alternatively you can review and apply these changes as the patch at:
  https://github.com/apache/commons-collections/pull/38.patch
 To close this pull request, make a commit to your master/trunk branch
 with (at least) the following in the commit message:
  This closes #38
 ----
 commit d0fefc5b50aeb7acbad5fbc4b36266d7ed6a855d
 Author: Stephan Fuhrmann &lt;s@...&gt;
 Date: 2018-06-09T18:11:59Z
  New unit test for MultiSetUtils
 ----</v>
      </c>
      <c r="B4141" s="9"/>
    </row>
    <row r="4142">
      <c r="A4142" s="10" t="str">
        <f>'Comments Labeled'!C4142</f>
        <v>Ok to add the following note to the javadoc of Put:
 {noformat}
  * NOTE: the "write" interface of a {@link Map} may have different types
  * compared to the "read" part, thus {@link #put(Object, Object)} must return
  * {@link Object} as the actual value type can not be determined.
 {noformat}</v>
      </c>
      <c r="B4142" s="9"/>
    </row>
    <row r="4143">
      <c r="A4143" s="10" t="str">
        <f>'Comments Labeled'!C4143</f>
        <v>GitHub user george-ranjan opened a pull request:
  https://github.com/apache/commons-collections/pull/55
  COLLECTIONS-697 Added relevant JavaDoc and a test which proves
  I just noticed that it is not explicitly mentioned in the JavaDoc that modifying the underlying list of a FixedSizeList would actually land up modifying the list of the constructed FixedSizeList. Not sure if this was by design, but at the very list I think the JavaDoc should caution against this.
  This Pull Request has the necessary updates to the JavaDoc and a test that proves the findings.
  NOTE: this is my first PR and I have tried to follow the guidelines. Pleas let me know if I need to do anything more. Thanks!
 You can merge this pull request into a Git repository by running:
  $ git pull https://github.com/george-ranjan/commons-collections COLLECTIONS-697_FixedSizeList
 Alternatively you can review and apply these changes as the patch at:
  https://github.com/apache/commons-collections/pull/55.patch
 To close this pull request, make a commit to your master/trunk branch
 with (at least) the following in the commit message:
  This closes #55
 ----
 commit 1517ed304eef7737b7175a997d77cca384be8631
 Author: george-ranjan &lt;george.ranjan@...&gt;
 Date: 2018-10-02T17:44:07Z
  COLLECTIONS-697 Added relevant JavaDoc and a test which proves
 ----</v>
      </c>
      <c r="B4143" s="9"/>
    </row>
    <row r="4144">
      <c r="A4144" s="10" t="str">
        <f>'Comments Labeled'!C4144</f>
        <v>Possible fix would be calculating threshold before putting the data in doReadObject API. 
 Calculating threshold would not initialize the array by double.
 Please find the code below : 
 {code:java}
 protected void doReadObject(ObjectInputStream in)
  throws IOException, ClassNotFoundException
  {
  this.loadFactor = in.readFloat();
  int capacity = in.readInt();
  int size = in.readInt();
  init();
  this.data = new HashEntry[capacity];
  this.threshold = calculateThreshold(this.data.length, this.loadFactor);
  for (int i = 0; i &lt; size; i++)
  {
  Object key = in.readObject();
  Object value = in.readObject();
  put(key, value);
  }
  }
 {code}
 Why these is critical because this version of jar are been used by struts 2 . 
 I saw these been changed in version 4.1 , but if you classes in 4.1 are declared in different package.
 We should have provide fix for these version as we cant change jars which is internally using these stuff.</v>
      </c>
      <c r="B4144" s="9"/>
    </row>
    <row r="4145">
      <c r="A4145" s="10" t="str">
        <f>'Comments Labeled'!C4145</f>
        <v>So - fix for generics?</v>
      </c>
      <c r="B4145" s="9"/>
    </row>
    <row r="4146">
      <c r="A4146" s="10" t="str">
        <f>'Comments Labeled'!C4146</f>
        <v>With this patch, you can move the directory to any directory, even to a directory which exists inside the source directory.
 Patch Logic:
 ------------
 1. If the source directory lies on the destination directory, a temporary source directory will be created (inside the system temporary folder). 
 2. Deletes original source directory. 
 3. Move from temporary source directory to the destination directory as per the usual way.</v>
      </c>
      <c r="B4146" s="9"/>
    </row>
    <row r="4147">
      <c r="A4147" s="10" t="str">
        <f>'Comments Labeled'!C4147</f>
        <v>There's in any case the issue with serialization compatibility. You have to declare the new member as transient and ensure that it is initialized again after deserialization.</v>
      </c>
      <c r="B4147" s="9"/>
    </row>
    <row r="4148">
      <c r="A4148" s="10" t="str">
        <f>'Comments Labeled'!C4148</f>
        <v>Created an attachment (id=12326)
 Comments of the method transformedCollection</v>
      </c>
      <c r="B4148" s="9"/>
    </row>
    <row r="4149">
      <c r="A4149" s="10" t="str">
        <f>'Comments Labeled'!C4149</f>
        <v>Fixed, thanks for the patch:
 http://svn.apache.org/viewvc?view=revision&amp;revision=1002457</v>
      </c>
      <c r="B4149" s="9"/>
    </row>
    <row r="4150">
      <c r="A4150" s="10" t="str">
        <f>'Comments Labeled'!C4150</f>
        <v>I would like to commit this feature if permitted, please provide me with the instructions, your formatting standards etc link and I'll be happy to help you guys out.</v>
      </c>
      <c r="B4150" s="9"/>
    </row>
    <row r="4151">
      <c r="A4151" s="10" t="str">
        <f>'Comments Labeled'!C4151</f>
        <v>Additionally the Commons community has talked about phasing out the [collections] provided functor type classes in favor of the sandbox [functor] component at some time in the future. Agreeing with WONTFIX.</v>
      </c>
      <c r="B4151" s="9"/>
    </row>
    <row r="4152">
      <c r="A4152" s="10" t="str">
        <f>'Comments Labeled'!C4152</f>
        <v>What implementations of Map and List are you using? This all works fine with a
 HashMap and ArrayList.
 Note that the functionality is to NOT replace the object in either the list or
 map (as per the specification of Set).</v>
      </c>
      <c r="B4152" s="9"/>
    </row>
    <row r="4153">
      <c r="A4153" s="10" t="str">
        <f>'Comments Labeled'!C4153</f>
        <v>Patch to implement these methods in MapUtils, includes TestCase</v>
      </c>
      <c r="B4153" s="9"/>
    </row>
    <row r="4154">
      <c r="A4154" s="10" t="str">
        <f>'Comments Labeled'!C4154</f>
        <v>That's correct. FilenameUtils was not part of the release 1.0. The online 
 javadocs reflect the development code, not the 1.0 release. If you want to use 
 FilenameUtils, please download the source code from CVS. But please note that 
 some methods may not work as expected.</v>
      </c>
      <c r="B4154" s="9"/>
    </row>
    <row r="4155">
      <c r="A4155" s="10" t="str">
        <f>'Comments Labeled'!C4155</f>
        <v>In the reset method we have to modify also the bbuf variable, as it actually contains the data to be read.
 If you take a look at the fillBuffer method, it actually fills bbuf with as many data from cbuf as bbuf can hold.
 A simple scenario, input string is (AAAAABBBBB), bbuf has a buffer size of 10:
 {noformat}
  is.mark();
  byte[] data = new byte[5];
  is.read(data);
 {noformat}
 data will contain "AAAAA", but bbuf will contain the full input string (AAAAABBBBB).
 When we now call:
 {noformat}
  is.reset();
  is.read(data);
 {noformat}
 we just reposition cbuf, but we continue to read from bbuf, thus the result will be "BBBBB".
 I think calling bbuf.limit(0) is correct and simple, although it might be possible to improve it.
 Regarding the other failing unit tests:
 We do call the encode method with the endOfInput flag always set to true. This means we have to reset the coder the next time we use it (calling also flush is advised according to javadoc of CharsetEncoder):
 {noformat}
  private void fillBuffer() throws CharacterCodingException {
  this.bbuf.compact();
  this.encoder.reset();
  final CoderResult result = this.encoder.encode(this.cbuf, this.bbuf, true);
  this.encoder.flush(bbuf);
  if (result.isError()) {
  result.throwException();
  }
  this.bbuf.flip();
  }
 {noformat}
 This was probably introduced as the CharsetEncoder always precedes the data with with the byte-order mark when using UTF-16 charset.
 In that way, the BOM is only output the first time the encoder is called, but it also means that mark/reset will not work with such charsets, as subsequent calls will not generate the BOM again.
 I do not know how to fix this in a clean way atm, but I would consider the CharSequenceInputStream for UTF-16 charset as broken and document it.</v>
      </c>
      <c r="B4155" s="9"/>
    </row>
    <row r="4156">
      <c r="A4156" s="10" t="str">
        <f>'Comments Labeled'!C4156</f>
        <v>Created an attachment (id=12450)
 ConditionalFileFilter.java</v>
      </c>
      <c r="B4156" s="9"/>
    </row>
    <row r="4157">
      <c r="A4157" s="10" t="str">
        <f>'Comments Labeled'!C4157</f>
        <v>URL: http://svn.apache.org/r1488708
 Log:
 IO-383 FileUtils.doCopyFile caches the file size; needs to be documented
 Modified:
  commons/proper/io/trunk/src/changes/changes.xml
  commons/proper/io/trunk/src/main/java/org/apache/commons/io/FileUtils.java</v>
      </c>
      <c r="B4157" s="9"/>
    </row>
    <row r="4158">
      <c r="A4158" s="10" t="str">
        <f>'Comments Labeled'!C4158</f>
        <v>What about adding the concept of an exception handler similar to what java.lang.Thread provides? IOUtils could provide a new closeQuielty(&lt;T&gt; closeable, IOExceptionHandler&lt;T&gt; handler) method whose implementation invokes a handler callback method upon receiving an IOException.
 With this, users are free to implement IOExceptionHandler as they desire to satisfy any diagnostic needs they have.</v>
      </c>
      <c r="B4158" s="9"/>
    </row>
    <row r="4159">
      <c r="A4159" s="10" t="str">
        <f>'Comments Labeled'!C4159</f>
        <v>Can you restate your failing test? Looking at the description, I was taking it as:
 {code:java}
 ArrayList al = new ArrayList(); 
 al.add("0"); 
 al.add("1"); 
 al.add("2"); 
 LoopingListIterator it = new LoopingListIterator(al); 
 assertEquals("0", it.next()); // This is OK 
 // here I am on "0" 
 assertEquals("0", it.previous()); // Wrong ! This should be 2! 
 {code}
 Your statement here is incorrect - the answer should be 0 not 2. This is the base of your misunderstanding - you are not "on 0", you are "before 0". I think that's a part of the java.util.Iterator concept; and that we shouldn't implement an alternative to java.util.Iterator as it would lead to having to write lots of code.</v>
      </c>
      <c r="B4159" s="9"/>
    </row>
    <row r="4160">
      <c r="A4160" s="10" t="str">
        <f>'Comments Labeled'!C4160</f>
        <v>if that directory path doesn't change during application run-time, it might be enough to only check for its existence statically upon initial instantiation?</v>
      </c>
      <c r="B4160" s="9"/>
    </row>
    <row r="4161">
      <c r="A4161" s="10" t="str">
        <f>'Comments Labeled'!C4161</f>
        <v>Thanks for this bug report.
 This problem only occurs when serializing a full BoundedFifoBuffer or 
 CircularFifoBuffer. CVS is now fixed.</v>
      </c>
      <c r="B4161" s="9"/>
    </row>
    <row r="4162">
      <c r="A4162" s="10" t="str">
        <f>'Comments Labeled'!C4162</f>
        <v>{code}
 $ svn ci -m "IO-406: Introduce new class AppendableOutputStream. Thanks to Niall Pemberton."
 Sending src/changes/changes.xml
 Adding src/main/java/org/apache/commons/io/output/AppendableOutputStream.java
 Adding src/test/java/org/apache/commons/io/output/AppendableOutputStreamTest.java
 Transmitting file data ...
 Committed revision 1681007.
 {code}</v>
      </c>
      <c r="B4162" s="9"/>
    </row>
    <row r="4163">
      <c r="A4163" s="10" t="str">
        <f>'Comments Labeled'!C4163</f>
        <v>There's a general problem here, in that it's not possible to obtain both the file position and the current timestamp (System or File) as part of a single transaction.
 However, the critical case is where the File timestamp is greater than the System timestamp, so it does not matter if the File timestamp is measured too early or the System timestamp is measured too late.</v>
      </c>
      <c r="B4163" s="9"/>
    </row>
    <row r="4164">
      <c r="A4164" s="10" t="str">
        <f>'Comments Labeled'!C4164</f>
        <v>Applied patch in r1533984 together with other modifications:
  * suppress generics warnings
  * add wildcards to all copy-constructors of collection classes
 Still need to review packages comparators, functors and keyvalue.</v>
      </c>
      <c r="B4164" s="9"/>
    </row>
    <row r="4165">
      <c r="A4165" s="10" t="str">
        <f>'Comments Labeled'!C4165</f>
        <v>Applied patch with modifications in r1470310:
  * Instead of the Permutator interface, I implemented an PermutationIterator
  * Added a CollectionUtils.permutations(Collection) method
  * some simplifications and additional javadoc
 Thanks for the report and patch!</v>
      </c>
      <c r="B4165" s="9"/>
    </row>
    <row r="4166">
      <c r="A4166" s="10" t="str">
        <f>'Comments Labeled'!C4166</f>
        <v>Comprehensive patch updates:
 * (Non-sorted) Unmodifiable decorators
 * Comparator decorators
 * Collection copy-constructors</v>
      </c>
      <c r="B4166" s="9"/>
    </row>
    <row r="4167">
      <c r="A4167" s="10" t="str">
        <f>'Comments Labeled'!C4167</f>
        <v>The basic case that I think that has to be expected is:
 {code:java}
 Object o1 = it.next();
 Object o2 = it.previous();
 assertTrue(o1 == o2) 
 {code}
 ".next()" moves the current position. So it's right for the it.previous() to return "0" and not "2". 
 Previously I suggested that a different approach of getNext and moveToNext might be useful, but that would a) confuse by adding a duplicate layer and b) would not match the Collections API java.util.Iterator pattern. So I don't think there's anything to do here - the iterators work to the same pattern as the JDK's Iterator.</v>
      </c>
      <c r="B4167" s="9"/>
    </row>
    <row r="4168">
      <c r="A4168" s="10" t="str">
        <f>'Comments Labeled'!C4168</f>
        <v>Hi Thomas,
 I have looked through both variants, but am still undecided.
 Generally, I think we should keep the inheritance to AbstractSerializableListDecorator, as the class should remain a decorator. Adding more fields to the actual class also has the down-side that we need to make sure that serialization still works correctly, so I would prefer to create an inner static View class, which is returned when calling subList.
 I will further play with your patch, and give you more feedback.
 Thanks!</v>
      </c>
      <c r="B4168" s="9"/>
    </row>
    <row r="4169">
      <c r="A4169" s="10" t="str">
        <f>'Comments Labeled'!C4169</f>
        <v>Niall,
 this is just convenience.
 Indeed, I use your proposed way of calling to methods but this has the effect that a 2 transformation of separtors takes place instead of no transformation</v>
      </c>
      <c r="B4169" s="9"/>
    </row>
    <row r="4170">
      <c r="A4170" s="10" t="str">
        <f>'Comments Labeled'!C4170</f>
        <v>Link to the discussion on the mailinglist
 http://markmail.org/message/slja55jfia4o3jzr</v>
      </c>
      <c r="B4170" s="9"/>
    </row>
    <row r="4171">
      <c r="A4171" s="10" t="str">
        <f>'Comments Labeled'!C4171</f>
        <v>According to this article, Mac OSX using HFS+ is case-preserving but case-insensitive:
 http://www.kernelthread.com/mac/osx/arch_fs.html
 I.e. the same as Windows.</v>
      </c>
      <c r="B4171" s="9"/>
    </row>
    <row r="4172">
      <c r="A4172" s="10" t="str">
        <f>'Comments Labeled'!C4172</f>
        <v>Hi Julien, 
 Thanks for your support...... When i changed HashMap to Map it is working.
 Still I am confused about the listOrderedMap
 In the following code snippet :
 List&lt;HashMap&gt; objList =null; //Create a list and it is using the Data Access layer to fetch the data .
 objList = XDA.getInfo(threadId); //in XDA,we fetch the data using the hibernate jdbc templete: 
 list = YDAO.getListByQuery(sqlStr.toString(), arr); 
 return list; // So the return list will be a List of Maps. This value will be stored in the objList variable.
 //set the list objList in a model object called psgrModel
  psgrModel.setPassengers(objList); 
 //pass the model into another method in the same class and fetch the same data processXInfo(psgrModel);
 //in processXInfo(psgrModel) method we are delclaring a list called lstQueuedPsgrs and stored the queued passengers
  List lstQueuedPsgrs = psgrModel.getQueuedPassengers(); 
 Int startIndex=0; 
 //get the data from the list into the HashMap and then get the value from it using the key XYZ as set DA layer while 
 //fetching from the database 
  String xyz = (String)(((HashMap)lstQueuedPsgrs.get(startIndex)).get("XYZ"));
 It was working fine in the appache common-collection version 1.1 but as we upgraded it to 3.2 version, its giving the following exception. 
 java.lang.ClassCastException: org.apache.commons.collections.map.ListOrderedMap 
 And in this particular class we are importing the java.util package. not common collection.
 Although it is working fine with Map, but can anyone please tell us the reason why is it getting ListOrderedMap instead of HaspMap???</v>
      </c>
      <c r="B4172" s="9"/>
    </row>
    <row r="4173">
      <c r="A4173" s="10" t="str">
        <f>'Comments Labeled'!C4173</f>
        <v>* EmptyIterator.INSTANCE and RESETTABLE_INSTANCE
  * EmptyListIterator.INSTANCE and RESETTABLE_INSTANCE
  * EmptyMapIterator.INSTANCE
  * EmptyOrderedIterator.INSTANCE
  * EmptyOrderedMapIterator.INSTANCE</v>
      </c>
      <c r="B4173" s="9"/>
    </row>
    <row r="4174">
      <c r="A4174" s="10" t="str">
        <f>'Comments Labeled'!C4174</f>
        <v>Integrated in commons-collections #16 (See [https://builds.apache.org/job/commons-collections/16/])
  [COLLECTIONS-400] Added missing null check, thanks to Shin Hwei Tan. (Revision 1311344)
  Result = SUCCESS
 tn : http://svn.apache.org/viewvc/?view=rev&amp;rev=1311344
 Files : 
 * /commons/proper/collections/trunk/src/main/java/org/apache/commons/collections/CollectionUtils.java</v>
      </c>
      <c r="B4174" s="9"/>
    </row>
    <row r="4175">
      <c r="A4175" s="10" t="str">
        <f>'Comments Labeled'!C4175</f>
        <v>Agreed.
 If the tool shows a problem with the current version of IO (2.4) then please re-open the issue with sufficient details to be able to investigate it.</v>
      </c>
      <c r="B4175" s="9"/>
    </row>
    <row r="4176">
      <c r="A4176" s="10" t="str">
        <f>'Comments Labeled'!C4176</f>
        <v>SetUniqueList.patch contains JUnit Tests and Variant No. 1 for SetUniqueList. I am not sure whether the patch has a correct format (I am not able to re-apply the patch in Netbeans...) so I attached the corresponding java files as well.
 Some comment to this solution: 
 1. During the implementation I recognized, that the existing implementation of subList() uses the subList() method on the decorated list and then creates a new Set and fills all elements of the sublist into the set. 
 Now this issue requires, that a parent list has to be modified on certain invocations on a sublist - for example when adding an element to the sublist which exists in the parent list somewhere outside the range of the sublist. With the current sublist implementation, any attempt to modify a parent list fails with a ConcurrentModifiationException. So we have to reimplement the sublist functionality inside SetUniqueList and can not reuse the service of AbstractListDecorator.
 2. When we create a subList on a SetUniqueList, this sublist has to obbey the SetUniqueList contracts. The original parent list will have slightly different behavior when adding or setting values. When we create a second sublist based on the first sublist, this top most list has to provide SetUniqueList semantics.
 Example (from JUnit Tests)
 {noformat} 
  subList2 ! e ! f ! g ! offset = 2
  subList1 ! c ! d ! e ! f ! g ! h ! offset = 2
  list ! a ! b ! c ! d ! e ! f ! g ! h ! i ! j ! offset = 0
  -----------------------------------------
  Index 0 1 2 3 4 5 6 7 8 9
  Adds a 'd' to subList2. This should move the 'd' in subList1 and list in the range of subList2
  Expected result:
  subList2 ! e ! f ! g ! d ! offset = 1
  subList1 ! c ! e ! f ! g ! d ! h ! offset = 2
  list ! a ! b ! c ! e ! f ! g ! d ! h ! i ! j ! offset = 0
  -----------------------------------------
  Index 0 1 2 3 4 5 6 7 8 9
 {noformat} 
 (The 'movement' of 'd' causes the ConcurrentModificationException mentioned above.)
 Because of this requirements I decided for Variant No. 1, that every SetUniqueList holds its own list and set and maintains a reference to it's parent SetUniqueList and an offset value. The SetUniqueList garantees, that all parent lists are updated according to the required functionality and that all offset values are adjusted if necessary. This solution does not use the sublist functionality of the decorated list but creates allway a new Set *and* List.
 I copied the existing code for creating a new Set to also create a new List based on the existing list. 
 At this time, there are two things missing:
 # a very details javadoc comment for the subList() method, explaining the behavior.
 # the implementation for listIterator(). 
 ... to be continued with variant no. 2 ...</v>
      </c>
      <c r="B4176" s="9"/>
    </row>
    <row r="4177">
      <c r="A4177" s="10" t="str">
        <f>'Comments Labeled'!C4177</f>
        <v>The intention was to initialise the SYSTEM state to Unknown for VMS systems.
 If the user tries to use the SYSTEM setting, that should throw an Exception.
 However, the use of the specific insensitive/case-sensitive settings would be OK, because the user has chosen.
 The problem with the current behaviour on VMS is that the implicit (default) choice is not guaranteed to be correct.
 There is still the general problem that the separator character and case-sensitivity are not related in any way.
 It just so happens to be true at present for Unix &amp; Windows, but in general it is not possible to derive one from the other.
 VMS is just one example of this.</v>
      </c>
      <c r="B4177" s="9"/>
    </row>
    <row r="4178">
      <c r="A4178" s="10" t="str">
        <f>'Comments Labeled'!C4178</f>
        <v>Reverted commit after veto in r1591832.</v>
      </c>
      <c r="B4178" s="9"/>
    </row>
    <row r="4179">
      <c r="A4179" s="10" t="str">
        <f>'Comments Labeled'!C4179</f>
        <v>RestrictedObjectInputStream?</v>
      </c>
      <c r="B4179" s="9"/>
    </row>
    <row r="4180">
      <c r="A4180" s="10" t="str">
        <f>'Comments Labeled'!C4180</f>
        <v>i appreciate your giving it a good look and completely understand your
 reasoning. thanks for the tip re: joda. i was just looking at their latest
 release. cheers!</v>
      </c>
      <c r="B4180" s="9"/>
    </row>
    <row r="4181">
      <c r="A4181" s="10" t="str">
        <f>'Comments Labeled'!C4181</f>
        <v>The NameFileFilter[1] already includes case sensitivity as a feature - there are constructor variants which take an IOCase[2] parameter - providing "case sensitive", "case in-sensitive" and "system dependant case sensitivity" file name matching.
 I have added the same facility to PrefixFileFilter and SuffixFileFilter[3]
 [1] http://commons.apache.org/io/api-release/org/apache/commons/io/filefilter/NameFileFilter.html
 [2] http://commons.apache.org/io/api-release/org/apache/commons/io/IOCase.html
 [3] http://svn.apache.org/viewvc?view=rev&amp;revision=584162</v>
      </c>
      <c r="B4181" s="9"/>
    </row>
    <row r="4182">
      <c r="A4182" s="10" t="str">
        <f>'Comments Labeled'!C4182</f>
        <v>OK, I'll ask sure-fire maven plugin team than to try to delete file before closing the DFOS. I'll close the issue then.</v>
      </c>
      <c r="B4182" s="9"/>
    </row>
    <row r="4183">
      <c r="A4183" s="10" t="str">
        <f>'Comments Labeled'!C4183</f>
        <v>[That has to be the most annoying thing.... I'd done a beautiful write up as I worked through this and the damn machine froze... I'd got used to that not being a problem]
 Anyways....
 Your first double of 34.345 leads to the following input and output when passed through writeSwapped and readSwapped:
 4630030446347063132 is 0x40412C28,F5C28F5C
 4630030442052095836 is 0x40412C27,F5C28F5C
 Output of writeXxx is
 92, -113, -62, -11, 40, 44, 65, 64 which is:
 5C, 8F, C2, F5, 28, 2C, 41, 40
 so by inspection that's correct. So the problem is in the readSwapped method.
 In readSwapped we get two longs, a high and a low. The high is 1078012968, which is 0x40412C28. So that's good.
 The low is -171798692. The negative is a bit worrisome there. According to OS X Calculator it should be 4123168604, 
 which I can confirm as that gives the correct answer when added to (high &lt;&lt; 32).
 Looking at the calculation of the low long, we get four numbers that are added together: 
 92, 36608, 12713984, -184549376
 Again the negative is worrisome. Assuming it is incorrect and the others are correct, it should be 4110417920.
 This is a big number, so I bet we have an int which is wrapping. Changing the line from:
 ( data[ offset + 3 ] &amp; 0xff ) &lt;&lt; 24;
 to 
 ( (long) ( data[ offset + 3 ] &amp; 0xff )) &lt;&lt; 24;
 gives the correct answer. Shifting 0xff by 8, 16 and 24, only 24 goes over the top. So I think we only need this on the two '&lt;&lt; 24' lines.</v>
      </c>
      <c r="B4183" s="9"/>
    </row>
    <row r="4184">
      <c r="A4184" s="10" t="str">
        <f>'Comments Labeled'!C4184</f>
        <v>Just for the record. The current IBM JDK 6 (1.6.0.9 Linux/x64) has improved, but still fails for UTF-16 only. UTF-16LE and UTF16-BE is handled properly. It might be that UTF-16 defaults here to UTF-16LE although Javadoc specifies UTF-16BE in this case (see Javadoc java.nio.Charset).
 {noformat}
 testUTF16WithSingleByteWrite(org.apache.commons.io.output.WriterOutputStreamTest):
 expected:&lt;[Ã peine arrivÃ©s nous entrÃ¢mes dans sa chambre]&gt; but was:&lt;[ï¼€î€€ç€€æ”€æ¤€æ¸€ æ”€â€€æ„€çˆ€çˆ€æ¤€ç˜€î¤€çŒ€â€€æ¸€æ¼€ç”€çŒ€â€€æ”€æ¸€ç_x0090_€çˆ€îˆ€æ´€æ”€çŒ€â€€æ_x0090_€æ„€æ¸€çŒ€â€€çŒ€æ„€â€€æŒ€æ €æ„€æ´€æˆ€çˆ€]&gt;
 {noformat}</v>
      </c>
      <c r="B4184" s="9"/>
    </row>
    <row r="4185">
      <c r="A4185" s="10" t="str">
        <f>'Comments Labeled'!C4185</f>
        <v>Jena also has 
 https://svn.apache.org/repos/asf/jena/trunk/jena-arq/src/main/java/org/apache/jena/atlas/iterator/Iter.java
 (tests in src/test/java) with many operations on plain Java iterators.</v>
      </c>
      <c r="B4185" s="9"/>
    </row>
    <row r="4186">
      <c r="A4186" s="10" t="str">
        <f>'Comments Labeled'!C4186</f>
        <v>It would be great to get this included! We've made some changes to the version we're shipping with LimeWire, so if you do plan on going ahead and including this, we can recontribute the latest code.</v>
      </c>
      <c r="B4186" s="9"/>
    </row>
    <row r="4187">
      <c r="A4187" s="10" t="str">
        <f>'Comments Labeled'!C4187</f>
        <v>duplicate of COLLECTIONS-219</v>
      </c>
      <c r="B4187" s="9"/>
    </row>
    <row r="4188">
      <c r="A4188" s="10" t="str">
        <f>'Comments Labeled'!C4188</f>
        <v>Created an attachment (id=12019)
 TeeIterator.java and TestTeeIterator.java patch</v>
      </c>
      <c r="B4188" s="9"/>
    </row>
    <row r="4189">
      <c r="A4189" s="10" t="str">
        <f>'Comments Labeled'!C4189</f>
        <v>Will be part of 4.0-alpha1 RC2.</v>
      </c>
      <c r="B4189" s="9"/>
    </row>
    <row r="4190">
      <c r="A4190" s="10" t="str">
        <f>'Comments Labeled'!C4190</f>
        <v>Javafx has ObservableCollections which provide a listener interface for Map/Set/List instances:
 https://docs.oracle.com/javafx/2/api/index.html?javafx/collections/ListChangeListener.Change.html
 looks quite interesting, and could be adapter for collections.</v>
      </c>
      <c r="B4190" s="9"/>
    </row>
    <row r="4191">
      <c r="A4191" s="10" t="str">
        <f>'Comments Labeled'!C4191</f>
        <v>So, is there any counter-example for {{bbuf.limit(0)}} solution? If no then why not to start with it?</v>
      </c>
      <c r="B4191" s="9"/>
    </row>
    <row r="4192">
      <c r="A4192" s="10" t="str">
        <f>'Comments Labeled'!C4192</f>
        <v>No reason not to have this on the 1.3 list I think.</v>
      </c>
      <c r="B4192" s="9"/>
    </row>
    <row r="4193">
      <c r="A4193" s="10" t="str">
        <f>'Comments Labeled'!C4193</f>
        <v>(In reply to comment #1)
 &gt; Aren't you asserting the opposite of what you want to test? 
 I don't think so. I admit that I'm living in the past because I'd forgotten 
 that JUnit has assertFalse (added about four years ago), but possibly the 
 formatting of my code has caused the confusion. There's a "!" hanging at the 
 end of the line that means that the test does have the meaning I intend.</v>
      </c>
      <c r="B4193" s="9"/>
    </row>
    <row r="4194">
      <c r="A4194" s="10" t="str">
        <f>'Comments Labeled'!C4194</f>
        <v>Created an attachment (id=12140)
 TestSynchronizedMap.java - Tests</v>
      </c>
      <c r="B4194" s="9"/>
    </row>
    <row r="4195">
      <c r="A4195" s="10" t="str">
        <f>'Comments Labeled'!C4195</f>
        <v>It still does not make sense to me to have:
 {code}
 assertEquals("0 KB", FileUtils.byteCountToDisplaySize(100L, 2));
 {code}</v>
      </c>
      <c r="B4195" s="9"/>
    </row>
    <row r="4196">
      <c r="A4196" s="10" t="str">
        <f>'Comments Labeled'!C4196</f>
        <v>Feel free to provide a patch! :)</v>
      </c>
      <c r="B4196" s="9"/>
    </row>
    <row r="4197">
      <c r="A4197" s="10" t="str">
        <f>'Comments Labeled'!C4197</f>
        <v>No, thats not true - IntersectionClassAcceptor is something different from what I was suggesting. Thinking about it though, probably just providing a "NotClassAcceptor" implementation which reverses the effect of a delegate ClassAcceptor that its constructed with would provide this for any ClassAcceptor and then no need for the separate included/exclude (blacklist/whitelist) implementations.</v>
      </c>
      <c r="B4197" s="9"/>
    </row>
    <row r="4198">
      <c r="A4198" s="10" t="str">
        <f>'Comments Labeled'!C4198</f>
        <v>Did you try:
 {code:java}
 public class Foo implements Serializable {
  private static final long serialVersionUID = 1L;
  private long thisFieldWillCauseCLOISToFail = 100L;
  // class logic, ctors, etc...
 }
 {code}
 Beyond this I do not have another example.</v>
      </c>
      <c r="B4198" s="9"/>
    </row>
    <row r="4199">
      <c r="A4199" s="10" t="str">
        <f>'Comments Labeled'!C4199</f>
        <v>See linked issue</v>
      </c>
      <c r="B4199" s="9"/>
    </row>
    <row r="4200">
      <c r="A4200" s="10" t="str">
        <f>'Comments Labeled'!C4200</f>
        <v>What about that test looks like it would be an edge case? :|</v>
      </c>
      <c r="B4200" s="9"/>
    </row>
    <row r="4201">
      <c r="A4201" s="10" t="str">
        <f>'Comments Labeled'!C4201</f>
        <v>At present, the method always returns false for Windows systems.
 Not sure whether it's possible to detect symbolic links on Windows (except by using Java 7 of course).</v>
      </c>
      <c r="B4201" s="9"/>
    </row>
    <row r="4202">
      <c r="A4202" s="10" t="str">
        <f>'Comments Labeled'!C4202</f>
        <v>I agree that BIS does not offer any new methods compared with IS.
 However, it does provide some protected variables which are not in BAIS.
 -Also, changing the return type would break binary compatibility, and would probably affect source compatibility (would still true even if there were no protected variables involved).-
 Note: similar considerations apply to ByteArrayOutputStream.</v>
      </c>
      <c r="B4202" s="9"/>
    </row>
    <row r="4203">
      <c r="A4203" s="10" t="str">
        <f>'Comments Labeled'!C4203</f>
        <v>The problem is that 1.3.2 was accidentally copied into the wrong source directory at Apache from whence it was deployed.
 [It seems Maven Central had/has no check to ensure that the coordinates and directory agree with each other]
 I've looked, and the Apache Nexus repo currently has both entries.
 I think there are two stages to fixing this:
 1) remove incorrect entry from Apache Nexus (INFRA-5359 created for this)
 2) persuade Maven Central to drop the incorrect entry.</v>
      </c>
      <c r="B4203" s="9"/>
    </row>
    <row r="4204">
      <c r="A4204" s="10" t="str">
        <f>'Comments Labeled'!C4204</f>
        <v>Well, the loop example is maybe not the most convincing one.
 The Range class in commons-lang does not allow to use it with a collection API, this is the main use I see for this feature.
 You can convert a Range to an array, but this means you have to create all elements in advance, which may be large in some cases.
 Actually it is very similar to a LazyList decorator, with the difference that is has a fixed size (a LazyList decorator allows the underlying list to grow), and does not store the created elements, but only creates and returns them when needed.
 If people argue that this is quite a useless feature, I am fine with removing it again, so please comment.</v>
      </c>
      <c r="B4204" s="9"/>
    </row>
    <row r="4205">
      <c r="A4205" s="10" t="str">
        <f>'Comments Labeled'!C4205</f>
        <v>There's already an API there for doing serialization tests - so really this is a request to test MultiKeyMap for serialization.</v>
      </c>
      <c r="B4205" s="9"/>
    </row>
    <row r="4206">
      <c r="A4206" s="10" t="str">
        <f>'Comments Labeled'!C4206</f>
        <v>Closing, we released version 2.1.</v>
      </c>
      <c r="B4206" s="9"/>
    </row>
    <row r="4207">
      <c r="A4207" s="10" t="str">
        <f>'Comments Labeled'!C4207</f>
        <v>Well, it's about the same as the FileUtils.copyURLToFile method, which isn't out of scope?</v>
      </c>
      <c r="B4207" s="9"/>
    </row>
    <row r="4208">
      <c r="A4208" s="10" t="str">
        <f>'Comments Labeled'!C4208</f>
        <v>Is there any plan for when this will be released? The latest version, 3.2.1, still contains this bug.</v>
      </c>
      <c r="B4208" s="9"/>
    </row>
    <row r="4209">
      <c r="A4209" s="10" t="str">
        <f>'Comments Labeled'!C4209</f>
        <v>Patch applied, thanks</v>
      </c>
      <c r="B4209" s="9"/>
    </row>
    <row r="4210">
      <c r="A4210" s="10" t="str">
        <f>'Comments Labeled'!C4210</f>
        <v>For some reason, I can't currently commit to IO trunk. Attaching the patch.</v>
      </c>
      <c r="B4210" s="9"/>
    </row>
    <row r="4211">
      <c r="A4211" s="10" t="str">
        <f>'Comments Labeled'!C4211</f>
        <v>Thanks [~garydgregory]. I don't have time for it at the moment. This is mostly a bookmark for me but perhaps someone new in the community is looking for some low hanging fruit.</v>
      </c>
      <c r="B4211" s="9"/>
    </row>
    <row r="4212">
      <c r="A4212" s="10" t="str">
        <f>'Comments Labeled'!C4212</f>
        <v>I used ant, not maven for my local javadoc build and it didn't produce such errors. I don't know where the URL you get the error for comes from, but it looks valid.</v>
      </c>
      <c r="B4212" s="9"/>
    </row>
    <row r="4213">
      <c r="A4213" s="10" t="str">
        <f>'Comments Labeled'!C4213</f>
        <v>GitHub user kinow opened a pull request:
  https://github.com/apache/commons-collections/pull/28
  COLLECTIONS-661: fix for concurrency issue in HashSetValuedHashMapTest
  The `getMap()` method, when testing a `HashSetValuedHashMap`, would return an object of this type. Which is an instance of `SetValuedMap`.
  Running it in debug mode would - most of the times - run the tests and succeed. Running normally - especially on Windows - would result in intermittent, but very frequent, failures.
  The `getMap()` method sometimes, depending on the order and execution of tests, will be null. So the collection added to the map will be either a `Hashset`, or a `Arrays$ArrayList`. When the types are different, `hashCode()` and `equals()` calls return incorrect values, resulting in the errors we have seen in COLLECTIONS-661.
  A good solution would be to re-design the tests. The `TestMultiValuedMapAsMap` is testing `MultiValuedMap`'s, which include `HashSetValuedHashMap`. However, some of its methods contain extra logic for when the type under test has some characteristics like being an instance of `SetValuedMap`.
  It might be possible to come up with a better design, where there are multiple test classes, for `MultiValuedMap`'s that use `SetValuedMap`'s; `MultieValuedMap`'s that use `List`'s, and so it goes.
  Or we could add a class to the parent class, with a flag defining the type under test. For now, I have used the `makeObject()` method, which returns the collection under test. Then I validate its instance type. There is also a comment above the code to indicate why we are using `makeObject()` and not `getMap()`.
  It was a fun ticket. Happy to get feedback on better solutions, or feel free to edit this pull request if you have right to it, or merge if you are happy and it has gathered some consensus.
  Cheers,
  Bruno
 You can merge this pull request into a Git repository by running:
  $ git pull https://github.com/kinow/commons-collections COLLECTIONS-661
 Alternatively you can review and apply these changes as the patch at:
  https://github.com/apache/commons-collections/pull/28.patch
 To close this pull request, make a commit to your master/trunk branch
 with (at least) the following in the commit message:
  This closes #28
 ----
 commit 6e8951ed0325abe3e07e32aded0b27aacdbc1011
 Author: Bruno P. Kinoshita &lt;brunodepaulak@yahoo.com.br&gt;
 Date: 2017-10-11T07:27:25Z
  COLLECTIONS-661: fix for concurrency issue in HashSetValuedHashMapTest
 ----</v>
      </c>
      <c r="B4213" s="9"/>
    </row>
    <row r="4214">
      <c r="A4214" s="10" t="str">
        <f>'Comments Labeled'!C4214</f>
        <v>I've added a new patch that combines all changes for the main source and the test case.</v>
      </c>
      <c r="B4214" s="9"/>
    </row>
    <row r="4215">
      <c r="A4215" s="10" t="str">
        <f>'Comments Labeled'!C4215</f>
        <v>Hi Thomas, I have done some work on the MultiMapUtils and am attaching a patch for it (MultiValuedMap_8.patch). This has some other additions and changes too.
 - Implementations for ListValuedMap and SetValuedMap. Please review these implementations. 
 - Added factory methods for ListValuedMap and SetValuedMap in MultiValuedHashMap and respective tests
 - I have removed MultiValuedHashMap#multiValuedMap(collectionClass) method as imho there's no need for this anymore with the factory methods for ListValuedMap and SetValuedMap
 - The MultiMapUtils is not complete. It lacks the print and the putAll methods. I'll work on them this week. I am not sure how much sense a toProperties &amp; toMap(ResourceBundle) would make for MultiValuedMap (they are present in MapUtils), what do you think? I might have missed other methods too, please point them out.
 - Improved java docs at certain places</v>
      </c>
      <c r="B4215" s="9"/>
    </row>
    <row r="4216">
      <c r="A4216" s="10" t="str">
        <f>'Comments Labeled'!C4216</f>
        <v>Diff file with SequenceReader class, method for IOUtils and unit test</v>
      </c>
      <c r="B4216" s="9"/>
    </row>
    <row r="4217">
      <c r="A4217" s="10" t="str">
        <f>'Comments Labeled'!C4217</f>
        <v>A proposal patch for this issue</v>
      </c>
      <c r="B4217" s="9"/>
    </row>
    <row r="4218">
      <c r="A4218" s="10" t="str">
        <f>'Comments Labeled'!C4218</f>
        <v>Um, the "example code" attachment appears to be the same file as the source 
 code jar. You might want to try uploading that again. ;-)</v>
      </c>
      <c r="B4218" s="9"/>
    </row>
    <row r="4219">
      <c r="A4219" s="10" t="str">
        <f>'Comments Labeled'!C4219</f>
        <v>We recently added a regular expression implementation which will be available in the next release:
 http://svn.apache.org/repos/asf/commons/proper/io/trunk/src/java/org/apache/commons/io/filefilter/RegexFileFilter.java</v>
      </c>
      <c r="B4219" s="9"/>
    </row>
    <row r="4220">
      <c r="A4220" s="10" t="str">
        <f>'Comments Labeled'!C4220</f>
        <v>Patch applied, thank you!
 {noformat}
 commit -m "[IO-505] Deprecated of all IOUtils.closeQuietly() methods and use try-with-resources internally." -N (8 paths specified)
  Sending E:/vcs/svn/apache/commons/trunks-proper/io/src/changes/changes.xml
  Sending E:/vcs/svn/apache/commons/trunks-proper/io/src/main/java/org/apache/commons/io/FileUtils.java
  Sending E:/vcs/svn/apache/commons/trunks-proper/io/src/main/java/org/apache/commons/io/IOUtils.java
  Sending E:/vcs/svn/apache/commons/trunks-proper/io/src/main/java/org/apache/commons/io/filefilter/MagicNumberFileFilter.java
  Sending E:/vcs/svn/apache/commons/trunks-proper/io/src/main/java/org/apache/commons/io/input/Tailer.java
  Sending E:/vcs/svn/apache/commons/trunks-proper/io/src/main/java/org/apache/commons/io/output/DeferredFileOutputStream.java
  Sending E:/vcs/svn/apache/commons/trunks-proper/io/src/main/java/org/apache/commons/io/output/FileWriterWithEncoding.java
  Sending E:/vcs/svn/apache/commons/trunks-proper/io/src/main/java/org/apache/commons/io/output/LockableFileWriter.java
  Transmitting file data ...
  Committed revision 1742675.
 {noformat}</v>
      </c>
      <c r="B4220" s="9"/>
    </row>
    <row r="4221">
      <c r="A4221" s="10" t="str">
        <f>'Comments Labeled'!C4221</f>
        <v>Yes, the trunk currently have: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boolean changed = false;
  while (iterator.hasNext()) {
  changed |= collection.add(iterator.next());
  }
  return changed;
  }
  /**
  * Adds all elements in the array to the given collection.
  *
  * @param collection
  * the collection to add to, must not be null
  * @param elements
  * the array of elements to add, must not be null
  * @throws NullPointerException
  * if the collection or array is null
  */
  public static &lt;C&gt; boolean addAll(Collection&lt;C&gt; collection, C[] elements) {
  ............
  }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
  }
 When called with an empty iterator/elements and a null collection (i.e., ArrayList al=new ArrayList(); addAll((Collection)null, new al.iterator())"), the method still executes normally without throwing any exception.</v>
      </c>
      <c r="B4221" s="9"/>
    </row>
    <row r="4222">
      <c r="A4222" s="10" t="str">
        <f>'Comments Labeled'!C4222</f>
        <v>Thank you Thomas..
 Closing the issue.</v>
      </c>
      <c r="B4222" s="9"/>
    </row>
    <row r="4223">
      <c r="A4223" s="10" t="str">
        <f>'Comments Labeled'!C4223</f>
        <v>Fixed, thanks</v>
      </c>
      <c r="B4223" s="9"/>
    </row>
    <row r="4224">
      <c r="A4224" s="10" t="str">
        <f>'Comments Labeled'!C4224</f>
        <v>I'll check to see if we compile on 1.2 still, and maybe 1.1 too if I get that installed. Then we can have the info to make the decision.</v>
      </c>
      <c r="B4224" s="9"/>
    </row>
    <row r="4225">
      <c r="A4225" s="10" t="str">
        <f>'Comments Labeled'!C4225</f>
        <v>New class committed, leaving open for comments</v>
      </c>
      <c r="B4225" s="9"/>
    </row>
    <row r="4226">
      <c r="A4226" s="10" t="str">
        <f>'Comments Labeled'!C4226</f>
        <v>Created an attachment (id=10146)
 Here is my prototype of this feature. I used collections 2.1 version of reference map as a base.</v>
      </c>
      <c r="B4226" s="9"/>
    </row>
    <row r="4227">
      <c r="A4227" s="10" t="str">
        <f>'Comments Labeled'!C4227</f>
        <v>You are right, I just missed it, done in r1361690.</v>
      </c>
      <c r="B4227" s="9"/>
    </row>
    <row r="4228">
      <c r="A4228" s="10" t="str">
        <f>'Comments Labeled'!C4228</f>
        <v>Patch applied, thank you! Please verify and close.</v>
      </c>
      <c r="B4228" s="9"/>
    </row>
    <row r="4229">
      <c r="A4229" s="10" t="str">
        <f>'Comments Labeled'!C4229</f>
        <v>Threads are only created within the create() methods.
 Otherwise the user has to start the thread or use an Executor as per the Javadoc</v>
      </c>
      <c r="B4229" s="9"/>
    </row>
    <row r="4230">
      <c r="A4230" s="10" t="str">
        <f>'Comments Labeled'!C4230</f>
        <v>Github user asfgit closed the pull request at:
  https://github.com/apache/commons-io/pull/58</v>
      </c>
      <c r="B4230" s="9"/>
    </row>
    <row r="4231">
      <c r="A4231" s="10" t="str">
        <f>'Comments Labeled'!C4231</f>
        <v>Nevermind. I found it in the nightly. Built, using it, loving it!!! Thanks 
 again.</v>
      </c>
      <c r="B4231" s="9"/>
    </row>
    <row r="4232">
      <c r="A4232" s="10" t="str">
        <f>'Comments Labeled'!C4232</f>
        <v>Thank you!</v>
      </c>
      <c r="B4232" s="9"/>
    </row>
    <row r="4233">
      <c r="A4233" s="10" t="str">
        <f>'Comments Labeled'!C4233</f>
        <v>Attach patch as attachment; otherwise it is mangled</v>
      </c>
      <c r="B4233" s="9"/>
    </row>
    <row r="4234">
      <c r="A4234" s="10" t="str">
        <f>'Comments Labeled'!C4234</f>
        <v>That should be:
 synchronized(map) {
 Playing with SoakLRUMap, not doing that gives a ConcurrentModificationException, which hasn't been reported so far. 
 Mostly I get IllegalStateExceptions when playing with SoakLRUMap and not synchronizing the Map, however I did get one NPE still:
 java.lang.NullPointerException
  at org.apache.commons.collections.map.LRUMap.moveToMRU(LRUMap.java:194)
  at org.apache.commons.collections.map.LRUMap.updateEntry(LRUMap.java:217)
 Line is:
  entry.before.after = entry.after;
 Which, looking at the code, implies that entry.before is null. Maybe another place to put a state check?
 Maybe a state check would be worth it there too?</v>
      </c>
      <c r="B4234" s="9"/>
    </row>
    <row r="4235">
      <c r="A4235" s="10" t="str">
        <f>'Comments Labeled'!C4235</f>
        <v>(0) Good call to deprecate.
 (1) Do we need to worry about breaking the behavior of apps that catch {{IOExceptionWithCause}} in a non-major release? 
 (2) It might not even be worth reimplementing {{IOExceptionWithCause}} as a "clean" {{IOException}}.</v>
      </c>
      <c r="B4235" s="9"/>
    </row>
    <row r="4236">
      <c r="A4236" s="10" t="str">
        <f>'Comments Labeled'!C4236</f>
        <v>-JAXB 1 is in Java 5.-
 JAXB 2 is in Java 6.
 JAXB 2 much easier to deal and in general much better and cleaner than version 1.
 I would rather work on JAXB 2 any day. Might be another reason to have [io3] move to Java 6.</v>
      </c>
      <c r="B4236" s="9"/>
    </row>
    <row r="4237">
      <c r="A4237" s="10" t="str">
        <f>'Comments Labeled'!C4237</f>
        <v>I think that we can probably get away with option (b) if we are quick enough.</v>
      </c>
      <c r="B4237" s="9"/>
    </row>
    <row r="4238">
      <c r="A4238" s="10" t="str">
        <f>'Comments Labeled'!C4238</f>
        <v>additional note: your micro-benchmarking test is also misleading as it does not take warm-up time and actual JIT into account.</v>
      </c>
      <c r="B4238" s="9"/>
    </row>
    <row r="4239">
      <c r="A4239" s="10" t="str">
        <f>'Comments Labeled'!C4239</f>
        <v>We could keep the instance method and make it deprecated. That would keep it binary incompatible.</v>
      </c>
      <c r="B4239" s="9"/>
    </row>
    <row r="4240">
      <c r="A4240" s="10" t="str">
        <f>'Comments Labeled'!C4240</f>
        <v>I'm not getting the error anymore when I build from code off the current trunk so I think the issue I was seeing previously was only on the stable release, which I was editing beforehand. 
 This is the error I was getting from the stable release: java.lang.NoSuchMethodError: org.apache.commons.io.IOUtils.closeQuietly(Ljava/io/Closeable;)
 I don't really have a good reason to set last = 0. I think it was leftover from when I was debugging the previous issue about method not found. I don't think it would change current behavior, but it doesn't have any good benefit. I'll remove it.</v>
      </c>
      <c r="B4240" s="9"/>
    </row>
    <row r="4241">
      <c r="A4241" s="10" t="str">
        <f>'Comments Labeled'!C4241</f>
        <v>Duplicate of COLLECTIONS-219, which has been fixed in trunk.</v>
      </c>
      <c r="B4241" s="9"/>
    </row>
    <row r="4242">
      <c r="A4242" s="10" t="str">
        <f>'Comments Labeled'!C4242</f>
        <v>What value would one return?</v>
      </c>
      <c r="B4242" s="9"/>
    </row>
    <row r="4243">
      <c r="A4243" s="10" t="str">
        <f>'Comments Labeled'!C4243</f>
        <v>What would you have happen on illegal input? An IllegalArgumentException?</v>
      </c>
      <c r="B4243" s="9"/>
    </row>
    <row r="4244">
      <c r="A4244" s="10" t="str">
        <f>'Comments Labeled'!C4244</f>
        <v>Created an attachment (id=12972)
 BooleanComparator: Little rewrite of javadoc comments to avoid refering to a private variable</v>
      </c>
      <c r="B4244" s="9"/>
    </row>
    <row r="4245">
      <c r="A4245" s="10" t="str">
        <f>'Comments Labeled'!C4245</f>
        <v>The javadoc comment refers to the case when the provided map is null, not individual entries within the map.
 We could add a check to prevent adding null keys to the Properties object, but I think this would just hide wrong usage, so I would prefer to add additional clarification to the javadoc that null keys / values will result in a NullPointerException.</v>
      </c>
      <c r="B4245" s="9"/>
    </row>
    <row r="4246">
      <c r="A4246" s="10" t="str">
        <f>'Comments Labeled'!C4246</f>
        <v>When I said that buffer allocation is not slow, I meant that it is not slow in absolute terms. 
 Suppose it takes 10 ms without TL and 5 ms with TL (the actual times are likely much lower) - that's not going to make a difference to the average app runtime.</v>
      </c>
      <c r="B4246" s="9"/>
    </row>
    <row r="4247">
      <c r="A4247" s="10" t="str">
        <f>'Comments Labeled'!C4247</f>
        <v>I have added the simple version of the map to SVN as DefaultedMap.</v>
      </c>
      <c r="B4247" s="9"/>
    </row>
    <row r="4248">
      <c r="A4248" s="10" t="str">
        <f>'Comments Labeled'!C4248</f>
        <v>Hi Benedikt,
 The JavaDoc for {{IOUtils}} says:
 &gt; General IO stream manipulation utilities.
 And these new methods fall in the same category.
 &gt; The next thing is a convenience method of read files from anywhere.
 {{IOUtils}} actually does that already:
 {code}
  public static byte[] toByteArray(final URI uri) throws IOException {
  }
  public static byte[] toByteArray(final URL url) throws IOException {
  }
  public static byte[] toByteArray(final URLConnection urlConn) throws IOException {
  }
 {code}
 So again, I still think {{IOUtils}} is the right place for these methods.
 &gt; Further more this PR introduces the concept of CharSets to IOUtils - something IOUtils never had to deal with before.
 That is wrong. Lots of methods in IOUtils already take a {{Charset}} as an argument. Here's an example:
 {code}
  public static String toString(final URI uri, final Charset encoding) throws IOException {
  }
 {code}
 So, again, logically I don't see anything preventing these methods to be added to {{IOUtils}}.</v>
      </c>
      <c r="B4248" s="9"/>
    </row>
    <row r="4249">
      <c r="A4249" s="10" t="str">
        <f>'Comments Labeled'!C4249</f>
        <v>Postpone to a later version.</v>
      </c>
      <c r="B4249" s="9"/>
    </row>
    <row r="4250">
      <c r="A4250" s="10" t="str">
        <f>'Comments Labeled'!C4250</f>
        <v>Not sure I understand why changing a method to return File rather than void can break binary compatibility.
 Any existing code that uses the void method will still work; the return value will just be ignored.</v>
      </c>
      <c r="B4250" s="9"/>
    </row>
    <row r="4251">
      <c r="A4251" s="10" t="str">
        <f>'Comments Labeled'!C4251</f>
        <v>I suggest that we continue the discussion on dev@commons. Okay?</v>
      </c>
      <c r="B4251" s="9"/>
    </row>
    <row r="4252">
      <c r="A4252" s="10" t="str">
        <f>'Comments Labeled'!C4252</f>
        <v>I think raising the incorrect use of the default Locale is sufficient reason for a mention in the changes file.</v>
      </c>
      <c r="B4252" s="9"/>
    </row>
    <row r="4253">
      <c r="A4253" s="10" t="str">
        <f>'Comments Labeled'!C4253</f>
        <v>You mean keep it binary compatible? :) That works for me.
 Why does this class have a public constructor anyway?</v>
      </c>
      <c r="B4253" s="9"/>
    </row>
    <row r="4254">
      <c r="A4254" s="10" t="str">
        <f>'Comments Labeled'!C4254</f>
        <v>I've changed the IllegalArgumentException to a NullPointerException - so the way it stands now the behaviour is unchanged from the last released version - just has a better error message.
 If others think the equals method shouldn't throw an exception (seems OK to me, otherwise it will just mask invalid "normalized" file names) then I have attached a suggested patch - I'll leave this for others to decide if/what changes are appropriate for this and the UNC names issue.</v>
      </c>
      <c r="B4254" s="9"/>
    </row>
    <row r="4255">
      <c r="A4255" s="10" t="str">
        <f>'Comments Labeled'!C4255</f>
        <v>I tried it out that way first (I have the changes ready to commit) with SizeFileFilter - but in my mind having the limits included seems slightly more suitable - for example up to and including 2MB or 2MB and over seems more desirable as the default behaviour. It also makes the "size range" filter simpler (uses 3 filters, rather than 4).
 Having said that, if others agree with you then I'm not strongly fixed to this pov. I expected the issue to be more over backwards compatibility - which would be a shame since the main issue is consistency of behaviour and what it will allow if they are consistent.</v>
      </c>
      <c r="B4255" s="9"/>
    </row>
    <row r="4256">
      <c r="A4256" s="10" t="str">
        <f>'Comments Labeled'!C4256</f>
        <v>What about symlinked paths?</v>
      </c>
      <c r="B4256" s="9"/>
    </row>
    <row r="4257">
      <c r="A4257" s="10" t="str">
        <f>'Comments Labeled'!C4257</f>
        <v>Commons has a Range class too.</v>
      </c>
      <c r="B4257" s="9"/>
    </row>
    <row r="4258">
      <c r="A4258" s="10" t="str">
        <f>'Comments Labeled'!C4258</f>
        <v>Applied the patch with some modifications in r1438955:
  * javadoc and formatting
  * in IteratorUtils, I changed the method name to nodeListIterator and it returns an Iterator, this can be used as input for asIterable.
 Thanks for your patch!</v>
      </c>
      <c r="B4258" s="9"/>
    </row>
    <row r="4259">
      <c r="A4259" s="10" t="str">
        <f>'Comments Labeled'!C4259</f>
        <v>Jochen, yes you are right: it is possible to control the lifetime &amp; shutdown properly but I was suggesting that we prevent the creation of yet another extra Thread at all. Active objects don't really need their own Thread, they only need to be run in certain intervals and decoupled. If every little object would start its own Thread all hell would break loose. That was all, really.
 (Java really needs a better abstraction for lightweight active objects that do not correspond 1:1 to Threads..)</v>
      </c>
      <c r="B4259" s="9"/>
    </row>
    <row r="4260">
      <c r="A4260" s="10" t="str">
        <f>'Comments Labeled'!C4260</f>
        <v>Thanks very much!</v>
      </c>
      <c r="B4260" s="9"/>
    </row>
    <row r="4261">
      <c r="A4261" s="10" t="str">
        <f>'Comments Labeled'!C4261</f>
        <v>Note: code should never catch and swallow Throwable. Some exceptions must never be swallowed; e.g. ThreadDeath.</v>
      </c>
      <c r="B4261" s="9"/>
    </row>
    <row r="4262">
      <c r="A4262" s="10" t="str">
        <f>'Comments Labeled'!C4262</f>
        <v>Fixed in r1592893.
 Thanks for the report and patch!</v>
      </c>
      <c r="B4262" s="9"/>
    </row>
    <row r="4263">
      <c r="A4263" s="10" t="str">
        <f>'Comments Labeled'!C4263</f>
        <v>Fixed in svn 348013, thanks</v>
      </c>
      <c r="B4263" s="9"/>
    </row>
    <row r="4264">
      <c r="A4264" s="10" t="str">
        <f>'Comments Labeled'!C4264</f>
        <v>Any objection to make the respective constructors in the functors package private?
 All of them have corresponding factory methods.</v>
      </c>
      <c r="B4264" s="9"/>
    </row>
    <row r="4265">
      <c r="A4265" s="10" t="str">
        <f>'Comments Labeled'!C4265</f>
        <v>See http://collections15.sourceforge.net
 Lack of developer time at apache meant a sf project got created.
 Maybe at some point the code may get reintegrated.</v>
      </c>
      <c r="B4265" s="9"/>
    </row>
    <row r="4266">
      <c r="A4266" s="10" t="str">
        <f>'Comments Labeled'!C4266</f>
        <v>Created an attachment (id=11980)
 Implementation of Filtered List</v>
      </c>
      <c r="B4266" s="9"/>
    </row>
    <row r="4267">
      <c r="A4267" s="10" t="str">
        <f>'Comments Labeled'!C4267</f>
        <v>Have added a proposed implementation. It should help where the cyclic behavior 
 is due to the values (or keys) pointing to parent list/map. If the embeded 
 objects toString methods are implemented in a manner that causes cyclic loop, 
 imho, we cant do anything about it.
 btw, my proposal is not specific to this class - might be moved to a more 
 generic class, and the list/map implementations can use the utility method.</v>
      </c>
      <c r="B4267" s="9"/>
    </row>
    <row r="4268">
      <c r="A4268" s="10" t="str">
        <f>'Comments Labeled'!C4268</f>
        <v>Created an attachment (id=6946)
 My implementation of the MultiMap interface</v>
      </c>
      <c r="B4268" s="9"/>
    </row>
    <row r="4269">
      <c r="A4269" s="10" t="str">
        <f>'Comments Labeled'!C4269</f>
        <v>Can we save the length before copy really start and compare it with the new generated file ? 
 Does it really cannot be fixed?</v>
      </c>
      <c r="B4269" s="9"/>
    </row>
    <row r="4270">
      <c r="A4270" s="10" t="str">
        <f>'Comments Labeled'!C4270</f>
        <v>I have tried to raise this with Oracle through my support companies support contract; and they appear to be reluctant to fix this in the FilterInputStream. The closeQuietly method says that it should silently swallow ANY / all exceptions; so I still think that it makes sense to fix this within IOUtils.</v>
      </c>
      <c r="B4270" s="9"/>
    </row>
    <row r="4271">
      <c r="A4271" s="10" t="str">
        <f>'Comments Labeled'!C4271</f>
        <v>Well, patches are, as always, very welcome ;-)</v>
      </c>
      <c r="B4271" s="9"/>
    </row>
    <row r="4272">
      <c r="A4272" s="10" t="str">
        <f>'Comments Labeled'!C4272</f>
        <v>Created an attachment (id=5375)
 patch</v>
      </c>
      <c r="B4272" s="9"/>
    </row>
    <row r="4273">
      <c r="A4273" s="10" t="str">
        <f>'Comments Labeled'!C4273</f>
        <v>Patch looks very good, ready to be committed.
 Wrt moving methods from CollectionUtils: this has to be discussed first on the mailinglist and should be in a separate issue anyway.
 btw. we can not directly move them, but copy and deprecate and then remove in CollectionUtils in v5.</v>
      </c>
      <c r="B4273" s="9"/>
    </row>
    <row r="4274">
      <c r="A4274" s="10" t="str">
        <f>'Comments Labeled'!C4274</f>
        <v>FYI, I was just browsing collections_jdk5_branch and this bug seems to still exist in that branch. I guess the branch was created before this patch was committed (Oct 16, 2006 vs Apr 21, 2007). I'm not sure if this was the right place to put this comment or if I should have created a new issue -- sorry in advance, if this is the wrong place.</v>
      </c>
      <c r="B4274" s="9"/>
    </row>
    <row r="4275">
      <c r="A4275" s="10" t="str">
        <f>'Comments Labeled'!C4275</f>
        <v>Sorry for the delay in reposning Matt,. I'm against just dumping an impementation from elsewhere that duplicates much of the code thats already in IO. But if someone wants to come up with one that re-uses existing IO code such as directory walker and the file filter implementations the I'm OK with that.</v>
      </c>
      <c r="B4275" s="9"/>
    </row>
    <row r="4276">
      <c r="A4276" s="10" t="str">
        <f>'Comments Labeled'!C4276</f>
        <v>Addition of algorithm methods with an Iterator argument</v>
      </c>
      <c r="B4276" s="9"/>
    </row>
    <row r="4277">
      <c r="A4277" s="10" t="str">
        <f>'Comments Labeled'!C4277</f>
        <v>Yep - MapUtils.transform has the same bug and it was solved by adding TransformedMap.decorateTransform(..).
 I'll go ahead and repeat that pattern for List, Collection, Set and Bag.</v>
      </c>
      <c r="B4277" s="9"/>
    </row>
    <row r="4278">
      <c r="A4278" s="10" t="str">
        <f>'Comments Labeled'!C4278</f>
        <v>The tool sounds interesting, but at present it is difficult to check what is happening. The comments on the asserts are OK, but otherwise the tests are hard to understand.
 Every class name is given in full, even java.lang.Integer. The testing tool should generate the necessary imports.
 There should be a package clause with the same package as the class under test, and the test class name should relate to the class under test, e.g. BeanMapAutoTest. Each test class should only test one target class.
 The throws clauses should be "throws Exception" rather than Throwable.
 In the test0() method, there appear to be lots of unused variables, and the test target (BeanMap) has been deprecated (and in fact has since been removed).
 In the test1() method, again there are a lot of unused variables. It also looks like the tool failed to add a test part way through, as there is a comment, but no assertion. This might explain the unused variables. Ideally every assertion should be in a different method.</v>
      </c>
      <c r="B4278" s="9"/>
    </row>
    <row r="4279">
      <c r="A4279" s="10" t="str">
        <f>'Comments Labeled'!C4279</f>
        <v>Created an attachment (id=13892)
 patch that adds two copyDirectory() methods - one that takes 2 params and one
 that takes 3; also includes tests for the new methods</v>
      </c>
      <c r="B4279" s="9"/>
    </row>
    <row r="4280">
      <c r="A4280" s="10" t="str">
        <f>'Comments Labeled'!C4280</f>
        <v>I've gone ahead and made MultiValueMap serializable:
 http://svn.apache.org/viewvc?view=rev&amp;revision=656960
 Any review would be very welcome.</v>
      </c>
      <c r="B4280" s="9"/>
    </row>
    <row r="4281">
      <c r="A4281" s="10" t="str">
        <f>'Comments Labeled'!C4281</f>
        <v>I have applied the first two patches, but not the third. The third makes sense 
 (I think...) but as there is no test case I can't judge for sure. So, if you 
 want it committed, can you resubmit the last patch together with a testcase 
 against the latest CVS. Thanks</v>
      </c>
      <c r="B4281" s="9"/>
    </row>
    <row r="4282">
      <c r="A4282" s="10" t="str">
        <f>'Comments Labeled'!C4282</f>
        <v>Hibernate 3 uses SequencedHashMap instead of ListOrderedMap
 http://opensource.atlassian.com/projects/hibernate/browse/HHH-2944</v>
      </c>
      <c r="B4282" s="9"/>
    </row>
    <row r="4283">
      <c r="A4283" s="10" t="str">
        <f>'Comments Labeled'!C4283</f>
        <v>Whoops, I obviously wasn't thinking... had I thought to check I would have found the following which is quite clear: http://www.apache.org/licenses/GPL-compatibility.html
 I wonder if I am now tainted and if it's best just to let someone else fix the submitted test case...</v>
      </c>
      <c r="B4283" s="9"/>
    </row>
    <row r="4284">
      <c r="A4284" s="10" t="str">
        <f>'Comments Labeled'!C4284</f>
        <v>Added the finalizer in revision 608744.</v>
      </c>
      <c r="B4284" s="9"/>
    </row>
    <row r="4285">
      <c r="A4285" s="10" t="str">
        <f>'Comments Labeled'!C4285</f>
        <v>Thanks for the patch, however it uses a different naming convention from the original.
 Apart from that, spaces and parentheses are not valid on all filing systems and may cause problems with shell scripts.
 The original suggestion should work on most (*) filing systems, and is simple to implement.
 However it has the disadvantage that the extension is changed.
 So it may make sense to consider a variant where the filename stem is changed instead.
 Any additional characters need to be ones that are not likely to cause problems with the filing system.
 The user could be asked to provide the formatting string, otherwise the scheme that is chosen must be suitable for most OSes.
 (*) some filing systems do not allow multiple "." in a file name. Or the increase in length of the name may cause a problem.</v>
      </c>
      <c r="B4285" s="9"/>
    </row>
    <row r="4286">
      <c r="A4286" s="10" t="str">
        <f>'Comments Labeled'!C4286</f>
        <v>Created an attachment (id=14027)
 fixes typo</v>
      </c>
      <c r="B4286" s="9"/>
    </row>
    <row r="4287">
      <c r="A4287" s="10" t="str">
        <f>'Comments Labeled'!C4287</f>
        <v>When you remove an object from a ListOrderedMap there are two main steps:
 {code}
 public Object remove(Object key) {
  Object result = getMap().remove(key);
  insertOrder.remove(key);
  return result;
 }
 {code}
 Firstly, the removal of the object from the underlying map is delegated to the map instance. Since in your case this will be an Identity map, the removal method will search by '==' rather than '.equals()' as with a standard Map implementation.
 Secondly, the ListOrderedMap decorator needs to remove this key from its own internal list which is charged with maintaining order. To do this it will use the standard '.remove()' from the ArrayList class, which will search using equality rather than identity.
 These two different implementations cause problems when used together. In my opinion the IdentityMap (knowingly) breaks the Map interface by searching on identity rather than equality (see Map.remove() javadoc: "if this map contains a mapping from key k to value v such that (key==null ? k==null : key.equals(k)), that mapping is removed."). This causes problems for any classes using an instance of this class expecting it to strictly adhere to the Map interface.
 Therefore the bug isn't really in the ListOrderedMap class but rather in the usage of the two together. I would suggest improving documentation in the IdentityMap javadoc to clarify this problem. Otherwise we would need to introduce a less-than-elegant 'instance of' check in the ListOrderedMap class which would not be ideal.</v>
      </c>
      <c r="B4287" s="9"/>
    </row>
    <row r="4288">
      <c r="A4288" s="10" t="str">
        <f>'Comments Labeled'!C4288</f>
        <v>The static initializer for FileCleaner:
  static {
  reaper.setPriority(Thread.MAX_PRIORITY);
  reaper.setDaemon(true);
  reaper.start();
  }
 Do daemon threads cause problems in undeploys?</v>
      </c>
      <c r="B4288" s="9"/>
    </row>
    <row r="4289">
      <c r="A4289" s="10" t="str">
        <f>'Comments Labeled'!C4289</f>
        <v>You are using the wrong format for a file: URL
 new URL("file://" + fileBefore.getAbsolutePath());
 This needs to have three slashes after file:
 new URL("file:///" + fileBefore.getAbsolutePath());
 Java also accepts one slash for some strange reason</v>
      </c>
      <c r="B4289" s="9"/>
    </row>
    <row r="4290">
      <c r="A4290" s="10" t="str">
        <f>'Comments Labeled'!C4290</f>
        <v>OK, I didn't write this class! The strange thing is that the code says I did, 
 so someone is being done a dis-service here. I probably created the decorators, 
 but this was based on code from elsewhere.
 In design terms, I suggest making changes if you are agreed that they make 
 sense. Threading issues cause me headaches ;-)
 One thing I can say is that the lock variable is used by collection views, such 
 as subList(), headSet() and tailSet(). So lock!=this is possible in some 
 collections.
 This collection is unreleased, so changes can be made. We must just document 
 very clearly the intent of the classes.</v>
      </c>
      <c r="B4290" s="9"/>
    </row>
    <row r="4291">
      <c r="A4291" s="10" t="str">
        <f>'Comments Labeled'!C4291</f>
        <v>(In reply to comment #3)
 &gt; Someone has already ported it. There's a sourceforge project
 &gt; (http://collections15.sourceforge.net/) out there that does it.
 Yes, someone has attempted to port the commons.collections but the projects 
 seems dead. The current source code has many coding errors. The programmers 
 simply replaced the type &lt;E&gt; everywhere without forethought. That's wrong. 
 There is a document named "generics-tutorial.pdf" available from sun.java.com 
 website. It explains in great detail how parametized classes should be code.
 The project was done without good technical knowledge of Java 1.5 parametized 
 classes.
 THE TYPICAL ERROR:
 class Set&lt;E&gt; {
  void add(E d) {...} // that's wrong!!!
 }
 - the method add should read
  void add(&lt;? extends E&gt; d) {...} // so any subclass of E is acceptable.
 I don't see much motivation to pursue commons.collections15 which is a shame. 
 It's one of the most important Jakarta library!</v>
      </c>
      <c r="B4291" s="9"/>
    </row>
    <row r="4292">
      <c r="A4292" s="10" t="str">
        <f>'Comments Labeled'!C4292</f>
        <v>Created an attachment (id=12334)
 The proposed transformer</v>
      </c>
      <c r="B4292" s="9"/>
    </row>
    <row r="4293">
      <c r="A4293" s="10" t="str">
        <f>'Comments Labeled'!C4293</f>
        <v>Patch applied, thanks
 Stephen</v>
      </c>
      <c r="B4293" s="9"/>
    </row>
    <row r="4294">
      <c r="A4294" s="10" t="str">
        <f>'Comments Labeled'!C4294</f>
        <v>The patch attached does the following:
 1) If the label supplied to debugPrint or verbosePrint is "null", then uses 
 the string "null" as the label. 
 2) If the value associated with a key is a reference to the containing map, 
 then "this MAP" is printed when using verbosePrint, or "this MAP " and the 
 type of the map is printed when using debugPrint.
 3) Tests to show the above.</v>
      </c>
      <c r="B4294" s="9"/>
    </row>
    <row r="4295">
      <c r="A4295" s="10" t="str">
        <f>'Comments Labeled'!C4295</f>
        <v>Should have put my opinion above - sorry.
 Revert to NPE; that keeps it consistent with the code in its vicinity. LineIterator should also change if that was introduced post the last release. filefilter package would remain the same.</v>
      </c>
      <c r="B4295" s="9"/>
    </row>
    <row r="4296">
      <c r="A4296" s="10" t="str">
        <f>'Comments Labeled'!C4296</f>
        <v>@Manoj Thanks for the test data provided in IO-305.</v>
      </c>
      <c r="B4296" s="9"/>
    </row>
    <row r="4297">
      <c r="A4297" s="10" t="str">
        <f>'Comments Labeled'!C4297</f>
        <v>Reverting changes and setting version for 5.0 since this breaks binary compatibility:
 {noformat}
 Exception in thread "main" java.lang.NoSuchMethodError: org.apache.commons.collections4.IteratorUtils.peekingIterator(Ljava/util/Iterator;)Ljava/util/Iterator;
 Â Â Â at test.test.BcTest.main(BcTest.java:8)
 {noformat}</v>
      </c>
      <c r="B4297" s="9"/>
    </row>
    <row r="4298">
      <c r="A4298" s="10" t="str">
        <f>'Comments Labeled'!C4298</f>
        <v>the patch</v>
      </c>
      <c r="B4298" s="9"/>
    </row>
    <row r="4299">
      <c r="A4299" s="10" t="str">
        <f>'Comments Labeled'!C4299</f>
        <v>Hi All,
 Thank you all for your feedback.
 I renamed this ticket from "Add org.apache.commons.io.FilenameUtils.isIllegalWindowsFileName(char)" to "Add a FileSystem enum to provide legal file names" and committed the new enum {{FileSystem}}. 
 I'd like to have the first use case (as Javadoc'd) ironed out before adding new features/methods.
 I am particularly interesting in the "null char removes illegal character" behavior [~sebb@apache.org] mentioned.
 Have at it, here, or in git master :-)
 Gary</v>
      </c>
      <c r="B4299" s="9"/>
    </row>
    <row r="4300">
      <c r="A4300" s="10" t="str">
        <f>'Comments Labeled'!C4300</f>
        <v>Note, svn location: http://svn.apache.org/repos/asf/commons/proper/collections/trunk/README.md.</v>
      </c>
      <c r="B4300" s="9"/>
    </row>
    <row r="4301">
      <c r="A4301" s="10" t="str">
        <f>'Comments Labeled'!C4301</f>
        <v>Missing a patch.</v>
      </c>
      <c r="B4301" s="9"/>
    </row>
    <row r="4302">
      <c r="A4302" s="10" t="str">
        <f>'Comments Labeled'!C4302</f>
        <v>I added the ctor with argument, but in fact we should delete the class as it is not used at all.</v>
      </c>
      <c r="B4302" s="9"/>
    </row>
    <row r="4303">
      <c r="A4303" s="10" t="str">
        <f>'Comments Labeled'!C4303</f>
        <v>This test has been added to collections, with three fixes
 - enable setValue
 - special handling for inverse
 - setup confirmed collection as TreeMap</v>
      </c>
      <c r="B4303" s="9"/>
    </row>
    <row r="4304">
      <c r="A4304" s="10" t="str">
        <f>'Comments Labeled'!C4304</f>
        <v>To answer my own question: I was not correctly interpreting the order. Actually {{/libs/cq/gui/components/authoring/dialog/}} is lexicographically ordered after {{/libs/cq/flow/widgets}}, this is because the first different character at position 10 is in one case {{f}} and in the other case a {{g}}. Since the latter is lexicographically ordered after the former, the outcome is like this. So this is just a misinterpretation of the ordering.</v>
      </c>
      <c r="B4304" s="9"/>
    </row>
    <row r="4305">
      <c r="A4305" s="10" t="str">
        <f>'Comments Labeled'!C4305</f>
        <v>Thanks for the report. It has been fixed in r1311337.
 I have picked option 1.</v>
      </c>
      <c r="B4305" s="9"/>
    </row>
    <row r="4306">
      <c r="A4306" s="10" t="str">
        <f>'Comments Labeled'!C4306</f>
        <v>Created an attachment (id=5229)
 UnboundedBlockingQueue test case</v>
      </c>
      <c r="B4306" s="9"/>
    </row>
    <row r="4307">
      <c r="A4307" s="10" t="str">
        <f>'Comments Labeled'!C4307</f>
        <v>What about fixing the various raw types? e.g. Collection&lt;String&gt; instead of just Collection.</v>
      </c>
      <c r="B4307" s="9"/>
    </row>
    <row r="4308">
      <c r="A4308" s="10" t="str">
        <f>'Comments Labeled'!C4308</f>
        <v>protected static class LinkEntry extends HashEntry
 change to:
 public static class LinkEntry extends HashEntry</v>
      </c>
      <c r="B4308" s="9"/>
    </row>
    <row r="4309">
      <c r="A4309" s="10" t="str">
        <f>'Comments Labeled'!C4309</f>
        <v>Created an attachment (id=12333)
 The proposed predicate</v>
      </c>
      <c r="B4309" s="9"/>
    </row>
    <row r="4310">
      <c r="A4310" s="10" t="str">
        <f>'Comments Labeled'!C4310</f>
        <v>svn ci -m "Added default encoding variants for 6 methods in FileUtils. See: #IO-108"
 src/java/org/apache/commons/io/FileUtils.java 
 Sending src/java/org/apache/commons/io/FileUtils.java
 Transmitting file data .
 Committed revision 491112.</v>
      </c>
      <c r="B4310" s="9"/>
    </row>
    <row r="4311">
      <c r="A4311" s="10" t="str">
        <f>'Comments Labeled'!C4311</f>
        <v>Action taken by Maven team</v>
      </c>
      <c r="B4311" s="9"/>
    </row>
    <row r="4312">
      <c r="A4312" s="10" t="str">
        <f>'Comments Labeled'!C4312</f>
        <v>I've committed a first cut with only one constructor implemented. I do not see the need for the String only constructor since the point of the class is to support a cause. If you want to build an IOException with a String message why not just use IOException?
 I've named the class CausedIOException, for now. More name discussion?</v>
      </c>
      <c r="B4312" s="9"/>
    </row>
    <row r="4313">
      <c r="A4313" s="10" t="str">
        <f>'Comments Labeled'!C4313</f>
        <v>svn ci -m "Removing unnecessary null check per COLLECTIONS-318" src
 Sending src/java/org/apache/commons/collections/CollectionUtils.java
 Transmitting file data .
 Committed revision 767767.</v>
      </c>
      <c r="B4313" s="9"/>
    </row>
    <row r="4314">
      <c r="A4314" s="10" t="str">
        <f>'Comments Labeled'!C4314</f>
        <v>Changes made, thanks</v>
      </c>
      <c r="B4314" s="9"/>
    </row>
    <row r="4315">
      <c r="A4315" s="10" t="str">
        <f>'Comments Labeled'!C4315</f>
        <v>I started out doing that, but as far as I could tell the default implementations of skip call read() repeatedly until EOF anyway - so it would just be repeating the code.
 As to FileInputStream, I noticed that when I was trying to set up a test.
 I've just confirmed that the behaviour is due to skip() rather than read() - in other words it overrides the default skip() implementation.
 So yes, it would after all be useful to have a "proper" skip implementation that cannot be overridden.
 How should count &lt; 0 be handled?
 At present Reader throws IAE, but InputStream just returns. I'd prefer to see IAE for both.</v>
      </c>
      <c r="B4315" s="9"/>
    </row>
    <row r="4316">
      <c r="A4316" s="10" t="str">
        <f>'Comments Labeled'!C4316</f>
        <v>Closing, we released version 2.1.</v>
      </c>
      <c r="B4316" s="9"/>
    </row>
    <row r="4317">
      <c r="A4317" s="10" t="str">
        <f>'Comments Labeled'!C4317</f>
        <v>(In reply to comment #14)
 &gt; (From update of attachment 17006 [edit])
 &gt; It would be a pity if all my effort goes to trash.
 &gt; 
 I interpreted your original statement to mean that you had looked at Sun source
 in writing your original implementation, and so avoided even looking at your
 code to avoid "tainting myself" any further than I am, having looked at the
 occasional piece of Sun's API myself. If your only contact with the Sun APIs
 was the API itself, i.e. the javadoc, then there is obviously no IP issue.</v>
      </c>
      <c r="B4317" s="9"/>
    </row>
    <row r="4318">
      <c r="A4318" s="10" t="str">
        <f>'Comments Labeled'!C4318</f>
        <v>Github user kinow closed the pull request at:
  https://github.com/apache/commons-collections/pull/28</v>
      </c>
      <c r="B4318" s="9"/>
    </row>
    <row r="4319">
      <c r="A4319" s="10" t="str">
        <f>'Comments Labeled'!C4319</f>
        <v>Added NavigableSet decorators in r1682768.</v>
      </c>
      <c r="B4319" s="9"/>
    </row>
    <row r="4320">
      <c r="A4320" s="10" t="str">
        <f>'Comments Labeled'!C4320</f>
        <v>The problem is, that tail is stream based but Tailer is line based. So the comparison doesn't work out completely. If I have a file with the following content:
 {code}
 AAAAAAA\n
 BBBBBBB
 {code}
 And I do a {{tail -f}} on the file, I'll get the following output:
 {code}
 $: tail -f file.txt
 AAAAAAA
 BBBBBBB
 {code}
 It simply waits for new input on the last line. That could be an EOL or it could be EOF. Tailer OTOH currently detects lines based on the EOL character. I agree that lines without EOF at EOF should also be handled. A simple solution would be to call {{listener.handle(new String(lineBuf.toByteArray(), cset))}} after the while-loop in {{readLines(final RandomAccessFile reader)}} if the {{lineBuf}} stil has content.</v>
      </c>
      <c r="B4320" s="9"/>
    </row>
    <row r="4321">
      <c r="A4321" s="10" t="str">
        <f>'Comments Labeled'!C4321</f>
        <v>Another usability suggestion: if the type {{T}} is trusted, then {{T[]}} should be automatically trusted without calling {{accept("[LT")}}.</v>
      </c>
      <c r="B4321" s="9"/>
    </row>
    <row r="4322">
      <c r="A4322" s="10" t="str">
        <f>'Comments Labeled'!C4322</f>
        <v>Thanks for reviewing + merging, [~kinow]!</v>
      </c>
      <c r="B4322" s="9"/>
    </row>
    <row r="4323">
      <c r="A4323" s="10" t="str">
        <f>'Comments Labeled'!C4323</f>
        <v>Are you sure that the "dir" variable points to the correct directory? Try printing it out, and/or removing the filter.</v>
      </c>
      <c r="B4323" s="9"/>
    </row>
    <row r="4324">
      <c r="A4324" s="10" t="str">
        <f>'Comments Labeled'!C4324</f>
        <v>And reverted again in r1686460 due to slight compatibility break</v>
      </c>
      <c r="B4324" s="9"/>
    </row>
    <row r="4325">
      <c r="A4325" s="10" t="str">
        <f>'Comments Labeled'!C4325</f>
        <v>Created an attachment (id=15633)
 Patch for the 'EndianUtils.java' file.</v>
      </c>
      <c r="B4325" s="9"/>
    </row>
    <row r="4326">
      <c r="A4326" s="10" t="str">
        <f>'Comments Labeled'!C4326</f>
        <v>It would be incredibly useful if this functionality could make optional use of an alternative backend, e.g. http://jnotify.sourceforge.net/. By default the Java mechanisms can be used but having a pluggable "event provider" abstraction interface would be nice.</v>
      </c>
      <c r="B4326" s="9"/>
    </row>
    <row r="4327">
      <c r="A4327" s="10" t="str">
        <f>'Comments Labeled'!C4327</f>
        <v>It looks like this change has been lost during the generics_branch merge.
 I think we can keep it as is and highlight it in the release notes.</v>
      </c>
      <c r="B4327" s="9"/>
    </row>
    <row r="4328">
      <c r="A4328" s="10" t="str">
        <f>'Comments Labeled'!C4328</f>
        <v>Github user garydgregory commented on the issue:
  https://github.com/apache/commons-collections/pull/57
  Hi @drajakumar ,
  I'm not sure this patch makes sense. Take a look at ```org.apache.commons.collections4.list.Collections701Test```: For ```ArrayList``` and ```HashSet```, adding a collection to itself is fine. 
  In this patch, the argument is not only silently ignored, but the behavior is not even documented. Whatever we do, we really need to document _anything_ that deviates from the standard JRE ```List``` contract.
  IMO, the fix should be so that a ```SetUniqueList``` behaves like a ```ArrayList``` and ```HashSet```, it just works.</v>
      </c>
      <c r="B4328" s="9"/>
    </row>
    <row r="4329">
      <c r="A4329" s="10" t="str">
        <f>'Comments Labeled'!C4329</f>
        <v>Ok, I'll do my best to create a Pull Request in the coming days.</v>
      </c>
      <c r="B4329" s="9"/>
    </row>
    <row r="4330">
      <c r="A4330" s="10" t="str">
        <f>'Comments Labeled'!C4330</f>
        <v>yup exactly.
 Do we apply same logic as with lang ? org.apache.commons.collections4 ?</v>
      </c>
      <c r="B4330" s="9"/>
    </row>
    <row r="4331">
      <c r="A4331" s="10" t="str">
        <f>'Comments Labeled'!C4331</f>
        <v>Patch adding 'close' calls without suppressing 'java.io.IOException's.</v>
      </c>
      <c r="B4331" s="9"/>
    </row>
    <row r="4332">
      <c r="A4332" s="10" t="str">
        <f>'Comments Labeled'!C4332</f>
        <v>I've just spent another 3 hours looking at this without finding anything, yet
 with four separate bug reports here I guess there must be a problem :-(
 Can any of you assist by answering the following:
 What methods on LRUMap are you calling?
 eg. get(), put(), iterator(), ...
 Are any of you able to put a debug version of the jar into the environment that
 causes the problem? Or have a way to reproduce it?</v>
      </c>
      <c r="B4332" s="9"/>
    </row>
    <row r="4333">
      <c r="A4333" s="10" t="str">
        <f>'Comments Labeled'!C4333</f>
        <v>Applied changes in r1457501.
 I kept the UnmodifiableQueue decorator as there is not real counterpart in the JDK.
 For the release-notes:
  * PriorityBuffer -&gt; use PriorityQueue or PriorityBlockingQueue
  * SynchronizedBuffer -&gt; use the corresponding *BlockingQueue classes
  * BlockingBuffer -&gt; use the corresponding *BlockingQueue classes
  * BoundedBuffer -&gt; use either ArrayBlockingBuffer(capacity) or LinkedBlockingBuffer(capacity)
  * UnboundedFifoBuffer -&gt; use either LinkedList or LinkedBlockingBuffer
 ArrayStack can not yet be removed as we still target Java 1.5, but it is marked as deprecated now.
 CircularFifoQueue could still be useful as a separate implementation, tbd
 Extensions to CollectionUtils.isFull/maxSize is still tbd</v>
      </c>
      <c r="B4333" s="9"/>
    </row>
    <row r="4334">
      <c r="A4334" s="10" t="str">
        <f>'Comments Labeled'!C4334</f>
        <v>Thanks for the suggestion and the patch.
 Ideally, the new class should be embedded into an existing collection type and in this case I guess a Set would be appropriate. To include a new feature into collections we would also need unit tests that fit into the test framework.
 Looking at the proposed feature itself, I think it could be solved by using the already existing TreeList. We just need a method to find the insertion point by traversing the tree in sort order. The corresponding index is stored in the AVLTree nodes, which is then used to provide the select / rank functionality:
  * select(index) = get(index)
  * rank(obj) = indexOf(obj)</v>
      </c>
      <c r="B4334" s="9"/>
    </row>
    <row r="4335">
      <c r="A4335" s="10" t="str">
        <f>'Comments Labeled'!C4335</f>
        <v>I don't fully agree.
 From the javadoc for a SortedSet:
 "sorted according to the natural ordering of its elements (see Comparable), or
 by a Comparator provided at sorted set creation time."
 A "UnmodifiableListOrderedSet" would obey this rule as the "comparator" would be
 provided at creation time through the list. It is discutable as soon as more
 than 1 element can be added to the set as the "comparator" would not only need
 the information provided at creation time but should know about the previous
 additions.</v>
      </c>
      <c r="B4335" s="9"/>
    </row>
    <row r="4336">
      <c r="A4336" s="10" t="str">
        <f>'Comments Labeled'!C4336</f>
        <v>&gt; how would one search for files that match "*/.xml" but that don't match "bad/**"?
 Currently, the way would be to create a DirectoryWalker implementation:
 {code:java}
 public class FileFinder extends DirectoryWalker {
  public FileFinder(IOFileFilter dirFilter, IOFileFilter fileFilter, int depthLimit) {
  super(dirFilter, fileFilter, depthLimit);
  }
  /** find files. */
  public List find(File startDirectory) throws IOException {
  List results = new ArrayList();
  walk(startDirectory, results);
  return results;
  }
  /** Handles a directory end by adding the File to the result set. */
  protected void handleDirectoryEnd(File directory, int depth, Collection results) {
  results.add(directory);
  }
  /** Handles a file by adding the File to the result set. */
  protected void handleFile(File file, int depth, Collection results) {
  results.add(file);
  }
 }
 {code}
 Then you use the file filter implementations to achieve what you want:
 {code:java}
  IOFileFilter dirFilter = FileFilterUtils.notFileFilter(FileFilterUtils.nameFileFilter("bad"));
  IOFileFilter fileFilter = FileFilterUtils.suffixFileFilter(".xml");
  FileFinder finder = new FileFinder(dirFilter, fileFilter, -1);
  List files = finder.find(new File("."));
 {code}</v>
      </c>
      <c r="B4336" s="9"/>
    </row>
    <row r="4337">
      <c r="A4337" s="10" t="str">
        <f>'Comments Labeled'!C4337</f>
        <v>I think the fields should at least be made package protected where possible.
 It's misleading to expose the fields as protected if they are not intended to be mutable by sub-classes (and may make subsequent changes more difficult)
 Where the fields cannot be made package protected, I suggest adding a getter/setter which is documented as being for internal use only.</v>
      </c>
      <c r="B4337" s="9"/>
    </row>
    <row r="4338">
      <c r="A4338" s="10" t="str">
        <f>'Comments Labeled'!C4338</f>
        <v>Ran a basic test and interestingly ArrayList came out better.
 {code:java}
 import java.util.*;
 import org.apache.commons.collections.*;
 public class Bob {
  public static void main(String[] args) throws Exception {
  test(Integer.parseInt(args[0]));
  }
  public static void test(int n) {
  Collection a = new ArrayList();
  for(int i=0; i&lt;n; i++) {
  a.add("bob"+i);
  }
  Collection b = new ArrayList();
  for(int i=0; i&lt;n; i+=2) {
  b.add("bob"+i);
  }
  long t1 = System.currentTimeMillis();
  CollectionUtils.subtract(a, b);
  long t2 = System.currentTimeMillis();
  System.err.println("T" + n + ": " + (t2-t1));
  }
 }
 {code}
 For an input of 10,000, both were around 550 msec. For 100,000 the ArrayList was 58000, while the LinkedList was 84000. Hardly scientific as I'm not repeating the test in the same run so could be missing out on JIT improving a second run, not running multiple times etc. My suspicion is that the ArrayList constructor checks to see if things are ArrayLists and does quick arraycopies, while the LinkedList constructor just sits and plods along. I retested by changing the input to LinkedLists from ArrayLists and the time doubled up to 102000. Of course when I try LinkedList passing in to the LinkedList variant, it goes up to 125000. Ah well.
 Point of all that - apart from implying that more testing is needed - is that the collection type used might want to depend on the type of the 'a' variable.</v>
      </c>
      <c r="B4338" s="9"/>
    </row>
    <row r="4339">
      <c r="A4339" s="10" t="str">
        <f>'Comments Labeled'!C4339</f>
        <v>This patch changes the byteCountToDisplaySize method so it will display at least three significant figures of the calculated value. This patch also includes updated unit tests with the new expected values for some of the calculations (ex. 1.99 GB instead of 1 GB).
 Also added support for YB and ZB bytes sizes when using the BigInteger version of the method.</v>
      </c>
      <c r="B4339" s="9"/>
    </row>
    <row r="4340">
      <c r="A4340" s="10" t="str">
        <f>'Comments Labeled'!C4340</f>
        <v>Updated javadoc in r1660515.
 Thanks for the report!</v>
      </c>
      <c r="B4340" s="9"/>
    </row>
    <row r="4341">
      <c r="A4341" s="10" t="str">
        <f>'Comments Labeled'!C4341</f>
        <v>Added clarifying javadoc to the method in r1470170, similar to the one applied for COLLECTIONS-417.
 Thanks for the report.</v>
      </c>
      <c r="B4341" s="9"/>
    </row>
    <row r="4342">
      <c r="A4342" s="10" t="str">
        <f>'Comments Labeled'!C4342</f>
        <v>Thanks!</v>
      </c>
      <c r="B4342" s="9"/>
    </row>
    <row r="4343">
      <c r="A4343" s="10" t="str">
        <f>'Comments Labeled'!C4343</f>
        <v>That may be true also. The Java docs say it's impossible for both to be false, but I think that's also part of the same oversight as assuming they can't both be true.</v>
      </c>
      <c r="B4343" s="9"/>
    </row>
    <row r="4344">
      <c r="A4344" s="10" t="str">
        <f>'Comments Labeled'!C4344</f>
        <v>Remaining deprecateds in:
 ./src/java/org/apache/commons/collections/bidimap/AbstractDualBidiMap.java
 ./src/java/org/apache/commons/collections/functors/AllPredicate.java
 ./src/java/org/apache/commons/collections/functors/EqualPredicate.java
 ./src/java/org/apache/commons/collections/functors/FalsePredicate.java
 ./src/java/org/apache/commons/collections/functors/NullPredicate.java
 ./src/java/org/apache/commons/collections/functors/TruePredicate.java
 ./src/java/org/apache/commons/collections/map/LazyMap.java
 ./src/java/org/apache/commons/collections/map/LazySortedMap.java
 ./src/java/org/apache/commons/collections/PredicateUtils.java</v>
      </c>
      <c r="B4344" s="9"/>
    </row>
    <row r="4345">
      <c r="A4345" s="10" t="str">
        <f>'Comments Labeled'!C4345</f>
        <v>Marking as WONTFIX per Stephen's comments.</v>
      </c>
      <c r="B4345" s="9"/>
    </row>
    <row r="4346">
      <c r="A4346" s="10" t="str">
        <f>'Comments Labeled'!C4346</f>
        <v>Created an attachment (id=12558)
 Implementatio of NotNullMap class</v>
      </c>
      <c r="B4346" s="9"/>
    </row>
    <row r="4347">
      <c r="A4347" s="10" t="str">
        <f>'Comments Labeled'!C4347</f>
        <v>Created an attachment (id=4756)
 Initial proposed solution, not yet cleaned up</v>
      </c>
      <c r="B4347" s="9"/>
    </row>
    <row r="4348">
      <c r="A4348" s="10" t="str">
        <f>'Comments Labeled'!C4348</f>
        <v>[~tn],[~mbenson] - interesting to hear that. Jena has moved to Java8 and for java.lang.Iterable processing we have mostly adopted streams (or left it alone :-) ).
 There is still a lot of code where iterators are the design pattern and streams are not the right design so I'll be interested in looking at FluentIterable et al.</v>
      </c>
      <c r="B4348" s="9"/>
    </row>
    <row r="4349">
      <c r="A4349" s="10" t="str">
        <f>'Comments Labeled'!C4349</f>
        <v>This proxy method might be quite useful. [~tn], would like to know your opinion, I can then work on the provided PR.</v>
      </c>
      <c r="B4349" s="9"/>
    </row>
    <row r="4350">
      <c r="A4350" s="10" t="str">
        <f>'Comments Labeled'!C4350</f>
        <v>Resolved as duplicate.</v>
      </c>
      <c r="B4350" s="9"/>
    </row>
    <row r="4351">
      <c r="A4351" s="10" t="str">
        <f>'Comments Labeled'!C4351</f>
        <v>GitHub user vamsi-kavuri opened a pull request:
  https://github.com/apache/commons-collections/pull/23
  COLLECTIONS-606:Added build and coverage status
  @chtompki Please take a look at it
  Resolves:
  https://issues.apache.org/jira/browse/COLLECTIONS-606
 You can merge this pull request into a Git repository by running:
  $ git pull https://github.com/vamsi-kavuri/commons-collections trunk
 Alternatively you can review and apply these changes as the patch at:
  https://github.com/apache/commons-collections/pull/23.patch
 To close this pull request, make a commit to your master/trunk branch
 with (at least) the following in the commit message:
  This closes #23
 ----
 commit bcaa1484b830a45b5ae8f975ba8816a48cc462ed
 Author: Kavuri, Vamsi &lt;vamsi.kavuri@capitalone.com&gt;
 Date: 2017-06-12T16:37:26Z
  COLLECTIONS-606:Added build and coverage status
 commit 676c353e0c24450ac4fc1435db1b8e0df3384e3b
 Author: Vamsi &lt;vamsi.kavuri@gmail.com&gt;
 Date: 2017-06-12T16:43:03Z
  Merge pull request #1 from vamsi-kavuri/COLLECTIONS-606-BuildStatus
  COLLECTIONS-606:Added build and coverage status
 ----</v>
      </c>
      <c r="B4351" s="9"/>
    </row>
    <row r="4352">
      <c r="A4352" s="10" t="str">
        <f>'Comments Labeled'!C4352</f>
        <v>Fixed in r1351804.
 I have not applied the patch, but rather used a similar approach as for ListOrderedSet: instead of using the removeAll method of the underlying collection, iterate over the elements of the collection to be removed and call the remove method on each element. The remove method does now the same check as in ListOrderedSet, just the other way round: first remove in the set, and then in the list if something was removed.</v>
      </c>
      <c r="B4352" s="9"/>
    </row>
    <row r="4353">
      <c r="A4353" s="10" t="str">
        <f>'Comments Labeled'!C4353</f>
        <v>No, I didn't try {{curl}}, if issue presisted I will try it today.</v>
      </c>
      <c r="B4353" s="9"/>
    </row>
    <row r="4354">
      <c r="A4354" s="10" t="str">
        <f>'Comments Labeled'!C4354</f>
        <v>You can use:
  * FileFilterUtils.and(IOFileFilter...) - http://tinyurl.com/5ugznoo
  * FileFilterUtils.or(IOFileFilter...) - http://tinyurl.com/6zz6r3u</v>
      </c>
      <c r="B4354" s="9"/>
    </row>
    <row r="4355">
      <c r="A4355" s="10" t="str">
        <f>'Comments Labeled'!C4355</f>
        <v>Also, why is &lt;String, String&gt; treated specially?
 It may be a common usage for the map, but surely there are other use cases with different key/value types.
 The factory method name should give a clue as to the key/value types, making it longer.
 A workround is for the application to have its own utility class factory methods.
 These can have as short a name as you like.</v>
      </c>
      <c r="B4355" s="9"/>
    </row>
    <row r="4356">
      <c r="A4356" s="10" t="str">
        <f>'Comments Labeled'!C4356</f>
        <v>I've put it in 4.0 - a place for fixes that are not generics related, but would are a break in backwards compat.</v>
      </c>
      <c r="B4356" s="9"/>
    </row>
    <row r="4357">
      <c r="A4357" s="10" t="str">
        <f>'Comments Labeled'!C4357</f>
        <v>detect a java 1.4 runtime and use nio to copyFile instead of buffers.
 Don't require to change minimal JDK requirement as original code for java 1.3 is used as fallback.</v>
      </c>
      <c r="B4357" s="9"/>
    </row>
    <row r="4358">
      <c r="A4358" s="10" t="str">
        <f>'Comments Labeled'!C4358</f>
        <v>Deprecation completed for 4.1. More changes can be made in later releases if needed.</v>
      </c>
      <c r="B4358" s="9"/>
    </row>
    <row r="4359">
      <c r="A4359" s="10" t="str">
        <f>'Comments Labeled'!C4359</f>
        <v>We need to force a gc to start the cleaner working</v>
      </c>
      <c r="B4359" s="9"/>
    </row>
    <row r="4360">
      <c r="A4360" s="10" t="str">
        <f>'Comments Labeled'!C4360</f>
        <v>Sorry, but no, this is not how it works. A patch may not include arbitrary other stuff, I cannot see, how this charset in the patch stuff is related here.
 Additionally I don't understand your constant. You introduce a constant named 'CHAR' that contains the byte sequence in UTF-16BE (native Java representation). The name of the constant does not reflect its purpose and I cannot see how it is useful especially for readers. If a file contains a BOM, it can be any of those byte sequences that are handled by the ByteOrderMark class.</v>
      </c>
      <c r="B4360" s="9"/>
    </row>
    <row r="4361">
      <c r="A4361" s="10" t="str">
        <f>'Comments Labeled'!C4361</f>
        <v>This implementation was designed this way and it would be a backwards incompatible change to do what you suggest. Willing to consider a compatible change though - perhaps adding a constructor parameter to configure the existing or your new behaviour though.</v>
      </c>
      <c r="B4361" s="9"/>
    </row>
    <row r="4362">
      <c r="A4362" s="10" t="str">
        <f>'Comments Labeled'!C4362</f>
        <v>Version 2.2 has been released and addresses this issue.</v>
      </c>
      <c r="B4362" s="9"/>
    </row>
    <row r="4363">
      <c r="A4363" s="10" t="str">
        <f>'Comments Labeled'!C4363</f>
        <v>The OS is irrelevant because getFullPath just does parsing, it doesn't hit the file system. To be totally sure, I tested on Ubuntu 16.04.2 and got the same result. 
 FilenameUtils.getFullPath("~tildefilename.txt") returns:
  ~tildefilename.txt/
 It should return an empty string.
 I went through the code for getFullPath and see where the issue is. It eventually calls getPrefixLength which has this block:
 {code:java}
 if (ch0 == '~') {
  int posUnix = filename.indexOf(UNIX_SEPARATOR, 1);
  int posWin = filename.indexOf(WINDOWS_SEPARATOR, 1);
  if (posUnix == -1 &amp;&amp; posWin == -1) {
  return len + 1; // return a length greater than the input
  }
  posUnix = posUnix == -1 ? posWin : posUnix;
  posWin = posWin == -1 ? posUnix : posWin;
  return Math.min(posUnix, posWin) + 1;
 }
 {code}
 So if you pass getFullPath just a file name, with no path part, and that file name starts with a '~', the if (posUnix == -1 &amp;&amp; posWin == -1) condition will be true. It is interpreting it as a "named user". It's actually in the javadoc for the method:
  * ~user/a/b/c.txt --&gt; "~user/" --&gt; named user
  * ~user --&gt; "~user/" --&gt; named user (slash added)
 However, since you can have a file named something like "~tildefilename.txt", this is a problem. Either the method needs to be altered to account for this (although I am not sure it is possible to figure out if it is a file or a named user without hitting the file system), or at the very least the javadoc needs to be updated to note that the method will fail in these cases.</v>
      </c>
      <c r="B4363" s="9"/>
    </row>
    <row r="4364">
      <c r="A4364" s="10" t="str">
        <f>'Comments Labeled'!C4364</f>
        <v>Running on Windows XP seems to be OK - I tried both the beta2 (mid-June I think) and the most recent (jdk-6-rc-bin-b101-windows-i586-05_oct_2006)</v>
      </c>
      <c r="B4364" s="9"/>
    </row>
    <row r="4365">
      <c r="A4365" s="10" t="str">
        <f>'Comments Labeled'!C4365</f>
        <v>Attaching XMLWriter implementation and test case</v>
      </c>
      <c r="B4365" s="9"/>
    </row>
    <row r="4366">
      <c r="A4366" s="10" t="str">
        <f>'Comments Labeled'!C4366</f>
        <v>Reopening to change versions</v>
      </c>
      <c r="B4366" s="9"/>
    </row>
    <row r="4367">
      <c r="A4367" s="10" t="str">
        <f>'Comments Labeled'!C4367</f>
        <v>Thanks for the feedback!
 I like both styles, and as you say, they can be useful under different circumstances.
 At collections, we already have a class IteratorUtils, where all the static functions should go (some of them are already there) imho.
 Tbh I am not such a big fan of these *Utils, and their quite expressive method names, but thats the common style of collections, so we should better stick to it to be consistent.
 For the method chaining style: I will re-work it further to mimic the API of Iter, we should just use the existing classes in collections to avoid duplication of code / effort.
 Regarding more additions from jena, I will create sub-tasks for each addition to better keep track of the things that have been added. The PeekingIterator is definitely useful.</v>
      </c>
      <c r="B4367" s="9"/>
    </row>
    <row r="4368">
      <c r="A4368" s="10" t="str">
        <f>'Comments Labeled'!C4368</f>
        <v>It seems odd that the OS should update the file modification date before the file has actually been modified.
 I would expect the flush to write the data to the file and then update the date.
 But perhaps it does behave that way.
 Could you provide a patch that works with your use case?</v>
      </c>
      <c r="B4368" s="9"/>
    </row>
    <row r="4369">
      <c r="A4369" s="10" t="str">
        <f>'Comments Labeled'!C4369</f>
        <v>All 3.X releases and the 4.0 release are affected.
 For the 3.X branch we have released 3.2.2 to which all users of the 3.X branch are encouraged to upgrade.
 For the 4.X branch we have released 4.1 (same as above applies).</v>
      </c>
      <c r="B4369" s="9"/>
    </row>
    <row r="4370">
      <c r="A4370" s="10" t="str">
        <f>'Comments Labeled'!C4370</f>
        <v>Looking into how to actually do IO-118; it would also require a boolean return from deleteDirectory.
 We could add private _deleteDirectory and _forceDelete methods that return boolean and then allow this deleteQuietly to return boolean; or we could add the patch as is and change all in 2.0.
 I'm tempted by the latter - let's just apply as is.</v>
      </c>
      <c r="B4370" s="9"/>
    </row>
    <row r="4371">
      <c r="A4371" s="10" t="str">
        <f>'Comments Labeled'!C4371</f>
        <v>Stefan pointed out that since the dfPath is being set in the static initializer then my thread-safe comment in nonsense :(
 I've applied the patch, thanks
 http://svn.apache.org/viewvc?view=rev&amp;revision=645787</v>
      </c>
      <c r="B4371" s="9"/>
    </row>
    <row r="4372">
      <c r="A4372" s="10" t="str">
        <f>'Comments Labeled'!C4372</f>
        <v>Patch applied, thanks.
 I made a few minor changes, so I hope that I didn't break anything again ;-)</v>
      </c>
      <c r="B4372" s="9"/>
    </row>
    <row r="4373">
      <c r="A4373" s="10" t="str">
        <f>'Comments Labeled'!C4373</f>
        <v>Holger, of course there is no such thing as a thread for "every little object". The thread is started when the *first* object is attached to the instance. Typically, you would create the instance in your web applications init method and call exitWhenFinished in the webapps destroy method. That's all there is.</v>
      </c>
      <c r="B4373" s="9"/>
    </row>
    <row r="4374">
      <c r="A4374" s="10" t="str">
        <f>'Comments Labeled'!C4374</f>
        <v>Note - Need to put together tests before applying this patch.</v>
      </c>
      <c r="B4374" s="9"/>
    </row>
    <row r="4375">
      <c r="A4375" s="10" t="str">
        <f>'Comments Labeled'!C4375</f>
        <v>Add patch</v>
      </c>
      <c r="B4375" s="9"/>
    </row>
    <row r="4376">
      <c r="A4376" s="10" t="str">
        <f>'Comments Labeled'!C4376</f>
        <v>Created an attachment (id=18032)
 Source code</v>
      </c>
      <c r="B4376" s="9"/>
    </row>
    <row r="4377">
      <c r="A4377" s="10" t="str">
        <f>'Comments Labeled'!C4377</f>
        <v>Committed revision 1395139.</v>
      </c>
      <c r="B4377" s="9"/>
    </row>
    <row r="4378">
      <c r="A4378" s="10" t="str">
        <f>'Comments Labeled'!C4378</f>
        <v>The put(Object,Object) where value=ArrayList functionality was removed a very
 long time ago, what is now svn rv130874 (24th November 2002).
 The implementation that was there at that time was broken (it didn't merge
 entries, it wiped them), and it was against the Map contract in various ways.
 This is also not specified by the MultiMap interface.
 However, what I committed to SVN rv209683 will fix the original bug report,
 whereby you couldn't clone a multmap using putAll.</v>
      </c>
      <c r="B4378" s="9"/>
    </row>
    <row r="4379">
      <c r="A4379" s="10" t="str">
        <f>'Comments Labeled'!C4379</f>
        <v>Integrated in commons-collections #16 (See [https://builds.apache.org/job/commons-collections/16/])
  [COLLECTIONS-388] Fixed javadoc, thanks to Shin Hwei Tan. (Revision 1311334)
  Result = SUCCESS
 tn : http://svn.apache.org/viewvc/?view=rev&amp;rev=1311334
 Files : 
 * /commons/proper/collections/trunk/src/main/java/org/apache/commons/collections/FactoryUtils.java
 * /commons/proper/collections/trunk/src/main/java/org/apache/commons/collections/functors/PrototypeFactory.java</v>
      </c>
      <c r="B4379" s="9"/>
    </row>
    <row r="4380">
      <c r="A4380" s="10" t="str">
        <f>'Comments Labeled'!C4380</f>
        <v>We should either add to 1.3, or decide that it's not suitable for IO and WONTFIX.</v>
      </c>
      <c r="B4380" s="9"/>
    </row>
    <row r="4381">
      <c r="A4381" s="10" t="str">
        <f>'Comments Labeled'!C4381</f>
        <v>It works for me - but there needs to be an iter.next() before the map.get(iter.getValue()).</v>
      </c>
      <c r="B4381" s="9"/>
    </row>
    <row r="4382">
      <c r="A4382" s="10" t="str">
        <f>'Comments Labeled'!C4382</f>
        <v>Created an attachment (id=10545)
 A simple UML of how things stand currently with the AbstractMap class</v>
      </c>
      <c r="B4382" s="9"/>
    </row>
    <row r="4383">
      <c r="A4383" s="10" t="str">
        <f>'Comments Labeled'!C4383</f>
        <v>Indeed, but the PriorityQueue would be much more elegant :-(
 Anyway, would be great if you have some time and could provide a patch for the proposed changes.</v>
      </c>
      <c r="B4383" s="9"/>
    </row>
    <row r="4384">
      <c r="A4384" s="10" t="str">
        <f>'Comments Labeled'!C4384</f>
        <v>From the preliminary release-notes:
 Changes from commons-collections
 --------------------------------
 - Removed all deprecated classes and methods
 - Removed FastArrayList
 -- use CopyOnWriteList
 - Removed FastHashMap
 -- use ConcurrentHashMap, but beware null keys and values
 - Removed FastTreeSet
 -- no direct replacement - use ConcurrentHashMap or synchronized TreeMap
 - Removed Typed* containers such as TypedList and TypedMap
 -- use generics for type safety, or Collections.checked*()
 - Switch Abstract*Decorator classes to expose decorated() protected method
  instead of the decorated collection directly. Each class overrides decorated()
  to add its type covariantly, thus getList()/getSet() etc. methods are removed</v>
      </c>
      <c r="B4384" s="9"/>
    </row>
    <row r="4385">
      <c r="A4385" s="10" t="str">
        <f>'Comments Labeled'!C4385</f>
        <v>Integrated in commons-collections #22 (See [https://builds.apache.org/job/commons-collections/22/])
  [COLLECTIONS-408] improve performance of remove and removeAll methods, add missing javadoc. Thanks to Adrian Nistor for reporting. (Revision 1351804)
  Result = SUCCESS
 tn : http://svn.apache.org/viewvc/?view=rev&amp;rev=1351804
 Files : 
 * /commons/proper/collections/trunk/src/main/java/org/apache/commons/collections/list/SetUniqueList.java</v>
      </c>
      <c r="B4385" s="9"/>
    </row>
    <row r="4386">
      <c r="A4386" s="10" t="str">
        <f>'Comments Labeled'!C4386</f>
        <v>The patch includes several unrelated white-space changes. These make it much harder to review, both here and when the SVN commit message is sent.
 Patches should contain the minimal change necessary please.</v>
      </c>
      <c r="B4386" s="9"/>
    </row>
    <row r="4387">
      <c r="A4387" s="10" t="str">
        <f>'Comments Labeled'!C4387</f>
        <v>But a NUL char is 0 which is an illegal char in most/all FSs... unless we use Character?</v>
      </c>
      <c r="B4387" s="9"/>
    </row>
    <row r="4388">
      <c r="A4388" s="10" t="str">
        <f>'Comments Labeled'!C4388</f>
        <v>Created an attachment (id=16650)
 Base implementation of the KeyedList interface
 An example implementation of the abstract getKey method:
 public Object getKey(Object value) {
  if (value == null) {
 return null;
  }
  if (!(value instanceof IPreference)) {
 throw new IllegalArgumentException("value must be instance of
 IPreference");
  }
  return ((IPreference)value).getName();
 }</v>
      </c>
      <c r="B4388" s="9"/>
    </row>
    <row r="4389">
      <c r="A4389" s="10" t="str">
        <f>'Comments Labeled'!C4389</f>
        <v>This change will break binary compatibility.
 Would be acceptable in this case imho, but needs to be clearly documented in the release notes.</v>
      </c>
      <c r="B4389" s="9"/>
    </row>
    <row r="4390">
      <c r="A4390" s="10" t="str">
        <f>'Comments Labeled'!C4390</f>
        <v>logInfo removed. Thanks Michael.
 I looked for other System.out instances in the main java tree and the only other one was intended.</v>
      </c>
      <c r="B4390" s="9"/>
    </row>
    <row r="4391">
      <c r="A4391" s="10" t="str">
        <f>'Comments Labeled'!C4391</f>
        <v>Reverted change:
 URL: http://svn.apache.org/viewvc?rev=919993&amp;view=rev
 Log:
 IO-125 Revert groupid change
 Modified:
  commons/proper/io/trunk/pom.xml</v>
      </c>
      <c r="B4391" s="9"/>
    </row>
    <row r="4392">
      <c r="A4392" s="10" t="str">
        <f>'Comments Labeled'!C4392</f>
        <v>Created an attachment (id=12801)
 added testWildcard method to FileFilterTestCase</v>
      </c>
      <c r="B4392" s="9"/>
    </row>
    <row r="4393">
      <c r="A4393" s="10" t="str">
        <f>'Comments Labeled'!C4393</f>
        <v>{code}
 bene at localhost in ~/workspace/apache/commons/collections
 $ svn ci -m "COLLECTIONS-535: Clarify JavaDoc of MultiKey getKey() and size(). This closes #4 from github. Thanks to Alexander KjÃ¤ll"
 Sending src/changes/changes.xml
 Sending src/main/java/org/apache/commons/collections4/keyvalue/MultiKey.java
 Transmitting file data ..
 Committed revision 1632886.
 {code}</v>
      </c>
      <c r="B4393" s="9"/>
    </row>
    <row r="4394">
      <c r="A4394" s="10" t="str">
        <f>'Comments Labeled'!C4394</f>
        <v>Created an attachment (id=14541)
 proposed change patch</v>
      </c>
      <c r="B4394" s="9"/>
    </row>
    <row r="4395">
      <c r="A4395" s="10" t="str">
        <f>'Comments Labeled'!C4395</f>
        <v>GitHub user tmortagne opened a pull request:
  https://github.com/apache/commons-io/pull/55
  IO-568: AutoCloseInputStream crash on reset() when reading the whole stream
 You can merge this pull request into a Git repository by running:
  $ git pull https://github.com/tmortagne/commons-io IO-568
 Alternatively you can review and apply these changes as the patch at:
  https://github.com/apache/commons-io/pull/55.patch
 To close this pull request, make a commit to your master/trunk branch
 with (at least) the following in the commit message:
  This closes #55
 ----
 commit 7c042b8d677ee3019de72e7e5c34c4d78d375ef9
 Author: Thomas Mortagne &lt;thomas.mortagne@...&gt;
 Date: 2018-02-07T10:04:53Z
  IO-568: AutoCloseInputStream crash on reset() when reading the whole stream
 ----</v>
      </c>
      <c r="B4395" s="9"/>
    </row>
    <row r="4396">
      <c r="A4396" s="10" t="str">
        <f>'Comments Labeled'!C4396</f>
        <v>Created an attachment (id=8202)
 patch to clarify monitor use in o.a.c.c.decorators.BlockingBuffer</v>
      </c>
      <c r="B4396" s="9"/>
    </row>
    <row r="4397">
      <c r="A4397" s="10" t="str">
        <f>'Comments Labeled'!C4397</f>
        <v>Hmmm ... I liked the idea to have a separate component like finder which can become a complicated piece of code. Later I thought we can refactor out the filesystem access (in particula java.io.File) into its own "mini-VFS" class which will be used through a factory so we can plugin VFS into Finder.
 But maybe we can do this in IO too, can we?</v>
      </c>
      <c r="B4397" s="9"/>
    </row>
    <row r="4398">
      <c r="A4398" s="10" t="str">
        <f>'Comments Labeled'!C4398</f>
        <v>Additional fix in r1694480</v>
      </c>
      <c r="B4398" s="9"/>
    </row>
    <row r="4399">
      <c r="A4399" s="10" t="str">
        <f>'Comments Labeled'!C4399</f>
        <v>I could not reproduce the problem with the following jdks:
  * Sun JDK 1.5 update 22
  * Oracle JDK 1.6 update 41
  * OpenJDK 1.6 b27
  * OpenJDK 1.6 u13
 But I think the code could be improved to the following:
 if a ClassNotFoundException is thrown, delegate to the superclass.
 The default ObjectInputStream does something similar:
 if the class could not be found, check in a HashMap if it is one of the primitive types.
 The null check is spurious imho, does Class.forName ever return null?</v>
      </c>
      <c r="B4399" s="9"/>
    </row>
    <row r="4400">
      <c r="A4400" s="10" t="str">
        <f>'Comments Labeled'!C4400</f>
        <v>OK, I understand your purpose now. I think we agree, that your example works only for UTF charsets and that it is not really useful for readers - either you know the charset in advance or the first character does not match the constant.
 I'd still use a different name though. In case of a static import (yeah, I don't like them, nevertheless ...), it's confusing. I'd take at least BOM_CHAR or BOM only (since it is defined as char).</v>
      </c>
      <c r="B4400" s="9"/>
    </row>
    <row r="4401">
      <c r="A4401" s="10" t="str">
        <f>'Comments Labeled'!C4401</f>
        <v>I worked on this and got it all setup, however it has a problem with 
 performance as it is based solely on the ArrayList class. All 
 add/remove/contains etc have to scan the array to find the match, which will be 
 slow.
 The OrderedSet decorator can be made to implement List, and will perform better 
 as it has both a List and Set internally.
 Is there a case for both types?</v>
      </c>
      <c r="B4401" s="9"/>
    </row>
    <row r="4402">
      <c r="A4402" s="10" t="str">
        <f>'Comments Labeled'!C4402</f>
        <v>Sorry, wrong. I'm using array of SoftReference (SoftReference[]) for the values.</v>
      </c>
      <c r="B4402" s="9"/>
    </row>
    <row r="4403">
      <c r="A4403" s="10" t="str">
        <f>'Comments Labeled'!C4403</f>
        <v>The resetCount method was added with the synchronized keyword:
  * https://svn.apache.org/viewvc?view=revision&amp;revision=140583
 The getCount() methods were synchronzied later for the changes IO-84 - but theres no mention of why
  * https://svn.apache.org/viewvc?view=revision&amp;revision=462818
 I agree the syncronization is incomplete and could probably be removed. Seems like a minor thing though so. I'm assigning this to 2.x.</v>
      </c>
      <c r="B4403" s="9"/>
    </row>
    <row r="4404">
      <c r="A4404" s="10" t="str">
        <f>'Comments Labeled'!C4404</f>
        <v>GitHub user pdinc-oss opened a pull request:
  https://github.com/apache/commons-io/pull/24
  [IO-516] fixed line endings for source files and ignored line endingsâ€¦
  CLA on file
 You can merge this pull request into a Git repository by running:
  $ git pull https://github.com/pdinc-oss/commons-io master
 Alternatively you can review and apply these changes as the patch at:
  https://github.com/apache/commons-io/pull/24.patch
 To close this pull request, make a commit to your master/trunk branch
 with (at least) the following in the commit message:
  This closes #24
 ----
 commit f01fa187e7e8858e160450aa878a2d6765d1ca21
 Author: Jason Pyeron &lt;jpyeron@pdinc.us&gt;
 Date: 2016-10-09T12:55:47Z
  [IO-516] fixed line endings for source files and ignored line endings for test resources
 ----</v>
      </c>
      <c r="B4404" s="9"/>
    </row>
    <row r="4405">
      <c r="A4405" s="10" t="str">
        <f>'Comments Labeled'!C4405</f>
        <v>Deprecated SoftRefHashMap in favor of new ReferenceMap.</v>
      </c>
      <c r="B4405" s="9"/>
    </row>
    <row r="4406">
      <c r="A4406" s="10" t="str">
        <f>'Comments Labeled'!C4406</f>
        <v>Created an attachment (id=12452)
 ConditionalOrFileFilter.java</v>
      </c>
      <c r="B4406" s="9"/>
    </row>
    <row r="4407">
      <c r="A4407" s="10" t="str">
        <f>'Comments Labeled'!C4407</f>
        <v>Clearly the Exception is being caught, because the (misspelled) log message is shown in the stack trace.
 There are two possibilities here:
 Either the JBoss server notices the systemLogger.error call, and decides to shutdown.
 Or the caller notices that there is no diskspace left (return false) and decides to shutdown.
 Again, this is a problem with the application, not Commons IO.</v>
      </c>
      <c r="B4407" s="9"/>
    </row>
    <row r="4408">
      <c r="A4408" s="10" t="str">
        <f>'Comments Labeled'!C4408</f>
        <v>The given patch will still throw a NoClassDefFoundError: java.nio.channels.FileChannel on class initialisation if run under Java 1.3, since it will try to find a ref to FileChannel when loading the FileUtils class (due to its presence in the methods doCopyFile and closeQuietly(Channel)).
 In order to circumvent this error, the simpler solution is to create a new class FileUtils14.java, which contains exactly the code which uses 1.4 features,
 and delegate to this class if isJava4 is true.
 (The trick is that if isJava14 is false, the FileUtils14.class will not be loaded into the ClassLoader (the execution of code does not need to), and so the NoClassDefFoundError will not be thrown).</v>
      </c>
      <c r="B4408" s="9"/>
    </row>
    <row r="4409">
      <c r="A4409" s="10" t="str">
        <f>'Comments Labeled'!C4409</f>
        <v>Hi Gary,
 Any outstanding issues for this to be merged?
 Cheers,
 Behrang</v>
      </c>
      <c r="B4409" s="9"/>
    </row>
    <row r="4410">
      <c r="A4410" s="10" t="str">
        <f>'Comments Labeled'!C4410</f>
        <v>Fixed in the 20041025 nightly build. Instead of doing the work ourselves, I 
 used "new File(dir, name)" instead.</v>
      </c>
      <c r="B4410" s="9"/>
    </row>
    <row r="4411">
      <c r="A4411" s="10" t="str">
        <f>'Comments Labeled'!C4411</f>
        <v>I'm happy with what you propose.
 As a side note, although my first planned real use for this is in a non multi-threaded task (a scheduled job for spidering some files) I had a play with it and JDK 1.6 and it worked v.nicely - theres a new Desktop class with which you can open/edit files using the native application associated with the file type e.g. pdf files open in Acrobat Reader
  http://download.java.net/jdk6/docs/api/java/awt/Desktop.html
 The combination of FileFilters, DirectoryWalker and Desktop look like a good combination - I haven't used Lucene, but add in text search and that would be a powerful cross platform app - maybe candidate for a lab?</v>
      </c>
      <c r="B4411" s="9"/>
    </row>
    <row r="4412">
      <c r="A4412" s="10" t="str">
        <f>'Comments Labeled'!C4412</f>
        <v>Is this even possible from Java? 
 Last time I checked, I could not find a way to open a locked file.
 A work-round might be to use a system call to run DOS copy - but does that even work?</v>
      </c>
      <c r="B4412" s="9"/>
    </row>
    <row r="4413">
      <c r="A4413" s="10" t="str">
        <f>'Comments Labeled'!C4413</f>
        <v>svn ci -m "Applying Dave Meikle's patch to COLLECTIONS-194 - adding a populateMap method to MapUtils"
 Sending src/java/org/apache/commons/collections/MapUtils.java
 Sending src/test/org/apache/commons/collections/TestMapUtils.java
 Transmitting file data ..
 Committed revision 657293.</v>
      </c>
      <c r="B4413" s="9"/>
    </row>
    <row r="4414">
      <c r="A4414" s="10" t="str">
        <f>'Comments Labeled'!C4414</f>
        <v>Integrated in commons-collections #17 (See [https://builds.apache.org/job/commons-collections/17/])
  [COLLECTIONS-391] Fixed javadoc, thanks to Shin Hwei Tan. (Revision 1311359)
  Result = SUCCESS
 tn : http://svn.apache.org/viewvc/?view=rev&amp;rev=1311359
 Files : 
 * /commons/proper/collections/trunk/src/main/java/org/apache/commons/collections/MapUtils.java</v>
      </c>
      <c r="B4414" s="9"/>
    </row>
    <row r="4415">
      <c r="A4415" s="10" t="str">
        <f>'Comments Labeled'!C4415</f>
        <v>r1127199. Added abstract closure that is capable of handling thrown exceptions from closure execution.</v>
      </c>
      <c r="B4415" s="9"/>
    </row>
    <row r="4416">
      <c r="A4416" s="10" t="str">
        <f>'Comments Labeled'!C4416</f>
        <v>If I understand correctly, you modify elements of your type {{MyClass}} after putting them into set? If so, you're violating set contract[1], which expects immutable elements (or at least in terms of equals and hashCode):
 {quote}
 Note: Great care must be exercised if mutable objects are used as set elements. The behavior of a set is not specified if the value of an object is changed in a manner that affects equals comparisons while the object is an element in the set. A special case of this prohibition is that it is not permissible for a set to contain itself as an element.
 {quote}
 [1]: https://docs.oracle.com/javase/8/docs/api/java/util/Set.html</v>
      </c>
      <c r="B4416" s="9"/>
    </row>
    <row r="4417">
      <c r="A4417" s="10" t="str">
        <f>'Comments Labeled'!C4417</f>
        <v>Closing, we released version 2.1.</v>
      </c>
      <c r="B4417" s="9"/>
    </row>
    <row r="4418">
      <c r="A4418" s="10" t="str">
        <f>'Comments Labeled'!C4418</f>
        <v>Hi Socheat,
 I have absolutely no idea what this bugreport is about; I presume you have created this in the wrong reporting system.
 In any case, this is a question that should be posted to a user mailing list, not entered as a bug-report.
 Closing as INVALID.</v>
      </c>
      <c r="B4418" s="9"/>
    </row>
    <row r="4419">
      <c r="A4419" s="10" t="str">
        <f>'Comments Labeled'!C4419</f>
        <v>There's no magic involved here, it's simply the runtime library. Using a JDK 6 compiler to produce JDK 1.3 code does not hide the classes and methods of the JDK 6 runtime library and the compiler does not check the version of the byte code it compiles against. Obviously you're getting in trouble running the result with a runtime lib of JDK 1.3 if you have used methods only available in later Java versions, since they're simply missing. However there are two pitfalls with such an approach:
 1/ A programmer might use newer functionality without recognizing it. Typical trap is e.g.
  new RuntimeException("Rethrow", ex);
 JDK 1.3's RuntimeException has no constructors taking a causing exception.
 2/ The compiler selects a different overloaded method in a newer JDK. Prominent example is
  new StringBuffer(stringBuffer);
 JDK 1.3's StringBuffer has only a constructor with a String, while in JDK 1.4 it also has a constructor taking a StringBuffer. Therefore compiling with a newer JDK it will select the new constructor, while compiling with JDK 1.3 will convert the argument first to a String before creating the StringBuffer.
 Both problems can be avoided if we use a CI to compile the JDK 1.3 compatible classes only with JDK 1.3. That's the way we do with XStream: http://bamboo.ci.codehaus.org/browse/XSTREAM-JDK13. In XStream we even used a two-phased compile step for JDK 5 dependent code (annotation, enums) and JDK 1.3 compatible source code. All is delivered in one artifact. Works quite well now for years.</v>
      </c>
      <c r="B4419" s="9"/>
    </row>
    <row r="4420">
      <c r="A4420" s="10" t="str">
        <f>'Comments Labeled'!C4420</f>
        <v>Created an attachment (id=7762)
 Adds data/test dir to test resources</v>
      </c>
      <c r="B4420" s="9"/>
    </row>
    <row r="4421">
      <c r="A4421" s="10" t="str">
        <f>'Comments Labeled'!C4421</f>
        <v>Sounds reasonable, could you create separate issues for this?
 Thanks</v>
      </c>
      <c r="B4421" s="9"/>
    </row>
    <row r="4422">
      <c r="A4422" s="10" t="str">
        <f>'Comments Labeled'!C4422</f>
        <v>(In reply to comment #0)
 &gt; This will lead to situations (and code) as shown in
 &gt;
 http://svn.apache.org/viewcvs.cgi/jakarta/turbine/core/branches/TURBINE_2_3_BRANCH/src/java/org/apache/turbine/services/velocity/TurbineVelocityService.java?rev=221982&amp;r1=221975&amp;r2=221982
 &gt; because ExtendedProperties does accept the value but chokes later with a CCE.
 This code will also copy a Vector value into a new Vector, this should be
 slightly more efficient:
  if (value instanceof List &amp;&amp; !(value instanceof Vector))
  {
  veloConfig.addProperty(key, new Vector((List) value));
  }
  else
  {
  veloConfig.addProperty(key, value);
  }
 Btw, since Turbine already uses commons-configuration, why not replacing the
 ExtendedProperties with PropertiesConfigurations ?</v>
      </c>
      <c r="B4422" s="9"/>
    </row>
    <row r="4423">
      <c r="A4423" s="10" t="str">
        <f>'Comments Labeled'!C4423</f>
        <v>The patch was created with Eclipse and includes the methods described in the description, as well as updates to the test cases.</v>
      </c>
      <c r="B4423" s="9"/>
    </row>
    <row r="4424">
      <c r="A4424" s="10" t="str">
        <f>'Comments Labeled'!C4424</f>
        <v>You've obviously thought this one through. Thanks for indulging me.
 (BTW, so this is yet another case where checked exceptions screw things up much 
 more than they could ever help. Exceptions good, checked bad. See 
 http://www.mindview.net/Etc/Discussions/CheckedExceptions )
 (Also BTW, yeah, I say "push/pop" cause it's more fun to say but I 
 write "add/remove" (as in my code example). But "offer?" And having the 
 identical methods "poll" and "remove", and "peek" and "element", which differ 
 only in how they handle exceptions? Big sigh...)</v>
      </c>
      <c r="B4424" s="9"/>
    </row>
    <row r="4425">
      <c r="A4425" s="10" t="str">
        <f>'Comments Labeled'!C4425</f>
        <v>Fixed in git master. Closes #56.</v>
      </c>
      <c r="B4425" s="9"/>
    </row>
    <row r="4426">
      <c r="A4426" s="10" t="str">
        <f>'Comments Labeled'!C4426</f>
        <v>patch.</v>
      </c>
      <c r="B4426" s="9"/>
    </row>
    <row r="4427">
      <c r="A4427" s="10" t="str">
        <f>'Comments Labeled'!C4427</f>
        <v>Warning:
 I suspect the DFOS must be closed before deleting it, especially on Windows which tends to hold a lock on open files.</v>
      </c>
      <c r="B4427" s="9"/>
    </row>
    <row r="4428">
      <c r="A4428" s="10" t="str">
        <f>'Comments Labeled'!C4428</f>
        <v>Integrated in commons-collections #29 (See [https://builds.apache.org/job/commons-collections/29/])
  [COLLECTIONS-412] Improved performance of CollectionUtils#subtract. Thanks to Adrian Nistor for report and patch. (Revision 1353111)
  Result = FAILURE
 tn : http://svn.apache.org/viewvc/?view=rev&amp;rev=1353111
 Files : 
 * /commons/proper/collections/trunk/src/main/java/org/apache/commons/collections/CollectionUtils.java</v>
      </c>
      <c r="B4428" s="9"/>
    </row>
    <row r="4429">
      <c r="A4429" s="10" t="str">
        <f>'Comments Labeled'!C4429</f>
        <v>Fixed in revision 805156.</v>
      </c>
      <c r="B4429" s="9"/>
    </row>
    <row r="4430">
      <c r="A4430" s="10" t="str">
        <f>'Comments Labeled'!C4430</f>
        <v>Well, this patch add the 'append' option to the write functions.</v>
      </c>
      <c r="B4430" s="9"/>
    </row>
    <row r="4431">
      <c r="A4431" s="10" t="str">
        <f>'Comments Labeled'!C4431</f>
        <v>ReversedLinesFileReader should be in the org.apache.commons.io.input package along with all the other InputStreams &amp; Readers, so I have moved it.
 Also fixed some checkstyle issues (removed tabs, javadocs etc)</v>
      </c>
      <c r="B4431" s="9"/>
    </row>
    <row r="4432">
      <c r="A4432" s="10" t="str">
        <f>'Comments Labeled'!C4432</f>
        <v>Ok cool. 
 Question though - if this is an Iterator decorator, don't we want a getIterator() method? That method would have been inherited from AbstractUntypedIteratorDecorator if it extended AbstractIteratorDecorator like it was originally written to do.</v>
      </c>
      <c r="B4432" s="9"/>
    </row>
    <row r="4433">
      <c r="A4433" s="10" t="str">
        <f>'Comments Labeled'!C4433</f>
        <v>I don't see us changing LoopingListIterator itself. The question is whether we add a different type of Iterator. It would also mean a different kind of OrderedIterator.
 I'm suspecting this is a WONTFIX, accepting it as a facet of the design.</v>
      </c>
      <c r="B4433" s="9"/>
    </row>
    <row r="4434">
      <c r="A4434" s="10" t="str">
        <f>'Comments Labeled'!C4434</f>
        <v>Changed to maven coordinates org.apache.commons.commons-collections4 in r1469010.</v>
      </c>
      <c r="B4434" s="9"/>
    </row>
    <row r="4435">
      <c r="A4435" s="10" t="str">
        <f>'Comments Labeled'!C4435</f>
        <v>OK your patch and AutoCloseInputStream suggestion covers all bases - so I agree thats better. I've commited your patch - thanks :)</v>
      </c>
      <c r="B4435" s="9"/>
    </row>
    <row r="4436">
      <c r="A4436" s="10" t="str">
        <f>'Comments Labeled'!C4436</f>
        <v>I'd like to get IO 1.3 out soon. Hen, can you confirm this issue still exists?</v>
      </c>
      <c r="B4436" s="9"/>
    </row>
    <row r="4437">
      <c r="A4437" s="10" t="str">
        <f>'Comments Labeled'!C4437</f>
        <v>another tryed and true implementation of this feature at
 http://cvs.sourceforge.net/viewcvs.py/freenet/freenet/src/freenet/support/io/ThrottledOutputStream.java?view=markup
 is also used by limewire
 http://www.limewire.org/fisheye/viewrep/limecvs/core/com/limegroup/gnutella/util/ThrottledOutputStream.java?r=1.3
 but we still need a copy in this package</v>
      </c>
      <c r="B4437" s="9"/>
    </row>
    <row r="4438">
      <c r="A4438" s="10" t="str">
        <f>'Comments Labeled'!C4438</f>
        <v>Created an attachment (id=12451)
 ConditionalAndFileFilter.java</v>
      </c>
      <c r="B4438" s="9"/>
    </row>
    <row r="4439">
      <c r="A4439" s="10" t="str">
        <f>'Comments Labeled'!C4439</f>
        <v>Here's a JUnit test reproducing this. Nice catch. :)</v>
      </c>
      <c r="B4439" s="9"/>
    </row>
    <row r="4440">
      <c r="A4440" s="10" t="str">
        <f>'Comments Labeled'!C4440</f>
        <v>Whis is "e" is in closeQuietly(e, Exception primary) ? Is it the Closable?
 Perhaps I'm being dim, but I'm not sure what you expect the method to do.</v>
      </c>
      <c r="B4440" s="9"/>
    </row>
    <row r="4441">
      <c r="A4441" s="10" t="str">
        <f>'Comments Labeled'!C4441</f>
        <v>OK so this needs re-thinking. IMO it should be easy to use any of the five compare operators (i.e. &lt;, &lt;=, =, &gt;=, &gt;) with the size or age filters.
 So maybe we should have a constructor which takes the size and operator - and deprecate the existing boolean parameter constructors:
  public SizeFileFilter(long size, boolean acceptLarger) {
  this(size, acceptLarger ? "&gt;=" : "&lt;");
  }
  public SizeFileFilter(long size, String operator) {
  this.size = size;
  this.operator = operator;
  }
  public boolean accept(File file) {
  if ("&lt;".equals(operator)) {
  return file.length() &lt; size;
  } else if ("&lt;=".equals(operator)) {
  return file.length() &lt;= size;
  } else if ("=".equals(operator)) {
  return file.length() == size;
  } else if ("&gt;=".equals(operator)) {
  return file.length() &gt;= size;
  } else if ("&gt;".equals(operator)) {
  return file.length() &gt; size;
  }
  }
 When I get time I'll put together a patch for review</v>
      </c>
      <c r="B4441" s="9"/>
    </row>
    <row r="4442">
      <c r="A4442" s="10" t="str">
        <f>'Comments Labeled'!C4442</f>
        <v>InterruptedException should reset the interrupt condition before calling listener.handle(e).
 {code}
 - } catch (Exception e) {
 + } catch (InterruptedException e) { 
 + Thread.currentThread().interrupt();
  listener.handle(e);
 + } catch (Exception e) { 
 + listener.handle(e);
  } finally {
  IOUtils.closeQuietly(reader);
  }
 {code}
 or
 {code}
  } catch (Exception e) {
 + if(e instanceof InterruptedException) { 
 + Thread.currentThread().interrupt();
 + }
  listener.handle(e);
  } finally {
  IOUtils.closeQuietly(reader);
  }
 {code}</v>
      </c>
      <c r="B4442" s="9"/>
    </row>
    <row r="4443">
      <c r="A4443" s="10" t="str">
        <f>'Comments Labeled'!C4443</f>
        <v>Created an attachment (id=11523)
 Source ofnew version</v>
      </c>
      <c r="B4443" s="9"/>
    </row>
    <row r="4444">
      <c r="A4444" s="10" t="str">
        <f>'Comments Labeled'!C4444</f>
        <v>3 files in the patch did not applied cleanly, so they are not in the first commit.
 {noformat}
 commit -m "[IO-424] Javadoc fixes, mostly to appease 1.8.0. Patch from Ville SkyttÃ¤". 3 files in the patch did not applied cleanly, so they are not in the commit." (15 paths specified)
  Sending C:/vcs/svn/apache/commons/trunks-proper/io/src/changes/changes.xml
  Sending C:/vcs/svn/apache/commons/trunks-proper/io/src/main/java/org/apache/commons/io/Charsets.java
  Sending C:/vcs/svn/apache/commons/trunks-proper/io/src/main/java/org/apache/commons/io/CopyUtils.java
  Sending C:/vcs/svn/apache/commons/trunks-proper/io/src/main/java/org/apache/commons/io/FileDeleteStrategy.java
  Sending C:/vcs/svn/apache/commons/trunks-proper/io/src/main/java/org/apache/commons/io/FileUtils.java
  Sending C:/vcs/svn/apache/commons/trunks-proper/io/src/main/java/org/apache/commons/io/FilenameUtils.java
  Sending C:/vcs/svn/apache/commons/trunks-proper/io/src/main/java/org/apache/commons/io/IOUtils.java
  Sending C:/vcs/svn/apache/commons/trunks-proper/io/src/main/java/org/apache/commons/io/ThreadMonitor.java
  Sending C:/vcs/svn/apache/commons/trunks-proper/io/src/main/java/org/apache/commons/io/filefilter/MagicNumberFileFilter.java
  Sending C:/vcs/svn/apache/commons/trunks-proper/io/src/main/java/org/apache/commons/io/filefilter/RegexFileFilter.java
  Sending C:/vcs/svn/apache/commons/trunks-proper/io/src/main/java/org/apache/commons/io/filefilter/WildcardFileFilter.java
  Sending C:/vcs/svn/apache/commons/trunks-proper/io/src/main/java/org/apache/commons/io/filefilter/WildcardFilter.java
  Sending C:/vcs/svn/apache/commons/trunks-proper/io/src/main/java/org/apache/commons/io/input/NullInputStream.java
  Sending C:/vcs/svn/apache/commons/trunks-proper/io/src/main/java/org/apache/commons/io/input/NullReader.java
  Sending C:/vcs/svn/apache/commons/trunks-proper/io/src/main/java/org/apache/commons/io/input/Tailer.java
  Transmitting file data ...
  Committed revision 1563227.
 commit -m "[IO-424] Javadoc fixes, mostly to appease 1.8.0." C:/vcs/svn/apache/commons/trunks-proper/io/src/main/java/org/apache/commons/io/input/Tailer.java
  Sending C:/vcs/svn/apache/commons/trunks-proper/io/src/main/java/org/apache/commons/io/input/Tailer.java
  Transmitting file data ...
  Committed revision 1563230.
 commit -m "Javadoc clean up." C:/vcs/svn/apache/commons/trunks-proper/io/src/main/java/org/apache/commons/io/monitor/FileEntry.java
  Sending C:/vcs/svn/apache/commons/trunks-proper/io/src/main/java/org/apache/commons/io/monitor/FileEntry.java
  Transmitting file data ...
  Committed revision 1563231.
 commit -m "Javadoc clean up." C:/vcs/svn/apache/commons/trunks-proper/io/src/main/java/org/apache/commons/io/monitor/FileEntry.java
  Sending C:/vcs/svn/apache/commons/trunks-proper/io/src/main/java/org/apache/commons/io/monitor/FileEntry.java
  Transmitting file data ...
  Committed revision 1563232.
 commit -m "[IO-424] Javadoc fixes, mostly to appease 1.8.0. Attempt to appease Javadoc 1.8.0 but getting "[ERROR] Failed to execute goal org.apache.maven.plugins:maven-javadoc-plugin:2.9.1:javadoc (default-cli) on project commons-io: An error has occurred in JavaDocs report generation:..." C:/vcs/svn/apache/commons/trunks-proper/io/src/main/java/org/apache/commons/io/FileCleaningTracker.java C:/vcs/svn/apache/commons/trunks-proper/io/src/main/java/org/apache/commons/io/FileCleaner.java
  Sending C:/vcs/svn/apache/commons/trunks-proper/io/src/main/java/org/apache/commons/io/FileCleaner.java
  Sending C:/vcs/svn/apache/commons/trunks-proper/io/src/main/java/org/apache/commons/io/FileCleaningTracker.java
  Transmitting file data ...
  Committed revision 1563233.
 {noformat}</v>
      </c>
      <c r="B4444" s="9"/>
    </row>
    <row r="4445">
      <c r="A4445" s="10" t="str">
        <f>'Comments Labeled'!C4445</f>
        <v>see also
 - COM-1711 in commons-fileupload</v>
      </c>
      <c r="B4445" s="9"/>
    </row>
    <row r="4446">
      <c r="A4446" s="10" t="str">
        <f>'Comments Labeled'!C4446</f>
        <v>IMO, [collections] is the place for this. Your energy would be better spent revivng the collections component instead of mashing a square peg in a round hole.</v>
      </c>
      <c r="B4446" s="9"/>
    </row>
    <row r="4447">
      <c r="A4447" s="10" t="str">
        <f>'Comments Labeled'!C4447</f>
        <v>What else is required to get the patch committed?</v>
      </c>
      <c r="B4447" s="9"/>
    </row>
    <row r="4448">
      <c r="A4448" s="10" t="str">
        <f>'Comments Labeled'!C4448</f>
        <v>merged PR 52</v>
      </c>
      <c r="B4448" s="9"/>
    </row>
    <row r="4449">
      <c r="A4449" s="10" t="str">
        <f>'Comments Labeled'!C4449</f>
        <v>Hi Sebb, thank you for the quick head-up. My use case is a third-party library that wants an InputStream with markSupported() == true, and I need to send it nothing but a String. I completely missed the BufferedInputStream and didn't imagine the problems you describe. Sorry for having bothered and thank you again!</v>
      </c>
      <c r="B4449" s="9"/>
    </row>
    <row r="4450">
      <c r="A4450" s="10" t="str">
        <f>'Comments Labeled'!C4450</f>
        <v>The code below should throw a ConcurrentModificationException. When using 
 collections you are not permitted to iterate and update a collection from 
 different threads.
 FastArrayList does allow add/remove/clear from different threads, but not 
 iteration. This is because iteration is not a single atomic operation.</v>
      </c>
      <c r="B4450" s="9"/>
    </row>
    <row r="4451">
      <c r="A4451" s="10" t="str">
        <f>'Comments Labeled'!C4451</f>
        <v>svn ci -m "Applying a unit test for COLLECTIONS-220. AbstractTestObject is refactored to provide a utility method that serializes and then deserializes. Dave Meikle's fix for said unit test is also applied. " src
 Sending src/java/org/apache/commons/collections/buffer/UnboundedFifoBuffer.java
 Sending src/test/org/apache/commons/collections/AbstractTestObject.java
 Sending src/test/org/apache/commons/collections/buffer/TestUnboundedFifoBuffer.java
 Transmitting file data ...
 Committed revision 637495.</v>
      </c>
      <c r="B4451" s="9"/>
    </row>
    <row r="4452">
      <c r="A4452" s="10" t="str">
        <f>'Comments Labeled'!C4452</f>
        <v>The issue is very close to being resolved. Attila's suggestion was near perfect. It has the following problem though:
 If File f was constructed using a relative path (e.g. new File("dir") where dir is a directory within the current one), then getParent() will return null. So far so good. However, if dir is a directory whose ancestors include folders with long names (e.g. "Documents and Settings"), then under 1.6.0_14 on Windows XP SP3, the canonical path is something like
 C:\Documents and Settings\Administrator\Desktop\test\directory
 And the absolute path is something like
 c:\DOCUME~1\Administrator\DESKTOP\tst\directory
 They are unequal, so isSymlink will return true. Which is incorrect. To avoid this problem, we should obtain f's absolute path before we try to get its parent. That is, inside isSymlink,
  file.getParent()
 should be replaced with
  file.getAbsoluteFile().getParent()
 And similarly file.getParentFile() should become file.getAbsoluteFile().getParentFile().
 Doing this will ensure that we'll obtain f's parent, even if f is specified with a relative file name. This, combined with Attila's fix, will avoid oddities like the DOS names above somewhere in the ancestral hierarchy.</v>
      </c>
      <c r="B4452" s="9"/>
    </row>
    <row r="4453">
      <c r="A4453" s="10" t="str">
        <f>'Comments Labeled'!C4453</f>
        <v>What do you say to the test cases are they nonsens?
 It is definitifely a worth a FIX since it does not what a user expects.
 Please make test cases and show me what's ok on this implementation of LoopingListIterator 
 Regards</v>
      </c>
      <c r="B4453" s="9"/>
    </row>
    <row r="4454">
      <c r="A4454" s="10" t="str">
        <f>'Comments Labeled'!C4454</f>
        <v>I also like the handler solution but can we have a factory, please? That way, I could move all the logging code into my own handler implementation and just call {{handler.close()}} in my {{finally}} block.</v>
      </c>
      <c r="B4454" s="9"/>
    </row>
    <row r="4455">
      <c r="A4455" s="10" t="str">
        <f>'Comments Labeled'!C4455</f>
        <v>Updated name and package.</v>
      </c>
      <c r="B4455" s="9"/>
    </row>
    <row r="4456">
      <c r="A4456" s="10" t="str">
        <f>'Comments Labeled'!C4456</f>
        <v>In order to reproduce failure, you must modify POM. Set maven.compiler.source and maven.compiler.target to '1.8'. Your modification resolves issue as well.</v>
      </c>
      <c r="B4456" s="9"/>
    </row>
    <row r="4457">
      <c r="A4457" s="10" t="str">
        <f>'Comments Labeled'!C4457</f>
        <v>For my opinion this test case is to simple and can't be compared with the more complex swap over at the beginning and the end of this LoopingList (thats the error I ment btw. !).
 You simply take a java.util.Iterator test. But this ignores the abilities of this class comletely.
 Again, please give me test cases that are better than mine. 
 Also your test works with this fix, too. So it is an iterator? Right?
 Just for the case: I don't care about the implementation. Just my tests have to apply.
 So we can focus on the tests and make them more complexe. 
 Is there a LoopIterator pattern somewhere? If not: Let's create it !</v>
      </c>
      <c r="B4457" s="9"/>
    </row>
    <row r="4458">
      <c r="A4458" s="10" t="str">
        <f>'Comments Labeled'!C4458</f>
        <v>I can verify that when i wrapped the LRUMap in Collections.synchronizedMap(),
 the problem went away.</v>
      </c>
      <c r="B4458" s="9"/>
    </row>
    <row r="4459">
      <c r="A4459" s="10" t="str">
        <f>'Comments Labeled'!C4459</f>
        <v>svn ci -m "Adding a state check as per COLLECTIONS-3. I got an NPE when running through tests without synchronization" src
 Sending src/java/org/apache/commons/collections/map/LRUMap.java
 Transmitting file data .
 Committed revision 643755.</v>
      </c>
      <c r="B4459" s="9"/>
    </row>
    <row r="4460">
      <c r="A4460" s="10" t="str">
        <f>'Comments Labeled'!C4460</f>
        <v>Fixed in r1647955.
 Additionally, I added an overloaded method for Enumeration and also moved the code from get(Object, int) there.
 Thanks for the report and the patches!</v>
      </c>
      <c r="B4460" s="9"/>
    </row>
    <row r="4461">
      <c r="A4461" s="10" t="str">
        <f>'Comments Labeled'!C4461</f>
        <v>{code}
  public static void skipToEnd(final InputStream is) throws IOException {
  while (0 != is.skip(Integer.MAX_VALUE));
  while (EOF != is.read(SKIP_BYTE_BUFFER));
  }
 {code}</v>
      </c>
      <c r="B4461" s="9"/>
    </row>
    <row r="4462">
      <c r="A4462" s="10" t="str">
        <f>'Comments Labeled'!C4462</f>
        <v>The reason why the PredicatedXXX decorators throw an exception rather than silently discard the element is related to the Collection contract which states the following (add method):
 {quote}
 If a collection refuses to add a particular element for any reason other than that it already contains the element, it must throw an exception (rather than returning false). This preserves the invariant that a collection always contains the specified element after this call returns.
 {quote}
 We did violate the Collection contract at other occasions in the past (see Bag interface), but it was not a very wise choice imho (and we still suffer from it). So atm I do not see a convincing argument to add something like this to a general-purpose lib as collections. If you just want to filter certain elements from a given collection, you might better use CollectionUtils.filter(...).</v>
      </c>
      <c r="B4462" s="9"/>
    </row>
    <row r="4463">
      <c r="A4463" s="10" t="str">
        <f>'Comments Labeled'!C4463</f>
        <v>Per my note to the commons user list, I was hoping for either updated docs or a code change, but I think one of the two would be good.
 Looking for a code change, I agree casting is nasty and would recommend against it... it's very ugly to get all cases correct. For example, a TreeMap sorted in case insensitive order also breaks ListOrderedMap because it also fails to use .equals(). 
 Before this is turned into a documentation bug or feature request, I'd like to note a potential solution simply depends upon how much of a performance hit one is willing to take.
 {code:java}
 Object result = getMap().remove(key);
 for (Iterator&lt;Object&gt; it = insertOrder.iterator(); it.hasNext();) {
  if (!getMap().containsKey(it.next())) { //This respects equality as defined by the underlying map
  it.remove();
  }
 }
 return result;
 {code}
 ...would seem to be universal (if slower since it effectively trades a .equals() for a .containsKey() call) [and yes, getMap() should be extracted to a local variable]</v>
      </c>
      <c r="B4463" s="9"/>
    </row>
    <row r="4464">
      <c r="A4464" s="10" t="str">
        <f>'Comments Labeled'!C4464</f>
        <v>I looked at this briefly, and it seems like parameterizing the type actually uncovers an error in the code. The nested Reaper class contains the following code:
 {code}
  Tracker tracker = null;
  try {
  // Wait for a tracker to remove.
  tracker = (Tracker) q.remove();
  } catch (Exception e) {
  continue;
  }
  if (tracker != null) {
  tracker.delete();
  tracker.clear();
  trackers.remove(tracker);
  }
 {code}
 The problem is that since q is a ReferenceQueue, the q.remove() call returns a Reference instance and the cast will throw a ClassCastException which in turn prevents the tracker from being properly cleared. I don't know the FileCleaningTracker class well enough to know if this is a problem in practice, but the above code certainly doesn't do what it was written to do.
 With parametrized types we can get rid of the broken cast, and the troublesome call becomes:
 {code}
  tracker = q.remove().get();
 {code}</v>
      </c>
      <c r="B4464" s="9"/>
    </row>
    <row r="4465">
      <c r="A4465" s="10" t="str">
        <f>'Comments Labeled'!C4465</f>
        <v>Fixed javadoc in r1649010.
 Keep issue open so that it is not forgotten for 5.0.</v>
      </c>
      <c r="B4465" s="9"/>
    </row>
    <row r="4466">
      <c r="A4466" s="10" t="str">
        <f>'Comments Labeled'!C4466</f>
        <v>If we can update the algorithm to get a better performance I am very much in favor of it, but just copying the input arguments to a different collection to improve the runtime performance is not what we should do imho.
 In similar cases we added something like that to the javadoc:
 {noformat}
  * This implementation iterates over the elements of this collection, checking each element in
  * turn to see if it's contained in &lt;code&gt;coll&lt;/code&gt;. If it's not contained, it's removed
  * from this collection. As a consequence, it is advised to use a collection type for
  * &lt;code&gt;coll&lt;/code&gt; that provides a fast (e.g. O(1)) implementation of
  * {@link Collection#contains(Object)}.
 {noformat}
 The rationale behind it is that we can not be sure about the runtime complexity of the provided collection and just copying it to another collection seems to be a waste if the user already uses something like a set or another collection that supports O(1) for contains.</v>
      </c>
      <c r="B4466" s="9"/>
    </row>
    <row r="4467">
      <c r="A4467" s="10" t="str">
        <f>'Comments Labeled'!C4467</f>
        <v>Can you provide a patch?</v>
      </c>
      <c r="B4467" s="9"/>
    </row>
    <row r="4468">
      <c r="A4468" s="10" t="str">
        <f>'Comments Labeled'!C4468</f>
        <v>This is the bug free version with the additional methods.</v>
      </c>
      <c r="B4468" s="9"/>
    </row>
    <row r="4469">
      <c r="A4469" s="10" t="str">
        <f>'Comments Labeled'!C4469</f>
        <v>I've committed a more radical change to the finder. If people don't like it, then it can be backed out.
 FileFinder was suffering from doing two tasks - finding files and being a generic mechanism for altering files. The impact of this was that the example deleter would have a public method 'find' that deleted half your filing system! Not a good thing.
 I created a new abstract class DirectoryWalker which handles the generic directory walking. FileFinder is then a specific subclass.
 My problem now is that FileFinder doesn't do any more than FileUtils.listFiles(filter). So why do we need it?
 PS. DirectoryWalker could use a test class, but I'm out of time now. And my mail server is down...</v>
      </c>
      <c r="B4469" s="9"/>
    </row>
    <row r="4470">
      <c r="A4470" s="10" t="str">
        <f>'Comments Labeled'!C4470</f>
        <v>Thread-safety is only one of the issues here - it's possible for subclasses to destroy the invariant, i.e. startIndex &lt;= index &lt;= endIndex.
 How about making the index package protected?
 That would at least prevent 3rd party classes from corrupting the index, and would allow it to be made private later if necessary.
 As for the array Object, that is less of an issue, though it would be trivial to add a get/set method to the parent class.</v>
      </c>
      <c r="B4470" s="9"/>
    </row>
    <row r="4471">
      <c r="A4471" s="10" t="str">
        <f>'Comments Labeled'!C4471</f>
        <v>One possible solution would be to add methods like "long copyLongStream()" and mark "int copy()" as deprecated.
 Does not sound attractive though, but the only other solution is to break compatibility.</v>
      </c>
      <c r="B4471" s="9"/>
    </row>
    <row r="4472">
      <c r="A4472" s="10" t="str">
        <f>'Comments Labeled'!C4472</f>
        <v>Patch with tests and new methods for:
 Buffer
 Set
 SortedSet
 SortedBag
 Bag
 Collection
 List</v>
      </c>
      <c r="B4472" s="9"/>
    </row>
    <row r="4473">
      <c r="A4473" s="10" t="str">
        <f>'Comments Labeled'!C4473</f>
        <v>Applied latest patch with minor modifications in r1598646:
  * use Iterable instead of Collection
  * apply final where applicable
 Thanks for the report and patches.
 Regarding the addition to ListUtils: I do not think this is really necessary for now unless there is a user request for it.</v>
      </c>
      <c r="B4473" s="9"/>
    </row>
    <row r="4474">
      <c r="A4474" s="10" t="str">
        <f>'Comments Labeled'!C4474</f>
        <v>Test status:
 Tests run: 12172, Failures: 36, Errors: 6, Skipped: 0</v>
      </c>
      <c r="B4474" s="9"/>
    </row>
    <row r="4475">
      <c r="A4475" s="10" t="str">
        <f>'Comments Labeled'!C4475</f>
        <v>The proposed changes already exist in commons-collections:
  * PredicatedList
  * PredicatedSet
  * PredicatedMap
 additionally, as Brent pointed out, the provided patches can not be integrated due to license issues.</v>
      </c>
      <c r="B4475" s="9"/>
    </row>
    <row r="4476">
      <c r="A4476" s="10" t="str">
        <f>'Comments Labeled'!C4476</f>
        <v>svn ci -m "Stressing that existing objects are not transformed as per Paul's request in COLLECTIONS-288" src/java/org/apache/commons/collections/ListUtils.java 
 Sending src/java/org/apache/commons/collections/ListUtils.java
 Transmitting file data .
 Committed revision 638227.</v>
      </c>
      <c r="B4476" s="9"/>
    </row>
    <row r="4477">
      <c r="A4477" s="10" t="str">
        <f>'Comments Labeled'!C4477</f>
        <v>Henning's patch looks good. I've added javadoc in one last patch, and I've implemented remove(Object);Object as well because it appears to me that this is another area for the same type of bug.</v>
      </c>
      <c r="B4477" s="9"/>
    </row>
    <row r="4478">
      <c r="A4478" s="10" t="str">
        <f>'Comments Labeled'!C4478</f>
        <v>However, this is a new major version of IO - so why do we need the redirect anyway?</v>
      </c>
      <c r="B4478" s="9"/>
    </row>
    <row r="4479">
      <c r="A4479" s="10" t="str">
        <f>'Comments Labeled'!C4479</f>
        <v>Some thoughts:
 * I would prefer an Enum over a boolean parameter. 
 * Regarding what package to put this in, I think FileUtils is still fine (it's remains here even in 2.4) and an enhancement to use SI units seems like the logical thing to do.
 * Regarding the patch, the list of String[] abbreviations should be static -- no need to construct them on each method invocation.
 * According to Wikipedia, the trend to use SI units is increasing (http://en.wikipedia.org/wiki/Timeline_of_binary_prefixes).</v>
      </c>
      <c r="B4479" s="9"/>
    </row>
    <row r="4480">
      <c r="A4480" s="10" t="str">
        <f>'Comments Labeled'!C4480</f>
        <v>Created an attachment (id=8010)
 patch file to fix 97 typos in collections</v>
      </c>
      <c r="B4480" s="9"/>
    </row>
    <row r="4481">
      <c r="A4481" s="10" t="str">
        <f>'Comments Labeled'!C4481</f>
        <v>I'm more for deleting the build.xml than adding features.</v>
      </c>
      <c r="B4481" s="9"/>
    </row>
    <row r="4482">
      <c r="A4482" s="10" t="str">
        <f>'Comments Labeled'!C4482</f>
        <v>bq. You could move this down into this method body, if it helps to catch the eye.
 I think the comment needs to remain in the Javadoc.
 The upcase/downcase line needs a separate comment to say that this is effectively how String.ignoreCase() has to do it to cope with odd Locales.
 bq. LICENSE use case
 Good example. Wish I could think of a good example for a platform-dependent use-case, but I feel sure that someone will need it ...</v>
      </c>
      <c r="B4482" s="9"/>
    </row>
    <row r="4483">
      <c r="A4483" s="10" t="str">
        <f>'Comments Labeled'!C4483</f>
        <v>Is it worth noticing that in this case the method fails because of what I think being a JVM bug.
 The snippet
 {code}
 File[] files = new File(".").listFiles();
 for(File f : files){
  System.out.println("exists: " + f.exists());
 }
 {code}
 shows that with an ill formed name as the one I'm using the File class is not able to work properly.
 The same file object returned by listFiles() is said to be unexistant.</v>
      </c>
      <c r="B4483" s="9"/>
    </row>
    <row r="4484">
      <c r="A4484" s="10" t="str">
        <f>'Comments Labeled'!C4484</f>
        <v>I'm not speaking against short-circuit in {{IOUtils.toByteArray()}} - I'm speaking for a similar short-circuit in {{FileUtils.readFileToString()}} (and in {{FileUtils.readFileToByteArray()}} where we are guaranteed to uselessly open and close a stream in this case).
 Well, it's just a suggestion.</v>
      </c>
      <c r="B4484" s="9"/>
    </row>
    <row r="4485">
      <c r="A4485" s="10" t="str">
        <f>'Comments Labeled'!C4485</f>
        <v>Kinda hard to help you without a code example.</v>
      </c>
      <c r="B4485" s="9"/>
    </row>
    <row r="4486">
      <c r="A4486" s="10" t="str">
        <f>'Comments Labeled'!C4486</f>
        <v>I found a bug in the in the method below from a related test class; however, this has been fixed in the latest svn at 
 http://svn.apache.org/viewvc/commons/proper/collections/trunk/src/java/org/apache/commons/collections/map/MultiValueMap.java?revision=560660
 public boolean putAll(Object key, Collection values) {
  if (coll.size() &gt; 0) {
  coll = createCollection(values.size()); 
  boolean result = coll.addAll(values);
  // only add if non-zero size to maintain class state
  getMap().put(key, coll);
  result = false; // here should be true since collection has been changed 
  // returns true for a none zero one 
  }
  return result;
 }
 Another issue which I have noticed is the code line 
  coll = createCollection(values.size()); 
 the method 
  protected Collection createCollection(int size) {
  return (Collection) collectionFactory.create();
  }
 does not use the "size"; I am guessing the method signature is left because of backward compatibility
 It would be nice it we can create the correct size for the ArrayList instead of the default one which is 10 
 when we add the collection to the newly created ArrrayList as below
 coll = createCollection(values.size()); 
  boolean result = coll.addAll(values);
 this will give better code optimization 
 I think MultiValueMap should implement Serializable ( can be serialized)
 Regards,
 Alan Mehio</v>
      </c>
      <c r="B4486" s="9"/>
    </row>
    <row r="4487">
      <c r="A4487" s="10" t="str">
        <f>'Comments Labeled'!C4487</f>
        <v>Github user asfgit closed the pull request at:
  https://github.com/apache/commons-io/pull/34</v>
      </c>
      <c r="B4487" s="9"/>
    </row>
    <row r="4488">
      <c r="A4488" s="10" t="str">
        <f>'Comments Labeled'!C4488</f>
        <v>Attached is a patch to add incrementFileName to the FileUtils class along with test cases.</v>
      </c>
      <c r="B4488" s="9"/>
    </row>
    <row r="4489">
      <c r="A4489" s="10" t="str">
        <f>'Comments Labeled'!C4489</f>
        <v>The expectation comes from the fact that I cannot think of any good reason to keep the file handle open after iterating over ALL lines of that file. What sens would it make?
 I have no idea, if there is other Iterator implementations which actually do this.</v>
      </c>
      <c r="B4489" s="9"/>
    </row>
    <row r="4490">
      <c r="A4490" s="10" t="str">
        <f>'Comments Labeled'!C4490</f>
        <v>The class is behaving as intended,, although I can see why you might have been
 confused. I have added extra javadoc.</v>
      </c>
      <c r="B4490" s="9"/>
    </row>
    <row r="4491">
      <c r="A4491" s="10" t="str">
        <f>'Comments Labeled'!C4491</f>
        <v>As far as I can tell, AbstractHashedMap does not support Serializable.
 Seems to me that any serialise/deserialise code should save the map size as part of the serialisation data, in which case the map can be created with the correct size initially.
 But perhaps I'm missing something here.</v>
      </c>
      <c r="B4491" s="9"/>
    </row>
    <row r="4492">
      <c r="A4492" s="10" t="str">
        <f>'Comments Labeled'!C4492</f>
        <v>Sorry, but Sebb is not alone here. We're very defensive with preliminary optimization. If you really spot this method as a major bottle-neck for your application, then why don't you use the version whree you can define the buffers yourself (as Thomas suggested)? I am quite sure, that static buffers are even faster. See, you already have to make compromises to the usage scenario with the WeakReference.
 Your results are interesting, but I'd rather put them into the docs also.</v>
      </c>
      <c r="B4492" s="9"/>
    </row>
    <row r="4493">
      <c r="A4493" s="10" t="str">
        <f>'Comments Labeled'!C4493</f>
        <v>The problem lies with the remove 19. Unfortunately, I don't understand the 
 meachanics of this class, so I could be stuck solving it :-(</v>
      </c>
      <c r="B4493" s="9"/>
    </row>
    <row r="4494">
      <c r="A4494" s="10" t="str">
        <f>'Comments Labeled'!C4494</f>
        <v>You may take a look at the PassiveExpiringMap decorator which has been added recently to the trunk.
 For the other things, patches are, as always, very welcome. Regarding the callback, what do you think about a listener interface? Callbacks as protected methods always require subclassing, which may not always be useful / possible.</v>
      </c>
      <c r="B4494" s="9"/>
    </row>
    <row r="4495">
      <c r="A4495" s="10" t="str">
        <f>'Comments Labeled'!C4495</f>
        <v>URL: http://svn.apache.org/r1476097
 Log:
 IO-279 Tailer erroneously considers file as new.
  Fix to use file.lastModified() rather than System.currentTimeMillis()
 Modified:
  commons/proper/io/trunk/src/changes/changes.xml
  commons/proper/io/trunk/src/main/java/org/apache/commons/io/input/Tailer.java</v>
      </c>
      <c r="B4495" s="9"/>
    </row>
    <row r="4496">
      <c r="A4496" s="10" t="str">
        <f>'Comments Labeled'!C4496</f>
        <v>The size is currently rounded down, so it can lose precision.
 However, even if it were rounded to the nearest boundary it would still lose some precision.
 In order to avoid loss of precision it would have to display the value 2047 as 1.9990234375KB which is not very readable.
 For the time being, I have updated the Javadoc to note that the value is rounded down:
 URL: http://svn.apache.org/viewvc?rev=919253&amp;view=rev
 Log:
 IO-226 - document rounding behaviour</v>
      </c>
      <c r="B4496" s="9"/>
    </row>
    <row r="4497">
      <c r="A4497" s="10" t="str">
        <f>'Comments Labeled'!C4497</f>
        <v>Also cannot reproduce the problem.
 @Thaddeus Diamond: how did you create the byte[] serialised version? Please can you provide sample code?
 I agree that Class.forName() cannot return null, so the code should probably be:
 {code}
 try {
  return Class.forName(objectStreamClass.getName(), false, classLoader);
 } catch (ClassNotFoundException cnfe) {
  return return super.resolveClass(objectStreamClass);
 }
 {code}</v>
      </c>
      <c r="B4497" s="9"/>
    </row>
    <row r="4498">
      <c r="A4498" s="10" t="str">
        <f>'Comments Labeled'!C4498</f>
        <v>Can you help me with the URL/link you have trouble with? I can't find anything 
 wrong.</v>
      </c>
      <c r="B4498" s="9"/>
    </row>
    <row r="4499">
      <c r="A4499" s="10" t="str">
        <f>'Comments Labeled'!C4499</f>
        <v>Niall - That is what the IntersectionClassAcceptor is used for.</v>
      </c>
      <c r="B4499" s="9"/>
    </row>
    <row r="4500">
      <c r="A4500" s="10" t="str">
        <f>'Comments Labeled'!C4500</f>
        <v>A JUnit test to reproduce the issue.</v>
      </c>
      <c r="B4500" s="9"/>
    </row>
    <row r="4501">
      <c r="A4501" s="10" t="str">
        <f>'Comments Labeled'!C4501</f>
        <v>Apologies for the lack of response - until last week Commons IO has been a bit dormant. There has been a bit of a build up of JIRA tickets, but we should get round to reviewing this soon - although it may not be by your March 15th deadline.</v>
      </c>
      <c r="B4501" s="9"/>
    </row>
    <row r="4502">
      <c r="A4502" s="10" t="str">
        <f>'Comments Labeled'!C4502</f>
        <v>To preserve compatibility, we could just add a new method:
 public static File copyToDirectory(File srcFile, File destDir, boolean preserveFileDate)
 which implemented the existing code and could be used internally by the existing method.</v>
      </c>
      <c r="B4502" s="9"/>
    </row>
    <row r="4503">
      <c r="A4503" s="10" t="str">
        <f>'Comments Labeled'!C4503</f>
        <v>Latest patch with the new class names. I'm still working on the unit tests. I can't get Cobertura to work with maven, so I'm trying to get it to work with ant.</v>
      </c>
      <c r="B4503" s="9"/>
    </row>
    <row r="4504">
      <c r="A4504" s="10" t="str">
        <f>'Comments Labeled'!C4504</f>
        <v>The issue is due to a call to String#substring(beginIndex,lastIndex) where beginIndex&gt;lastIndex.
 The attached file is a patch that includes the updated test code and the correction.</v>
      </c>
      <c r="B4504" s="9"/>
    </row>
    <row r="4505">
      <c r="A4505" s="10" t="str">
        <f>'Comments Labeled'!C4505</f>
        <v>Here are the recent gump failures from the mail archive - can't tell the cause though because gump only emails a portion of the output:
 {code}
 Gump Aug 4, 2010 2:24 am 
 Gump Aug 9, 2010 8:08 pm 
 Gump Aug 10, 2010 7:26 am 
 Gump Aug 11, 2010 7:39 am 
 Gump Aug 13, 2010 1:38 am 
 Gump Aug 13, 2010 7:40 pm 
 Gump Aug 17, 2010 7:13 am 
 Gump Aug 22, 2010 1:30 pm 
 Gump Aug 24, 2010 1:31 am 
 Gump Aug 24, 2010 1:54 pm 
 Gump Aug 25, 2010 1:42 am 
 Gump Aug 27, 2010 7:22 am 
 Gump Aug 27, 2010 7:18 pm 
 Gump Aug 28, 2010 7:17 pm 
 Gump Aug 29, 2010 7:17 pm 
 Gump Aug 30, 2010 7:27 pm 
 Gump Aug 31, 2010 7:31 pm 
 Gump Sep 1, 2010 8:41 am 
 Gump Sep 1, 2010 7:36 pm 
 Gump Sep 2, 2010 7:11 pm 
 Gump Sep 3, 2010 7:11 am 
 Gump Sep 3, 2010 7:11 pm 
 Gump Sep 4, 2010 7:08 pm 
 Gump Sep 6, 2010 7:15 pm 
 Gump Sep 7, 2010 7:17 pm 
 Gump Sep 8, 2010 7:20 am 
 Gump Sep 8, 2010 7:26 pm 
 Gump Sep 9, 2010 7:30 pm 
 Gump Sep 10, 2010 7:23 pm 
 Gump Sep 11, 2010 7:19 pm 
 Gump Sep 12, 2010 7:14 pm 
 Gump Sep 13, 2010 7:24 pm 
 Gump Sep 14, 2010 7:25 pm 
 Gump Sep 15, 2010 7:23 pm 
 Gump Sep 16, 2010 7:33 pm 
 Gump Sep 18, 2010 2:16 am 
 Gump Sep 19, 2010 1:27 am 
 Gump Sep 19, 2010 1:14 pm 
 Gump Sep 20, 2010 1:28 am 
 Gump Sep 21, 2010 2:17 am 
 Gump Sep 22, 2010 1:31 am 
 Gump Sep 24, 2010 1:40 am 
 Gump Sep 25, 2010 1:34 pm 
 Gump Sep 26, 2010 1:29 am 
 Gump Sep 27, 2010 1:28 am 
 Gump Sep 28, 2010 1:28 am 
 Gump Sep 29, 2010 1:31 am 
 Gump Oct 1, 2010 1:38 am 
 Gump Oct 2, 2010 1:27 am 
 Gump Oct 3, 2010 2:27 am 
 Gump Oct 3, 2010 1:37 pm 
 Gump Oct 7, 2010 1:33 am 
 {code}</v>
      </c>
      <c r="B4505" s="9"/>
    </row>
    <row r="4506">
      <c r="A4506" s="10" t="str">
        <f>'Comments Labeled'!C4506</f>
        <v>Patch to fix this.</v>
      </c>
      <c r="B4506" s="9"/>
    </row>
    <row r="4507">
      <c r="A4507" s="10" t="str">
        <f>'Comments Labeled'!C4507</f>
        <v>I agree with what you're saying. But as far as it being "not too much of an issue"... I wonder if the risk isn't so much "normal expected data" but instead a security concern resulting in a denial of service. Lets say hypothetically that we had some decompressing outputstream. So if the input size is X, then the output would generally be larger than X (and hence the requirements of our buffer). In normal data the ratio might be a ratio of say 1:10 and since your code requests data in 1KB chunks, it'd need a 10KB buffer. But an attacker might give this system data that has an extreme compression ratio of say 1:100000000000 (lots of zeroes, whatever). Like say a 100MB file consisting of all one's which would compress like mad. A system based on this code would then consume all available memory and more or less crash. The size of the input file needed to cause this to occur depends on both the deployed environment and the compression ratio achievable.
 I admit I'm sort of a perfectionist so I may be making a bigger deal out of this than is warranted.
 If you really do insist on a variation of your solution, I recommend you have internal warning thresholds which cause warnings to be logged beyond certain thresholds to alert people of a potential problem.</v>
      </c>
      <c r="B4507" s="9"/>
    </row>
    <row r="4508">
      <c r="A4508" s="10" t="str">
        <f>'Comments Labeled'!C4508</f>
        <v>You're right, it works well when hashCode is implemented properly. Thank you.
 It would be nice to have a remark in javadoc to know the requirement in order to make CollectionUtils methods working. It could be a class or method comment or something like a migration guide or a warning.
 Thank you for those useful methods.
 Best regards</v>
      </c>
      <c r="B4508" s="9"/>
    </row>
    <row r="4509">
      <c r="A4509" s="10" t="str">
        <f>'Comments Labeled'!C4509</f>
        <v>GitHub user Xaerxess opened a pull request:
  https://github.com/apache/commons-collections/pull/25
  COLLECTIONS-575: Add synchronized queue wrapper
  Added QueueUtils#synchronizedQueue(Queue) wrapper and SynchronizedQueue with tests. Please check if I used proper conventions as it's my first PR to commons-collections.
  Follow-up to PR #19 which was closed during migration.
 You can merge this pull request into a Git repository by running:
  $ git pull https://github.com/Xaerxess/commons-collections COLLECTIONS-575-synchronized-queue
 Alternatively you can review and apply these changes as the patch at:
  https://github.com/apache/commons-collections/pull/25.patch
 To close this pull request, make a commit to your master/trunk branch
 with (at least) the following in the commit message:
  This closes #25
 ----
 commit bfdce1dbac170d76890c223beb71e0c0b6684f1a
 Author: Grzegorz RoÅ¼niecki &lt;xaerxess@gmail.com&gt;
 Date: 2016-10-28T20:04:43Z
  COLLECTIONS-575: Add synchronized queue wrapper
 commit 5daa2123ecba3ed52e0d049d492cafab2ea3ae2b
 Author: Grzegorz RoÅ¼niecki &lt;xaerxess@gmail.com&gt;
 Date: 2016-10-28T20:04:52Z
  COLLECTIONS-575: Add test for QueueUtils#synchronizedQueue(Queue)
 ----</v>
      </c>
      <c r="B4509" s="9"/>
    </row>
    <row r="4510">
      <c r="A4510" s="10" t="str">
        <f>'Comments Labeled'!C4510</f>
        <v>I don't see a reason not to add the extra constructors. They do seem useful. Then you can explicitly state in their javadoc the behaviour of the get method. Because if you only read the class javadoc, and one actually wants to have a transformer returned as default object instead of it being used, the class is unusable, even more, it does not comply to the spec.
 And there is one more javadoc inconsistency you overlooked: 
 - * @throws IllegalArgumentException if map or transformer is null
 + * @throws IllegalArgumentException if map or value is null
  */
  protected DefaultedMap(Map map, Object value) {
 &lt;rant&gt; Why do you (pl.) have this habit of making everything protected, it makes it so difficult to fix things and makes for much more complicated code! &lt;/rant&gt;</v>
      </c>
      <c r="B4510" s="9"/>
    </row>
    <row r="4511">
      <c r="A4511" s="10" t="str">
        <f>'Comments Labeled'!C4511</f>
        <v>Thanks.
 The bug [1] says that the problem is with the stat() call, which may return ESTALE.
 Surely stat() is also used to provide the file length? So how can this help?
 If it's just a question of retrying, maybe (file.exists() || file.exists()) would be a better solution?
 The StackOverflow link suggests listing the directory might flush the cache, so another possibility might be to use File.list(), though that might be expensive
 However, even for non-NFS file systems, a file might disappear or appear at any time after its existence is checked, so subsequent code needs to be able to handle such conditions.
 I'm not 100% convinced that it is necessary to perform the additional check.
 Nor am I convinced that using file.length() is the best method, given that it does not distinguish empty files.
 [1] http://bugs.sun.com/bugdatabase/view_bug.do?bug_id=5003595</v>
      </c>
      <c r="B4511" s="9"/>
    </row>
    <row r="4512">
      <c r="A4512" s="10" t="str">
        <f>'Comments Labeled'!C4512</f>
        <v>I was not aware this is a VAJ issue only, not a JDK 1.2.2 one also. 
 Still I think it's worth a patch as soon as I come to do it (haven't done this yet) 
 cvs diff -u, you say?
 Anyway - I'll try.</v>
      </c>
      <c r="B4512" s="9"/>
    </row>
    <row r="4513">
      <c r="A4513" s="10" t="str">
        <f>'Comments Labeled'!C4513</f>
        <v>Integrated in commons-collections #58 (See [https://builds.apache.org/job/commons-collections/58/])
  [COLLECTIONS-404] moved to comparators.sequence package, cleanup. (Revision 1361677)
  Result = SUCCESS
 tn : http://svn.apache.org/viewvc/?view=rev&amp;rev=1361677
 Files : 
 * /commons/proper/collections/trunk/pom.xml
 * /commons/proper/collections/trunk/src/main/java/org/apache/commons/collections/comparators/sequence
 * /commons/proper/collections/trunk/src/main/java/org/apache/commons/collections/comparators/sequence/CommandVisitor.java
 * /commons/proper/collections/trunk/src/main/java/org/apache/commons/collections/comparators/sequence/DeleteCommand.java
 * /commons/proper/collections/trunk/src/main/java/org/apache/commons/collections/comparators/sequence/EditCommand.java
 * /commons/proper/collections/trunk/src/main/java/org/apache/commons/collections/comparators/sequence/EditScript.java
 * /commons/proper/collections/trunk/src/main/java/org/apache/commons/collections/comparators/sequence/InsertCommand.java
 * /commons/proper/collections/trunk/src/main/java/org/apache/commons/collections/comparators/sequence/KeepCommand.java
 * /commons/proper/collections/trunk/src/main/java/org/apache/commons/collections/comparators/sequence/ReplacementsFinder.java
 * /commons/proper/collections/trunk/src/main/java/org/apache/commons/collections/comparators/sequence/ReplacementsHandler.java
 * /commons/proper/collections/trunk/src/main/java/org/apache/commons/collections/comparators/sequence/SequencesComparator.java
 * /commons/proper/collections/trunk/src/main/java/org/apache/commons/collections/comparators/sequence/Snake.java
 * /commons/proper/collections/trunk/src/main/java/org/apache/commons/collections/comparators/sequence/package-info.java
 * /commons/proper/collections/trunk/src/main/java/org/apache/commons/collections/comparators/sequence/package.html
 * /commons/proper/collections/trunk/src/main/java/org/apache/commons/collections/list/difference
 * /commons/proper/collections/trunk/src/test/java/org/apache/commons/collections/comparators/sequence
 * /commons/proper/collections/trunk/src/test/java/org/apache/commons/collections/comparators/sequence/SequencesComparatorTest.java
 * /commons/proper/collections/trunk/src/test/java/org/apache/commons/collections/list/difference</v>
      </c>
      <c r="B4513" s="9"/>
    </row>
    <row r="4514">
      <c r="A4514" s="10" t="str">
        <f>'Comments Labeled'!C4514</f>
        <v>allright, thank you</v>
      </c>
      <c r="B4514" s="9"/>
    </row>
    <row r="4515">
      <c r="A4515" s="10" t="str">
        <f>'Comments Labeled'!C4515</f>
        <v>Eventually... there's a new version 0.3 attached.
 - The block-spanning newline issue is fixed
 - Comment for the line-end-bytes-array added
 - The last-line-is-empty-behaviour has been aligned with BufferedReader (and there is a test to check the "BufferedReader Compliancy") 
 - The tests have been split up in two parametrized ones and one standard junit test.</v>
      </c>
      <c r="B4515" s="9"/>
    </row>
    <row r="4516">
      <c r="A4516" s="10" t="str">
        <f>'Comments Labeled'!C4516</f>
        <v>It may be preferrable to use a PassiveTimeOutMap instead of using weak references with active (thread-triggered) timeout mechanisms.
 Please see the attached file 'PassiveTimeOutMap' for a simple example.</v>
      </c>
      <c r="B4516" s="9"/>
    </row>
    <row r="4517">
      <c r="A4517" s="10" t="str">
        <f>'Comments Labeled'!C4517</f>
        <v>This could be helpful.</v>
      </c>
      <c r="B4517" s="9"/>
    </row>
    <row r="4518">
      <c r="A4518" s="10" t="str">
        <f>'Comments Labeled'!C4518</f>
        <v>http://repo1.maven.org/maven2/org/apache/commons/commons-io/1.3.2/commons-io-1.3.2.pom now has the relocation POM.</v>
      </c>
      <c r="B4518" s="9"/>
    </row>
    <row r="4519">
      <c r="A4519" s="10" t="str">
        <f>'Comments Labeled'!C4519</f>
        <v>Have you tried using servlet filters as opposed to maintaining your db
 connection (Hibernate session, JDO PersistenceManager, etc.) in your action?</v>
      </c>
      <c r="B4519" s="9"/>
    </row>
    <row r="4520">
      <c r="A4520" s="10" t="str">
        <f>'Comments Labeled'!C4520</f>
        <v>It's not safe to catch and ignore Throwable. The code should only catch IOException.
 There is already a closeQuietly(Closeable) method:
 http://commons.apache.org/proper/commons-io/javadocs/api-2.4/org/apache/commons/io/IOUtils.html#closeQuietly%28java.io.Closeable%29
 That could perhaps be overloaded to accept an Iterable.</v>
      </c>
      <c r="B4520" s="9"/>
    </row>
    <row r="4521">
      <c r="A4521" s="10" t="str">
        <f>'Comments Labeled'!C4521</f>
        <v>#ERROR!</v>
      </c>
      <c r="B4521" s="9"/>
    </row>
    <row r="4522">
      <c r="A4522" s="10" t="str">
        <f>'Comments Labeled'!C4522</f>
        <v>Did you have something like this BoundedDeque implementation in mind?
 https://github.com/LearnLib/learnlib/blob/develop/filters/reuse/src/main/java/de/learnlib/filters/reuse/tree/BoundedDeque.java</v>
      </c>
      <c r="B4522" s="9"/>
    </row>
    <row r="4523">
      <c r="A4523" s="10" t="str">
        <f>'Comments Labeled'!C4523</f>
        <v>Github user drajakumar closed the pull request at:
  https://github.com/apache/commons-collections/pull/57</v>
      </c>
      <c r="B4523" s="9"/>
    </row>
    <row r="4524">
      <c r="A4524" s="10" t="str">
        <f>'Comments Labeled'!C4524</f>
        <v>I have worked on a few things I had mentioned and created another patch over your last commit (MultiValuedMap_5). This patch contains the following
 - Tests for collections returned by UnmodifiableMultiValuedMap to test the unmodifiable behavior 
 - Bulk Test for all the collections returned from the map
 - While adding the BulkTests, I found certain issue within the AbstractMultiValuedMap and I fixed them
 - Also, while adding the Bulk tests, I found an issue with AbstractCollectionTest's testCollectionRemoveAll methods. The sublist call with min and max calculations on getFullElements() returns empty when the getFullElements size is 3. I have fixed that.
 - Added a asMap method and associated tests.
 - Added a mapIterator() and tests.
 I have not touched the get behavior yet as imo a proper consensus has not been reached on the mailing list. Let me know which approach to follow and I will make the appropriate changes. 
 I am not working on the sorted map now as suggested by you. I will take up the other items you had mentioned and work on them.</v>
      </c>
      <c r="B4524" s="9"/>
    </row>
    <row r="4525">
      <c r="A4525" s="10" t="str">
        <f>'Comments Labeled'!C4525</f>
        <v>In git master.</v>
      </c>
      <c r="B4525" s="9"/>
    </row>
    <row r="4526">
      <c r="A4526" s="10" t="str">
        <f>'Comments Labeled'!C4526</f>
        <v>Proposed patch.</v>
      </c>
      <c r="B4526" s="9"/>
    </row>
    <row r="4527">
      <c r="A4527" s="10" t="str">
        <f>'Comments Labeled'!C4527</f>
        <v>Fixed in r1503029.</v>
      </c>
      <c r="B4527" s="9"/>
    </row>
    <row r="4528">
      <c r="A4528" s="10" t="str">
        <f>'Comments Labeled'!C4528</f>
        <v>Dam :-(
 Still think mines better though - although I liked the way the osjava can chain together 'coz it returns itself from every method.</v>
      </c>
      <c r="B4528" s="9"/>
    </row>
    <row r="4529">
      <c r="A4529" s="10" t="str">
        <f>'Comments Labeled'!C4529</f>
        <v>Adding this new RangeList as a normal class in the list package would not fit imho.
 But it would be a nice addition to ListUtils:
 {noformat}
  public static List&lt;Integer&gt; range(final int from, final int to) {
  return ListUtils.unmodifiableList(new RangeList(from, to));
  }
 {noformat}
 The actual RangeList implementation will be an inner class of ListUtils and greatly reduced in size by extending AbstractList. Thus only a few methods need to be overwritten. By wrapping it with an UnmodifiableList we are sure it can not be modified.</v>
      </c>
      <c r="B4529" s="9"/>
    </row>
    <row r="4530">
      <c r="A4530" s="10" t="str">
        <f>'Comments Labeled'!C4530</f>
        <v>Version 2.2 has been released and addresses this issue.</v>
      </c>
      <c r="B4530" s="9"/>
    </row>
    <row r="4531">
      <c r="A4531" s="10" t="str">
        <f>'Comments Labeled'!C4531</f>
        <v>TODO: Add the two state checks. Close as Cannot Reproduce.</v>
      </c>
      <c r="B4531" s="9"/>
    </row>
    <row r="4532">
      <c r="A4532" s="10" t="str">
        <f>'Comments Labeled'!C4532</f>
        <v>Commons Lang has {{StrSubstitutor}}. This does the job.</v>
      </c>
      <c r="B4532" s="9"/>
    </row>
    <row r="4533">
      <c r="A4533" s="10" t="str">
        <f>'Comments Labeled'!C4533</f>
        <v>The overwhelming majority of the code to support generics is complete; I confess I didn't realize there were JIRA issues targeted for the jdk5 branch. I am resolving this "umbrella task;" please refer to individual tasks on targeted for the Generics version.</v>
      </c>
      <c r="B4533" s="9"/>
    </row>
    <row r="4534">
      <c r="A4534" s="10" t="str">
        <f>'Comments Labeled'!C4534</f>
        <v>The issue is open for more than 7 years and there has been not much interest, so I am sorry, but I will close it as Won't fix.</v>
      </c>
      <c r="B4534" s="9"/>
    </row>
    <row r="4535">
      <c r="A4535" s="10" t="str">
        <f>'Comments Labeled'!C4535</f>
        <v>Ignat, I understand the problem, but it does not make sense. If we modify this method in the interface, commons-collections 3.x is no longer compatible with any previous 3.x release and can break *any* jar that depends on cc-3.x (at least on MultiMap) unles it is *modified* itself and rebuilt. Sorry, this situation would be even worse.</v>
      </c>
      <c r="B4535" s="9"/>
    </row>
    <row r="4536">
      <c r="A4536" s="10" t="str">
        <f>'Comments Labeled'!C4536</f>
        <v>The solution to your problem would appear to be:
 Map reqParams;
 CollectionUtils.filter(reqParams.keySet(), filterPredicate);
 The deeper request in this call is covered by the proposal to add FilteredMap to
 [collections].
 Closing this call as wontfix.</v>
      </c>
      <c r="B4536" s="9"/>
    </row>
    <row r="4537">
      <c r="A4537" s="10" t="str">
        <f>'Comments Labeled'!C4537</f>
        <v>No comments? Is this functionality already available and I just missed it? Seems like a pretty simple patch to accept if not.</v>
      </c>
      <c r="B4537" s="9"/>
    </row>
    <row r="4538">
      <c r="A4538" s="10" t="str">
        <f>'Comments Labeled'!C4538</f>
        <v>Patch applied, minor changes. Thanks</v>
      </c>
      <c r="B4538" s="9"/>
    </row>
    <row r="4539">
      <c r="A4539" s="10" t="str">
        <f>'Comments Labeled'!C4539</f>
        <v>This class has an undocumented invariant that the buffer length must be at least
 one larger than the size at all times. Comment on invariant added.
 Patch applied, thanks.
 svn rv219317 and rv219232</v>
      </c>
      <c r="B4539" s="9"/>
    </row>
    <row r="4540">
      <c r="A4540" s="10" t="str">
        <f>'Comments Labeled'!C4540</f>
        <v>#ERROR!</v>
      </c>
      <c r="B4540" s="9"/>
    </row>
    <row r="4541">
      <c r="A4541" s="10" t="str">
        <f>'Comments Labeled'!C4541</f>
        <v>Congratulations, you just reinvented the StAX writer :-)</v>
      </c>
      <c r="B4541" s="9"/>
    </row>
    <row r="4542">
      <c r="A4542" s="10" t="str">
        <f>'Comments Labeled'!C4542</f>
        <v>The problem is that it is impossible for both the List and Set interfaces to be 
 implemented in one class. Note especially the hashCode and equals. I really 
 don't want to add misbehaving classes to [collections].
 With ordered set I have provided List-like methods without implementing List.
 One possible solution would be a SetList decorator, that implements List but 
 acts like a Set. Then users could choose which to use. Maybe the last 
 attachment could be used as a basis for this?</v>
      </c>
      <c r="B4542" s="9"/>
    </row>
    <row r="4543">
      <c r="A4543" s="10" t="str">
        <f>'Comments Labeled'!C4543</f>
        <v>My final proposal is actually what I originally proposed, but you pointed out earlier "the key thing is backward" compatibilty. IMO we should fix it because I think the inconsistency is a bug. From my point of view theres three options here:
 1) Fix It - modify as per my original proposal
 2) Punt the issue to 1.4 until theres consensus (so it doesn't hold up 1.3)
 3) Close it as WONT FIX</v>
      </c>
      <c r="B4543" s="9"/>
    </row>
    <row r="4544">
      <c r="A4544" s="10" t="str">
        <f>'Comments Labeled'!C4544</f>
        <v>Maven use case: pom.xml content is read as String to do interpolation = search for ${xxx} to replace with a property value, and only after the interpolation process it is parsed by an Xml Pull Parser.
 Without this class, XML encoding support would have meant changing the whole interpolation process, to integrate it tightly into the parser (do interpolation on each parser event).
 Getting an XML content as a String is handy to get the content of an XML file (or more generally stream) without actually parsing it: for example if you write a file editor.</v>
      </c>
      <c r="B4544" s="9"/>
    </row>
    <row r="4545">
      <c r="A4545" s="10" t="str">
        <f>'Comments Labeled'!C4545</f>
        <v>Well, (2) sounds pretty good.
 Any other thoughts?
 {noformat}
 Index: src/main/java/org/apache/commons/io/input/Tailer.java
 ===================================================================
 --- src/main/java/org/apache/commons/io/input/Tailer.java (revision 1402268)
 +++ src/main/java/org/apache/commons/io/input/Tailer.java (working copy)
 @@ -360,6 +360,7 @@
  try {
  Thread.sleep(delayMillis);
  } catch (InterruptedException e) {
 + stop();
  }
  } else {
  // The current position in the file
 @@ -425,6 +426,7 @@
  try {
  Thread.sleep(delayMillis);
  } catch (InterruptedException e) {
 + stop();
  }
  if (getRun() &amp;&amp; reOpen) {
  reader = new RandomAccessFile(file, RAF_MODE);
 {noformat}</v>
      </c>
      <c r="B4545" s="9"/>
    </row>
    <row r="4546">
      <c r="A4546" s="10" t="str">
        <f>'Comments Labeled'!C4546</f>
        <v>Looks like a duplicate of COM-1844.
 *** This bug has been marked as a duplicate of 33071 ***</v>
      </c>
      <c r="B4546" s="9"/>
    </row>
    <row r="4547">
      <c r="A4547" s="10" t="str">
        <f>'Comments Labeled'!C4547</f>
        <v>The LRUMap already provides a functionality for this, see the javadoc of the removeLRU method:
 {noformat}
  * Subclass method to control removal of the least recently used entry from the map.
  * &lt;p&gt;
  * This method exists for subclasses to override. A subclass may wish to
  * provide cleanup of resources when an entry is removed. For example:
  * &lt;pre&gt;
  * protected boolean removeLRU(LinkEntry entry) {
  * releaseResources(entry.getValue()); // release resources held by entry
  * return true; // actually delete entry
  * }
  * &lt;/pre&gt;
 {noformat}
 This method is protected and can be overriden by subclasses in the same way as your proposed onAdd and onRemove methods.
 In case you deliberately remove elements with remove / clear, you are aware of the element removal, so you can take care of releasing the resources imho (or at least override remove/clear in such a case if you prefer that).
 There is another proposal for a TrackingCollection (see COLLECTIONS-248) which is somehow similar, in the sense that it keeps track of all additions/removals to a collection. Maybe it would make sense to add such a MapDecorator.</v>
      </c>
      <c r="B4547" s="9"/>
    </row>
    <row r="4548">
      <c r="A4548" s="10" t="str">
        <f>'Comments Labeled'!C4548</f>
        <v>Integrated in commons-collections #18 (See [https://builds.apache.org/job/commons-collections/18/])
  Added an implementation of Eugene Myers difference algorithm.
 JIRA: COLLECTIONS-404 (Revision 1311904)
  Result = ABORTED
 luc : http://svn.apache.org/viewvc/?view=rev&amp;rev=1311904
 Files : 
 * /commons/proper/collections/trunk/pom.xml
 * /commons/proper/collections/trunk/src/main/java/org/apache/commons/collections/IndexedCollection.java
 * /commons/proper/collections/trunk/src/main/java/org/apache/commons/collections/functors/CatchAndRethrowClosure.java
 * /commons/proper/collections/trunk/src/main/java/org/apache/commons/collections/functors/ComparatorPredicate.java
 * /commons/proper/collections/trunk/src/main/java/org/apache/commons/collections/list/difference
 * /commons/proper/collections/trunk/src/main/java/org/apache/commons/collections/list/difference/CommandVisitor.java
 * /commons/proper/collections/trunk/src/main/java/org/apache/commons/collections/list/difference/DeleteCommand.java
 * /commons/proper/collections/trunk/src/main/java/org/apache/commons/collections/list/difference/EditCommand.java
 * /commons/proper/collections/trunk/src/main/java/org/apache/commons/collections/list/difference/EditScript.java
 * /commons/proper/collections/trunk/src/main/java/org/apache/commons/collections/list/difference/InsertCommand.java
 * /commons/proper/collections/trunk/src/main/java/org/apache/commons/collections/list/difference/KeepCommand.java
 * /commons/proper/collections/trunk/src/main/java/org/apache/commons/collections/list/difference/ReplacementsFinder.java
 * /commons/proper/collections/trunk/src/main/java/org/apache/commons/collections/list/difference/ReplacementsHandler.java
 * /commons/proper/collections/trunk/src/main/java/org/apache/commons/collections/list/difference/SequencesComparator.java
 * /commons/proper/collections/trunk/src/main/java/org/apache/commons/collections/list/difference/Snake.java
 * /commons/proper/collections/trunk/src/main/java/org/apache/commons/collections/list/difference/package.html
 * /commons/proper/collections/trunk/src/test/java/org/apache/commons/collections/AbstractDecoratedCollectionTest.java
 * /commons/proper/collections/trunk/src/test/java/org/apache/commons/collections/MockTestCase.java
 * /commons/proper/collections/trunk/src/test/java/org/apache/commons/collections/TestIndexedCollection.java
 * /commons/proper/collections/trunk/src/test/java/org/apache/commons/collections/functors/BasicClosureTestBase.java
 * /commons/proper/collections/trunk/src/test/java/org/apache/commons/collections/functors/TestCatchAndRethrowClosure.java
 * /commons/proper/collections/trunk/src/test/java/org/apache/commons/collections/functors/TestComparatorPredicate.java
 * /commons/proper/collections/trunk/src/test/java/org/apache/commons/collections/list/difference
 * /commons/proper/collections/trunk/src/test/java/org/apache/commons/collections/list/difference/SequencesComparatorTest.java</v>
      </c>
      <c r="B4548" s="9"/>
    </row>
    <row r="4549">
      <c r="A4549" s="10" t="str">
        <f>'Comments Labeled'!C4549</f>
        <v>Attached is a Maven 2 pom.xml file. This is basically a copy of the version in trunk, with updates applied for the generics branch.
 I couldn't get maven 1 or ant to work after a checkout, so I decided a m2 build might be the easiest fix.</v>
      </c>
      <c r="B4549" s="9"/>
    </row>
    <row r="4550">
      <c r="A4550" s="10" t="str">
        <f>'Comments Labeled'!C4550</f>
        <v>I'm happy with these IOUtils additions, so feel free to commit if you get a chance.</v>
      </c>
      <c r="B4550" s="9"/>
    </row>
    <row r="4551">
      <c r="A4551" s="10" t="str">
        <f>'Comments Labeled'!C4551</f>
        <v>I am sorry, but you got so many pointers to the actual problem with ThreadLocals and you still don't get it. Hint: it is not the WeakReferences.
 Take your time and read the material in detail!
 Edit:
 When retrieving a value from a ThreadLocal variable, the actual ThreadLocal instance is added as a direct reference to the current Thread. This is especially bad in a servlet container, where the threads are usually not killed but re-used in a ThreadPool. This means the Thread never gets killed, thus the ThreadLocal never gets cleaned up. This would not be so bad if it would only be about 4KB (the allocated byte array), but if you sub-class ThreadLocal, it is loaded by your web application classloader, which is also referenced by this instance (see Class.getClassLoader()). Now you probably realize what this means: the thread has now an indirect reference from the ThreadLocal to the ClassLoader, which contains all loaded classes of the web app. This is extremely bad as it means the web app ClassLoader (and everything he has a reference to, which is quite a lot) will never be garbage-collected. Voila, big mess.
 But yeah, we gained ~2ns of allocation time.</v>
      </c>
      <c r="B4551" s="9"/>
    </row>
    <row r="4552">
      <c r="A4552" s="10" t="str">
        <f>'Comments Labeled'!C4552</f>
        <v>Do you have any reference to documentation for this behaviour?
 If it is true, unfortunately file.length() returns 0 for a missing file, so it won't detect an empty file.</v>
      </c>
      <c r="B4552" s="9"/>
    </row>
    <row r="4553">
      <c r="A4553" s="10" t="str">
        <f>'Comments Labeled'!C4553</f>
        <v>Patch applied, thanks
 SVN revision 169101</v>
      </c>
      <c r="B4553" s="9"/>
    </row>
    <row r="4554">
      <c r="A4554" s="10" t="str">
        <f>'Comments Labeled'!C4554</f>
        <v>A related issue: 
 Why is the input file size refetched at the end? 
 Why not re-use the original value?</v>
      </c>
      <c r="B4554" s="9"/>
    </row>
    <row r="4555">
      <c r="A4555" s="10" t="str">
        <f>'Comments Labeled'!C4555</f>
        <v>Hi Thomas,
 Christian Semrau, who reported this issue, provides in the issue description two possible solutions to the inconsistency of sublist. In a nutshell:
 When adding a value to a SubList and this value exists in the underlying SetUniqueList,
 1. the subList behaves like a SetUniqueList and the existing value is *moved* to the new position - thus breaking the contract of the underlying SetUniqueList.
 2. nothing happens because the value already exists - which means that the *sublist* does not behave like a SetUniqueList.
 Christian preferred the first solution, so I implemented all JUnit tests (and the proposed changes of SetUniqueList) according to solution no. 1
 If we decide to switch to solution no. 2, I would at first change all unit tests according to this solution. Ok?
 btw: invoking set() method with a value that exists outside the sublist will move the value to the new position, right? And also: removing a value in a sublist which exists outside the sublist range will remove this value in the underlying SEtUnqiqueList?
 (btw 2: did I allready mention that I am not happy at all with our attempt to solve a obviously inconsistent construct? Whether solution No. 1 or 2: I wonder how to write a good javadoc comment for sublist() which describes the behavior in a clear manner... The possibly most simple javadoc could read: "This method returns a sublist which is umodifiable." ;-)</v>
      </c>
      <c r="B4555" s="9"/>
    </row>
    <row r="4556">
      <c r="A4556" s="10" t="str">
        <f>'Comments Labeled'!C4556</f>
        <v>I get the same warnings as you with Maven. But despite them the docs do get built and the Java SE API doc cross-linkage works, but the Java EE one doesn't. BTW those warnings were there already before my patch.</v>
      </c>
      <c r="B4556" s="9"/>
    </row>
    <row r="4557">
      <c r="A4557" s="10" t="str">
        <f>'Comments Labeled'!C4557</f>
        <v>Patch applied.</v>
      </c>
      <c r="B4557" s="9"/>
    </row>
    <row r="4558">
      <c r="A4558" s="10" t="str">
        <f>'Comments Labeled'!C4558</f>
        <v>Right now, when calling subList, a new, independent SetUniqueList is created which is filled with elements from the backing list of the specified range.
 The problem comes from the fact that this new SetUniqueList does not check for uniqueness in the backing list, but only in the sublist. If we would create an inner class (see for example ListOrderedMap), which would delegate the calls (after properly adjusting some arguments, e.g. calculate real index) to the backing SeUniqueList we could support the sublist contract.
 The order is maintained and the uniqueness is validated by the backing list.
 What do you think?</v>
      </c>
      <c r="B4558" s="9"/>
    </row>
    <row r="4559">
      <c r="A4559" s="10" t="str">
        <f>'Comments Labeled'!C4559</f>
        <v>Yes, I think WontFix is appropriate.</v>
      </c>
      <c r="B4559" s="9"/>
    </row>
    <row r="4560">
      <c r="A4560" s="10" t="str">
        <f>'Comments Labeled'!C4560</f>
        <v>I used a "hacky" fix to reconstruct the String with right encoding in the handler class. 
 private String rebuildUTF8String(String line) {
 int len = line.length();
 byte[] bytes = new byte[len];
 for (int i=0; i&lt;len; i++) {
 bytes[i] = (byte)line.charAt(i);
 }
 return new String(bytes, UTF8);
 }
 However, the right approach is to pass in the encoding in the "create" method and handle it in the Tailer.</v>
      </c>
      <c r="B4560" s="9"/>
    </row>
    <row r="4561">
      <c r="A4561" s="10" t="str">
        <f>'Comments Labeled'!C4561</f>
        <v>With regards to set(int, Object key, Object value), does put(int index, Object key, Object value) not already provide this functionality as it replaces the key-value mapping at the location with the passed pair?
 Cheers,
 Dave</v>
      </c>
      <c r="B4561" s="9"/>
    </row>
    <row r="4562">
      <c r="A4562" s="10" t="str">
        <f>'Comments Labeled'!C4562</f>
        <v>done for buffers in r1353139.</v>
      </c>
      <c r="B4562" s="9"/>
    </row>
    <row r="4563">
      <c r="A4563" s="10" t="str">
        <f>'Comments Labeled'!C4563</f>
        <v>I provided a detailed report that contains all suggested modifications</v>
      </c>
      <c r="B4563" s="9"/>
    </row>
    <row r="4564">
      <c r="A4564" s="10" t="str">
        <f>'Comments Labeled'!C4564</f>
        <v>btw. our implementation is more or less equivalent to the one of the default collections in the jdk.</v>
      </c>
      <c r="B4564" s="9"/>
    </row>
    <row r="4565">
      <c r="A4565" s="10" t="str">
        <f>'Comments Labeled'!C4565</f>
        <v>Fix typo in issue title.</v>
      </c>
      <c r="B4565" s="9"/>
    </row>
    <row r="4566">
      <c r="A4566" s="10" t="str">
        <f>'Comments Labeled'!C4566</f>
        <v>Reworked the patch to
  * use generics
  * added a includeDuplicates parameter
  * return a List
  * move to CollectionUtils
 Included the result in r1469577.
 Thanks for the report and patch!</v>
      </c>
      <c r="B4566" s="9"/>
    </row>
    <row r="4567">
      <c r="A4567" s="10" t="str">
        <f>'Comments Labeled'!C4567</f>
        <v>Thanks Mark, i have dropped an email to 'dev@commons.apache.org' and 'security@apache.org'. Kindly let me know if this is fine.</v>
      </c>
      <c r="B4567" s="9"/>
    </row>
    <row r="4568">
      <c r="A4568" s="10" t="str">
        <f>'Comments Labeled'!C4568</f>
        <v>svn rev 738956</v>
      </c>
      <c r="B4568" s="9"/>
    </row>
    <row r="4569">
      <c r="A4569" s="10" t="str">
        <f>'Comments Labeled'!C4569</f>
        <v>The reason I made the label change was that it doesn't make sense to me that a 
 null label should print 'null =' at the top level. null is generally used to 
 mean 'ignore this argument', hence I made null just not output the label.
 You are correct however that it should print the label null when nested. So I 
 have fixed this.
 I have also updated the 'this Map' message to be the same as AbstractMap uses.
 See what you think.</v>
      </c>
      <c r="B4569" s="9"/>
    </row>
    <row r="4570">
      <c r="A4570" s="10" t="str">
        <f>'Comments Labeled'!C4570</f>
        <v>Github user asfgit closed the pull request at:
  https://github.com/apache/commons-collections/pull/45</v>
      </c>
      <c r="B4570" s="9"/>
    </row>
    <row r="4571">
      <c r="A4571" s="10" t="str">
        <f>'Comments Labeled'!C4571</f>
        <v>this app suppose to print
 name1
 name2
 name3
 but prints only
 name1
 name3</v>
      </c>
      <c r="B4571" s="9"/>
    </row>
    <row r="4572">
      <c r="A4572" s="10" t="str">
        <f>'Comments Labeled'!C4572</f>
        <v>OK, but there are more operating systems around than just Unix and Windows - see IO-171.
 Closing this as WONTFIX</v>
      </c>
      <c r="B4572" s="9"/>
    </row>
    <row r="4573">
      <c r="A4573" s="10" t="str">
        <f>'Comments Labeled'!C4573</f>
        <v>The second patch has been committed in subversion repository as of r1311964.</v>
      </c>
      <c r="B4573" s="9"/>
    </row>
    <row r="4574">
      <c r="A4574" s="10" t="str">
        <f>'Comments Labeled'!C4574</f>
        <v>I've fixed those not in the functors package, but there were just too many in
 functors for me to bother with :-)</v>
      </c>
      <c r="B4574" s="9"/>
    </row>
    <row r="4575">
      <c r="A4575" s="10" t="str">
        <f>'Comments Labeled'!C4575</f>
        <v>Github user Xaerxess commented on the issue:
  https://github.com/apache/commons-collections/pull/25
  As per comment in [COLLECTIONS-575](https://issues.apache.org/jira/browse/COLLECTIONS-575?focusedCommentId=16309068&amp;page=com.atlassian.jira.plugin.system.issuetabpanels:comment-tabpanel#comment-16309068), I'm closing this PR (merged in c6dc370abbbf0b487a13bd7f564287a41755bf71).</v>
      </c>
      <c r="B4575" s="9"/>
    </row>
    <row r="4576">
      <c r="A4576" s="10" t="str">
        <f>'Comments Labeled'!C4576</f>
        <v>I'm not sure I'm entirely convinced of the need for this. But if it is going to be done it should use an enumerated type (pre JDK1.5) as per the IOCase class.</v>
      </c>
      <c r="B4576" s="9"/>
    </row>
    <row r="4577">
      <c r="A4577" s="10" t="str">
        <f>'Comments Labeled'!C4577</f>
        <v>Github user asfgit closed the pull request at:
  https://github.com/apache/commons-collections/pull/6</v>
      </c>
      <c r="B4577" s="9"/>
    </row>
    <row r="4578">
      <c r="A4578" s="10" t="str">
        <f>'Comments Labeled'!C4578</f>
        <v>Yes, the unit tests run successfully with this change, but I will investigate further.
 See also attached a simple test to create a diff-like output from the edit script. I am planning to include this into the new SequenceUtil (after a cleanup).</v>
      </c>
      <c r="B4578" s="9"/>
    </row>
    <row r="4579">
      <c r="A4579" s="10" t="str">
        <f>'Comments Labeled'!C4579</f>
        <v>Thanks for the hint, it has been fixed in r1311334.</v>
      </c>
      <c r="B4579" s="9"/>
    </row>
    <row r="4580">
      <c r="A4580" s="10" t="str">
        <f>'Comments Labeled'!C4580</f>
        <v>Create new issue IO-373 because this one is closed.</v>
      </c>
      <c r="B4580" s="9"/>
    </row>
    <row r="4581">
      <c r="A4581" s="10" t="str">
        <f>'Comments Labeled'!C4581</f>
        <v>As [~britter] writes on the Mailing List:
 {quote}Nobody seems to have an opinion on this issue so you should start implementing your preference.{quote}
 Should we design an approach together or what is your favourite way of implementing this here?</v>
      </c>
      <c r="B4581" s="9"/>
    </row>
    <row r="4582">
      <c r="A4582" s="10" t="str">
        <f>'Comments Labeled'!C4582</f>
        <v>Given that we flatten values(), it makes a lot of sense to return a flattened entrySet() and not an unflattened one; however entrySet() returns a Set which to me implies that there should not be a duplicated key,value pair. MultiValueMap doesn't stop the value having dupes so it's entirely possible.
 So, that seems that either:
 1/ We define entrySet as matching keySet and mark this issue WONTFIX.
 2/ We define entrySet as matching values and make sure our Map.Entry classes do not equal each other.
 3/ We define entrySet as matching unique key-values pairs - so that:
 keySet().size() &lt;= entrySet().size() &lt;= values().size()
 Anyone have thoughts on which should be done?
 Bear in mind that 2+3 both involve backwards compat issues if people are expecting 1.</v>
      </c>
      <c r="B4582" s="9"/>
    </row>
    <row r="4583">
      <c r="A4583" s="10" t="str">
        <f>'Comments Labeled'!C4583</f>
        <v>The AbstractFileComparator class in Commons IO 2.4 is not declared 'public', so the sort method is not visible outside its package .</v>
      </c>
      <c r="B4583" s="9"/>
    </row>
    <row r="4584">
      <c r="A4584" s="10" t="str">
        <f>'Comments Labeled'!C4584</f>
        <v>As far as I understand expression "{{FilterListIterator(var9)}}" resolves into {{FilterListIterator(Predicate&lt;? super E&gt; predicate)}} constructor. Here's what it's javadoc is saying:
 {quote}{noformat}
 Constructs a new &lt;code&gt;FilterListIterator&lt;/code&gt; that will not function
 until {@link #setListIterator(ListIterator) setListIterator} is invoked.
 @param predicate the predicate to use.{noformat}{quote}
 So if a {{ListIterator}} isn't specified than [NullPointerException|http://download.oracle.com/javase/6/docs/api/java/lang/NullPointerException.html](your case) is thrown.
 I think, you're partialy right - {{FilterListIterator}} implements {{Iterator}} interface and [Iterator.hasNext()|http://download.oracle.com/javase/6/docs/api/java/util/Iterator.html#hasNext()] doesn't specify any exceptions to be thrown.
 If it's really an issue maybe these two constructors - {{FilterListIterator(Predicate&lt;? super E&gt; predicate)}} and {{FilterListIterator(ListIterator&lt;? extends E&gt; iterator )}} should be deprecated?</v>
      </c>
      <c r="B4584" s="9"/>
    </row>
    <row r="4585">
      <c r="A4585" s="10" t="str">
        <f>'Comments Labeled'!C4585</f>
        <v>For example, see CanReadFileFilter, FileDeleteStrategy etc.
 These also have protected constructors, but perhaps private is better here.</v>
      </c>
      <c r="B4585" s="9"/>
    </row>
    <row r="4586">
      <c r="A4586" s="10" t="str">
        <f>'Comments Labeled'!C4586</f>
        <v>Would require non-JVM resources (ie: Process calls), so unless someone offers the code up I don't think we should be working hard to increase the brittleness of the library.</v>
      </c>
      <c r="B4586" s="9"/>
    </row>
    <row r="4587">
      <c r="A4587" s="10" t="str">
        <f>'Comments Labeled'!C4587</f>
        <v>Isn't this a duplicate of issue IO-199?</v>
      </c>
      <c r="B4587" s="9"/>
    </row>
    <row r="4588">
      <c r="A4588" s="10" t="str">
        <f>'Comments Labeled'!C4588</f>
        <v>Nice idea, but this will break compatibility.
 It might be possible to introduce a new class for the enum, and deprecate the old class and methods that use it.</v>
      </c>
      <c r="B4588" s="9"/>
    </row>
    <row r="4589">
      <c r="A4589" s="10" t="str">
        <f>'Comments Labeled'!C4589</f>
        <v>I've fixed this issue for CountingInputStream and CountingOutputStream - original getCount() and resetCount() methods have been deprecated and new getByteCount() and resetByteCount() methods added.</v>
      </c>
      <c r="B4589" s="9"/>
    </row>
    <row r="4590">
      <c r="A4590" s="10" t="str">
        <f>'Comments Labeled'!C4590</f>
        <v>What about an even simpler syntax like:
 {code:java}
 ObjectInputStream ois = 
  new ValidatingObjectInputStream(is)
  .withClass(com.foo.Foo.class)
  .withClass("com.bar.Bar*")
  .withoutPackage("com.baz")
 {code}
 The various matcher are implementation details that could be hidden behind friendly named methods.</v>
      </c>
      <c r="B4590" s="9"/>
    </row>
    <row r="4591">
      <c r="A4591" s="10" t="str">
        <f>'Comments Labeled'!C4591</f>
        <v>I have added the following section to the FileUpload docs. It seems worth mentioning here, because it confirms Martins concerns: It should be possible to take over control of the reaper thread completely. In particular, one should not be forced to use the FileCleaner classes thread.
  Unfortunately, this is not the whole story. The above applies only, if
  * You are using commons-io 1.3, or later.
  * You are loading commons-io from your web applications
  WEB-INF/lib and not from another location, for example the
  common/lib directory of Tomcat. This is not unlikely, because
  there are quite a few applications, which do ship commons-io.
  If commons-io 1.3 is loaded from your containers class path, then
  the following might occur: Suggest that you have two applications,
  called A and B running. (It might as well be the same application
  with two names aka servlet contexts.) Both applications are using
  the &lt;code&gt;FileCleanerCleanup&lt;/code&gt;. Now, if you terminate application
  A, but B is still running, then A terminates B's reaper thread as
  well.
  In other words, you should consider carefully, whether to use
  the &lt;code&gt;FileCleanerCleanup&lt;/code&gt;, or not. When unsure, or if you
  are happy with commons-fileupload 1.1.1, or before, then you
  possibly would like to avoid it.</v>
      </c>
      <c r="B4591" s="9"/>
    </row>
    <row r="4592">
      <c r="A4592" s="10" t="str">
        <f>'Comments Labeled'!C4592</f>
        <v>Patches applied, thanks</v>
      </c>
      <c r="B4592" s="9"/>
    </row>
    <row r="4593">
      <c r="A4593" s="10" t="str">
        <f>'Comments Labeled'!C4593</f>
        <v>Thanks for the patch, but I implemented this as new and(IOFileFilter...) and or(IOFileFilter...) methods in FileFilterUtils and deprecated the andFileFilter(IOFileFilter, IOFileFilter) and orFileFilter(IOFileFilter, IOFileFilter) methods
 http://svn.apache.org/viewvc?view=revision&amp;revision=1002394</v>
      </c>
      <c r="B4593" s="9"/>
    </row>
    <row r="4594">
      <c r="A4594" s="10" t="str">
        <f>'Comments Labeled'!C4594</f>
        <v>Do you have a test case, a unit test patch preferably, that shows this bug before the patch is applied?
 Thank you,
 Gary</v>
      </c>
      <c r="B4594" s="9"/>
    </row>
    <row r="4595">
      <c r="A4595" s="10" t="str">
        <f>'Comments Labeled'!C4595</f>
        <v>Does the prefix 'candidate' for the parameters names add some value or should I remove it?</v>
      </c>
      <c r="B4595" s="9"/>
    </row>
    <row r="4596">
      <c r="A4596" s="10" t="str">
        <f>'Comments Labeled'!C4596</f>
        <v>Please fix the typo in the bug title: "FlieEntrys" should be "FileEntrys"</v>
      </c>
      <c r="B4596" s="9"/>
    </row>
    <row r="4597">
      <c r="A4597" s="10" t="str">
        <f>'Comments Labeled'!C4597</f>
        <v>Created an attachment (id=17876)
 Modify build.xml: change JUnit XML formatter to plain
 The reason the tests didn't run using JDK 1.3 is because in the ant build file
 the &lt;junit&gt; task has a &lt;formatter type="xml"&gt; element - changing this to
 "plain" resovled the issue and (with the other change I just attached) the
 tests ran and all passed.</v>
      </c>
      <c r="B4597" s="9"/>
    </row>
    <row r="4598">
      <c r="A4598" s="10" t="str">
        <f>'Comments Labeled'!C4598</f>
        <v>Yes, but the *only code* that accesses entrySet is the following, which does not write the value:
 {code}
 public Set&lt;Map.Entry&lt;K, V&gt;&gt; entrySet() {
  if (entrySet == null) {
  return new EntryView();
  }
  return entrySet;
 }
 {code}
 Thus entrySet will remain null, and a new EntryView() will always be created.</v>
      </c>
      <c r="B4598" s="9"/>
    </row>
    <row r="4599">
      <c r="A4599" s="10" t="str">
        <f>'Comments Labeled'!C4599</f>
        <v>This is beginning to feel like a can of worms.
 With the exception/handleCancelled combination, why do we need handleCancelled? We are asking the user to write all the logic to determmine cancellation and handle it by throwing the exception, so why not handle the cancellation fully at that point? Is there enough benefit to justify the combination?
 Also, I think that there may be a hidden danger/issue. A user writing a public cancel method to be called in another thread may just throw CancellationException and expect the operation to end, which of course it won't. Instead, they have to write all the boolean handling logic to trap in the directory and file levels of the looping. My point here is that while an exception is probably the right design choice in a single-threaded world for this problem, it doesn't strike me as such in a muti-threaded world.
 Perhaps this can be javadoced so users only throw CancellationException from the right thread, but it surely makes the class riskier.
 You are correct though in saying that it would allow more data to be transferred to handleCancelled(). This can be worked around using instance variables in the subclass, or handling at the point of identifying the problem. At this point, we hit a problem of not having real-life users yet.
 So, my preferred solution is to add the boolean cancelled field to DirectoryWalker together with a setCancelled(boolean) method. This means a full cancel solution is provided (which is a nice value add for the class), and documented, but doesn't prevent a subclass using an exception to achieve the same effect if it desires.</v>
      </c>
      <c r="B4599" s="9"/>
    </row>
    <row r="4600">
      <c r="A4600" s="10" t="str">
        <f>'Comments Labeled'!C4600</f>
        <v>The main point was that it was designed that way - to be reusable. Personally I think thats OK.</v>
      </c>
      <c r="B4600" s="9"/>
    </row>
    <row r="4601">
      <c r="A4601" s="10" t="str">
        <f>'Comments Labeled'!C4601</f>
        <v>I don't think "later" is much use as a status - once something gets resolved then it drops off the radar and "later" implies its going to be considered/actioned at some point. Without someone volunteering (and its been over a year) its not going to happen.
 Also, while more documentation is always nice-to-have - I don't agree IO needs this.</v>
      </c>
      <c r="B4601" s="9"/>
    </row>
    <row r="4602">
      <c r="A4602" s="10" t="str">
        <f>'Comments Labeled'!C4602</f>
        <v>This appears to not be a problem with LRUMap.</v>
      </c>
      <c r="B4602" s="9"/>
    </row>
    <row r="4603">
      <c r="A4603" s="10" t="str">
        <f>'Comments Labeled'!C4603</f>
        <v>Checking this in was unintentional. My plan was to discuss the issue before actually committing it. However, this issue is of course a good platform to discuss the necessary steps. I am ready to revert the change, if this should be desired. Otherwise, someone else should resove the issue.</v>
      </c>
      <c r="B4603" s="9"/>
    </row>
    <row r="4604">
      <c r="A4604" s="10" t="str">
        <f>'Comments Labeled'!C4604</f>
        <v>#ERROR!</v>
      </c>
      <c r="B4604" s="9"/>
    </row>
    <row r="4605">
      <c r="A4605" s="10" t="str">
        <f>'Comments Labeled'!C4605</f>
        <v>Created an attachment (id=10544)
 the patch file for map classes. Generated by Eclipse 3.0.0</v>
      </c>
      <c r="B4605" s="9"/>
    </row>
    <row r="4606">
      <c r="A4606" s="10" t="str">
        <f>'Comments Labeled'!C4606</f>
        <v>Created an attachment (id=11505)
 [PATCH] Add flag scanUntilRemoveable and testcase</v>
      </c>
      <c r="B4606" s="9"/>
    </row>
    <row r="4607">
      <c r="A4607" s="10" t="str">
        <f>'Comments Labeled'!C4607</f>
        <v>Dont forget that [collections] has ResettableIterator, so there is another case to consider.</v>
      </c>
      <c r="B4607" s="9"/>
    </row>
    <row r="4608">
      <c r="A4608" s="10" t="str">
        <f>'Comments Labeled'!C4608</f>
        <v>Hello,
 The pull request has just been updated taking your comments into consideration.
 Changes:
 * A new {{IterableUtils}} class was created and the feature was moved into it
 * Methods were renamed to {{toString()}}
 * A {{toString(Iterable)}} method was created where we call each element's {{toString()}}, use a default delimiter ({{,}}), default prefix({{\[}}) and default suffix ({{\]}})
 * The method was overloaded with another one that also receives a {{Transformer}}, which will be used to fetch each element's {{String}} representation. Default delimiter, prefix and suffix were also used here
 * There is another overload where client code may additionally specify a delimiter, prefix and suffix, along with the {{Transformer}}.
 The unit tests that support the feature became kind of extensive, covering a wide number of combinations in all three methods ({{IterableUtilsTest}}). I think we should keep it this way in order to guarantee correctness, even if we change just a single method in the future (overloaded or not).
 About moving the already existing methods that work with {{Iterable}} into the new {{IterableUtils}}, I think that it makes sense. There are already distinct and specific {{*Utils}} classes for each separate case, and an {{Iterable}} is definitely not a {{Collection}}. This refactor looks more suitable for a dedicated JIRA. It will be disruptive in what matters to client code and it will need a deprecation process.
 Let me know your thoughts or if you have any other question/doubt/improvement regarding this issue!
 Cheers,
 GM</v>
      </c>
      <c r="B4608" s="9"/>
    </row>
    <row r="4609">
      <c r="A4609" s="10" t="str">
        <f>'Comments Labeled'!C4609</f>
        <v>I think it is time this bug receives the attention it needs (see the cocoon issues) ;-)</v>
      </c>
      <c r="B4609" s="9"/>
    </row>
    <row r="4610">
      <c r="A4610" s="10" t="str">
        <f>'Comments Labeled'!C4610</f>
        <v>Patch applied in r1686527, thanks for the patch !</v>
      </c>
      <c r="B4610" s="9"/>
    </row>
    <row r="4611">
      <c r="A4611" s="10" t="str">
        <f>'Comments Labeled'!C4611</f>
        <v>The patch looks good, but needs more test for the LinkedHashMap's behaviour. 
 [~tn] If we can decide on the pattern of adding MultiValuedMap implementations, we can get this implementation in. I am good with the current structure.
 One more thing, the patch for MultiValuedLinkedHashMap uses LinkedList as the default collection in the underlying map and the MultiValuedHashMap uses ArrayList as it's default collection. I am ok with both as long as we keep it consistent across implementations (unless there is a special need). So which one should we use?</v>
      </c>
      <c r="B4611" s="9"/>
    </row>
    <row r="4612">
      <c r="A4612" s="10" t="str">
        <f>'Comments Labeled'!C4612</f>
        <v>Resolving wontfix as per previous comment.</v>
      </c>
      <c r="B4612" s="9"/>
    </row>
    <row r="4613">
      <c r="A4613" s="10" t="str">
        <f>'Comments Labeled'!C4613</f>
        <v>Thank you for reporting this. Looks like the problem is in BoundedFifoBuffer. 
 IIUC how this field is supposed to be maintained, the end field is not being
 updated correctly.</v>
      </c>
      <c r="B4613" s="9"/>
    </row>
    <row r="4614">
      <c r="A4614" s="10" t="str">
        <f>'Comments Labeled'!C4614</f>
        <v>What's the use case for this feature?</v>
      </c>
      <c r="B4614" s="9"/>
    </row>
    <row r="4615">
      <c r="A4615" s="10" t="str">
        <f>'Comments Labeled'!C4615</f>
        <v>Closing this as invalid.</v>
      </c>
      <c r="B4615" s="9"/>
    </row>
    <row r="4616">
      <c r="A4616" s="10" t="str">
        <f>'Comments Labeled'!C4616</f>
        <v>Closing, we released version 2.1.</v>
      </c>
      <c r="B4616" s="9"/>
    </row>
    <row r="4617">
      <c r="A4617" s="10" t="str">
        <f>'Comments Labeled'!C4617</f>
        <v>Fix made to SequencedHashMap.indexOf.
 Thanks for the test.</v>
      </c>
      <c r="B4617" s="9"/>
    </row>
    <row r="4618">
      <c r="A4618" s="10" t="str">
        <f>'Comments Labeled'!C4618</f>
        <v>I think this makes sense.
 Please find attached a first patch with the following idea:
 Create an EquatorWrapper that wraps the actual object and delegates equals/hashCode to the Equator.
 The isEqualCollection method creates a transformed collection (O -&gt; EquatorWrapper&lt;O&gt;) for each of the two input collections and passes it on to the already existing isEqualCollection(Collection, Collection).
 A simple test attached:
  * compare two integer lists
  * equator: looks for odd/even numbers
 Missing javadoc and more tests.</v>
      </c>
      <c r="B4618" s="9"/>
    </row>
    <row r="4619">
      <c r="A4619" s="10" t="str">
        <f>'Comments Labeled'!C4619</f>
        <v>Yep. That's the first part of the patch i just attached.</v>
      </c>
      <c r="B4619" s="9"/>
    </row>
    <row r="4620">
      <c r="A4620" s="10" t="str">
        <f>'Comments Labeled'!C4620</f>
        <v>Cannot see any point - one can just use
 FileUtils.getFile(...).getPath()</v>
      </c>
      <c r="B4620" s="9"/>
    </row>
    <row r="4621">
      <c r="A4621" s="10" t="str">
        <f>'Comments Labeled'!C4621</f>
        <v>TL;DR;
  * *2.5 did not close the stream*
  * *2.6 closed the stream after the introduction of try-with-resources*
  * *This issue is about the changed behaviour, with a pull request to revert it back to 2.5 behaviour*
 Recapitulating;
 I believe the *copyToFile* method was released with Release 2.5 â€“ 2016-04-22, added in this commit from IO-381 from May 2013 [https://github.com/apache/commons-io/commit/ee2f71d9fd2ce253f53de137950fa90087b9f565]
 The code from the 2.5 released tag reads:
 {code:java}
  /**
  * Copies bytes from an {@link InputStream} &lt;code&gt;source&lt;/code&gt; to a file
  * &lt;code&gt;destination&lt;/code&gt;. The directories up to &lt;code&gt;destination&lt;/code&gt;
  * will be created if they don't already exist. &lt;code&gt;destination&lt;/code&gt;
  * will be overwritten if it already exists.
  * The {@code source} stream is left open, e.g. for use with {@link java.util.zip.ZipInputStream ZipInputStream}.
  * See {@link #copyInputStreamToFile(InputStream, File)} for a method that closes the input stream.
  *
  * @param source the &lt;code&gt;InputStream&lt;/code&gt; to copy bytes from, must not be {@code null}
  * @param destination the non-directory &lt;code&gt;File&lt;/code&gt; to write bytes to
  * (possibly overwriting), must not be {@code null}
  * @throws IOException if &lt;code&gt;destination&lt;/code&gt; is a directory
  * @throws IOException if &lt;code&gt;destination&lt;/code&gt; cannot be written
  * @throws IOException if &lt;code&gt;destination&lt;/code&gt; needs creating but can't be
  * @throws IOException if an IO error occurs during copying
  * @since 2.5
  */
  public static void copyToFile(final InputStream source, final File destination) throws IOException {
  final FileOutputStream output = openOutputStream(destination);
  try {
  IOUtils.copy(source, output);
  output.close(); // don't swallow close Exception if copy completes normally
  } finally {
  IOUtils.closeQuietly(output);
  }
  }
 {code}
 NB the Javadocs states "*The \{@code source} stream is left open*". I had a look at the code, and tested in Eclipse, and it is indeed left open.
  But on this commit from May 2016, released later with Release 2.6 â€“ 2017-10-15, we added try-with-resources, which changed the behaviour of the code.
  The code from IO-505 from the 2.6 released tag_**_ reads:
 {code:java}
 Â Â Â /**
 Â Â Â Â * Copies bytes from an {@link InputStream} &lt;code&gt;source&lt;/code&gt; to a file
 Â Â Â Â * &lt;code&gt;destination&lt;/code&gt;. The directories up to &lt;code&gt;destination&lt;/code&gt;
 Â Â Â Â * will be created if they don't already exist. &lt;code&gt;destination&lt;/code&gt;
 Â Â Â Â * will be overwritten if it already exists.
 Â Â Â Â * The {@code source} stream is left open, e.g. for use with {@link java.util.zip.ZipInputStream ZipInputStream}.
 Â Â Â Â * See {@link #copyInputStreamToFile(InputStream, File)} for a method that closes the input stream.
 Â Â Â Â *
 Â Â Â Â * @param sourceÂ Â Â Â Â the &lt;code&gt;InputStream&lt;/code&gt; to copy bytes from, must not be {@code null}
 Â Â Â Â * @param destination the non-directory &lt;code&gt;File&lt;/code&gt; to write bytes to
 Â Â Â Â *Â Â Â Â Â Â Â Â Â Â Â Â Â Â Â Â Â Â Â (possibly overwriting), must not be {@code null}
 Â Â Â Â * @throws IOException if &lt;code&gt;destination&lt;/code&gt; is a directory
 Â Â Â Â * @throws IOException if &lt;code&gt;destination&lt;/code&gt; cannot be written
 Â Â Â Â * @throws IOException if &lt;code&gt;destination&lt;/code&gt; needs creating but can't be
 Â Â Â Â * @throws IOException if an IO error occurs during copying
 Â Â Â Â * @since 2.5
 Â Â Â Â */
 Â Â Â public static void copyToFile(final InputStream source, final File destination) throws IOException {
 Â Â Â Â Â Â Â try (InputStream in = source;
 Â Â Â Â Â Â Â Â Â Â Â Â OutputStream out = openOutputStream(destination)) {
 Â Â Â Â Â Â Â Â Â Â Â IOUtils.copy(in, out);
 Â Â Â Â Â Â Â }
 Â Â Â }
 {code}
 NB the Javadocs states "*The \{@code source} stream is left open*". But the try-with-resources closes the in/source input stream. I think this change in the behaviour was not intentional.
 The pull request for this issue is proposing to revert what was added in 2.6. I would not use commons-io-2.6 `copyToFile`, as I would normally handle the stream myself, or use the other method that already closed the stream before.
 [~tmortagne],
 &gt;I agree that behavior should not change but that's actually an argument for a bugfix release as fast as possible, not to keep a regression.
 +1
 In a similar case, Commons Pool 2.4.3 kept binary compatibility but changed the way the code worked when iterating stack traces (see POOL-320), which caused an issue and prevented us from using this version in Commons DBCP. Instead of keeping the method and adding a new one, or updating documentation, we reverted the change in 2.5.0 (see POOL-335).
 In my opinion we should revert the regression added in 2.6, with [~mmariotti] 's pull request suggested, which also includes a unit test to prevent the regression from happening again.
 Cheers
 Bruno
 (**) There is a tag commons-io-2.5, but no commons-io-2.6, only RC1, RC2, and commons-io-2.6-RC3.</v>
      </c>
      <c r="B4621" s="9"/>
    </row>
    <row r="4622">
      <c r="A4622" s="10" t="str">
        <f>'Comments Labeled'!C4622</f>
        <v>Thanks for the info</v>
      </c>
      <c r="B4622" s="9"/>
    </row>
    <row r="4623">
      <c r="A4623" s="10" t="str">
        <f>'Comments Labeled'!C4623</f>
        <v>Thanks [Bruno P. Kinoshita|https://issues.apache.org/jira/secure/ViewProfile.jspa?name=kinow].
 It's work for me(y)</v>
      </c>
      <c r="B4623" s="9"/>
    </row>
    <row r="4624">
      <c r="A4624" s="10" t="str">
        <f>'Comments Labeled'!C4624</f>
        <v>Thanks for reporting this issue. The IOUtils was working, and comparing with the other links, the only difference is the trailing context /javadocs/ before /api-releases/.
 Fixing it now, you should be able to review it once the site is re-deployed.
 Thanks again,
 Bruno</v>
      </c>
      <c r="B4624" s="9"/>
    </row>
    <row r="4625">
      <c r="A4625" s="10" t="str">
        <f>'Comments Labeled'!C4625</f>
        <v>The new method is in the IOUtils class.Note that its my class, not from the apache repository.
 The IOUtilsTest is junit test case.</v>
      </c>
      <c r="B4625" s="9"/>
    </row>
    <row r="4626">
      <c r="A4626" s="10" t="str">
        <f>'Comments Labeled'!C4626</f>
        <v>Well, you do have a point there... I'm OK with the addition then, mod tests to check for NPEs and better method names.</v>
      </c>
      <c r="B4626" s="9"/>
    </row>
    <row r="4627">
      <c r="A4627" s="10" t="str">
        <f>'Comments Labeled'!C4627</f>
        <v>Duplicate of COLLECTIONS-313</v>
      </c>
      <c r="B4627" s="9"/>
    </row>
    <row r="4628">
      <c r="A4628" s="10" t="str">
        <f>'Comments Labeled'!C4628</f>
        <v>And giving the permission to read system properties to the commons-collections lib is not an option in your case?
 I understand it is annoying, but as I said, it is very unlikely that we will release a new 3.x lib, at least in the near future.</v>
      </c>
      <c r="B4628" s="9"/>
    </row>
    <row r="4629">
      <c r="A4629" s="10" t="str">
        <f>'Comments Labeled'!C4629</f>
        <v>Yes, exactly ;)
 appendStringToFile(File file, String encoding, String textToAppend);
 is the function I was looking for.</v>
      </c>
      <c r="B4629" s="9"/>
    </row>
    <row r="4630">
      <c r="A4630" s="10" t="str">
        <f>'Comments Labeled'!C4630</f>
        <v>Since the limitations are documented on the classes e.g.
 org.apache.commons.collections.functors.AllPredicate I would call this an RFE. 
 Semantics at work; I tend to agree with most of the logic presented here,
 however, and with the assertion that since exceptions are currently thrown these
 changes would effectively be BC.</v>
      </c>
      <c r="B4630" s="9"/>
    </row>
    <row r="4631">
      <c r="A4631" s="10" t="str">
        <f>'Comments Labeled'!C4631</f>
        <v>Reopening to dupe instead of invalidating.</v>
      </c>
      <c r="B4631" s="9"/>
    </row>
    <row r="4632">
      <c r="A4632" s="10" t="str">
        <f>'Comments Labeled'!C4632</f>
        <v>Should we have cancel() functionality in DirectoryWalker?
 This could be achieved by having a volatile boolean cancel flag and a cancel method. However there would be a performance penalty for systems that don't need this (volatile is a part sync).
 We could leave cancel out of DirecoryWalker, as its easy to add to subclasses - check the cancel flag at the start of handleFile and in handleDirectory.
 I think I'd prefer this to be a subclasses responsibility.</v>
      </c>
      <c r="B4632" s="9"/>
    </row>
    <row r="4633">
      <c r="A4633" s="10" t="str">
        <f>'Comments Labeled'!C4633</f>
        <v>This happening when the cache fills up was also something that I think was
 happening when I saw the error. Oh, I see I mentioned that in the original bug
 report. :)</v>
      </c>
      <c r="B4633" s="9"/>
    </row>
    <row r="4634">
      <c r="A4634" s="10" t="str">
        <f>'Comments Labeled'!C4634</f>
        <v>You cannot make a public API private without breaking binary compatiblity, so this is a no go in 4.x but would be OK for 5.0.</v>
      </c>
      <c r="B4634" s="9"/>
    </row>
    <row r="4635">
      <c r="A4635" s="10" t="str">
        <f>'Comments Labeled'!C4635</f>
        <v>Hi Vitaly,
 thanks for your contribution. Unfortunately the code hosted on the link you provided is released under GPL, which is not compatible with Apache license.
 To include it into commons-collections it would be necessary that you attach the code in question to this issue and all source files with an Apache license header, or you update the license on the project hosted at googlecode.
 Looking at the source itself, it looks like you did start your work from the original Sun/Oracle code, which will make this even more complicated.
 Thomas</v>
      </c>
      <c r="B4635" s="9"/>
    </row>
    <row r="4636">
      <c r="A4636" s="10" t="str">
        <f>'Comments Labeled'!C4636</f>
        <v>Hi, Sebb, 
 I have attached a file. hope it could make myself clear.
 Thank you.
 BR,
 Hao Liu.</v>
      </c>
      <c r="B4636" s="9"/>
    </row>
    <row r="4637">
      <c r="A4637" s="10" t="str">
        <f>'Comments Labeled'!C4637</f>
        <v>In git master.</v>
      </c>
      <c r="B4637" s="9"/>
    </row>
    <row r="4638">
      <c r="A4638" s="10" t="str">
        <f>'Comments Labeled'!C4638</f>
        <v>Verified changes in git master.</v>
      </c>
      <c r="B4638" s="9"/>
    </row>
    <row r="4639">
      <c r="A4639" s="10" t="str">
        <f>'Comments Labeled'!C4639</f>
        <v>@Henri
 LineIterator was in the last release - also isFileNewer() / isFileOlder() in FileUtils throw IllegalArgumentException so we have code in the vicinity doing both. Also what do you think about changing them all to IAE in IO 2.0 (backward-incompatible JDK 1.5 version) as I propose in IO-154 - I think if we're going to do that then we should create the minimum disruption and use IAE here. IMO a -1 vote here should also be a -1 vote to IO-154.</v>
      </c>
      <c r="B4639" s="9"/>
    </row>
    <row r="4640">
      <c r="A4640" s="10" t="str">
        <f>'Comments Labeled'!C4640</f>
        <v>It was so slow that I essentially did more or less what I describe above. I left the original running while I was doing this and it was still running by the time I deployed my fix. I aborted it and restarted it and then it finished in seconds. The big question is indeed what to do with small lists. For big lists there's no question about what is the right approach. Also you might wonder about the memory impact (modest, I would say). Otherwise, HashSet.contains and List.contains should produce same results in this case so this should not affect semantics. If list size is a concern, you could maybe come up with a threshold for deciding on which implementation to use.</v>
      </c>
      <c r="B4640" s="9"/>
    </row>
    <row r="4641">
      <c r="A4641" s="10" t="str">
        <f>'Comments Labeled'!C4641</f>
        <v>Commons IO already has StringBuilderWriter (but not a StringBufferWriter) and WriterOutputStream implementations that can be combined to create a StringBuilder OutputStream. The advantage of using the WriterOutputStream implementation is that a CharsetDecoder can be used for converting the characters to bytes.
 However, if people think this is a good idea then an AppendableOutputStream is more generic - providing for StringBuilder, StringBuffer and any Writer implementation. Attaching a patch with that</v>
      </c>
      <c r="B4641" s="9"/>
    </row>
    <row r="4642">
      <c r="A4642" s="10" t="str">
        <f>'Comments Labeled'!C4642</f>
        <v>I've deleted the FileFinder implementation and re-named FileFinderTestCase to DirectoryWalkerTestCase.
 I've also made the following changes to DirectoryWalker:
  - Change DirectoryWalker methods to use a Collection rather than List for the results
  - Move the handleDirectoryEnd() method within the "process" check
  - Change method signature for "walk" to walk(File, Collection) - that way the implementation used for results is not fixed by DirectoryWalker</v>
      </c>
      <c r="B4642" s="9"/>
    </row>
    <row r="4643">
      <c r="A4643" s="10" t="str">
        <f>'Comments Labeled'!C4643</f>
        <v>Removed method in r1596053.
 It was there since the original commit, maybe by accident after changing the interface of the ExpirationPolicy.
 Anyway it was confusing as the parameter was not used and safe to remove the method.
 Thanks for the report.</v>
      </c>
      <c r="B4643" s="9"/>
    </row>
    <row r="4644">
      <c r="A4644" s="10" t="str">
        <f>'Comments Labeled'!C4644</f>
        <v>Github user sfuhrm closed the pull request at:
  https://github.com/apache/commons-collections/pull/40</v>
      </c>
      <c r="B4644" s="9"/>
    </row>
    <row r="4645">
      <c r="A4645" s="10" t="str">
        <f>'Comments Labeled'!C4645</f>
        <v>{noformat}
 commit -m "&lt;action issue="IO-358" dev="ggregory" type="add" due-to="yukoba"&gt;Add IOUtils.read and readFully(ReadableByteChannel, ByteBuffer buffer).&lt;/action&gt;"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1415223.
 {noformat}</v>
      </c>
      <c r="B4645" s="9"/>
    </row>
    <row r="4646">
      <c r="A4646" s="10" t="str">
        <f>'Comments Labeled'!C4646</f>
        <v>While you're probably right that using "*?" in a wildcard expression should work as you expect - it would be difficult to fix wildcardMatch() to cater for this.
 Using {code}"?*"{code} effectively means the same thing - unfortunately this does not work either - but its much easier to fix. Also in my mind its more precise. For example an expression like {code}"aa?*"{code} always means "any character in the third position" for the "?" wildcard.</v>
      </c>
      <c r="B4646" s="9"/>
    </row>
    <row r="4647">
      <c r="A4647" s="10" t="str">
        <f>'Comments Labeled'!C4647</f>
        <v>Fixed in CVS already (duplicate report).</v>
      </c>
      <c r="B4647" s="9"/>
    </row>
    <row r="4648">
      <c r="A4648" s="10" t="str">
        <f>'Comments Labeled'!C4648</f>
        <v>Created an attachment (id=17006)
 an archive of revised source and test files
 I found time to clean up the implementation of the SortedArrayMap and also
 implement additional features, like unmodifiable views and submap views.
 With this submission, the implementation of the map becomes feature-complete,
 no more inimplemented operations remain.
 I invested a lot of efforts in proper unit testing, which also led to some
 modifications of the original testing framework. Please find the modified
 classes in a separate directory inside the archive and review them against the
 base revision (3.1).
 There are some additional notes in README.TXT file.</v>
      </c>
      <c r="B4648" s="9"/>
    </row>
    <row r="4649">
      <c r="A4649" s="10" t="str">
        <f>'Comments Labeled'!C4649</f>
        <v>My point was that discriminating between 'touch' and an updated file is tricky and not always possible.
 I don't consider it a fault that the a touched file is seen as new (cf. backup).
 We really need a test case that shows the exact same error.
 Also it would be helpful to know if the failures occurred on Unix or Windows, and whether reOpen is true or false.</v>
      </c>
      <c r="B4649" s="9"/>
    </row>
    <row r="4650">
      <c r="A4650" s="10" t="str">
        <f>'Comments Labeled'!C4650</f>
        <v>Do you mean:
 input:
  { [1], [2,3], [4] }
 output:
  [ [1], [2,3], [4] ]
 or
  [ 1, 2, 3, 4 ]
 Or methods for both?</v>
      </c>
      <c r="B4650" s="9"/>
    </row>
    <row r="4651">
      <c r="A4651" s="10" t="str">
        <f>'Comments Labeled'!C4651</f>
        <v>A collection provides an iterator over its elements, thus the notion of "first" or "last" element is derived from the iteration order.</v>
      </c>
      <c r="B4651" s="9"/>
    </row>
    <row r="4652">
      <c r="A4652" s="10" t="str">
        <f>'Comments Labeled'!C4652</f>
        <v>Attaching a patch containing Hiroshi's test as a unit test and a proposed pair of fixes.
 Opinions sought on my fix, I don't do a lot of bit shifting so it always feels clumsy.</v>
      </c>
      <c r="B4652" s="9"/>
    </row>
    <row r="4653">
      <c r="A4653" s="10" t="str">
        <f>'Comments Labeled'!C4653</f>
        <v>Fixed thanks
 http://svn.apache.org/viewvc?view=rev&amp;revision=647000</v>
      </c>
      <c r="B4653" s="9"/>
    </row>
    <row r="4654">
      <c r="A4654" s="10" t="str">
        <f>'Comments Labeled'!C4654</f>
        <v>[I guess I should have spotted that ...]
 The code is now safer - someone might decide to change lock to be a different 
 Object at some point.
 BTW, I'd rather not have been added as an @author - besides, I thought the ASF 
 are not keen on @author tags?</v>
      </c>
      <c r="B4654" s="9"/>
    </row>
    <row r="4655">
      <c r="A4655" s="10" t="str">
        <f>'Comments Labeled'!C4655</f>
        <v>I attached a patch with the code and a few tests.</v>
      </c>
      <c r="B4655" s="9"/>
    </row>
    <row r="4656">
      <c r="A4656" s="10" t="str">
        <f>'Comments Labeled'!C4656</f>
        <v>Added support for Equator interface in r1366174.</v>
      </c>
      <c r="B4656" s="9"/>
    </row>
    <row r="4657">
      <c r="A4657" s="10" t="str">
        <f>'Comments Labeled'!C4657</f>
        <v>Well, thank you for your work and thanks for the Apache Commons Collections :)</v>
      </c>
      <c r="B4657" s="9"/>
    </row>
    <row r="4658">
      <c r="A4658" s="10" t="str">
        <f>'Comments Labeled'!C4658</f>
        <v>Here is the example that inspired me:
 {code:title=org.apache.hadoop.hive.serde2.RegexSerDe}
  row = new ArrayList&lt;Object&gt;(numColumns);
  // Constructing the row object, etc, which will be reused for all rows.
  for (int c = 0; c &lt; numColumns; c++) {
  row.add(null);
  }
 {code}
 What it would be nice to do:
 {code:title=org.apache.hadoop.hive.serde2.RegexSerDe}
  row = new ArrayList&lt;Object&gt;(numColumns);
  CollectionUtils.addNCopies(row, numColumns, null);
 {code}</v>
      </c>
      <c r="B4658" s="9"/>
    </row>
    <row r="4659">
      <c r="A4659" s="10" t="str">
        <f>'Comments Labeled'!C4659</f>
        <v>Go for it - looks good to me, the only minor comment I have is, can you include the className in the exception message:
  {{throw new InvalidClassException("Class '" + className + "' not accepted");}}</v>
      </c>
      <c r="B4659" s="9"/>
    </row>
    <row r="4660">
      <c r="A4660" s="10" t="str">
        <f>'Comments Labeled'!C4660</f>
        <v>*sigh* - that last comment was meant as private email. please ignore.</v>
      </c>
      <c r="B4660" s="9"/>
    </row>
    <row r="4661">
      <c r="A4661" s="10" t="str">
        <f>'Comments Labeled'!C4661</f>
        <v>Well, Harmony should contain similar functionality. I simply cannot say, if *you* can do this, although the Harmony code is ours. My gut feeling says yes, but IANAL.</v>
      </c>
      <c r="B4661" s="9"/>
    </row>
    <row r="4662">
      <c r="A4662" s="10" t="str">
        <f>'Comments Labeled'!C4662</f>
        <v>Thanks, fixed:
 http://svn.apache.org/viewvc?view=revision&amp;revision=1002806</v>
      </c>
      <c r="B4662" s="9"/>
    </row>
    <row r="4663">
      <c r="A4663" s="10" t="str">
        <f>'Comments Labeled'!C4663</f>
        <v>Niall,
 Any thoughts on this patch? Do you think it's something that would trigger off a quick 1.3.3 release? It's something that we're pretty keen on as well.
 Cheers,
 Mark C</v>
      </c>
      <c r="B4663" s="9"/>
    </row>
    <row r="4664">
      <c r="A4664" s="10" t="str">
        <f>'Comments Labeled'!C4664</f>
        <v>This should please be discussed on the mailinglist.
 I hand-picked the bugfixes that have been backported from the 4.0 release and they only include things that are clearly wrong, and anybody using this functionality must have a broken application.</v>
      </c>
      <c r="B4664" s="9"/>
    </row>
    <row r="4665">
      <c r="A4665" s="10" t="str">
        <f>'Comments Labeled'!C4665</f>
        <v>I just encountered this bug also
 Here is a test case of FastArrayList$ListIter.remove which one expects should
 work, but throws ConcurrentModificationException instead -
 http://www.sfu.ca/~jdbates/tmp/commons-collections/TestFastArrayList.java
 Here is a test case of the unfolded TestFastArrayList code which one expects
 should throw ConcurrentModificationException &amp; (at least with gnu classpath)
 does - http://www.sfu.ca/~jdbates/tmp/commons-collections/TestClasspath.java
 Thanks for your work on these excellent tools!
 Jack</v>
      </c>
      <c r="B4665" s="9"/>
    </row>
    <row r="4666">
      <c r="A4666" s="10" t="str">
        <f>'Comments Labeled'!C4666</f>
        <v>Fixed in commit r1713233.
 The system property is now accessed via a call to doPrivileged. If the call fails with a SecurityException, File#separator is used instead.</v>
      </c>
      <c r="B4666" s="9"/>
    </row>
    <row r="4667">
      <c r="A4667" s="10" t="str">
        <f>'Comments Labeled'!C4667</f>
        <v>Thank you for the quick response time!</v>
      </c>
      <c r="B4667" s="9"/>
    </row>
    <row r="4668">
      <c r="A4668" s="10" t="str">
        <f>'Comments Labeled'!C4668</f>
        <v>Trunk is on 1.7 now.</v>
      </c>
      <c r="B4668" s="9"/>
    </row>
    <row r="4669">
      <c r="A4669" s="10" t="str">
        <f>'Comments Labeled'!C4669</f>
        <v>This looks like a duplicate of [COLLECTIONS-323]. If not, can you test a trunk build please for your specific test case? Better yet, can you provide a unit test patch to show the failure in trunk? Thank you.</v>
      </c>
      <c r="B4669" s="9"/>
    </row>
    <row r="4670">
      <c r="A4670" s="10" t="str">
        <f>'Comments Labeled'!C4670</f>
        <v>Thomas,
 I am a committer on the Jena project and am wondering if the collections project would accept the submission of our ExtendedIterator? I will package it, and the test cases as part of this submission if that is acceptable.
 The extended iterator adds 3 basic pieces of functionality.
 1. the ability to chain multiple iterators together into a single iterator. (the functionality that my SortedBag uses)
 2. the ability to filter results.
 3. the ability to map results to another type. (e.g. map Integer results to Long)
 In any case I will be fixing the dependencies one way or another and adding test cases for resubmission.</v>
      </c>
      <c r="B4670" s="9"/>
    </row>
    <row r="4671">
      <c r="A4671" s="10" t="str">
        <f>'Comments Labeled'!C4671</f>
        <v>Since Arrays.toString() is only available beginning with Java 1.5, this patch cannot be applied until the [collections] trunk is 1.5-only.</v>
      </c>
      <c r="B4671" s="9"/>
    </row>
    <row r="4672">
      <c r="A4672" s="10" t="str">
        <f>'Comments Labeled'!C4672</f>
        <v>Perhaps something like incrementing the file name to the first non-collision name would suffice. Something like:
 {code}
 // input: /directory/test.txt is a file that exists
 File f = incrementFileName(new File("/directory/test.txt"));
 try {
 FileUtils.touch(f);
 } catch (IOException e) {
 e.printStackTrace();
 }
 // output: a new file at /directory/test (1).txt
 {code}
 I have code to do this but need to work to get it in patch form. Once it is in a patch, I can post it here.</v>
      </c>
      <c r="B4672" s="9"/>
    </row>
    <row r="4673">
      <c r="A4673" s="10" t="str">
        <f>'Comments Labeled'!C4673</f>
        <v>Integrated in commons-collections #45 (See [https://builds.apache.org/job/commons-collections/45/])
  [COLLECTIONS-324] Made protected fields final to improve thread-safety. Thanks to sebb for the report. (Revision 1353172)
  Result = SUCCESS
 tn : http://svn.apache.org/viewvc/?view=rev&amp;rev=1353172
 Files : 
 * /commons/proper/collections/trunk/src/main/java/org/apache/commons/collections/comparators/TransformingComparator.java</v>
      </c>
      <c r="B4673" s="9"/>
    </row>
    <row r="4674">
      <c r="A4674" s="10" t="str">
        <f>'Comments Labeled'!C4674</f>
        <v>The use TreeBag states that it uses a TreeMap as underlying data structure, this the same limitations apply as for a TreeMap.
 In fact I consider this even a bug in the jdk, as the TreeMap states that adding a mapping with a null key and natural ordering will result in a NullPointerException, although it does not immediately, only when you try to get the entry with a null key:
 {noformat}
  SortedMap&lt;String, String&gt; map = new TreeMap&lt;String, String&gt;();
  map.put(null, null);
  System.out.println(map.get(null));
 {noformat}
 The NullPointerException is only thrown in the call to get().</v>
      </c>
      <c r="B4674" s="9"/>
    </row>
    <row r="4675">
      <c r="A4675" s="10" t="str">
        <f>'Comments Labeled'!C4675</f>
        <v>GitHub user vamsi-kavuri opened a pull request:
  https://github.com/apache/commons-collections/pull/30
  COLLECTIONS-662 : Override Jacoco version for Java9 compatibility
  Overriding Jacoco version fixed the failures in Java 9.
 You can merge this pull request into a Git repository by running:
  $ git pull https://github.com/vamsi-kavuri/commons-collections java9_compat
 Alternatively you can review and apply these changes as the patch at:
  https://github.com/apache/commons-collections/pull/30.patch
 To close this pull request, make a commit to your master/trunk branch
 with (at least) the following in the commit message:
  This closes #30
 ----
 commit 191826a52a3d77a821d3715cc4074ed6348b6e0a
 Author: Kavuri, Vamsi &lt;vamsi.kavuri@capitalone.com&gt;
 Date: 2017-10-12T04:04:10Z
  override jacoco version for java9 compatibiltiy
 commit 627b825a24eb03fb5d29f2eb5243034bafc12d94
 Author: Vamsi &lt;vamsi.kavuri@gmail.com&gt;
 Date: 2017-10-12T04:05:46Z
  Update pom.xml
 ----</v>
      </c>
      <c r="B4675" s="9"/>
    </row>
    <row r="4676">
      <c r="A4676" s="10" t="str">
        <f>'Comments Labeled'!C4676</f>
        <v>I agree Include/Exclude sounds better.
 I will spend some time building out the unit tests, then provide an updated patch.</v>
      </c>
      <c r="B4676" s="9"/>
    </row>
    <row r="4677">
      <c r="A4677" s="10" t="str">
        <f>'Comments Labeled'!C4677</f>
        <v>Thanks Thomas for the confirmation.</v>
      </c>
      <c r="B4677" s="9"/>
    </row>
    <row r="4678">
      <c r="A4678" s="10" t="str">
        <f>'Comments Labeled'!C4678</f>
        <v>Feel free to submit a patch with unit tests ;)
 Gary</v>
      </c>
      <c r="B4678" s="9"/>
    </row>
    <row r="4679">
      <c r="A4679" s="10" t="str">
        <f>'Comments Labeled'!C4679</f>
        <v>Rodney, yeah, an IllegalArgumentException might be more appropriate. Unless
 perhaps the non-null encoding is an empty string, in which case falling back to
 the JVM default or UTF-8 might make sense.</v>
      </c>
      <c r="B4679" s="9"/>
    </row>
    <row r="4680">
      <c r="A4680" s="10" t="str">
        <f>'Comments Labeled'!C4680</f>
        <v>Integrated in commons-collections #31 (See [https://builds.apache.org/job/commons-collections/31/])
  [COLLECTIONS-414] Fix type inference problems. (Revision 1353123)
  Result = SUCCESS
 tn : http://svn.apache.org/viewvc/?view=rev&amp;rev=1353123
 Files : 
 * /commons/proper/collections/trunk/src/main/java/org/apache/commons/collections/functors/ChainedClosure.java
 * /commons/proper/collections/trunk/src/main/java/org/apache/commons/collections/functors/ChainedTransformer.java
 * /commons/proper/collections/trunk/src/main/java/org/apache/commons/collections/functors/NonePredicate.java
 * /commons/proper/collections/trunk/src/main/java/org/apache/commons/collections/functors/OnePredicate.java
 * /commons/proper/collections/trunk/src/main/java/org/apache/commons/collections/functors/SwitchClosure.java
 * /commons/proper/collections/trunk/src/main/java/org/apache/commons/collections/functors/SwitchTransformer.java</v>
      </c>
      <c r="B4680" s="9"/>
    </row>
    <row r="4681">
      <c r="A4681" s="10" t="str">
        <f>'Comments Labeled'!C4681</f>
        <v>Github user asfgit closed the pull request at:
  https://github.com/apache/commons-collections/pull/7</v>
      </c>
      <c r="B4681" s="9"/>
    </row>
    <row r="4682">
      <c r="A4682" s="10" t="str">
        <f>'Comments Labeled'!C4682</f>
        <v>Updating fix version</v>
      </c>
      <c r="B4682" s="9"/>
    </row>
    <row r="4683">
      <c r="A4683" s="10" t="str">
        <f>'Comments Labeled'!C4683</f>
        <v>Verified</v>
      </c>
      <c r="B4683" s="9"/>
    </row>
    <row r="4684">
      <c r="A4684" s="10" t="str">
        <f>'Comments Labeled'!C4684</f>
        <v>Thanks for the spot ;-)</v>
      </c>
      <c r="B4684" s="9"/>
    </row>
    <row r="4685">
      <c r="A4685" s="10" t="str">
        <f>'Comments Labeled'!C4685</f>
        <v>Patch added so this bug can either be fixed or rejected. :)</v>
      </c>
      <c r="B4685" s="9"/>
    </row>
    <row r="4686">
      <c r="A4686" s="10" t="str">
        <f>'Comments Labeled'!C4686</f>
        <v>Applied the patch with a few modifications in r1549021:
  * changed javadoc a bit
  * added methods in TransformerUtils
  * deprecated TransformerUtils.switchTransformer(Predicate, Transformer, Transformer)
 Thanks for the patch!
 You name appears in the changelog and you are also in the list of contributors (see also http://commons.apache.org/proper/commons-collections/team-list.html).</v>
      </c>
      <c r="B4686" s="9"/>
    </row>
    <row r="4687">
      <c r="A4687" s="10" t="str">
        <f>'Comments Labeled'!C4687</f>
        <v>(In reply to comment #8)
 Because its the right thing to do ? David has noted a problem that he has with
 commons-collections, and he outlines the solution which is neither complicated
 nor does break anything. He probably would even create a patch to fix it (there
 shouldn't be too much problematic usages of Map.Entry). So why should we refuse
 to incorporate it ?</v>
      </c>
      <c r="B4687" s="9"/>
    </row>
    <row r="4688">
      <c r="A4688" s="10" t="str">
        <f>'Comments Labeled'!C4688</f>
        <v>Github user asfgit closed the pull request at:
  https://github.com/apache/commons-collections/pull/22</v>
      </c>
      <c r="B4688" s="9"/>
    </row>
    <row r="4689">
      <c r="A4689" s="10" t="str">
        <f>'Comments Labeled'!C4689</f>
        <v>Closed as Nth duplicate, otherwise we might have it multiple times in the change log.</v>
      </c>
      <c r="B4689" s="9"/>
    </row>
    <row r="4690">
      <c r="A4690" s="10" t="str">
        <f>'Comments Labeled'!C4690</f>
        <v>Created an attachment (id=17345)
 Fix checkstyle issues</v>
      </c>
      <c r="B4690" s="9"/>
    </row>
    <row r="4691">
      <c r="A4691" s="10" t="str">
        <f>'Comments Labeled'!C4691</f>
        <v>Hi Nick,
 thanks for reporting.
 The implementation is correct. FilesUtils.deleteQuietly is called with the destination file (not the source file).</v>
      </c>
      <c r="B4691" s="9"/>
    </row>
    <row r="4692">
      <c r="A4692" s="10" t="str">
        <f>'Comments Labeled'!C4692</f>
        <v>Changing a method return signature is a binary incompatible change, as we know
 to our great cost in [collections]. See
 http://eclipse.org/eclipse/development/java-api-evolution.html
 Thus, to change this would require adding another method alongside the original
 with a different name, something which just isn't justified.
 Sorry if this seems harsh, but there's no point getting your hopes up on this one.</v>
      </c>
      <c r="B4692" s="9"/>
    </row>
    <row r="4693">
      <c r="A4693" s="10" t="str">
        <f>'Comments Labeled'!C4693</f>
        <v>The pull request has become bigger than I expected as I needed to add verification of IP numbers as well. I'm not 100% sure about percent encoded hostnames or hostnames containing non-ASCII characters, so would prefer a second pair of eyes.</v>
      </c>
      <c r="B4693" s="9"/>
    </row>
    <row r="4694">
      <c r="A4694" s="10" t="str">
        <f>'Comments Labeled'!C4694</f>
        <v>As closeQuitely is now deprecated I'm closing this.</v>
      </c>
      <c r="B4694" s="9"/>
    </row>
    <row r="4695">
      <c r="A4695" s="10" t="str">
        <f>'Comments Labeled'!C4695</f>
        <v>Thanks Keith, I have added this with superficial changes, mostly formatting
 http://svn.apache.org/viewvc?view=rev&amp;revision=721749</v>
      </c>
      <c r="B4695" s="9"/>
    </row>
    <row r="4696">
      <c r="A4696" s="10" t="str">
        <f>'Comments Labeled'!C4696</f>
        <v>Correct, but the contract of the map permits this, as iteration order is based on RU concerns. Calling {{get()}} restructures the underlying data because the current entry becomes the LRU entry and so the map is modified. The answer, therefore, is not to call get() when testing iterator behavior per the contract of the map. Commit forthcoming.</v>
      </c>
      <c r="B4696" s="9"/>
    </row>
    <row r="4697">
      <c r="A4697" s="10" t="str">
        <f>'Comments Labeled'!C4697</f>
        <v>Having said that, if there is still a problem whereby the code does not follow the file properly, please provide full details.</v>
      </c>
      <c r="B4697" s="9"/>
    </row>
    <row r="4698">
      <c r="A4698" s="10" t="str">
        <f>'Comments Labeled'!C4698</f>
        <v>Is there any way to determine a file is a symlink?</v>
      </c>
      <c r="B4698" s="9"/>
    </row>
    <row r="4699">
      <c r="A4699" s="10" t="str">
        <f>'Comments Labeled'!C4699</f>
        <v>Ok, we can ignore and document for now.
 How about a BigInteger method that will give you the right answer no matter now big?
 Gary</v>
      </c>
      <c r="B4699" s="9"/>
    </row>
    <row r="4700">
      <c r="A4700" s="10" t="str">
        <f>'Comments Labeled'!C4700</f>
        <v>#1 gets the vote. On iterator....
 Shouldn't the iterator() be returning a flattened iteration of values from all of the contained ArrayLists; and also be generating ConcurrentModificationException in some fun way?
 I don't think this will be simple to implement, so pushing up to 3.4.</v>
      </c>
      <c r="B4700" s="9"/>
    </row>
    <row r="4701">
      <c r="A4701" s="10" t="str">
        <f>'Comments Labeled'!C4701</f>
        <v>Renamed method to removeMultiKey in r1542782.</v>
      </c>
      <c r="B4701" s="9"/>
    </row>
    <row r="4702">
      <c r="A4702" s="10" t="str">
        <f>'Comments Labeled'!C4702</f>
        <v>I didn't realise you were talking about binary compatibility here. I understand that, no worries.</v>
      </c>
      <c r="B4702" s="9"/>
    </row>
    <row r="4703">
      <c r="A4703" s="10" t="str">
        <f>'Comments Labeled'!C4703</f>
        <v>Most of the errors are down to the hashCode being different. This is because the MultiValueMap in the test is wrapping values up in an ArrayList where as the comparison map is expecting the raw value.
 I am trying to use the existing base test to correct this by means of overriding some methods to some success but have been hit by a laptop screen failure! Will get the code of and see where I get too.
 Dave</v>
      </c>
      <c r="B4703" s="9"/>
    </row>
    <row r="4704">
      <c r="A4704" s="10" t="str">
        <f>'Comments Labeled'!C4704</f>
        <v>As we already have a WeakHashMap: Can't one simply use Collections.synchronizedMap(weakMap)?
 Â</v>
      </c>
      <c r="B4704" s="9"/>
    </row>
    <row r="4705">
      <c r="A4705" s="10" t="str">
        <f>'Comments Labeled'!C4705</f>
        <v>(In reply to comment #7)
 &gt; Niall, what is the exact error during failure? Maven is notorious for running
 &gt; out of memory on every Windows machine I've had for the last 2 years, and so
 &gt; this little gem has done wonders for me...
 &gt; set MAVEN_OPTS=-Xmx768m
 There isn't acutall any error where the problem is occurring - a number of the 
 tests delete/create a test directory ("test/io") in their setup() method. In a 
 single test case it will happliy do that correctly for a number of tests - but 
 then just stop. The test directory is being created using File's mkdirs() 
 method - if it doesn't create the directories it just returns false - that then 
 causes the tests to fail, since its expecting the dir to exist.
 I tried increasing the memory - but that didn't change anything. Thanks for the 
 suggestion though.</v>
      </c>
      <c r="B4705" s="9"/>
    </row>
    <row r="4706">
      <c r="A4706" s="10" t="str">
        <f>'Comments Labeled'!C4706</f>
        <v>Sure, just let me know what the process for that is.</v>
      </c>
      <c r="B4706" s="9"/>
    </row>
    <row r="4707">
      <c r="A4707" s="10" t="str">
        <f>'Comments Labeled'!C4707</f>
        <v>This is certainly not a bug, as the respective method clearly states what to expect in case an invalid key/value is put into the map.
 The reason an IllegalArgumentException is thrown in such a case is to be compliant with the Map interface which states the following (put method):
 {quote}
 IllegalArgumentException - if some property of the specified key or value prevents it from being stored in this map
 {quote}
 To filter elements from a Collection that are rejected by a Predicate one can use CollectionUtils.filter(...), but there is no equivalent method for maps. So this would be something useful to add to MapUtils imho.
 If you want a Map that silently discards such key/value pairs I suggest to create a custom implementation based on the existing PredicatedMap, but this will most likely not going to be added to collections.</v>
      </c>
      <c r="B4707" s="9"/>
    </row>
    <row r="4708">
      <c r="A4708" s="10" t="str">
        <f>'Comments Labeled'!C4708</f>
        <v>Note: ExtendedProperties patch applied (r655204). I typo'd the key in the comment so it doesn't appear here.</v>
      </c>
      <c r="B4708" s="9"/>
    </row>
    <row r="4709">
      <c r="A4709" s="10" t="str">
        <f>'Comments Labeled'!C4709</f>
        <v>I disagree.
 Apache Commons code also calls this flawed implementation instead of calling java.nio.file.Files.isSymbolicLink.
 Here's an example:
 http://grepcode.com/file/repo1.maven.org/maven2/commons-io/commons-io/2.4/org/apache/commons/io/FileUtils.java/#1529
 In this particular case calling deleteDirectory() in windows will give vastly different results than it does in Linux/Unix
 If you're going to tell people to stop using this implementation, you should also follow your own advice, and stop using it internally too.</v>
      </c>
      <c r="B4709" s="9"/>
    </row>
    <row r="4710">
      <c r="A4710" s="10" t="str">
        <f>'Comments Labeled'!C4710</f>
        <v>The new MultiValuedMap in collections4 uses internally an InstantiateFactory which is serialized. Need to find a better solution for this before we can resolve the issue.</v>
      </c>
      <c r="B4710" s="9"/>
    </row>
    <row r="4711">
      <c r="A4711" s="10" t="str">
        <f>'Comments Labeled'!C4711</f>
        <v>Nice simple patch. +1.</v>
      </c>
      <c r="B4711" s="9"/>
    </row>
    <row r="4712">
      <c r="A4712" s="10" t="str">
        <f>'Comments Labeled'!C4712</f>
        <v>I agree with Matt there are several obvious flavours for ordering - lastmodified, size, name, path, absolute name - then variations such as reverse and perhaps case-insensitive for some. IO could provide these type of comparator implementations which can then be easily used as building blocks. I think the problem with single "doitall" type methods is that there are many variations besides order, such as the return type (e.g. List, File array), filtering options and whether the directories are recursed.</v>
      </c>
      <c r="B4712" s="9"/>
    </row>
    <row r="4713">
      <c r="A4713" s="10" t="str">
        <f>'Comments Labeled'!C4713</f>
        <v>I don't think WONT FIX is correct; LATER would be more appropriate as the thread safety needs to be documented at some point.</v>
      </c>
      <c r="B4713" s="9"/>
    </row>
    <row r="4714">
      <c r="A4714" s="10" t="str">
        <f>'Comments Labeled'!C4714</f>
        <v>Created an attachment (id=18270)
 The implementation class of the new ComparatorPredicate</v>
      </c>
      <c r="B4714" s="9"/>
    </row>
    <row r="4715">
      <c r="A4715" s="10" t="str">
        <f>'Comments Labeled'!C4715</f>
        <v>In this case for your input "////I don't want to become null!", I think the expected output should be
 In Unix: 
 "//I don't want to become null!"
 In Windows: 
 Same with the other slash
 Any ideas on this?</v>
      </c>
      <c r="B4715" s="9"/>
    </row>
    <row r="4716">
      <c r="A4716" s="10" t="str">
        <f>'Comments Labeled'!C4716</f>
        <v>Hm, how about -1 for the current API and adding an API that uses BigInteger if you really care about huge sizes?
 There is no point on keeping on counting once you overflow.</v>
      </c>
      <c r="B4716" s="9"/>
    </row>
    <row r="4717">
      <c r="A4717" s="10" t="str">
        <f>'Comments Labeled'!C4717</f>
        <v>I looked at it already, and was unsure how to proceed.
 We already have an IteratorChain, which is quite similar, the only difference that this one does lazy loading.
 So I would suggest to rename it LazyIteratorChain?</v>
      </c>
      <c r="B4717" s="9"/>
    </row>
    <row r="4718">
      <c r="A4718" s="10" t="str">
        <f>'Comments Labeled'!C4718</f>
        <v>Resists the urge to cannibalize Collections for a month, given said activity :)</v>
      </c>
      <c r="B4718" s="9"/>
    </row>
    <row r="4719">
      <c r="A4719" s="10" t="str">
        <f>'Comments Labeled'!C4719</f>
        <v>Needs unit test, but otherwise seems like a nice idea.</v>
      </c>
      <c r="B4719" s="9"/>
    </row>
    <row r="4720">
      <c r="A4720" s="10" t="str">
        <f>'Comments Labeled'!C4720</f>
        <v>YW. Keep 'em coming.</v>
      </c>
      <c r="B4720" s="9"/>
    </row>
    <row r="4721">
      <c r="A4721" s="10" t="str">
        <f>'Comments Labeled'!C4721</f>
        <v>Resolving - please take to the user list.
 Note that you don't identify the entry point into Commons; this could (by the look of your comments) be a change in Hibernate or could be a change in whatever the part of Commons is that you're calling to get the Map.</v>
      </c>
      <c r="B4721" s="9"/>
    </row>
    <row r="4722">
      <c r="A4722" s="10" t="str">
        <f>'Comments Labeled'!C4722</f>
        <v>Problem is that the fix is binary incompatible :-(
 It is source compatible though.
 Two choices:
 a) use a different method name
 b) produce 1.3.1 now with the binary incompatible change as 1.3 was only just completed</v>
      </c>
      <c r="B4722" s="9"/>
    </row>
    <row r="4723">
      <c r="A4723" s="10" t="str">
        <f>'Comments Labeled'!C4723</f>
        <v>I call this an enhancement, and change to 3.1 since 3.2 is unreleased.</v>
      </c>
      <c r="B4723" s="9"/>
    </row>
    <row r="4724">
      <c r="A4724" s="10" t="str">
        <f>'Comments Labeled'!C4724</f>
        <v>There is also a test for this, which passes. Proposed patch attached.</v>
      </c>
      <c r="B4724" s="9"/>
    </row>
    <row r="4725">
      <c r="A4725" s="10" t="str">
        <f>'Comments Labeled'!C4725</f>
        <v>No problem, thanks for the report! It's not something that unit tests are likely to spot.
 It may be a while before the next release is generated.
 If you wish to test the fix, our CI server generates snapshot builds if you don't wish to build from source.
 Note that these are not reviewed or tested - absolutely no guarantees.
 But if you are OK with that, they can be found in the ASF snapshot repo:
 https://repository.apache.org/snapshots/commons-io/commons-io/2.5-SNAPSHOT/</v>
      </c>
      <c r="B4725" s="9"/>
    </row>
    <row r="4726">
      <c r="A4726" s="10" t="str">
        <f>'Comments Labeled'!C4726</f>
        <v>Great. Just one question.Â Did I make some mistake in the PR? I noticed that it wasn't merged directly, and another oneÂ was merged in it's place with the same content (and the appropriate changes in [src/changes/changes.xml|https://github.com/apache/commons-io/commit/f0751b65cf680456557aa1bf5c56b12f5c1a0fe0#diff-de211ef1fe8b98f5c0f34a40201f732f])Â</v>
      </c>
      <c r="B4726" s="9"/>
    </row>
    <row r="4727">
      <c r="A4727" s="10" t="str">
        <f>'Comments Labeled'!C4727</f>
        <v>Hope this is really fixed now!</v>
      </c>
      <c r="B4727" s="9"/>
    </row>
    <row r="4728">
      <c r="A4728" s="10" t="str">
        <f>'Comments Labeled'!C4728</f>
        <v>URL: http://svn.apache.org/viewvc?rev=919912&amp;view=rev
 Log:
 IO-125 wrong groupId value in pom.xml
 Also update to 2.0-SNAPSHOT</v>
      </c>
      <c r="B4728" s="9"/>
    </row>
    <row r="4729">
      <c r="A4729" s="10" t="str">
        <f>'Comments Labeled'!C4729</f>
        <v>The log comment above should refer to IO-453</v>
      </c>
      <c r="B4729" s="9"/>
    </row>
    <row r="4730">
      <c r="A4730" s="10" t="str">
        <f>'Comments Labeled'!C4730</f>
        <v>I think such an interface is a useful extension to the collections framework.</v>
      </c>
      <c r="B4730" s="9"/>
    </row>
    <row r="4731">
      <c r="A4731" s="10" t="str">
        <f>'Comments Labeled'!C4731</f>
        <v>Unfortunately, I cannot use ListOrderedMap in my application. ListOrderedMap
 maintains the order, in which the keys were added, while SortedArrayMap provides
 fast indexed access to the sorting order of the map (exactly what I need). Below
 is an example that demonstrates the difference in behaviour:
 EXAMPLE CODE:
  ListOrderedMap lom = new ListOrderedMap();
  lom.put("3", "33");
  lom.put("1", "11");
  lom.put("2", "22");
  for (MapIterator iterator = lom.mapIterator(); iterator.hasNext();) {
  iterator.next();
  System.out.println("Key: " + iterator.getKey() + "; Value: " +
 iterator.getValue());
  }
  System.out.println("-----------------------");
  SortedArrayMap sam = new SortedArrayMap();
  sam.put("3", "33");
  sam.put("1", "11");
  sam.put("2", "22");
  for (MapIterator iterator = sam.mapIterator(); iterator.hasNext();) {
  iterator.next();
  System.out.println("Key: " + iterator.getKey() + "; Value: " +
 iterator.getValue());
  }
 EXAMPLE OUTPUT:
 Key: 3; Value: 33
 Key: 1; Value: 11
 Key: 2; Value: 22
 -----------------------
 Key: 1; Value: 11
 Key: 2; Value: 22
 Key: 3; Value: 33</v>
      </c>
      <c r="B4731" s="9"/>
    </row>
    <row r="4732">
      <c r="A4732" s="10" t="str">
        <f>'Comments Labeled'!C4732</f>
        <v>GitHub user MengshiZhang opened a pull request:
  https://github.com/apache/commons-io/pull/21
  fixed IO-447
 You can merge this pull request into a Git repository by running:
  $ git pull https://github.com/MengshiZhang/commons-io master
 Alternatively you can review and apply these changes as the patch at:
  https://github.com/apache/commons-io/pull/21.patch
 To close this pull request, make a commit to your master/trunk branch
 with (at least) the following in the commit message:
  This closes #21
 ----
 commit 752b0f0290a4d81a503e4e1be3e324c331c1f9d7
 Author: mengshi.zhang &lt;mengshi.zhang@utexas.edu&gt;
 Date: 2016-09-25T19:39:08Z
  fixed IO-447
 ----</v>
      </c>
      <c r="B4732" s="9"/>
    </row>
    <row r="4733">
      <c r="A4733" s="10" t="str">
        <f>'Comments Labeled'!C4733</f>
        <v>I started doing this, but after I had the code the retrieve the array to alter or access an element I was unhappy with the result.
 The fields are already final, thus unmodifiable by sub-classes.
 Also keep in mind that iterators in general are not supposed to be thread-safe, so I do not see the point in trying to achieve something that is not necessary.</v>
      </c>
      <c r="B4733" s="9"/>
    </row>
    <row r="4734">
      <c r="A4734" s="10" t="str">
        <f>'Comments Labeled'!C4734</f>
        <v>Committed revision 1347766 using version 1.4.9999 for the first OSGi version.</v>
      </c>
      <c r="B4734" s="9"/>
    </row>
    <row r="4735">
      <c r="A4735" s="10" t="str">
        <f>'Comments Labeled'!C4735</f>
        <v>The line numbers do not agree with IO 2.0.1 - are you sure that is the version being used?
 Assuming that the version is actually 1.4 (which does agree) the line at 686 is:
 bq. destFile.setLastModified(srcFile.lastModified());
 which means that the input file has a lastModified date which is negative.
 Now according to the java.io.File Javadoc, that is not possible - looks as if there may be a JVM bug here.
 Is it possible to run a simple Java program to test the value of lastModified() on the file that fails?</v>
      </c>
      <c r="B4735" s="9"/>
    </row>
    <row r="4736">
      <c r="A4736" s="10" t="str">
        <f>'Comments Labeled'!C4736</f>
        <v>Thanks for that Niall, I knew there was something i was forgetting... Anyway, I ran the tests on your changes and they are still passing!
 Thanks again,
 Brydie</v>
      </c>
      <c r="B4736" s="9"/>
    </row>
    <row r="4737">
      <c r="A4737" s="10" t="str">
        <f>'Comments Labeled'!C4737</f>
        <v>Alternatively consider whether to automatically switch to using NIO channels if the InputStream and OutputStream are both instances of File Streams.</v>
      </c>
      <c r="B4737" s="9"/>
    </row>
    <row r="4738">
      <c r="A4738" s="10" t="str">
        <f>'Comments Labeled'!C4738</f>
        <v>This is your lucky day, Stephen:
 http://alumnus.caltech.edu/~leif/opensource/bcver/BcVerTask.html
 We use this at work to make sure that what we think our bytecode version is corresponds to reality. It's ASL 2.0, even.</v>
      </c>
      <c r="B4738" s="9"/>
    </row>
    <row r="4739">
      <c r="A4739" s="10" t="str">
        <f>'Comments Labeled'!C4739</f>
        <v>Simply delegating mark/reset to the input reader would not work.
 This is because the class has to convert each input character into one or more bytes and these bytes have to be buffered.
 The class has to return any unused bytes before it can start re-reading from the Reader.
 It would be possible to clear the buffer as part of the reset() method, but I'm not sure it makes any sense to do this.
 All the other methods operate on the byte stream; why should mark/reset operate on the Reader?
 What is the use case for this?
 It's easy enough to wrap the ReaderInputStream in a BufferedInputStream if you want to be able to use mark/reset.
 In any case, you can apply mark to the input by operating directly on the Reader.</v>
      </c>
      <c r="B4739" s="9"/>
    </row>
    <row r="4740">
      <c r="A4740" s="10" t="str">
        <f>'Comments Labeled'!C4740</f>
        <v>Thanks for the update, [~ralfhauser]. I've retried the attached unit tests using the latest commons-io 2.6-SNAPSHOT build. The "testStreamWithDelete" test now passes, but the "testStreamWithDeleteAlternative" test still fails. So it would seem that IO-512 is potentially only a partial fix at this point.</v>
      </c>
      <c r="B4740" s="9"/>
    </row>
    <row r="4741">
      <c r="A4741" s="10" t="str">
        <f>'Comments Labeled'!C4741</f>
        <v>Agreed - the path normalisation is unnecessary on Unix.
 [It's probably unnecessary on Windows as well]
 URL: http://svn.apache.org/viewvc?rev=919687&amp;view=rev
 Log:
 IO-187 FileSystemUtils.freeSpaceKb doesn't work with relative paths on Linux</v>
      </c>
      <c r="B4741" s="9"/>
    </row>
    <row r="4742">
      <c r="A4742" s="10" t="str">
        <f>'Comments Labeled'!C4742</f>
        <v>No feedback so losing as fixed in rv439102 for v1.3.</v>
      </c>
      <c r="B4742" s="9"/>
    </row>
    <row r="4743">
      <c r="A4743" s="10" t="str">
        <f>'Comments Labeled'!C4743</f>
        <v>Providing a factory that returns null objects does not make sense, and throwing a NPE in this case is reasonable imho.
 The second comment: a MultiValuedHashMap is *not* a java.util.Collection, thus can not be used for the partition method.</v>
      </c>
      <c r="B4743" s="9"/>
    </row>
    <row r="4744">
      <c r="A4744" s="10" t="str">
        <f>'Comments Labeled'!C4744</f>
        <v>Hi Luc,
 what do you think of moving this contribution to the comparators.sequence package? 
 I think this would be a better fit than list.difference.
 Thomas
 p.s. I could do it myself together with other cleanups if you agree.</v>
      </c>
      <c r="B4744" s="9"/>
    </row>
    <row r="4745">
      <c r="A4745" s="10" t="str">
        <f>'Comments Labeled'!C4745</f>
        <v>In SVN.</v>
      </c>
      <c r="B4745" s="9"/>
    </row>
    <row r="4746">
      <c r="A4746" s="10" t="str">
        <f>'Comments Labeled'!C4746</f>
        <v>I agree with James. Backwards compatability and casting rule this one out.</v>
      </c>
      <c r="B4746" s="9"/>
    </row>
    <row r="4747">
      <c r="A4747" s="10" t="str">
        <f>'Comments Labeled'!C4747</f>
        <v>URL: http://svn.apache.org/r1471209
 Log:
 IO-356 CharSequenceInputStream#reset() behaves incorrectly in case when buffer size is not dividable by data size.
  Fix code so skip relates to the encoded bytes; reset now re-encodes the data up to the point of the mark
 Modified:
  commons/proper/io/trunk/src/changes/changes.xml
  commons/proper/io/trunk/src/main/java/org/apache/commons/io/input/CharSequenceInputStream.java
  commons/proper/io/trunk/src/test/java/org/apache/commons/io/input/CharSequenceInputStreamTest.java</v>
      </c>
      <c r="B4747" s="9"/>
    </row>
    <row r="4748">
      <c r="A4748" s="10" t="str">
        <f>'Comments Labeled'!C4748</f>
        <v>Add a patch for what you believe is sensible, it always helps.</v>
      </c>
      <c r="B4748" s="9"/>
    </row>
    <row r="4749">
      <c r="A4749" s="10" t="str">
        <f>'Comments Labeled'!C4749</f>
        <v>How would this work in practice? Would an upload to a HTTP URL become a PUT request?</v>
      </c>
      <c r="B4749" s="9"/>
    </row>
    <row r="4750">
      <c r="A4750" s="10" t="str">
        <f>'Comments Labeled'!C4750</f>
        <v>URL: http://svn.apache.org/r1483859
 Log:
 IO-233 IO-330 Add Methods for Buffering Streams/Writers To IOUtils
 Modified:
  commons/proper/io/trunk/src/changes/changes.xml
  commons/proper/io/trunk/src/main/java/org/apache/commons/io/IOUtils.java
  commons/proper/io/trunk/src/test/java/org/apache/commons/io/IOUtilsTestCase.java</v>
      </c>
      <c r="B4750" s="9"/>
    </row>
    <row r="4751">
      <c r="A4751" s="10" t="str">
        <f>'Comments Labeled'!C4751</f>
        <v>How about looking at this more generally? Should all "quiet" methods return a Throwable?</v>
      </c>
      <c r="B4751" s="9"/>
    </row>
    <row r="4752">
      <c r="A4752" s="10" t="str">
        <f>'Comments Labeled'!C4752</f>
        <v>Take the following code for example, which shows the bugs happening in a very simple context.
 I create two strings. The first string is always a prefix of the second string. Here are the characters I am using:
 {code}
  final char u0000 = Character.toChars(0)[0]; // U+0000 (0000000000000000)
  final char u0001 = Character.toChars(1)[0]; // U+0001 (0000000000000001)
  final char u8000 = Character.toChars(32768)[0]; // U+8000 (1000000000000000)
  final char uffff = Character.toChars(65535)[0]; // U+FFFF (1111111111111111)
  final char char_b = 'b'; // 1100010
  final char char_c = 'c'; // 1100011
  final PatriciaTrie&lt;String&gt; trie = new PatriciaTrie&lt;&gt;();
 {code}
 And here is a quick example of the trie working correctly, showing how it should work:
 {code}
  final String prefixString = "" + char_b;
  final String longerString = prefixString + char_c;
  System.out.println(trie.prefixMap(prefixString)); // {b=prefixString, bc=longerString} // correct!
 {code}
 In the first example, I show that a character who's bits are all zeros is always mishandled:
 {code}
  final String prefixString = "" + char_b;
  final String longerString = prefixString + u0000;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only longerString shown... prefixString has disappeared
  System.out.println(trie.prefixMap(prefixString).size()); // prints 1, but should be 2
  System.out.println(trie.prefixMap(prefixString)); // {b =longerString} // prefixString should be here, but isn't
  trie.put(prefixString, "prefixString");
  System.out.println(trie); // prefixString is in again, but longerString has now disappeared
  System.out.println(trie.prefixMap(prefixString).size()); // prints 1, but should be 2
  System.out.println(trie.prefixMap(prefixString)); // {b=prefixString} // longerString should be here, but isn't
 {code}
 Next, I show that if the longer string is only 1 bit longer (ignoring zeros) than the prefix string, then the PatriciaTree fails to include it in the prefix map.
 Here the string would look like: 0000000001100011 1000000000000000
 {code}
  final String prefixString = "" + char_c; // you can use any character for the prefix, same results
  final String longerString = prefixString + u8000;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both are in
  System.out.println(trie.prefixMap(prefixString).size()); // prints 1, but should be 2
  System.out.println(trie.prefixMap(prefixString)); // {c=prefixString} // longerString should be here, but isn't
 {code}
 And again, except flipping it so that the prefix ends with a 1, and the longer string starts with 1's:
 {code}
  final String prefixString = "" + u0003;
  final String longerString = prefixString + u8000; // can also use uffff here, same result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both are in
  System.out.println(trie.prefixMap(prefixString).size()); // prints 1, but should be 2
  System.out.println(trie.prefixMap(prefixString)); // {c=prefixString} // longerString should be here, but isn't
 {code}
 The class is honestly pretty complex and I wasn't able to completely debug why this is behaving badly, but I believe it is because of how you are handling the "bitIndex" and "bitLength".
 For example, in the method AbstractPatriciaTrie .subtree(), my comments in bold (this definitely isn't the only place with weird handling of bitIndex and lengthInBits):
 {code}
  TrieEntry&lt;K, V&gt; subtree(final K prefix, final int offsetInBits, final int lengthInBits) {
  TrieEntry&lt;K, V&gt; current = root.left;
  TrieEntry&lt;K, V&gt; path = root;
  while(true) {
 // If our bit index has only increased by 1, then our bitIndex will never get to be greater than lengthInBits, we could still start with the prefix, yet we have no way to break out of here with current being set to the longer string.
  if (current.bitIndex &lt;= path.bitIndex || lengthInBits &lt; current.bitIndex) {
  break;
  }
  path = current;
  if (!isBitSet(prefix, offsetInBits + current.bitIndex, offsetInBits + lengthInBits)) {
  current = current.left;
  } else {
  current = current.right;
  }
  }
  ...
 {code}</v>
      </c>
      <c r="B4752" s="9"/>
    </row>
    <row r="4753">
      <c r="A4753" s="10" t="str">
        <f>'Comments Labeled'!C4753</f>
        <v>Applied in r1482544.</v>
      </c>
      <c r="B4753" s="9"/>
    </row>
    <row r="4754">
      <c r="A4754" s="10" t="str">
        <f>'Comments Labeled'!C4754</f>
        <v>What about ByteOrderMark.UTF_32BE and ByteOrderMark.UTF_32LE ?
 Are these not sufficient?</v>
      </c>
      <c r="B4754" s="9"/>
    </row>
    <row r="4755">
      <c r="A4755" s="10" t="str">
        <f>'Comments Labeled'!C4755</f>
        <v>And let's come back to the facts. cc-3 *runs* on Java 8, you simply cannot compile with it (or against its runtime). And since anything that uses MultiMap.remove must have been compiled with an earlier runtime too, binary runtime compatibility stays fine.
 Only people are affected that try to compile with Java 8 against cc-3. However, since they will have to adjust their source code, they can do directly the proper way. Most of the stuff will simply compile by replacing the import statements with the new package of cc-4 (actually for minimal changes it is enough to upgrade the code using MultiMap and depend on both cc versions). And if the source has been upgraded, the dependencies that still use cc-3 are completely happy and the new code running with cc-4 is also. And we, too, since we did not introduce an incompatible version into the cc-3.x namespace.
 I know very well that that some Linux distros try to use that patch (actually I am using Gentoo for more than a decade), because they tend to build anything on their own, but if they insist on creating a version hell with their distro, they may do so - unless they do not blame us later on for incompatibilities.</v>
      </c>
      <c r="B4755" s="9"/>
    </row>
    <row r="4756">
      <c r="A4756" s="10" t="str">
        <f>'Comments Labeled'!C4756</f>
        <v>What about a filter notion that you placed between an InputStream and an OutputStream?
 So:
  df= new RegexDataFilter("from text", "to text") // or Matcher, Pattern based etc
  FileUtils.filterData(in, out, df)</v>
      </c>
      <c r="B4756" s="9"/>
    </row>
    <row r="4757">
      <c r="A4757" s="10" t="str">
        <f>'Comments Labeled'!C4757</f>
        <v>The same wrong statement is also used in FixedOrderComparator, so this might be affected too.</v>
      </c>
      <c r="B4757" s="9"/>
    </row>
    <row r="4758">
      <c r="A4758" s="10" t="str">
        <f>'Comments Labeled'!C4758</f>
        <v>None of the classes in "org.apache.commons.collections.functors" package implement equals() or hashCode() so why should NOPClosure be any different.
 I suggest removal of both equals() and hashCode() from NOPClosure.</v>
      </c>
      <c r="B4758" s="9"/>
    </row>
    <row r="4759">
      <c r="A4759" s="10" t="str">
        <f>'Comments Labeled'!C4759</f>
        <v>The Cocoon team had to revert back code changes to MultiHashMap due to missing serializability as mentioned in the linked issue. This issue seems to bug a lot of people ;)
 PS: Alan, please write up new logs for your findings instead of reusing this one since it is really only about implementing Serializable.</v>
      </c>
      <c r="B4759" s="9"/>
    </row>
    <row r="4760">
      <c r="A4760" s="10" t="str">
        <f>'Comments Labeled'!C4760</f>
        <v>Thank you kapil, and please vote up this ticket please :)
 I think what you have put forward is a different feature, that may have merit in a different context. I was simply suggesting supplying a flag to over-write a file if it already exists, not creating a separate file.</v>
      </c>
      <c r="B4760" s="9"/>
    </row>
    <row r="4761">
      <c r="A4761" s="10" t="str">
        <f>'Comments Labeled'!C4761</f>
        <v>Created an attachment (id=17338)
 Line Iterator implementation</v>
      </c>
      <c r="B4761" s="9"/>
    </row>
    <row r="4762">
      <c r="A4762" s="10" t="str">
        <f>'Comments Labeled'!C4762</f>
        <v>I believe this will be done only when the package name has to be changed due to backward incompatibilities.</v>
      </c>
      <c r="B4762" s="9"/>
    </row>
    <row r="4763">
      <c r="A4763" s="10" t="str">
        <f>'Comments Labeled'!C4763</f>
        <v>Henning's patch had a lot of whitespace diffs, so here's a version without those changes.</v>
      </c>
      <c r="B4763" s="9"/>
    </row>
    <row r="4764">
      <c r="A4764" s="10" t="str">
        <f>'Comments Labeled'!C4764</f>
        <v>Fixed InstantiateTransformer and InvokerTransformer. The constructor now clones the input arrays.</v>
      </c>
      <c r="B4764" s="9"/>
    </row>
    <row r="4765">
      <c r="A4765" s="10" t="str">
        <f>'Comments Labeled'!C4765</f>
        <v>Github user kinow closed the pull request at:
  https://github.com/apache/commons-collections/pull/28</v>
      </c>
      <c r="B4765" s="9"/>
    </row>
    <row r="4766">
      <c r="A4766" s="10" t="str">
        <f>'Comments Labeled'!C4766</f>
        <v>According to the documentation in Transformer.transform (the interface that is implemented), the exception should probably be IllegalArgumentException, if any.
 The javadoc of related classes suggests this as well.</v>
      </c>
      <c r="B4766" s="9"/>
    </row>
    <row r="4767">
      <c r="A4767" s="10" t="str">
        <f>'Comments Labeled'!C4767</f>
        <v>Added in r1686948.</v>
      </c>
      <c r="B4767" s="9"/>
    </row>
    <row r="4768">
      <c r="A4768" s="10" t="str">
        <f>'Comments Labeled'!C4768</f>
        <v>Another variation would be to have FileAlterationMonitor.stop(long millis), and millis would be passed to thread.join(). That way the caller could specify the max allowable wait time for the join. NOTE that 0 means wait forever according to the JDK, so you'd have to pass 1 (or would -1 work?) if you wanted it to wait as little time as possible.</v>
      </c>
      <c r="B4768" s="9"/>
    </row>
    <row r="4769">
      <c r="A4769" s="10" t="str">
        <f>'Comments Labeled'!C4769</f>
        <v>FixedOrderComparator applied to CVS
 Thanks</v>
      </c>
      <c r="B4769" s="9"/>
    </row>
    <row r="4770">
      <c r="A4770" s="10" t="str">
        <f>'Comments Labeled'!C4770</f>
        <v>Hi Paul,
 we do not re-release, Thomas intends to release new version 3.2.2 only (with some additional cheep bug fixes). I don't know if we gain a lot if we also make releases for older code lines (e.g. release new 3.1.1, 3.0.1, 2.1.2 , 2.0.1 and/or 1.0.1) with this cherry-pick only. The line is supposed to be binary compatible anyway. If someone does not want to upgrade to 3.2.2, why should he consider to upgrade to one of the other "new" releases?
 Cheers,
 JÃ¶rg</v>
      </c>
      <c r="B4770" s="9"/>
    </row>
    <row r="4771">
      <c r="A4771" s="10" t="str">
        <f>'Comments Labeled'!C4771</f>
        <v>I second this since I use the deprecated MultiHashMap and can't migrate my code since I need the serialization.</v>
      </c>
      <c r="B4771" s="9"/>
    </row>
    <row r="4772">
      <c r="A4772" s="10" t="str">
        <f>'Comments Labeled'!C4772</f>
        <v>An alternative would be for single RegexClassAcceptor &amp; NameClassAcceptor implementations that do both include &amp; exclude. Attaching patch containing implementations.</v>
      </c>
      <c r="B4772" s="9"/>
    </row>
    <row r="4773">
      <c r="A4773" s="10" t="str">
        <f>'Comments Labeled'!C4773</f>
        <v>I have found the same problem. I took the test that you submitted here and tried 
 it with commons-collections 2.1. It failed on the first line checking the 
 hasNext() on the empty iterator. Here are the results of the test:
 There was 1 failure:
 1) testFirstIteratorIsEmptyBug(org.apache.commons.collections.iterators.
 TestIteratorChain) junit.framework.AssertionFailedError: should have next
  at org.apache.commons.collections.iterators.TestIteratorChain.
 testFirstIteratorIsEmptyBug(TestIteratorChain.java:189)
  at sun.reflect.NativeMethodAccessorImpl.invoke0(Native Method)
  at sun.reflect.NativeMethodAccessorImpl.invoke(NativeMethodAccessorImpl.
 java:39)
  at sun.reflect.DelegatingMethodAccessorImpl.
 invoke(DelegatingMethodAccessorImpl.java:25)
 FAILURES!!!</v>
      </c>
      <c r="B4773" s="9"/>
    </row>
    <row r="4774">
      <c r="A4774" s="10" t="str">
        <f>'Comments Labeled'!C4774</f>
        <v>Applied change in r1476557.
 Thanks for all the effort so far!</v>
      </c>
      <c r="B4774" s="9"/>
    </row>
    <row r="4775">
      <c r="A4775" s="10" t="str">
        <f>'Comments Labeled'!C4775</f>
        <v>Discussion on the dev list here: http://tinyurl.com/29oufy</v>
      </c>
      <c r="B4775" s="9"/>
    </row>
    <row r="4776">
      <c r="A4776" s="10" t="str">
        <f>'Comments Labeled'!C4776</f>
        <v>Uploaded patch file for proposed changes.
 I have also made changes to the two argument methods of select(), selectReject() and collect() to be simple one-liners:
 from:
  public static Collection collect(Collection inputCollection, Transformer transformer) {
  ArrayList answer = new ArrayList(inputCollection.size());
  collect(inputCollection, transformer, answer);
  return answer;
  }
 to:
  public static Collection collect(Collection inputCollection, Transformer transformer) {
  return collect(inputCollection, transformer, new ArrayList(inputCollection.size()));
  }
 I'll leave it up to you developers to figure out if that's a good or a bad thing...</v>
      </c>
      <c r="B4776" s="9"/>
    </row>
    <row r="4777">
      <c r="A4777" s="10" t="str">
        <f>'Comments Labeled'!C4777</f>
        <v>Committed revision 1347766.</v>
      </c>
      <c r="B4777" s="9"/>
    </row>
    <row r="4778">
      <c r="A4778" s="10" t="str">
        <f>'Comments Labeled'!C4778</f>
        <v>svn ci -m "Removing the unused variable as mentioned in COLLECTIONS-255 by caching the TreeView object" src
 Sending src/java/org/apache/commons/collections/bidimap/TreeBidiMap.java
 Transmitting file data .
 Committed revision 575154.</v>
      </c>
      <c r="B4778" s="9"/>
    </row>
    <row r="4779">
      <c r="A4779" s="10" t="str">
        <f>'Comments Labeled'!C4779</f>
        <v>Resolve this issue for 4.1, additional implementations can be added later.</v>
      </c>
      <c r="B4779" s="9"/>
    </row>
    <row r="4780">
      <c r="A4780" s="10" t="str">
        <f>'Comments Labeled'!C4780</f>
        <v>[~tn], Sorry for dissapearing for such a long time, changed my place of work which involved relocating to another country and starting everything afresh.
 Regarding this issue, I think this is complete. The MultiMapUtils might need more methods, which we can added incrementally. What do you think? 
 I am keen on getting the 4.1 release out. Let me know what you think is pending so that I can wrap them up.</v>
      </c>
      <c r="B4780" s="9"/>
    </row>
    <row r="4781">
      <c r="A4781" s="10" t="str">
        <f>'Comments Labeled'!C4781</f>
        <v>Any info on when commons-collections 4.1 will be released?</v>
      </c>
      <c r="B4781" s="9"/>
    </row>
    <row r="4782">
      <c r="A4782" s="10" t="str">
        <f>'Comments Labeled'!C4782</f>
        <v>In both cases, the key-value-pairs are sorted. Sorry.
 :-)</v>
      </c>
      <c r="B4782" s="9"/>
    </row>
    <row r="4783">
      <c r="A4783" s="10" t="str">
        <f>'Comments Labeled'!C4783</f>
        <v>Or maybe
 {code}
 ObjectInputStream ois = 
  new ValidatingObjectInputStream(is)
  .accept(com.foo.Foo.class, Integer.class)
  .accept("com.bar.Bar*")
  .reject("com.baz.*")
 {code}
 You'd need to process those simplified regex but considering the conventions on class names it should be sufficient to map dots to {{\.}} and stars to {{.*}}
 And also include {{acceptPattern(Pattern p)}} and {{rejectPattern(Pattern p)}} for edge cases. Or maybe better, {{accept(ClassNameMatcher m)}} and {{reject(ClassNameMatcher m)}}</v>
      </c>
      <c r="B4783" s="9"/>
    </row>
    <row r="4784">
      <c r="A4784" s="10" t="str">
        <f>'Comments Labeled'!C4784</f>
        <v>Actually this is also a duplicate of COLLECTIONS-181.</v>
      </c>
      <c r="B4784" s="9"/>
    </row>
    <row r="4785">
      <c r="A4785" s="10" t="str">
        <f>'Comments Labeled'!C4785</f>
        <v>Could you re-submit these with the standard ASF license headers please - currently they include "Copyright 2008 Limelight Networks, Inc." and I think it would be better if you replaced this than I did - thanks.
 {code}
 /*
  * Licensed to the Apache Software Foundation (ASF) under one or more
  * contributor license agreements. See the NOTICE file distributed with
  * this work for additional information regarding copyright ownership.
  * The ASF licenses this file to You under the Apache License, Version 2.0
  * (the "License"); you may not use this file except in compliance with
  * the License.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{code}</v>
      </c>
      <c r="B4785" s="9"/>
    </row>
    <row r="4786">
      <c r="A4786" s="10" t="str">
        <f>'Comments Labeled'!C4786</f>
        <v>While I'm not directly affected (havn't used VAJ for several years now), I find
 this solution unsatisfactory. For one, while this may be a temporary solution it
 would be a solution, and when the code gets broken again for VAJ, then another
 bug can be raised.
 Also, there is at least one easy way to make certain that Entry gets only used
 as Map.Entry, and that is by incorporating PMD (http://pmd.sourceforge.net) in
 the build process and write a specific rule for Map.Entry. Perhaps David would
 volunteer to write this rule ?
 WDYT ?
 Tom</v>
      </c>
      <c r="B4786" s="9"/>
    </row>
    <row r="4787">
      <c r="A4787" s="10" t="str">
        <f>'Comments Labeled'!C4787</f>
        <v>Attaching the unit test.</v>
      </c>
      <c r="B4787" s="9"/>
    </row>
    <row r="4788">
      <c r="A4788" s="10" t="str">
        <f>'Comments Labeled'!C4788</f>
        <v>Because, except for now requiring JDK 1.5, its compatible with previous releases</v>
      </c>
      <c r="B4788" s="9"/>
    </row>
    <row r="4789">
      <c r="A4789" s="10" t="str">
        <f>'Comments Labeled'!C4789</f>
        <v>The commons-parent pom.xml is now configued to use the maven-bundle-plugin to generate the OSGi part of the manifest which will fix this for the next release</v>
      </c>
      <c r="B4789" s="9"/>
    </row>
    <row r="4790">
      <c r="A4790" s="10" t="str">
        <f>'Comments Labeled'!C4790</f>
        <v>Hi Henrik,
 after having quickly looked at your patch, since I noticed you're using Java5 features, wouldn't the default JDK5 provided Arrays#asList()[1] method be helpful for your needs?
 [1] http://download.oracle.com/javase/1.5.0/docs/api/java/util/Arrays.html#asList(T...)</v>
      </c>
      <c r="B4790" s="9"/>
    </row>
    <row r="4791">
      <c r="A4791" s="10" t="str">
        <f>'Comments Labeled'!C4791</f>
        <v>I've applied the patch to my working copy and am working on small changes...</v>
      </c>
      <c r="B4791" s="9"/>
    </row>
    <row r="4792">
      <c r="A4792" s="10" t="str">
        <f>'Comments Labeled'!C4792</f>
        <v>Fixed in r1592910.
 The method will now correctly remove duplicates.
 Thanks for the report!</v>
      </c>
      <c r="B4792" s="9"/>
    </row>
    <row r="4793">
      <c r="A4793" s="10" t="str">
        <f>'Comments Labeled'!C4793</f>
        <v>Hello Sebb, thanks for your comments. 
 Your concerns regarding memory-usage are reasonable, so I simplified the code to use only one static instance of the CharArrayThreadLocal and ByteArrayThreadLocal. This way, possible memory leaks are prevented and all buffers are eventually released by the garbage collector when theyr thread had finished. 
 As for the skip-buffer, I would argue that after introducing ByteArrayThreadLocal it would be redundant and memory-wasting to keep the SKIP_BUFFER, but that is just my opinion, the difference in allocated memory is most propably neglectable on most systems. 
 Now here's a simple performance-test I wrote:
 public class PerformanceTest
 {
  @Test
  public void test_performance() throws IOException
  {
  ByteArrayOutputStream outputStream = new ByteArrayOutputStream(1000000);
  Random random = new Random();
  byte[] input = new byte[1000000];
  random.nextBytes(input);
  InputStream inputStream = new ByteArrayInputStream(input);
  long start = System.currentTimeMillis();
  for(int i = 0; i &lt; 1000000; i++){
  IOUtils.copy(inputStream, outputStream);
  inputStream.reset();
  outputStream.reset();
  }
  long duration = System.currentTimeMillis() - start;
  System.out.println("took " + duration + " milliseconds");
  }
 }
 On my Lenovo Thinkpad Core i7, running fedora core 21 and OpenJDK 1.8.0_31, I get 93962 milliseconds for the old implementation and 77985 for the new one, that is about a 20 % boost in performance. In setups where the Stream itself is the performance bottleneck, the difference won't be that large. But I think it is clear that some scenarios could benefit significantly from the patch.
 Regards
 Bernd</v>
      </c>
      <c r="B4793" s="9"/>
    </row>
    <row r="4794">
      <c r="A4794" s="10" t="str">
        <f>'Comments Labeled'!C4794</f>
        <v>Github user kinow commented on the issue:
  https://github.com/apache/commons-collections/pull/28
  Merged inhttps://github.com/apache/commons-collections/commit/eed8a7adb3de7441751e846f4a75d110dd205f23. Closing it.</v>
      </c>
      <c r="B4794" s="9"/>
    </row>
    <row r="4795">
      <c r="A4795" s="10" t="str">
        <f>'Comments Labeled'!C4795</f>
        <v>The javadoc for PriorityBuffer states that the iterator may return results in a
 random order, so there is no issue there.
 Your code sample, is repeatable on my system, however it uses the remove method
 of the map within the iterator. As a general rule for collections, you may not
 alter the collection while you are iterating through it, except via the iterator
 remove method.
 Thus, I suspect that you reported this because you used s.remove() in the code
 example when you should have used it.remove().</v>
      </c>
      <c r="B4795" s="9"/>
    </row>
    <row r="4796">
      <c r="A4796" s="10" t="str">
        <f>'Comments Labeled'!C4796</f>
        <v>I understand the logical symmetry, but it still seems wrong that what is essentially a "write" method method is named "read" rather than "write" and I do think it fits in eactly with all the other "write" methods. On the IOException point then we should make this clear in the javadocs</v>
      </c>
      <c r="B4796" s="9"/>
    </row>
    <row r="4797">
      <c r="A4797" s="10" t="str">
        <f>'Comments Labeled'!C4797</f>
        <v>BeanMap&lt; bean.toString() &gt; sounds good to me.
 JDK collection classes dont check for cyclic references either...
 Ran a test program:
  Map m = new HashMap();
  m.put("1", "One");
  m.put("2", m);
  m.put("3", "Three");
  System.out.println(m);
 Output:
 Exception in thread "main" java.lang.StackOverflowError
  at java.util.AbstractMap.toString(AbstractMap.java:559)
  at java.lang.String.valueOf(String.java:2013)
  at java.lang.StringBuffer.append(StringBuffer.java:365)
  at java.util.AbstractMap.toString(AbstractMap.java:562)
  at java.lang.String.valueOf(String.java:2013)
  at java.lang.StringBuffer.append(StringBuffer.java:365)
  at java.util.AbstractMap.toString(AbstractMap.java:562)
  ...</v>
      </c>
      <c r="B4797" s="9"/>
    </row>
    <row r="4798">
      <c r="A4798" s="10" t="str">
        <f>'Comments Labeled'!C4798</f>
        <v>And... what's the problem with calling String.getBytes()?</v>
      </c>
      <c r="B4798" s="9"/>
    </row>
    <row r="4799">
      <c r="A4799" s="10" t="str">
        <f>'Comments Labeled'!C4799</f>
        <v>As for COLLECTIONS-455, we should use package access where possible.
 If not, use getter/setter which is documented for internal use only.</v>
      </c>
      <c r="B4799" s="9"/>
    </row>
    <row r="4800">
      <c r="A4800" s="10" t="str">
        <f>'Comments Labeled'!C4800</f>
        <v>Hey [~garydgregory]. When I'm coding, and I can't find something I need, I'll just report it and then move on with my own efforts. If I find time, I can come back and add it. No immediate plans, but it goes into my general JIRA TODO list. This is also low hanging fruit for a new contributor.</v>
      </c>
      <c r="B4800" s="9"/>
    </row>
    <row r="4801">
      <c r="A4801" s="10" t="str">
        <f>'Comments Labeled'!C4801</f>
        <v>Applied thanks</v>
      </c>
      <c r="B4801" s="9"/>
    </row>
    <row r="4802">
      <c r="A4802" s="10" t="str">
        <f>'Comments Labeled'!C4802</f>
        <v>Good suggestions - I added a stop(long) method and if you specify a negative value it stops immediately.
 http://svn.apache.org/viewvc?view=revision&amp;revision=1080843</v>
      </c>
      <c r="B4802" s="9"/>
    </row>
    <row r="4803">
      <c r="A4803" s="10" t="str">
        <f>'Comments Labeled'!C4803</f>
        <v>Resolve for 4.1, NavigableMap decorators can be added later.</v>
      </c>
      <c r="B4803" s="9"/>
    </row>
    <row r="4804">
      <c r="A4804" s="10" t="str">
        <f>'Comments Labeled'!C4804</f>
        <v>While creating the test I realized that the use case that found this problem seems quite rare.
 * MultiKey goes into Map. 
 * Map gets sent through serialize/deserialize. 
 * We have a new map, with a new multikey inside, with a new object inside that, and the multikey has based its hashCode on the old address of the object and not the new one.
 If you dig that object out of the map, and then use it to try and get itself back out of the map; then you've got a problem. So definitely a bug of sorts.
 But how did you get access to the object in the first place? :)
 In my unit test, I transfer the Map, then have to get the key back out of the map to then use in a get request. ie:
  MultiKey mk2 = (MultiKey) map2.keySet().iterator().next();
  assertEquals(TWO, map2.get(mk2));
 I find that the test passes for both the old code and your new code. Any idea what I'm doing differently?</v>
      </c>
      <c r="B4804" s="9"/>
    </row>
    <row r="4805">
      <c r="A4805" s="10" t="str">
        <f>'Comments Labeled'!C4805</f>
        <v>&gt; may expect that each call to Iterable.iterator returns a fresh iterator that shares no state with other iterators
 Oh, right, that makes sense. Still, if something is both an Iterable and an Iterator, I think it's intuitive (and as you point out, definitely acceptable if documented) that iterator() would return itself.</v>
      </c>
      <c r="B4805" s="9"/>
    </row>
    <row r="4806">
      <c r="A4806" s="10" t="str">
        <f>'Comments Labeled'!C4806</f>
        <v>Patches applied, thanks.</v>
      </c>
      <c r="B4806" s="9"/>
    </row>
    <row r="4807">
      <c r="A4807" s="10" t="str">
        <f>'Comments Labeled'!C4807</f>
        <v>Thanks, I've fixed this</v>
      </c>
      <c r="B4807" s="9"/>
    </row>
    <row r="4808">
      <c r="A4808" s="10" t="str">
        <f>'Comments Labeled'!C4808</f>
        <v>My vote is for consistency. I imagine Torsten was thinking broadly when he created this issue with such a vague title.</v>
      </c>
      <c r="B4808" s="9"/>
    </row>
    <row r="4809">
      <c r="A4809" s="10" t="str">
        <f>'Comments Labeled'!C4809</f>
        <v>Throw an InterruptedException?</v>
      </c>
      <c r="B4809" s="9"/>
    </row>
    <row r="4810">
      <c r="A4810" s="10" t="str">
        <f>'Comments Labeled'!C4810</f>
        <v>Ok, thanks for the hint. That could of course be an issue. I will try to verify 
 this. Sorry about the AspectJ code - but there's not much to do about it. I 
 will report back in a bit.</v>
      </c>
      <c r="B4810" s="9"/>
    </row>
    <row r="4811">
      <c r="A4811" s="10" t="str">
        <f>'Comments Labeled'!C4811</f>
        <v>(armchair lurker alert! ;-) 
 Niall, I don't know if it is too late to change this but throwing NPE is just really, really evil; it's bad enough that Sun made this egregious mistake in the JDK and started this "trend". IllegalArgumentException exists for a reason and throwing NPEs manually makes them indistinguishable from real NPEs - with the result that people start catching NPE, inadvertently swallowing the real ones.. :(
 Taking this further one could make the (of course absurd) point that any Exception subclasses are redundant and "throw new Exception" is sufficient everywhere..
 So please reconsider IAE - it has actual meaning. Thanks.</v>
      </c>
      <c r="B4811" s="9"/>
    </row>
    <row r="4812">
      <c r="A4812" s="10" t="str">
        <f>'Comments Labeled'!C4812</f>
        <v>Github user asfgit closed the pull request at:
  https://github.com/apache/commons-collections/pull/19</v>
      </c>
      <c r="B4812" s="9"/>
    </row>
    <row r="4813">
      <c r="A4813" s="10" t="str">
        <f>'Comments Labeled'!C4813</f>
        <v>if there are already method allowing to pass an array than I would just leave it as is. Trying to do some internal optimization for the general use case is not the right way to go imho.</v>
      </c>
      <c r="B4813" s="9"/>
    </row>
    <row r="4814">
      <c r="A4814" s="10" t="str">
        <f>'Comments Labeled'!C4814</f>
        <v>Fixed SwitchClosure and SwitchTransformer in r1479337.</v>
      </c>
      <c r="B4814" s="9"/>
    </row>
    <row r="4815">
      <c r="A4815" s="10" t="str">
        <f>'Comments Labeled'!C4815</f>
        <v>Github user coveralls commented on the issue:
  https://github.com/apache/commons-collections/pull/44
  [![Coverage Status](https://coveralls.io/builds/17597721/badge)](https://coveralls.io/builds/17597721)
  Coverage decreased (-0.007%) to 87.386% when pulling **4702e747323690ecba6bb3a80940b4a2c1aebce1 on sfuhrm:JUnit4** into **11eca16f4a8b2e22c7271cae1fe9f23608bfb98e on apache:master**.</v>
      </c>
      <c r="B4815" s="9"/>
    </row>
    <row r="4816">
      <c r="A4816" s="10" t="str">
        <f>'Comments Labeled'!C4816</f>
        <v>Patch applied, thanks</v>
      </c>
      <c r="B4816" s="9"/>
    </row>
    <row r="4817">
      <c r="A4817" s="10" t="str">
        <f>'Comments Labeled'!C4817</f>
        <v>GitHub user jonasholtkamp opened a pull request:
  https://github.com/apache/commons-collections/pull/22
  [COLLECTIONS-600] Null-safe implementation of CollectionUtils#isEqualCollection
  Other Commons `*Utils` classes as `StringUtils` etc. feature null-safe methods. With this Pull Request now `CollectionUtils#isEqualCollection` does, too.
  Fixes issue COLLECTIONS-600.
 You can merge this pull request into a Git repository by running:
  $ git pull https://github.com/jonasholtkamp/commons-collections trunk
 Alternatively you can review and apply these changes as the patch at:
  https://github.com/apache/commons-collections/pull/22.patch
 To close this pull request, make a commit to your master/trunk branch
 with (at least) the following in the commit message:
  This closes #22
 ----
 commit 06f64ca95ed4c3a9e3e8d376a619a7d3cb738e1c
 Author: Jonas Holtkamp &lt;jonas.holtkamp@senacor.com&gt;
 Date: 2017-05-25T19:17:40Z
  Null-safe implementation of CollectionUtils#isEqualCollection
 ----</v>
      </c>
      <c r="B4817" s="9"/>
    </row>
    <row r="4818">
      <c r="A4818" s="10" t="str">
        <f>'Comments Labeled'!C4818</f>
        <v>Tomislav Stojcevich said (in Bugzilla):
 Actually, please upload to the Apache Repository which is automatically sync'd
 into the m2 repository.</v>
      </c>
      <c r="B4818" s="9"/>
    </row>
    <row r="4819">
      <c r="A4819" s="10" t="str">
        <f>'Comments Labeled'!C4819</f>
        <v>Do we really need this - you can use the normalize() / normalizeNoEndSeparator() methods in combination with either separatorsToWindows() or separatorsToUnix() to achieve this.</v>
      </c>
      <c r="B4819" s="9"/>
    </row>
    <row r="4820">
      <c r="A4820" s="10" t="str">
        <f>'Comments Labeled'!C4820</f>
        <v>Good questions. Closing the input silently shouldn't be an issue. Issue is the implementation of the output may make use of some kind of buffering internally and a 'close' may trigger some kind of flushing which may produce an exception which shouldn't be suppressed. So when the 'close' of the output throws an exception I would expect the operation to have failed and would want that exception to be propagated to the caller.</v>
      </c>
      <c r="B4820" s="9"/>
    </row>
    <row r="4821">
      <c r="A4821" s="10" t="str">
        <f>'Comments Labeled'!C4821</f>
        <v>Created an attachment (id=9816)
 patch file to fix typos</v>
      </c>
      <c r="B4821" s="9"/>
    </row>
    <row r="4822">
      <c r="A4822" s="10" t="str">
        <f>'Comments Labeled'!C4822</f>
        <v>*** COM-2746 has been marked as a duplicate of this bug. ***</v>
      </c>
      <c r="B4822" s="9"/>
    </row>
    <row r="4823">
      <c r="A4823" s="10" t="str">
        <f>'Comments Labeled'!C4823</f>
        <v>Hi, 
 here's the code I have for a class which does the described functionality.</v>
      </c>
      <c r="B4823" s="9"/>
    </row>
    <row r="4824">
      <c r="A4824" s="10" t="str">
        <f>'Comments Labeled'!C4824</f>
        <v>Is this really a bug??
 As a user, I would personally not complain about a documented limitation/warning
 that this method should not be used for maps that may contain cyclic object
 graphs. I agree that infinite recursions are evil, but if you want to ask for
 recursive traversals... As the javadoc states, "When the value is a Map,
 recursive behaviour occurs."
 Otherwise what are the choices?
 1. limit the depth of the recursion
 2. hold an array of visited nodes and check each new node against the visited
 list to prevent cycles
 3. put some other absolute limit on the number of nodes visited
 Options 1 and 3 are ugly. I suppose that I could live with 2., but do we really
 need to do this?
 I suppose we could also consider dumping the recursive contract -- i.e., just
 iterate and print the map entries, eliminating the quoted line above from the
 javadoc.</v>
      </c>
      <c r="B4824" s="9"/>
    </row>
    <row r="4825">
      <c r="A4825" s="10" t="str">
        <f>'Comments Labeled'!C4825</f>
        <v>Yes, when I call 
 CollectionUtils.&lt;java.util.Collection&gt;partition((java.lang.Iterable)input, predicates); without a factory argument,
 I get a ClassCastException: org.apache.commons.collections4.multimap.MultiValuedHashMap cannot be cast to java.util.Collection with the same arguments.</v>
      </c>
      <c r="B4825" s="9"/>
    </row>
    <row r="4826">
      <c r="A4826" s="10" t="str">
        <f>'Comments Labeled'!C4826</f>
        <v>Fact is, if we pull that one in, then the next version will behave different, which makes it binary incompatible. Perhaps, a discussion on devs@commons is in order.</v>
      </c>
      <c r="B4826" s="9"/>
    </row>
    <row r="4827">
      <c r="A4827" s="10" t="str">
        <f>'Comments Labeled'!C4827</f>
        <v>I suggest to close this.
 With Java 5, you can use the generic {{Arrays.asList()}} for this.
 If you need to modify the list, you need to wrap the call in {{new ArrayList()}}. Due to internal optimizations, this is a pretty fast operation.</v>
      </c>
      <c r="B4827" s="9"/>
    </row>
    <row r="4828">
      <c r="A4828" s="10" t="str">
        <f>'Comments Labeled'!C4828</f>
        <v>Duplicates IO-560.</v>
      </c>
      <c r="B4828" s="9"/>
    </row>
    <row r="4829">
      <c r="A4829" s="10" t="str">
        <f>'Comments Labeled'!C4829</f>
        <v>Yep, so long as I can get the project slimmed down in the generics process, there is no reason for it not to take in useful ideas/code again :-)</v>
      </c>
      <c r="B4829" s="9"/>
    </row>
    <row r="4830">
      <c r="A4830" s="10" t="str">
        <f>'Comments Labeled'!C4830</f>
        <v>This is a useful feature which we should add</v>
      </c>
      <c r="B4830" s="9"/>
    </row>
    <row r="4831">
      <c r="A4831" s="10" t="str">
        <f>'Comments Labeled'!C4831</f>
        <v>It's nothing to do with Map, it's a JVM feature. Primitive wrappers and Strings are, to some extent, pooled in the JVM. 
 For String's the feature is called 'interning', as it can be forced with a call to String.intern(). I'm not sure what the state of things is with the primitive wrappers.</v>
      </c>
      <c r="B4831" s="9"/>
    </row>
    <row r="4832">
      <c r="A4832" s="10" t="str">
        <f>'Comments Labeled'!C4832</f>
        <v>Fixed in r1469039 together with COLLECTIONS-429. Please take a look there for a rationale of the applied change.
 Thanks for the report and patch!</v>
      </c>
      <c r="B4832" s="9"/>
    </row>
    <row r="4833">
      <c r="A4833" s="10" t="str">
        <f>'Comments Labeled'!C4833</f>
        <v>Yes, it would be good to have Stephen review the notify -&gt; notifyAll change in
 add(). It looks like Buffer migrated from Avalon so if any of the the Avalon
 committers are around perhaps they could clarify the contract for Buffer.get().
 My view is that get() is intended to be a query method which does not change the
 state of the Buffer being inspected. This is certainly the case in
 BoundedFifoBuffer where get() will return the same element for each invocation
 (unless invocations of add() or addAll() have been interleaved).
 If you accept the above behaviour of get() then the current version of
 TestBlockingBuffer.testBlockedGetWithAdd() is incorrect when it asserts that
 there should be at least one thread still blocked after an invocation of add().
 In support of this, if one thread can invoke BoundedFifoBuffer.get() multiply
 and get the same result each time then one or more threads should also get the
 same return value i.e get() should not block when an element is available.
 The current version of testBlockedGetWithAdd() actually asserts the correct
 behaviour of a producer-consumer relationship where the producer is the
 BlockingBuffer and the consumers are the ReadThreads.
 (In fact it could be renamed to testBlockedRemoveWithAdd() and the ReadThreads
 constructed to use remove() instead of get() to make a valid test case.)
 To match this get() behaviour the JavaDoc in BlockingBuffer should change from 
  BlockingBuffer decorates another Buffer
  to block on calls to the get method to wait until entries are
  added to the buffer.
 to 
  BlockingBuffer decorates another Buffer
  to block on calls to the get and remove methods to wait until entries are
  available from the buffer.
 In summary the multithreaded test cases should assert these behaviours:
  testBlockedGetWithAdd:
  Two threads should block until one object is added then both
  threads should complete.
  testBlockedGetWithAddAll:
  Two threads should block until a singleton is added then
  both threads should complete.
  testBlockedRemoveWithAdd:
  Two threads should block until one object is added then one
  thread should complete. The remaining thread should complete
  after the addition of a second object.
  testBlockedRemoveWithAddAll:
  #1
  Two threads should block until a singleton collection is
  added then one thread should complete. The remaining thread
  should complete after the addition of a second singleton.
  #2
  Two threads should block until a collection with two distinct
  objects is added then both thread should complete. Each thread
  should have read a different object.
 I haven't made a patch for this as it needs Stephen's comments, as you mention.
 If I am utterly wrong about this I will be quite happy to have been educated!</v>
      </c>
      <c r="B4833" s="9"/>
    </row>
    <row r="4834">
      <c r="A4834" s="10" t="str">
        <f>'Comments Labeled'!C4834</f>
        <v>Renamed SuffixFileComparator to ExtensionFileComparator</v>
      </c>
      <c r="B4834" s="9"/>
    </row>
    <row r="4835">
      <c r="A4835" s="10" t="str">
        <f>'Comments Labeled'!C4835</f>
        <v>See FactoryUtils.reflectionFactory() which has been added to perform this task 
 (following your previous posting and other requests...)</v>
      </c>
      <c r="B4835" s="9"/>
    </row>
    <row r="4836">
      <c r="A4836" s="10" t="str">
        <f>'Comments Labeled'!C4836</f>
        <v>yes sure!</v>
      </c>
      <c r="B4836" s="9"/>
    </row>
    <row r="4837">
      <c r="A4837" s="10" t="str">
        <f>'Comments Labeled'!C4837</f>
        <v>Or a decorator that mimics a real collection?</v>
      </c>
      <c r="B4837" s="9"/>
    </row>
    <row r="4838">
      <c r="A4838" s="10" t="str">
        <f>'Comments Labeled'!C4838</f>
        <v>The AbstractHashedMap class is not serializable. Could you please provide a test case illustrating the problem you are facing?</v>
      </c>
      <c r="B4838" s="9"/>
    </row>
    <row r="4839">
      <c r="A4839" s="10" t="str">
        <f>'Comments Labeled'!C4839</f>
        <v>Is this what is intended?
 {code}
 public static BufferedInputStream buffer(InputStream inputStream) {
  return new BufferedInputStream(inputStream);
 }
 public static BufferedReader buffer(Reader reader) {
  return new BufferedReader(reader);
 }
 {code}
 Seems hardly worth the effort of using it:
 {code}
 BufferedReader br = new BufferedReader(reader); // original code
 BufferedReader br = IOUtils.buffer(reader); // using IOUtils
 {code}</v>
      </c>
      <c r="B4839" s="9"/>
    </row>
    <row r="4840">
      <c r="A4840" s="10" t="str">
        <f>'Comments Labeled'!C4840</f>
        <v>&lt;quoted-statement&gt;
 The value returned for the key is an ArrayList, and not the value of the entry which was put into the map
 &lt;/quoted-statement&gt;
 What if we overload the method below 
 public Iterator iterator(Object key) 
 with 
  public Iterator iterator() {
  return getMap().entrySet().iterator();
  }
 otherwise I am in favour of point one 
 &lt;point-one&gt;
 1/ We define entrySet as matching keySet and mark this issue WONTFIX.
 &lt;/point-one&gt;
 Regards,
 Alan Mehio
 London, UK</v>
      </c>
      <c r="B4840" s="9"/>
    </row>
    <row r="4841">
      <c r="A4841" s="10" t="str">
        <f>'Comments Labeled'!C4841</f>
        <v>Created an attachment (id=5646)
 The patch</v>
      </c>
      <c r="B4841" s="9"/>
    </row>
    <row r="4842">
      <c r="A4842" s="10" t="str">
        <f>'Comments Labeled'!C4842</f>
        <v>Hello. This was indeed apparently due to a lack of synchronization. My apologies for not noticing that earlier and for the late reply.</v>
      </c>
      <c r="B4842" s="9"/>
    </row>
    <row r="4843">
      <c r="A4843" s="10" t="str">
        <f>'Comments Labeled'!C4843</f>
        <v>Unfortunately this would only be possible for an immutable CompositeMap. If there is a mutator defined, it would be possible that an unexpected type may appear in a composited map, e.g.
 {noformat}
  Map&lt;String, String&gt; map1 = new HashMap&lt;String, String&gt;();
  Map&lt;String, Object&gt; map2 = new HashMap&lt;String, Object&gt;();
  map1.put("key1", "value1");
  map2.put("key2", Integer.valueOf(1));
  CompositeMap&lt;String, Object&gt; composite =
  new CompositeMap&lt;String, Object&gt;(map1, map2, new CompositeMap.MapMutator&lt;String, Object&gt;() {
  public Object put(CompositeMap&lt;String, Object&gt; map, Map&lt;String, Object&gt;[] composited, String key,
  Object value) {
  return composited[1].put(key, value);
  }
  });
  composite.put("key3", Integer.valueOf(2));
  for (Map.Entry&lt;String, String&gt; entry : map1.entrySet()) {
  System.out.println(entry.getValue());
  }
 {noformat}
 will result in
 {noformat}
 Exception in thread "main" java.lang.ClassCastException: java.lang.Integer
 {noformat}
 So I do not think that this is a good idea unless we add Immutable versions of various collection types similar to what guava does.</v>
      </c>
      <c r="B4843" s="9"/>
    </row>
    <row r="4844">
      <c r="A4844" s="10" t="str">
        <f>'Comments Labeled'!C4844</f>
        <v>Committed revision 160202.</v>
      </c>
      <c r="B4844" s="9"/>
    </row>
    <row r="4845">
      <c r="A4845" s="10" t="str">
        <f>'Comments Labeled'!C4845</f>
        <v>I think there is a subtle twist missing in this document: http://www.eclipse.org/eclipse/development/
 java-api-evolution.html
 Namely: if you add to an API class an API method one of whose arguments is of a new API type, then 
 there is no binary compatibility problem. Method overloading will make sure that nobody will ever have 
 been able to create such a method. 
 This is the situation we would be facing here, were we to overload the methods, except for the 
 HashEntry getEntry(Object method), since java does not overload on return types.</v>
      </c>
      <c r="B4845" s="9"/>
    </row>
    <row r="4846">
      <c r="A4846" s="10" t="str">
        <f>'Comments Labeled'!C4846</f>
        <v>Created an attachment (id=2671)
 Changed within bounds check in LazyList.get(int index)</v>
      </c>
      <c r="B4846" s="9"/>
    </row>
    <row r="4847">
      <c r="A4847" s="10" t="str">
        <f>'Comments Labeled'!C4847</f>
        <v>Regarding the Skip buffer: this is currently a static buffer, and is shared between threads. This is possible because it is write only.
 Changing it to use a ThreadLocal buffer would mean each thread that used skip would get a separate buffer. This is a waste of memory.</v>
      </c>
      <c r="B4847" s="9"/>
    </row>
    <row r="4848">
      <c r="A4848" s="10" t="str">
        <f>'Comments Labeled'!C4848</f>
        <v>ArrayStack may only be removed if we decide to drop java 5 support.
 The whole buffer package may be removed in favor of the java.util.Queue interface and its implementing classes. There are a few classes though which are not present in the standard jdk:
 * BoundedBuffer
 * CircularFifoBuffer
 * PredicatedBuffer
 * TransformedBuffer</v>
      </c>
      <c r="B4848" s="9"/>
    </row>
    <row r="4849">
      <c r="A4849" s="10" t="str">
        <f>'Comments Labeled'!C4849</f>
        <v>Created an attachment (id=14060)
 ResourceClosingIterator
 Interface that is used by the ResourceClosingIterator.</v>
      </c>
      <c r="B4849" s="9"/>
    </row>
    <row r="4850">
      <c r="A4850" s="10" t="str">
        <f>'Comments Labeled'!C4850</f>
        <v>Done, http://svn.apache.org/r1715240</v>
      </c>
      <c r="B4850" s="9"/>
    </row>
    <row r="4851">
      <c r="A4851" s="10" t="str">
        <f>'Comments Labeled'!C4851</f>
        <v>The comment here seems to be saying that it has now been changed to show three significant figures, but the version I'm using, from commons-io 2.4 still rounds down?
 Have I misunderstood, is the version information wrong, or has it been rolled back (I hope not).
 Thanks</v>
      </c>
      <c r="B4851" s="9"/>
    </row>
    <row r="4852">
      <c r="A4852" s="10" t="str">
        <f>'Comments Labeled'!C4852</f>
        <v>The class javadoc already states that it would probably a better idea to use commons-configuration. So I wonder if we should not take the opportunity (release 4.0) and remove the class completely.
 Any objections?</v>
      </c>
      <c r="B4852" s="9"/>
    </row>
    <row r="4853">
      <c r="A4853" s="10" t="str">
        <f>'Comments Labeled'!C4853</f>
        <v>Integrated in commons-collections #68 (See [https://builds.apache.org/job/commons-collections/68/])
  Add change for COLLECTIONS-323 to changes.xml. (Revision 1366178)
  Result = UNSTABLE
 tn : http://svn.apache.org/viewvc/?view=rev&amp;rev=1366178
 Files : 
 * /commons/proper/collections/trunk/src/changes/changes.xml</v>
      </c>
      <c r="B4853" s="9"/>
    </row>
    <row r="4854">
      <c r="A4854" s="10" t="str">
        <f>'Comments Labeled'!C4854</f>
        <v>OK I reverted to NPE since only Henri voted since and other committers wanted it that way:
 http://svn.apache.org/viewvc?view=rev&amp;revision=610810</v>
      </c>
      <c r="B4854" s="9"/>
    </row>
    <row r="4855">
      <c r="A4855" s="10" t="str">
        <f>'Comments Labeled'!C4855</f>
        <v>Resolved as "Won't Fix". The user is responsible for using proper data structures as argument to this method. This is also inline with the jdk whenever there are are methods that take a Collection as input.</v>
      </c>
      <c r="B4855" s="9"/>
    </row>
    <row r="4856">
      <c r="A4856" s="10" t="str">
        <f>'Comments Labeled'!C4856</f>
        <v>I could not yet test your example but looking at the source of ObjectTest it looks like you did not implement hashCode properly.
 As the subtract method puts the items in a HashBag it is absolutely necessary that you follow the contract for Object#equals (see http://docs.oracle.com/javase/7/docs/api/java/lang/Object.html#equals%28java.lang.Object%29) for more details.</v>
      </c>
      <c r="B4856" s="9"/>
    </row>
    <row r="4857">
      <c r="A4857" s="10" t="str">
        <f>'Comments Labeled'!C4857</f>
        <v>I've corrected the AgeFileFilter and SizeFileFilter javadocs.
 Another solution would be to add two new equivalent (but without the inconsistency) filters - LengthFileFilter (uses file.length() ) &amp; LastModifiedFileFilter (uses file.lastModified()) and deprecate SizeFileFilter &amp; AgeFileFilter.
 Whatever the solution I'm not sure when/if I'll get round to this, so I've punted the fix version to 1.4 for now.</v>
      </c>
      <c r="B4857" s="9"/>
    </row>
    <row r="4858">
      <c r="A4858" s="10" t="str">
        <f>'Comments Labeled'!C4858</f>
        <v>I'm still against this - Iterable != Iterator and breaks the Iterable contract. Just because its convenient doesn't mean its a good idea. I think this will cause confusion and people to mis-use it, whatever the javadocs say.</v>
      </c>
      <c r="B4858" s="9"/>
    </row>
    <row r="4859">
      <c r="A4859" s="10" t="str">
        <f>'Comments Labeled'!C4859</f>
        <v>Binary compatibility only matters if the type is Serializable right? Is there something I'm missing? If someone is Serializing a static class, then it's a bit up the wall IMO.
 It's not going to break any client code, as they won't bu using a void return type.
 Is this just a business policy?</v>
      </c>
      <c r="B4859" s="9"/>
    </row>
    <row r="4860">
      <c r="A4860" s="10" t="str">
        <f>'Comments Labeled'!C4860</f>
        <v>Fixed in r1584898.
 Thanks for the report!</v>
      </c>
      <c r="B4860" s="9"/>
    </row>
    <row r="4861">
      <c r="A4861" s="10" t="str">
        <f>'Comments Labeled'!C4861</f>
        <v>CaseInsensitiveMap left out of first patch.</v>
      </c>
      <c r="B4861" s="9"/>
    </row>
    <row r="4862">
      <c r="A4862" s="10" t="str">
        <f>'Comments Labeled'!C4862</f>
        <v>Oh, and in the case of EnumMap, it makes sense that wildcards would be rejected since enums are implicitly final.</v>
      </c>
      <c r="B4862" s="9"/>
    </row>
    <row r="4863">
      <c r="A4863" s="10" t="str">
        <f>'Comments Labeled'!C4863</f>
        <v>Github user asfgit closed the pull request at:
  https://github.com/apache/commons-collections/pull/13</v>
      </c>
      <c r="B4863" s="9"/>
    </row>
    <row r="4864">
      <c r="A4864" s="10" t="str">
        <f>'Comments Labeled'!C4864</f>
        <v>Thanks for the patch - I applied it:
  http://svn.apache.org/viewvc?view=revision&amp;revision=1004090
 I did some refactoring to the BOM &amp; XML guess detection to use IO's new BOMInputStream (see IO-178):
  http://svn.apache.org/viewvc?view=revision&amp;revision=1004092
 I also refactored to remove to store the InputStream in the XmlStreamReaderException:
  http://svn.apache.org/viewvc?view=revision&amp;revision=1004109</v>
      </c>
      <c r="B4864" s="9"/>
    </row>
    <row r="4865">
      <c r="A4865" s="10" t="str">
        <f>'Comments Labeled'!C4865</f>
        <v>As per Matt's comment on the dev list, the code is not about which OS is in use, but which file system.
 A single OS may have multiple file systems of different types.
 So {{getCurrent()}} does not really make sense; the choice of enum needs to be done differently.
 Also one cannot use System.out in a library routine.
 Note that Windows treats some names specially, for example CON, NUL, PRN.
 These should probably also be rejected.
 Note that it might well be as cheap to use CharSequence instead of String for toLegalFileName().
 This is because String.toCharArray has to create a copy of the String contents as well as allocating a new char[] array.</v>
      </c>
      <c r="B4865" s="9"/>
    </row>
    <row r="4866">
      <c r="A4866" s="10" t="str">
        <f>'Comments Labeled'!C4866</f>
        <v>It sounds like we do not want a major release so we are keeping {{freeSpace}}; so let's fix it as we best see fit, so I am fine with Sebb's suggestion.</v>
      </c>
      <c r="B4866" s="9"/>
    </row>
    <row r="4867">
      <c r="A4867" s="10" t="str">
        <f>'Comments Labeled'!C4867</f>
        <v>Reopening to apply 2nd patch.</v>
      </c>
      <c r="B4867" s="9"/>
    </row>
    <row r="4868">
      <c r="A4868" s="10" t="str">
        <f>'Comments Labeled'!C4868</f>
        <v>Would you like to create a PR on github?</v>
      </c>
      <c r="B4868" s="9"/>
    </row>
    <row r="4869">
      <c r="A4869" s="10" t="str">
        <f>'Comments Labeled'!C4869</f>
        <v>Not going to happen, as this will break the respective collection contract as already discussed before.
 If somebody really want to do things like this, its better to use the respective collection class without generics at all.</v>
      </c>
      <c r="B4869" s="9"/>
    </row>
    <row r="4870">
      <c r="A4870" s="10" t="str">
        <f>'Comments Labeled'!C4870</f>
        <v>This seems like the type of operation that wants to be accomplished using Comparators rather than separate methods for each sort you might want to do. What if you wanted multiple sort "columns"? Once you have a List of files (cast Collection from IOUtils.listFiles()) I would recommend simply using java.util.Collections.sort(List, Comparator). My inclination wrt this JIRA task would be to mark this to be revisited when a 2.0 version of [io] is under way, so that IOUtils.listFiles() can have its return type altered to List (or probably List&lt;File&gt;). After List is guaranteed by the API, we can overload listFiles() to add a Comparator for convenience.</v>
      </c>
      <c r="B4870" s="9"/>
    </row>
    <row r="4871">
      <c r="A4871" s="10" t="str">
        <f>'Comments Labeled'!C4871</f>
        <v>svn ci -m "Applying Nathan Bubna's patch from COLLECTIONS-271 to fix the bug introduced in the last patch where getKeys() breaks after a combine() or subset() call. " src
 Sending src/java/org/apache/commons/collections/ExtendedProperties.java
 Sending src/test/org/apache/commons/collections/TestExtendedProperties.java
 Transmitting file data ..
 Committed revision 710200.</v>
      </c>
      <c r="B4871" s="9"/>
    </row>
    <row r="4872">
      <c r="A4872" s="10" t="str">
        <f>'Comments Labeled'!C4872</f>
        <v>Stephen's comment was that it seemed too much like a framework. I've re-written the implementations with a single concrete implementation of FilesystemObserver. With that refactoring and being able to use JDK 1.5 features I believe it is much more straight forward - attaching the following:
  - FilesystemListener - interface which receives create/change/delete events for files/directories
  - FilesystemObserver - checks the current state of a directory against what it has cached from the previous invocation and notifies listeners
  - FilesystemMonitor - Runnable that invokes registered observers at a specified interval
 I also have a do nothing FilesystemListenerAdaptor implementation and FilesystemObserver test case.
 I'll leave this for review/comment for a while before I commit.</v>
      </c>
      <c r="B4872" s="9"/>
    </row>
    <row r="4873">
      <c r="A4873" s="10" t="str">
        <f>'Comments Labeled'!C4873</f>
        <v>I have reviewed Stephen's patch and it looks good to me. Only minor note: I'd recommend to make getTrackCount() synchronized.
 Can we close this issue now and proceed with releasing 1.3?</v>
      </c>
      <c r="B4873" s="9"/>
    </row>
    <row r="4874">
      <c r="A4874" s="10" t="str">
        <f>'Comments Labeled'!C4874</f>
        <v>Added in r1671832 together with some javadoc fixes.
 Thanks for the report!</v>
      </c>
      <c r="B4874" s="9"/>
    </row>
    <row r="4875">
      <c r="A4875" s="10" t="str">
        <f>'Comments Labeled'!C4875</f>
        <v>Subclasses do override it to return the actual collection type they are decorating, look at AbstractBagDecorator for example, it returns a Bag instead of a Collection. Otherwise you would have to cast every result of decorated().
 Also I do not think this classifies as a bug, the purpose of the abstract classes is to simplify the implementation of various decorators and not to safe-guard for anything another developer could do with them. In fact somebody could also alter the fields via reflection.</v>
      </c>
      <c r="B4875" s="9"/>
    </row>
    <row r="4876">
      <c r="A4876" s="10" t="str">
        <f>'Comments Labeled'!C4876</f>
        <v>Updated Javadoc and test cases; current behaviour is correct.
 URL: http://svn.apache.org/r1470636
 Log:
 IO-299 getPrefixLength returns null if filename has leading slashes
  Javadoc: add examples to show correct behaviour; add unit tests
 Modified:
  commons/proper/io/trunk/src/changes/changes.xml
  commons/proper/io/trunk/src/main/java/org/apache/commons/io/FilenameUtils.java
  commons/proper/io/trunk/src/test/java/org/apache/commons/io/FilenameUtilsTestCase.java</v>
      </c>
      <c r="B4876" s="9"/>
    </row>
    <row r="4877">
      <c r="A4877" s="10" t="str">
        <f>'Comments Labeled'!C4877</f>
        <v>Agreed - that would be mad :) I think I meant:
 * Given that FileCleaner is static, why not implement FileCleaningTestCase inside FileCleanerTestCase? 
 Or rather:
 Why have a FileCleanerTestCase?
 Will bring up on list.</v>
      </c>
      <c r="B4877" s="9"/>
    </row>
    <row r="4878">
      <c r="A4878" s="10" t="str">
        <f>'Comments Labeled'!C4878</f>
        <v>I tried making the change suggested in the patch, but it caused numerous unit
 tests to fail...
 1) Is there a reason why CollectionUtils.CollectionWrapper is not serializable?
 2) Is there a reason why making CollectionUtils.CollectionWrapper would cause
 tests to fail?</v>
      </c>
      <c r="B4878" s="9"/>
    </row>
    <row r="4879">
      <c r="A4879" s="10" t="str">
        <f>'Comments Labeled'!C4879</f>
        <v>Here's an updated patch that uses UnsupportedOperationException, good idea.
 A package-based ClassAcceptor sounds like a good idea, don't have time to write this right now.
 I think RegexpClassAcceptor can be useful for code with a suboptimal package organization, but that could also be made optional and not included in the library, I don't know how much you want to minimize the size of commons-io.</v>
      </c>
      <c r="B4879" s="9"/>
    </row>
    <row r="4880">
      <c r="A4880" s="10" t="str">
        <f>'Comments Labeled'!C4880</f>
        <v>I created a main method which will create a Thread that will either {{list()}} or {{listFiles()}} for 500,000 files under the following conditions:
 * the full canonical directory
 * the relative "log" directory when running main from my application dir
 * the "." directory when running main from my application's log dir
 {{list()}} required a constant {{-Xmx41m}} for all invocations
 {{listFiles()}} required:
 * 91MB for "."
 * 94MB for "log" (which is 3 chars * 2 bytes * 2 copies * 500000 = 3MB difference)
 * A whopping 181MB for the full canonical Program Files path (which is the most likely path we'd be using)
 _Note that the jvm needs somewhere between 1000-1500k to launch_
 So the memory usage is something like 4.5 times which I think is significant enough to fix.
 I'd suggest that when the file filter is {{null}} that {{list()}} is used, and when it a filter is given, use {{list(FileNameFilter)}} where the filter:
 # takes the string
 # creates a file object
 # delegates to the given {{FileFilter}}
 # throws away the File and accepts or rejects the String based on the {{FileFilter}} result
 Extra for experts (that's you guys :)); switch the above FileFilter behaviour based on the amount of free memory in the system when processing the files by retaining the {{File}} array, starting memory stats and a count etc. That is, if memory's getting low, and the number of Files in the (Object) array high, run through and replace the Files with their name, and continue by name.</v>
      </c>
      <c r="B4880" s="9"/>
    </row>
    <row r="4881">
      <c r="A4881" s="10" t="str">
        <f>'Comments Labeled'!C4881</f>
        <v>Niall, good point about auto-complete. I agree that it makes this approach quite nice to write against.
 I agree with Gary about cascading invocation, thus my comments above. But I'm OK with the proposed addition given the superior auto-complete behaviour and people who'd use that in practice.</v>
      </c>
      <c r="B4881" s="9"/>
    </row>
    <row r="4882">
      <c r="A4882" s="10" t="str">
        <f>'Comments Labeled'!C4882</f>
        <v>This is not really a problem; null is still accepted.</v>
      </c>
      <c r="B4882" s="9"/>
    </row>
    <row r="4883">
      <c r="A4883" s="10" t="str">
        <f>'Comments Labeled'!C4883</f>
        <v>ping now that I see Stephen show up on the list again... ;)</v>
      </c>
      <c r="B4883" s="9"/>
    </row>
    <row r="4884">
      <c r="A4884" s="10" t="str">
        <f>'Comments Labeled'!C4884</f>
        <v>Time to be shocked I'm afraid. Adding the extra put method does not force it to 
 get called. For example, this is especially true when calling via the BidiMap 
 interface.</v>
      </c>
      <c r="B4884" s="9"/>
    </row>
    <row r="4885">
      <c r="A4885" s="10" t="str">
        <f>'Comments Labeled'!C4885</f>
        <v>Moving this to post 1.4 - needs someone to step up and do the work</v>
      </c>
      <c r="B4885" s="9"/>
    </row>
    <row r="4886">
      <c r="A4886" s="10" t="str">
        <f>'Comments Labeled'!C4886</f>
        <v>Hi I'm also working on a Stream that can handle pattern replacement. (It's more like byte[] wrapper rather than actual
 streaming process. If you can figure out how to do this in real streaming. please help.)
 usage: Integer.MAX_VALUE is max occurrence of the pattern that is provided.
  PatternList list=new PatternList();
  list.add("src=\"".getBytes("UTF-8"),"\"".getBytes("UTF-8"),new SrcHrefReplacer("UTF8"),Integer.MAX_VALUE);
  list.add("href=\"".getBytes("UTF-8"),"\"".getBytes("UTF-8"),new SrcHrefReplacer("UTF-8"),Integer.MAX_VALUE);
  ByteArrayReplaceInputStream in=new ByteArrayReplaceInputStream(someByteArray,list);
  int bytesRead;
  byte[] buf=new byte[4096];
  while((bytesRead=in.read(buf,0,buf.length))!=-1)
  out.write(buf,0,bytesRead);
  in.close();
 {code:title=ByteArrayReplaceInputStream.java|borderStyle=solid}
 public class ByteArrayReplaceInputStream extends InputStream {
  private byte[] buf;
  private int count;
  private PatternList.PatternListIterator itr;
  private Map&lt;PatternList.PatternEntry,Integer&gt; counter=new IdentityHashMap&lt;PatternList.PatternEntry,Integer&gt;();
  private int pos;
  private int mark=0;
  public ByteArrayReplaceInputStream(byte[] buf,PatternList list) {
  this.itr=list.iterator();
  this.buf=new byte[buf.length];
  ByteBuffer byteBuffer=ByteBuffer.wrap(buf,0,buf.length);
  itr.readLock();
  try{
  match(byteBuffer,itr.next(),0,byteBuffer.limit());
  }finally{
  itr.readUnlock();
  }
  }
  private void write(ByteBuffer buffer){
  byte[] byteArray=new byte[buffer.remaining()];
  buffer.get(byteArray);
  write(byteArray);
  }
  private void write(byte[] b){
  int newcount=count+b.length;
  if(newcount &gt; buf.length){
  byte newbuf[]=new byte[Math.max(buf.length&lt;&lt;1,newcount)];
  System.arraycopy(buf,0,newbuf,0,count);
  buf=newbuf;
  }
  System.arraycopy(b,0,buf,count,b.length);
  count=newcount;
  }
  private final void match(ByteBuffer src,PatternList.PatternEntry pattern,int start,int end) {
  if(pattern.isSingle())
  single(src,pattern,start,end);
  else
  around(src,pattern,start,end);
  }
  private int count(PatternList.PatternEntry pattern){
  Integer count=counter.get(pattern);
  if(count==null)
  count=counter.put(pattern,1);
  else
  count=counter.put(pattern,count+1);
  return count==null ? 0 : count;
  }
  private boolean isPatternValid(PatternList.PatternEntry pattern){
  Integer count=counter.get(pattern);
  if(count==null)
  return 0&lt;=pattern.getMaxOccurence();
  else
  return count&lt;pattern.getMaxOccurence();
  }
  private final void around(ByteBuffer src,PatternList.PatternEntry patternEntry,int start,int end){
  if(start&lt;0 || start&gt;end || end&gt;src.limit())
  throw new IndexOutOfBoundsException("start:"+start+" end:"+end);
  int pos=start;
  int limit_org=end;
  int mark=0;
  boolean flag=false;
  int j=pos;
  Pattern pattern=patternEntry.getPattern();
  while(isPatternValid(patternEntry) &amp;&amp; j&lt;=limit_org-pattern.length()) {
  boolean found=true;
  int cur=j;
  for(int i=0;i&lt;pattern.length();i++){
  if(src.get(cur+i)!=pattern.get(i)){
  found=false;
  break;
  }
  }
  if(found){
  if(flag=!flag){
  j=mark=cur+pattern.length();
  pattern=pattern.swap();
  }else{
  src.position(pos).limit(mark);
  j=cur+pattern.length();
  if(itr.hasNext())
  match(src,itr.next(),pos,src.limit());
  else
  write(src);
  pattern=pattern.swap();
  src.position(mark).limit(cur);
  if(src.remaining()&gt;0){
  ByteBuffer target=src.slice();
  int size=target.remaining();
  byte[] array=new byte[size];
  target.get(array);
  array=patternEntry.replace(count(patternEntry),array);
  write(array);
  }
  pos=src.position(src.limit()).position();
  src.limit(limit_org);
  }
  }
  if(!found){
  int k=cur+pattern.length();
  if(k&gt;=src.limit())
  break;
  j +=pattern.skip(src.get(k) &amp; 0xff);
  }
  }
  src.position(pos);
  if(itr.hasNext())
  match(src,itr.next(),pos,src.limit());
  else
  write(src);
  itr.previous();
  }
  private void single(ByteBuffer src,PatternList.PatternEntry patternEntry,int start,int end){
  if(start&lt;0 || start&gt;end || end&gt;src.limit())
  throw new IndexOutOfBoundsException("start:"+start+" end:"+end);
  int pos=start;
  int limit_org=end;
  int j=pos;
  Pattern pattern=patternEntry.getPattern();
  while(isPatternValid(patternEntry) &amp;&amp; j&lt;=limit_org-pattern.length()) {
  boolean found=true;
  int cur=j;
  for(int i=0;i&lt;pattern.length();i++){
  if(src.get(cur+i)!=pattern.get(i)){
  found=false;
  break;
  }
  }
  if(found){
  src.position(pos).limit(cur);
  j=cur+pattern.length();
  if(itr.hasNext())
  single(src,itr.next(),pos,src.limit());
  else
  write(src);
  src.position(cur).limit(j);
  if(src.remaining()&gt;0){
  ByteBuffer target=src.slice();
  int size=target.remaining();
  byte[] array=new byte[size];
  target.get(array);
  write(patternEntry.replace(count(patternEntry),array));
  }
  pos=src.position(src.limit()).position();
  src.limit(limit_org);
  }
  if(!found){
  int k=cur+pattern.length();
  if(k&gt;=src.limit())
  break;
  j +=pattern.skip(src.get(k) &amp; 0xff);
  }
  }
  src.position(pos);
  if(itr.hasNext())
  single(src,itr.next(),pos,src.limit());
  else
  write(src);
  itr.previous();
  }
  @Override
  public synchronized int read(){
  return (pos &lt; count) ? (buf[pos++] &amp; 0xff) : -1;
  }
  @Override
  public synchronized int read(byte b[], int off, int len){
  if (b == null)
  throw new NullPointerException();
  else if(off &lt; 0 || len &lt; 0 || len &gt; b.length - off)
  throw new IndexOutOfBoundsException();
  if (pos &gt;= count)
  return -1;
  if(pos + len &gt; count)
  len=count - pos;
  if (len &lt;= 0)
  return 0;
  System.arraycopy(buf, pos, b, off, len);
  pos += len;
  return len;
  }
  public synchronized long skip(long n){
  if(pos +n&gt;count){
  n=count - pos;
  }
  if(n&lt;0)
  return 0;
  pos +=n;
  return n;
  }
  public synchronized int avaiable(){
  return count - pos;
  }
  public boolean markSupported(){
  return true;
  }
  public synchronized void mark(int readAheadLimit){
  mark=pos;
  }
  public synchronized void reset(){
  pos=mark;
  }
  public void close() throws IOException{
  }
 }
 {code}
 {code:title=Pattern.java|borderStyle=solid}
 abstract class Pattern {
  abstract int length();
  abstract int get(int pos);
  abstract int skip(int value);
  abstract Pattern swap();
 }
 {code}
 {code:title=PatternList.java|borderStyle=solid}
 public class PatternList {
  private ReentrantReadWriteLock lock=new ReentrantReadWriteLock();
  private Lock readLock=lock.readLock();
  private Lock writeLock=lock.writeLock();
  private PatternEntry head=new PatternEntry(null,-1,null,null,null);
  public PatternList(){
  head.next=head.previous=head;
  }
  public void add(byte[] bBegin,byte[] bEnd,PatternReplacer handler, int maxOccurence){
  add(new BeginPattern(new PatternTable(bBegin),new PatternTable(bEnd)),maxOccurence,handler);
  }
  public void add(byte[] p,PatternReplacer handler, int maxOccurence){
  add(new SinglePattern(new PatternTable(p)),maxOccurence,handler);
  }
  PatternListIterator iterator(){
  return new PatternListIterator(head.previous);
  }
  private void add(Pattern pattern,int maxOccurence,PatternReplacer handler){
  writeLock.lock();
  try{
  for(PatternEntry tmp=head;;tmp=tmp.next)
  if(tmp.pattern==null||tmp.compareTo(pattern)&lt;=0){
  PatternEntry newEntry=new PatternEntry(handler,maxOccurence,pattern,tmp,tmp.previous);
  newEntry.previous.next=newEntry;
  newEntry.next.previous=newEntry;
  if(tmp==head)
  head=newEntry;
  break;
  }
  }finally{
  writeLock.unlock();
  }
  }
  class PatternListIterator{
  private PatternEntry copyHead;
  PatternListIterator(PatternEntry head){
  this.copyHead=head;
  }
  public PatternEntry next(){
  copyHead=copyHead.next;
  return copyHead;
  }
  public PatternEntry previous(){
  copyHead=copyHead.previous;
  return copyHead;
  }
  public boolean hasNext(){
  return copyHead.next.pattern!=null;
  }
  void readLock(){
  readLock.lock();
  }
  void readUnlock(){
  readLock.unlock();
  }
  }
  static class PatternEntry implements Comparable&lt;Pattern&gt;{
  Pattern pattern;
  PatternEntry next;
  PatternEntry previous;
  PatternReplacer handler;
  int maxOccurence;
  private PatternEntry(PatternReplacer handler,int maxOccurence,Pattern element,PatternEntry next, PatternEntry previous){
  this.handler=handler;
  this.pattern=element;
  this.next=next;
  this.previous=previous;
  this.maxOccurence=maxOccurence;
  }
  byte[] replace(int pos,byte[] match){
  return handler.replace(pos,match);
  }
  int getMaxOccurence() {
  return maxOccurence;
  }
  Pattern getPattern(){
  return pattern;
  }
  public int compareTo(Pattern other) {
  if(this.pattern instanceof SinglePattern &amp;&amp; other instanceof BeginPattern)
  return -1;
  else if(this.pattern instanceof BeginPattern &amp;&amp; other instanceof SinglePattern)
  return 1;
  else{
  return ((ComparablePattern)this.pattern).size-((ComparablePattern)other).size;
  }
  }
  boolean isSingle(){
  return pattern instanceof SinglePattern;
  }
  }
  private static abstract class ComparablePattern extends Pattern{
  int size;
  ComparablePattern(int size){
  this.size=size;
  }
  }
  private static class SinglePattern extends ComparablePattern {
  PatternTable pattern;
  private SinglePattern(PatternTable pattern){
  super(pattern.length());
  this.pattern=pattern;
  }
  @Override
  int length() {
  return pattern.length();
  }
  @Override
  int get(int pos) {
  return pattern.get(pos);
  }
  @Override
  int skip(int value) {
  return pattern.skip(value);
  }
  @Override
  protected Pattern swap() {
  throw new UnsupportedOperationException("single pattern cannot be swapped.");
  }
  }
  private static class EndPattern extends Pattern {
  PatternTable end;
  Pattern nextMatcher;
  private EndPattern(PatternTable end,Pattern nextMatcher){
  this.end=end;
  this.nextMatcher=nextMatcher;
  }
  @Override
  int length() {
  return end.length();
  }
  @Override
  int get(int pos) {
  return end.get(pos);
  }
  @Override
  int skip(int value) {
  return end.skip(value);
  }
  @Override
  protected Pattern swap() {
  return nextMatcher;
  }
  }
  private static class BeginPattern extends ComparablePattern{
  PatternTable begin;
  Pattern nextMatcher;
  private BeginPattern(PatternTable begin,PatternTable end){
  super(begin.length()+end.length());
  this.begin=begin;
  nextMatcher=new EndPattern(end,this);
  }
  @Override
  int length() {
  return begin.length();
  }
  @Override
  int get(int pos) {
  return begin.get(pos);
  }
  @Override
  int skip(int value) {
  return begin.skip(value);
  }
  @Override
  protected Pattern swap() {
  return nextMatcher;
  }
  }
  private static class PatternTable {
  private final int[] pattern;
  private int[] skip;
  PatternTable(byte[] target){
  pattern=new int[target.length];
  for(int i=0;i&lt;target.length;i++)
  pattern[i]=target[i] &amp; 0xff;
  this.skip=getSkipArray(target);
  }
  int length(){
  return pattern.length;
  }
  int get(int i){
  return pattern[i];
  }
  int skip(int i){
  return skip[i];
  }
  private static int[] getSkipArray(byte[] pattern){
  int[] skip=new int[256];
  int i;
  for(i=0; i&lt;skip.length;i++)
  skip[i]=pattern.length+1;
  for(i=0; i&lt;pattern.length;i++)
  skip[pattern[i] &amp; 0xff]=pattern.length -i;
  return skip;
  }
  }
 }
 {code}
 {code:title=PatternReplacer.java|borderStyle=solid}
 public interface PatternReplacer {
  byte[] replace(int pos,final byte[] matched);
  // pos is zero based position of this patern's occurrence in the byte[]
 }
 {code}
 {code:title=StringPatternReplacer.java|borderStyle=solid}
 public abstract class StringPatternReplacer implements PatternReplacer{
  private String charset;
  protected StringPatternReplacer(String charset){
  this.charset=charset;
  }
  public final byte[] replace(int pos, byte[] matched) {
  String replaced;
  try {
  replaced = replace(pos,new String(matched,charset));
  if(replaced!=null)
  return replaced.getBytes(charset);
  } catch (UnsupportedEncodingException e) {
  }
  return null;
  }
  protected abstract String replace(int pos,String matched);
 }
 {code}
 {code:title=SrcHrefReplacer.java|borderStyle=solid}
 public class SrcHrefReplacer extends StringPatternReplacer {
  public SrcHrefReplacer(String charset){
  super(charset);
  }
  public String replace(int pos, String matched) {
  if(matched.endsWith(".jpg")||matched.endsWith(".gif"))
  return matched;
  if(matched.contains("somedomain.com"))
  return matched;
  return matched.replaceAll("somedomain.com","mydomain.com");
  }
 }
 {code}</v>
      </c>
      <c r="B4886" s="9"/>
    </row>
    <row r="4887">
      <c r="A4887" s="10" t="str">
        <f>'Comments Labeled'!C4887</f>
        <v>map() does not work on AIX CIFS mounts. You can demonstrate it with a short program:
 {code:java}
 File file = new File(path);
 FileInputStream stream = new FileInputStream(file);
 FileChannel channel = stream.getChannel();
 MappedByteBuffer buffer = 
 channel.map(MapMode.READ_ONLY, 0, channel.size());
 {/code}
 Throws: java.io.IOException: A system call received a parameter that is not valid 
 ... on AIX CIFS mounts.</v>
      </c>
      <c r="B4887" s="9"/>
    </row>
    <row r="4888">
      <c r="A4888" s="10" t="str">
        <f>'Comments Labeled'!C4888</f>
        <v>Applied patch with minor modifications in r1454100:
  * added more javadoc
  * changed code to call filter with a wrapped not predicate
  * renamed to filterInverse which is more clear imho
 Thanks for the suggestion and patch!</v>
      </c>
      <c r="B4888" s="9"/>
    </row>
    <row r="4889">
      <c r="A4889" s="10" t="str">
        <f>'Comments Labeled'!C4889</f>
        <v>Remember, Sun's implementation of generics is limited in it's expressive power, and this is a good thing (because it's confusing enough as it is!). Trying to make generics specify everything is a path to the mad side (I've been on that path myself)...
 Edwin:
 I believe your "potentially useful transformations" could be accomplished by using a Collection&lt;Object&gt; with the widened transformer. While it'd be nice to specify more with generics, don't. You [should] have better things to do with your time.
 Stephen S:
 There's nothing wrong with Transformer's interface. It has an Input and an Output, as it should. Those types are mapped by classes that use the interface, and it's at all those points where the generic types can be widened (or rather, not limited as aggressively as &lt;I,O&gt;). From Narrow to Wide: &lt;I,O&gt;, &lt;? super I, ? extends O&gt;, &lt;?,?&gt;. This decision of use is not for Transformer itself to make.</v>
      </c>
      <c r="B4889" s="9"/>
    </row>
    <row r="4890">
      <c r="A4890" s="10" t="str">
        <f>'Comments Labeled'!C4890</f>
        <v>BTW, CollectionUtils has been updated in the 4.0 branch to take Iterable as a parameter wherever possible.
 But that CollectionUtils.find( CollectionUtils.collect( rawList, transformer ), predicate ); optimisation presents an interesting challenge to doing something similar with Iterables.</v>
      </c>
      <c r="B4890" s="9"/>
    </row>
    <row r="4891">
      <c r="A4891" s="10" t="str">
        <f>'Comments Labeled'!C4891</f>
        <v>patch for org.apache.commons.io.FileUtils#readFileToByteArray(File file)</v>
      </c>
      <c r="B4891" s="9"/>
    </row>
    <row r="4892">
      <c r="A4892" s="10" t="str">
        <f>'Comments Labeled'!C4892</f>
        <v>Version 2.2 has been released and addresses this issue.</v>
      </c>
      <c r="B4892" s="9"/>
    </row>
    <row r="4893">
      <c r="A4893" s="10" t="str">
        <f>'Comments Labeled'!C4893</f>
        <v>Bad way of doing APIs though - what you're really asking for is an appendStringToFile imo.</v>
      </c>
      <c r="B4893" s="9"/>
    </row>
    <row r="4894">
      <c r="A4894" s="10" t="str">
        <f>'Comments Labeled'!C4894</f>
        <v>Makes sense to me.</v>
      </c>
      <c r="B4894" s="9"/>
    </row>
    <row r="4895">
      <c r="A4895" s="10" t="str">
        <f>'Comments Labeled'!C4895</f>
        <v>(In reply to comment #8)
 &gt; (In reply to comment #7)
 &gt; &gt; I think it's better if you declare a return type of LineIterator. This way, no
 &gt; &gt; casts are necessary. 
 &gt; 
 &gt; I'm neutral on that, but if thats whats required I'm happy to attach a new 
 &gt; version on that basis. Probably would be better if its an IOIterator, rather 
 &gt; than LineIterator though? I wasn't sure whether the having IOIterator that 
 &gt; extends Iterator to add a close() method or a separate interface with just the 
 &gt; close() was desired. Guess if the consensus is with you then better to extend 
 &gt; Iterator, otherwise it would have to return the implementation rather than the 
 &gt; type.
 I think the IOIterator is a good idea. There is an interface "Closeable" Java
 1.5 which is used for the same purpose.
 &gt; IOIterator i = FileUtils.lineIterator( blah );
 Sorry to be pedantic, but ...
 Why declare i as an IOIterator when you can declare it as a LineIterator? I want
 to iterate over Lines, not over IOs... But, anyway, the point is that if you
 return LineIterator, you give the user the choice. We don't gain anything by
 returning a superinterface in this case.
 &gt; 
 &gt; The other thing I wondered was maybe its better to have a new RuntimeException 
 &gt; that includes the "cause" (I assume io is JDK 1.3 dependant, and not 1.4) 
 &gt; rather than trapping IOException and re-throwing IllegalStateException with 
 &gt; just the message.
 I don't think hasNext() should throw any exceptions. If you cannot read the file
 anymore, then there are no more elements. People using the Iterator interface
 will not expect hasNext() to throw an exception. Just close the reader as you
 have done.
 Also, next() should throw a NoSuchElementException, rather than 
 IllegalStateException, according to the Iterator javadoc.
 &gt; Niall
 Regards,
 James</v>
      </c>
      <c r="B4895" s="9"/>
    </row>
    <row r="4896">
      <c r="A4896" s="10" t="str">
        <f>'Comments Labeled'!C4896</f>
        <v>I (the original reporter of this bug) was using JDK 1.5 (beta-something,
 probably whatever was the latest available beta in December 2004 when I reported
 this bug.</v>
      </c>
      <c r="B4896" s="9"/>
    </row>
    <row r="4897">
      <c r="A4897" s="10" t="str">
        <f>'Comments Labeled'!C4897</f>
        <v>CSV file used for this issue.</v>
      </c>
      <c r="B4897" s="9"/>
    </row>
    <row r="4898">
      <c r="A4898" s="10" t="str">
        <f>'Comments Labeled'!C4898</f>
        <v>For requests that affect all components, there is a [dedicated JIRA project|https://issues.apache.org/jira/projects/COMMONSSITE].</v>
      </c>
      <c r="B4898" s="9"/>
    </row>
    <row r="4899">
      <c r="A4899" s="10" t="str">
        <f>'Comments Labeled'!C4899</f>
        <v>svn 412592</v>
      </c>
      <c r="B4899" s="9"/>
    </row>
    <row r="4900">
      <c r="A4900" s="10" t="str">
        <f>'Comments Labeled'!C4900</f>
        <v>Thanks for your comments and suggestions.
 The code key.toString() will be very quick if key is a String (it returns this,
 and hotspot will deal with it if necessary). So, I don't believe that to be a
 major peformance issue.
 The lower casing of the string could be a little slow, however that is the kind
 of issue I would want to leave to a profiler and solve if it actually caused a
 problem. If you believe it would save you time, you can add the extra upper to
 lower case cache by overriding this method in your own subclass.</v>
      </c>
      <c r="B4900" s="9"/>
    </row>
    <row r="4901">
      <c r="A4901" s="10" t="str">
        <f>'Comments Labeled'!C4901</f>
        <v>Reviewed - will commit tomorrow (when access available) - unless another 
 committer does so first. 
 Thanks for the good work!</v>
      </c>
      <c r="B4901" s="9"/>
    </row>
    <row r="4902">
      <c r="A4902" s="10" t="str">
        <f>'Comments Labeled'!C4902</f>
        <v>Perhaps a key reason that collections isn't generified is that I don't use JDK1.5 in my day job. Furthermore, I'm seriously considering turning off generics as best as possible when we do upgrade.
 Every time I start to try and get my head around them, I realise just how confusing and messy they are. Reams of rules, exceptions to rules, strange corner cases, unexpected consequences... When the FAQ has to be classified and have an index and a glossary you really should recognise very bad code smell.
 So there. I've said it publicly now. I just plain don't like generics.</v>
      </c>
      <c r="B4902" s="9"/>
    </row>
    <row r="4903">
      <c r="A4903" s="10" t="str">
        <f>'Comments Labeled'!C4903</f>
        <v>In r1491944, renamed to TransformedSplitMap.</v>
      </c>
      <c r="B4903" s="9"/>
    </row>
    <row r="4904">
      <c r="A4904" s="10" t="str">
        <f>'Comments Labeled'!C4904</f>
        <v>Done in r1540766.</v>
      </c>
      <c r="B4904" s="9"/>
    </row>
    <row r="4905">
      <c r="A4905" s="10" t="str">
        <f>'Comments Labeled'!C4905</f>
        <v>Additional info:
 the infinite loop of testIO_356_Loop_UTF16 is due to the fact that the buffer size is set to 1, while for UTF-16 encoding, each input character requires at least 2 bytes. Thus the input buffer is never consumed as the encoding of the input to the output buffer in fillBuffer never succeeds, leading to the infinite loop.
 We should check the buffer size in the constructor and fail if it is too small for the selected charset.</v>
      </c>
      <c r="B4905" s="9"/>
    </row>
    <row r="4906">
      <c r="A4906" s="10" t="str">
        <f>'Comments Labeled'!C4906</f>
        <v>Change made to call createEntry</v>
      </c>
      <c r="B4906" s="9"/>
    </row>
    <row r="4907">
      <c r="A4907" s="10" t="str">
        <f>'Comments Labeled'!C4907</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4907" s="9"/>
    </row>
    <row r="4908">
      <c r="A4908" s="10" t="str">
        <f>'Comments Labeled'!C4908</f>
        <v>Fixed http://svn.apache.org/viewvc?view=revision&amp;revision=1004079</v>
      </c>
      <c r="B4908" s="9"/>
    </row>
    <row r="4909">
      <c r="A4909" s="10" t="str">
        <f>'Comments Labeled'!C4909</f>
        <v>Thanks for heads-up. I "fixed" the invalid test, but it fails for me still. You did recognize that you have to rename the two tests with the TODO comment to get them running as unit test?</v>
      </c>
      <c r="B4909" s="9"/>
    </row>
    <row r="4910">
      <c r="A4910" s="10" t="str">
        <f>'Comments Labeled'!C4910</f>
        <v>BoundedFifoBuffer will be removed in favor of java.util.concurrent.ArrayBlockingQueue, see COLLECTIONS-432.</v>
      </c>
      <c r="B4910" s="9"/>
    </row>
    <row r="4911">
      <c r="A4911" s="10" t="str">
        <f>'Comments Labeled'!C4911</f>
        <v>The fix has been committed to git master. I re-wrote the unit test method to use Java 7 idioms.</v>
      </c>
      <c r="B4911" s="9"/>
    </row>
    <row r="4912">
      <c r="A4912" s="10" t="str">
        <f>'Comments Labeled'!C4912</f>
        <v>Also the *meat* of the method seems more suited to FilenameUtils:
 {code}
 // Canonicalize paths (normalizes relative paths)
 String canonicalParent = directory.getCanonicalPath();
 String canonicalChild = child.getCanonicalPath();
 if (IOCase.SYSTEM.checkEquals(canonicalParent, canonicalChild)) {
  return false;
 }
 return IOCase.SYSTEM.checkStartsWith(canonicalChild, canonicalParent);
 {code}</v>
      </c>
      <c r="B4912" s="9"/>
    </row>
    <row r="4913">
      <c r="A4913" s="10" t="str">
        <f>'Comments Labeled'!C4913</f>
        <v>Examples added:
 http://svn.apache.org/viewvc?view=revision&amp;revision=995152</v>
      </c>
      <c r="B4913" s="9"/>
    </row>
    <row r="4914">
      <c r="A4914" s="10" t="str">
        <f>'Comments Labeled'!C4914</f>
        <v>I'm not sure I agree with using IllegalArgumentException here.
 These methods have a clear contract: the params should not be null. So there isn't really a justification for this method to check its params at all as users *should* never call it with null values.
 And in fact, the majority of methods out there do *not* validate their parameters for null. So using IllegalArgumentException for *some* cases just introduces inconsistency in behaviour between methods that check their params (even though they shouldn't have to), and those that (quite reasonably) don't because they shouldn't be passed null values.
 The argument that people will catch NullPointerException isn't valid; that exception doesn't represent an external error like FileNotFound; it represents an internal programming error.</v>
      </c>
      <c r="B4914" s="9"/>
    </row>
    <row r="4915">
      <c r="A4915" s="10" t="str">
        <f>'Comments Labeled'!C4915</f>
        <v>Added generics support to most iterators. ArrayIterator and ArrayListIterator were not done due to issues with primitive type support. ObjectGraphIterator is also left for a further date. The generics support implemented here is sufficient to provide some type safety and consistent enough to pass all the existing test cases. It is almost certainly overly restrictive in many cases. The nest stage is to produce test cases showing where this is the case and make them work.</v>
      </c>
      <c r="B4915" s="9"/>
    </row>
    <row r="4916">
      <c r="A4916" s="10" t="str">
        <f>'Comments Labeled'!C4916</f>
        <v>From the sun website 
 J2SE 1.3.1 has begun the Sun End of Life (EOL) process. The EOL transition period is from Oct 25, 2004, until the General Availability (GA) of the next Java version, Java SE 6. With this notice, customers are strongly encouraged to migrate to the current release, J2SE 5.0. Â» Read More
 During this EOL transition period, the products will continue to be supported per existing customer support agreements. After the GA of Java SE 6, post EOL support will be available as follows:
  * On Solaris 8:
  With a valid Sun software support contract, J2SE 1.3.1 will continue to be supported until the end of the Solaris 8 five year Vintage Support Period.
  * On Windows and Linux
  A paid Java Vintage Support Offering will be available, contact your Sun sales representative for details.
 For developer needs, all products that have completed the EOL transition period will be moved to the Archive area.
 from http://java.sun.com/j2se/1.3/index.jsp
 I suggest that the project move to version 1.4 after the release Java SE 6, which is already in beta.</v>
      </c>
      <c r="B4916" s="9"/>
    </row>
    <row r="4917">
      <c r="A4917" s="10" t="str">
        <f>'Comments Labeled'!C4917</f>
        <v>The {{IO-487-accept-reject.patch}} uses a different and much simpler (IMO) API that makes it more foolproof, so I would much prefer that variant.</v>
      </c>
      <c r="B4917" s="9"/>
    </row>
    <row r="4918">
      <c r="A4918" s="10" t="str">
        <f>'Comments Labeled'!C4918</f>
        <v>Serialization is actually quite clever. You can change a field to transient, and keep the same serialVersionUID without a problem IIRC. And in this case, it doesn't matter if the serialVersionUID is changed, as the current code is broken.</v>
      </c>
      <c r="B4918" s="9"/>
    </row>
    <row r="4919">
      <c r="A4919" s="10" t="str">
        <f>'Comments Labeled'!C4919</f>
        <v>This was not a small task, but should now be complete and in v3.1</v>
      </c>
      <c r="B4919" s="9"/>
    </row>
    <row r="4920">
      <c r="A4920" s="10" t="str">
        <f>'Comments Labeled'!C4920</f>
        <v>Closing, we released version 2.1.</v>
      </c>
      <c r="B4920" s="9"/>
    </row>
    <row r="4921">
      <c r="A4921" s="10" t="str">
        <f>'Comments Labeled'!C4921</f>
        <v>Please ask questions on the user's list, you're welcome there. JIRA is a bug tracking system and not a communication forum.</v>
      </c>
      <c r="B4921" s="9"/>
    </row>
    <row r="4922">
      <c r="A4922" s="10" t="str">
        <f>'Comments Labeled'!C4922</f>
        <v>I don't know if a daemon thread prevents a classloader from being garbaged ?
 I worked for several days on classloader leaks, classloaders that are never garbaged because a system class or a container class keeps a reference on the webapp classloader. In memory dumps I can see that FileCleaner thread keeps references on my webapp classloader, this thread is referenced by the JBoss thread pool wich is a container class.
 I can't say if this thread is responsible for my classloader leak, my opinion is that it does (look links provided, the fist one)
 But this thread adds many references to a dump that is already difficult read (I use a modified version of jhat). A service in the API stopping the thread would really simplify the task of developpers like me working on classlodaer leaks.
 I will open an issue in commons.fileupload referencing this one, maybe this package have more concerns about webapp environments.
 http://opensource.atlassian.com/confluence/spring/pages/viewpage.action?pageId=2669
 http://blogs.sun.com/fkieviet/entry/how_to_fix_the_dreaded
 Thanks to whole developpers team for their work</v>
      </c>
      <c r="B4922" s="9"/>
    </row>
    <row r="4923">
      <c r="A4923" s="10" t="str">
        <f>'Comments Labeled'!C4923</f>
        <v>There is already IO-201 for CountingInputStream/CountingOutputStream</v>
      </c>
      <c r="B4923" s="9"/>
    </row>
    <row r="4924">
      <c r="A4924" s="10" t="str">
        <f>'Comments Labeled'!C4924</f>
        <v>Pascal merged this, I think.</v>
      </c>
      <c r="B4924" s="9"/>
    </row>
    <row r="4925">
      <c r="A4925" s="10" t="str">
        <f>'Comments Labeled'!C4925</f>
        <v>Yes, that looks right.
 -Ajo</v>
      </c>
      <c r="B4925" s="9"/>
    </row>
    <row r="4926">
      <c r="A4926" s="10" t="str">
        <f>'Comments Labeled'!C4926</f>
        <v>[~tn]
 please look again, there is a jit-phase at the start of main. It's where the comment says 'jit everything'.
 Now for your comments before: It seems like your concerns boil down to memory leakage in environments with massive amounts of threads. As I said before, I don't share these concerns and I am still waiting for you to show me a test case with reasonable parameters where memory usage is at least on MB higher than without TLs. 
 But the discussion is stuck here, so I just pushed a commit that makes the threadlocals use WeakReferences, so that possible memory leaks are prevented. The performance is not as good as without WeakReferences, but still 5 times better than the current implementation, see attached file performancetest_weakreferences.ods. Does that convince you? If not, what would?
 The link you posted is about threadlocals for classloaders, which I agree is a bad idea, but a totally different thing since classloaders may hold references to other resources that can subsequently not get gc'ed.
 Regards
 Bernd</v>
      </c>
      <c r="B4926" s="9"/>
    </row>
    <row r="4927">
      <c r="A4927" s="10" t="str">
        <f>'Comments Labeled'!C4927</f>
        <v>Re-consider this if/when we break compatibility</v>
      </c>
      <c r="B4927" s="9"/>
    </row>
    <row r="4928">
      <c r="A4928" s="10" t="str">
        <f>'Comments Labeled'!C4928</f>
        <v>Made ByteOrderFactory a utils class with no public constructor. Renamed it according to that. May it host more utility functions for ByteOrders in the future!</v>
      </c>
      <c r="B4928" s="9"/>
    </row>
    <row r="4929">
      <c r="A4929" s="10" t="str">
        <f>'Comments Labeled'!C4929</f>
        <v>Created an attachment (id=8084)
 Adds missing 'mailto:' prefixes</v>
      </c>
      <c r="B4929" s="9"/>
    </row>
    <row r="4930">
      <c r="A4930" s="10" t="str">
        <f>'Comments Labeled'!C4930</f>
        <v>Integrated in commons-collections #39 (See [https://builds.apache.org/job/commons-collections/39/])
  [COLLECTIONS-231] apply signature change to factory method. (Revision 1353169)
 [COLLECTIONS-231] apply signature change to factory method. (Revision 1353166)
 [COLLECTIONS-231] apply signature change to factory method. (Revision 1353165)
  Result = SUCCESS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v>
      </c>
      <c r="B4930" s="9"/>
    </row>
    <row r="4931">
      <c r="A4931" s="10" t="str">
        <f>'Comments Labeled'!C4931</f>
        <v>Added documentation that explains the problem, so that users are aware. I'm
 setting it to "WONTFIX" because I don't think there is a way to fix the
 double-checked locking problem that will work for all conceivable JVM
 implementations.</v>
      </c>
      <c r="B4931" s="9"/>
    </row>
    <row r="4932">
      <c r="A4932" s="10" t="str">
        <f>'Comments Labeled'!C4932</f>
        <v>I think, that such predicate should have only three criterions: 1, 0, -1, for greater, equals and less. GE and LE can be constructed as not(less), not(greater). PredicateUtils should have methods:
 Predicate greaterPredicate(Object) { ... }
 Predicate lessPredicate(Object) { ... }
 Predicate greaterOrEqualsPredicate(Object) { return notPredicate(lessPredicate(object)); }
 Predicate lessOrEqualsPredicate(Object) { return notPredicate(greaterPredicate(object)); }
 equality through comparator is not often needed, so need not to be exposed to PredicateUtils.</v>
      </c>
      <c r="B4932" s="9"/>
    </row>
    <row r="4933">
      <c r="A4933" s="10" t="str">
        <f>'Comments Labeled'!C4933</f>
        <v>[~tn] Do you think we should close this ticket, we would be having separate tickets for the different implementations we add.</v>
      </c>
      <c r="B4933" s="9"/>
    </row>
    <row r="4934">
      <c r="A4934" s="10" t="str">
        <f>'Comments Labeled'!C4934</f>
        <v>There seems to be a sync problem. Its in the ASF repo at
 http://www.apache.org/dist/java-repository/commons-collections/jars/
 but hasn't appeared at
 http://www.ibiblio.org/maven/commons-collections/jars/</v>
      </c>
      <c r="B4934" s="9"/>
    </row>
    <row r="4935">
      <c r="A4935" s="10" t="str">
        <f>'Comments Labeled'!C4935</f>
        <v>Sorry I missed this earlier, but there is an issue with this implementation of just wrapping a LinkedHashMap to get a MultiValuedLinkedHashMap.
 The order of insertion will not be maintained across different keys. For example, in the code
 {code}
  MultiValuedMap&lt;String, String&gt; map = new MultiValuedLinkedHashMap&lt;&gt;();
  map.put((K)"a", (V)"a1");
  map.put((K)"b", (V)"b1");
  map.put((K)"a", (V)"a2");
  MapIterator&lt;String, String&gt; mapIt = map.mapIterator();
 {code}
 the map iterator will not follow the insertion order and would return \{a,a1}, \{a,a2} &amp; \{b,b1} in order.
 imho to get the correct behaviour we would need to implement the functionality (maintaining a DoubleLinkedList) over MultiValuedHashMap instead of just wrapping LinkedHashMap.
 Or if anyone can suggest an easier way to do this.</v>
      </c>
      <c r="B4935" s="9"/>
    </row>
    <row r="4936">
      <c r="A4936" s="10" t="str">
        <f>'Comments Labeled'!C4936</f>
        <v>If we were to consider this task, I would be very tempted to go for the more radical end of the implementation spectrum. That is :
 - to leave commons-collections as is, just JDK1.2+
 - to create a number of smaller new projects for JDK1.5+
 This deals with the problem of [collections] being too large (jar file size and number of classes). It allows free removal of any deprecations. It also allows for future growth. Backwards compatibility is not an aim.
 I would suggest possibly projects in the areas of:
 - functors (functor implementations, utilities and collection decorators)
 - maps (maps and bidimaps)
 - collection (collection, list, set, bag)
 Others may have alternative possible groups, but the basic aim is a small number of independent projects rather than one large one.</v>
      </c>
      <c r="B4936" s="9"/>
    </row>
    <row r="4937">
      <c r="A4937" s="10" t="str">
        <f>'Comments Labeled'!C4937</f>
        <v>@get(Object): this was just an idea after looking at the Mulitmap interface of guava. The returned collection would need to be added immediately to avoid undefined behavior when calling get(Object) twice before adding an value. I do not like the fact that containsKey would return something else after get has been called, but never returning null also has benefits. Maybe we should discuss this on the mailinglist
 @Unmodifiable: you are right, I did not check the actual collection returned by entries(), so this should be correct, but we need to add tests to check that the returned collections are indeed unmodifiable
 @SortedMap: maybe we should postpone this to later and first focus on making the existing things complete
 @formatter: I do not use a specific formatter for this project due to the inherited codestyle, but I have checkstyle enabled, using the rules in src/conf/checkstyle.xml</v>
      </c>
      <c r="B4937" s="9"/>
    </row>
    <row r="4938">
      <c r="A4938" s="10" t="str">
        <f>'Comments Labeled'!C4938</f>
        <v>GitHub user marko-vasic opened a pull request:
  https://github.com/apache/commons-io/pull/19
  [IO-483] FilenameUtils.getPrefixLength fix for unix files/folders starting with colon
  FilenameUtils.getPrefixLength now works correctly for unix files/folder that are in the root folder and start with colons
 You can merge this pull request into a Git repository by running:
  $ git pull https://github.com/marko-vasic/commons-io master
 Alternatively you can review and apply these changes as the patch at:
  https://github.com/apache/commons-io/pull/19.patch
 To close this pull request, make a commit to your master/trunk branch
 with (at least) the following in the commit message:
  This closes #19
 ----
 commit a7bd568249f9ec20b69b2a700da6a0648e93a842
 Author: Marko Vasic &lt;marko.z.vasic@gmail.com&gt;
 Date: 2016-09-24T19:32:50Z
  [IO-483] FilenameUtils.getPrefixLength now works correctly for unix files/folder that are in the root folder and start with colons
 ----</v>
      </c>
      <c r="B4938" s="9"/>
    </row>
    <row r="4939">
      <c r="A4939" s="10" t="str">
        <f>'Comments Labeled'!C4939</f>
        <v>I have changed the classes to use the superclass fields.
 However, I have not added get/set methods, as they may break the original intent
 of these classes.</v>
      </c>
      <c r="B4939" s="9"/>
    </row>
    <row r="4940">
      <c r="A4940" s="10" t="str">
        <f>'Comments Labeled'!C4940</f>
        <v>This is already fixed by IO-166 and will be available in the next release. I added a test to prove this:
  http://svn.apache.org/viewvc?view=revision&amp;revision=1022336</v>
      </c>
      <c r="B4940" s="9"/>
    </row>
    <row r="4941">
      <c r="A4941" s="10" t="str">
        <f>'Comments Labeled'!C4941</f>
        <v>The entries() and values() method are also affected by this.
 I do not see an easy way to achieve this atm.</v>
      </c>
      <c r="B4941" s="9"/>
    </row>
    <row r="4942">
      <c r="A4942" s="10" t="str">
        <f>'Comments Labeled'!C4942</f>
        <v>The Javadoc says clearly that Unix and Windows are treated the same, also that invalid names return null.
 Although double-slashes are collapsed to a single slash, this does not apply at the start of a path, because there they are used for UNC names in Windows.
 As far as I can tell, the current behaviour is correct, because UNC paths must have a valid server name.
 The Javadoc should probably be updated to clarify this; it would help to add some examples (and test cases if necessary).</v>
      </c>
      <c r="B4942" s="9"/>
    </row>
    <row r="4943">
      <c r="A4943" s="10" t="str">
        <f>'Comments Labeled'!C4943</f>
        <v>Testcase for the expected result</v>
      </c>
      <c r="B4943" s="9"/>
    </row>
    <row r="4944">
      <c r="A4944" s="10" t="str">
        <f>'Comments Labeled'!C4944</f>
        <v>FIxed in git master. Please verify and close this issue.</v>
      </c>
      <c r="B4944" s="9"/>
    </row>
    <row r="4945">
      <c r="A4945" s="10" t="str">
        <f>'Comments Labeled'!C4945</f>
        <v>Hi Gary,
 Could you please review this patch? I wasn't able to find a way to create symlinks under Windows (FAT doesn't seem to support it) so the test code only checks under non-windows systems.</v>
      </c>
      <c r="B4945" s="9"/>
    </row>
    <row r="4946">
      <c r="A4946" s="10" t="str">
        <f>'Comments Labeled'!C4946</f>
        <v>Hi Jukka,
 I like the concept but have some comments/suggestions on the implementation of this.
 1) Its a useful feature to be able to handle exceptions - not just in this use-case for tagging, but generally so IMO it would be good to move the exception handling into the Proxy stream implementations. We could provide a protected handleException(IOException) method that by default just re-throws the exception to keep compatibility, but a allows people to override for their own custom exception handling.
 2) Exceptions are Serializable and many stream implementations are not so I have some concern about holding a reference to the stream in the TaggedIOException. Also this could cause references to the stream being held longer than previously by the application and prevent/delay garbage collection. An alternative could be to store the identity hash code of the tag object instead.
 3) The current solution requires users to reference the concrete tagged stream implementations. While this is OK in your simple example within a single method its not good practice generally and will either encourage people to pollute their API with these tagged streams or require additional casting. I suggest we move the code for handling these streams into IOUtils - which also makes it more generic and available to re-use for other tagging requirements, not just by the throwing stream.
 {code}
 InputStream input = ...;
 OutputStream output = ...;
 OutputStream proxy = new TaggedOutputStream(output);
 try {
  IOUtils.copy(input, proxy);
 } catch (IOException e) {
  if (IOUtils.isTaggedBy(e, proxy)) {
  ...
  }
 }
 {code}
 I am attaching a patch with my suggestions</v>
      </c>
      <c r="B4946" s="9"/>
    </row>
    <row r="4947">
      <c r="A4947" s="10" t="str">
        <f>'Comments Labeled'!C4947</f>
        <v>{noformat}
 commit -m "[COLLECTIONS-589] Add null-safe MapUtils.size(Map&amp;lt;?, ?&gt;) method." -N E:/vcs/svn/apache/commons/trunks-proper/collections/src/main/java/org/apache/commons/collections4/MapUtils.java E:/vcs/svn/apache/commons/trunks-proper/collections/src/changes/changes.xml E:/vcs/svn/apache/commons/trunks-proper/collections/src/test/java/org/apache/commons/collections4/MapUtilsTest.java
  Sending E:/vcs/svn/apache/commons/trunks-proper/collections/src/changes/changes.xml
  Sending E:/vcs/svn/apache/commons/trunks-proper/collections/src/main/java/org/apache/commons/collections4/MapUtils.java
  Sending E:/vcs/svn/apache/commons/trunks-proper/collections/src/test/java/org/apache/commons/collections4/MapUtilsTest.java
  Transmitting file data ...
  Committed revision 1744808.
 {noformat}</v>
      </c>
      <c r="B4947" s="9"/>
    </row>
    <row r="4948">
      <c r="A4948" s="10" t="str">
        <f>'Comments Labeled'!C4948</f>
        <v>The ListIteratorWrapper has been changed to implement ResettableListIterator.
 The other patches can not be applied as ASF license has not been granted.</v>
      </c>
      <c r="B4948" s="9"/>
    </row>
    <row r="4949">
      <c r="A4949" s="10" t="str">
        <f>'Comments Labeled'!C4949</f>
        <v>This should be a higher severity. APIs shouldn't lock up like this.</v>
      </c>
      <c r="B4949" s="9"/>
    </row>
    <row r="4950">
      <c r="A4950" s="10" t="str">
        <f>'Comments Labeled'!C4950</f>
        <v>Created an attachment (id=8287)
 Initial patch for review. NOT finished yet, so don't commit it!!</v>
      </c>
      <c r="B4950" s="9"/>
    </row>
    <row r="4951">
      <c r="A4951" s="10" t="str">
        <f>'Comments Labeled'!C4951</f>
        <v>Added getter for entry limit.</v>
      </c>
      <c r="B4951" s="9"/>
    </row>
    <row r="4952">
      <c r="A4952" s="10" t="str">
        <f>'Comments Labeled'!C4952</f>
        <v>Created an attachment (id=16649)
 The base interface for a KeyedList</v>
      </c>
      <c r="B4952" s="9"/>
    </row>
    <row r="4953">
      <c r="A4953" s="10" t="str">
        <f>'Comments Labeled'!C4953</f>
        <v>Here is a patch to TestSetUniqueList, which shows the bug. When you run it, the test fails with the following message "First new element should be at index 0 expected:&lt;2&gt; but was:&lt;1&gt;". The new unique element was added but it was added in the wrong place.</v>
      </c>
      <c r="B4953" s="9"/>
    </row>
    <row r="4954">
      <c r="A4954" s="10" t="str">
        <f>'Comments Labeled'!C4954</f>
        <v>These methods fall into three groups:
 1) Functionality existing in LazyList/LazyMap
 2) Functionality existing in CollectionsUtils
 3) New methods that add code to handle the concept of collections in collections
 Only #3 is eligable for adding to [collections], however I don't feel that it 
 greatly adds to the library, and deals with certain specific cases.</v>
      </c>
      <c r="B4954" s="9"/>
    </row>
    <row r="4955">
      <c r="A4955" s="10" t="str">
        <f>'Comments Labeled'!C4955</f>
        <v>URL: http://svn.apache.org/r1468723
 Log:
 IO-338 When a file is rotated, finish reading previous file prior to starting new one
 Modified:
  commons/proper/io/trunk/src/changes/changes.xml
  commons/proper/io/trunk/src/main/java/org/apache/commons/io/input/Tailer.java</v>
      </c>
      <c r="B4955" s="9"/>
    </row>
    <row r="4956">
      <c r="A4956" s="10" t="str">
        <f>'Comments Labeled'!C4956</f>
        <v>Thank for your report [~jmark].
 We welcome patches, with unit tests of course! :)</v>
      </c>
      <c r="B4956" s="9"/>
    </row>
    <row r="4957">
      <c r="A4957" s="10" t="str">
        <f>'Comments Labeled'!C4957</f>
        <v>I've started work on this. Here is the current state.
 The fullCollection obj file is presumably bad as I'm making no effort to fill it. There are 11 failures and 3 errors. 
 The failures are generally due to hashCodes not matching before and after serialization - I think. The errors are NullPointerExceptions.
 It's a start :)</v>
      </c>
      <c r="B4957" s="9"/>
    </row>
    <row r="4958">
      <c r="A4958" s="10" t="str">
        <f>'Comments Labeled'!C4958</f>
        <v>The general agreement here is that this is a bad idea. Also, I can find no Sun bug database report logging this issue (although there are various related misconceptions).
 Thus, I'm closing as WontFix. Please reopen if there is a Sun bug database report, or a reproducible test case can be created.</v>
      </c>
      <c r="B4958" s="9"/>
    </row>
    <row r="4959">
      <c r="A4959" s="10" t="str">
        <f>'Comments Labeled'!C4959</f>
        <v>Having had another look at the code, you might also consider simply removing the two {{InterruptedException}} catch blocks, letting the surrounding catch block handle the {{InterruptException}}. That would exit the {{while}} loop, not requiring a call to {{stop()}}, and notifying the listener about the interruption:
 {code}
 435  } catch (Exception e) {
 436  // Handles InterruptedException, too
 437  listener.handle(e);
 438 
 439  } finally {
 440  IOUtils.closeQuietly(reader);
 441  }
 {code}
 As always, the code is complete, when there is no more code to be removed ;)</v>
      </c>
      <c r="B4959" s="9"/>
    </row>
    <row r="4960">
      <c r="A4960" s="10" t="str">
        <f>'Comments Labeled'!C4960</f>
        <v>While I'm too lazy to properly read the whole issue, I'll contribute the knowledge that OSX defaults to a non-cs filesystem; if you want cs you have to set that up explicitly. Kind of irritated me; I had already put enough stuff on the disk that I didn't want to screw with it by the time I found out. :( Ant _still_ lacks a decent way to detect this at RT so if anybody has any brilliant ideas count me interested.</v>
      </c>
      <c r="B4960" s="9"/>
    </row>
    <row r="4961">
      <c r="A4961" s="10" t="str">
        <f>'Comments Labeled'!C4961</f>
        <v>I agree that the exception is unexpected and unhelpful.
 However, rather than call FileUtils.sizeOf and catch the Exception it might be better to inline the main part of that code, i.e.
 {code}
 if (file.isDirectory()) {
  return sizeOfDirectory(file);
 } else {
  return file.length();
 }
 {code}
 Alternatively, create private versions that don't include the external checks.
 For example, there's no point sizeOfDirectory checking if the file is a directory.</v>
      </c>
      <c r="B4961" s="9"/>
    </row>
    <row r="4962">
      <c r="A4962" s="10" t="str">
        <f>'Comments Labeled'!C4962</f>
        <v>Sets don't have the notion of a "first" and a "last" element so I don't know if CollectionUtils is the right place for this.</v>
      </c>
      <c r="B4962" s="9"/>
    </row>
    <row r="4963">
      <c r="A4963" s="10" t="str">
        <f>'Comments Labeled'!C4963</f>
        <v>Added "List ListUtils#select(Collection, Predicate)" and "List ListUtils#selectRejected(Collection, Predicate)" versions of the select methods. Changes were applied in r1377196.</v>
      </c>
      <c r="B4963" s="9"/>
    </row>
    <row r="4964">
      <c r="A4964" s="10" t="str">
        <f>'Comments Labeled'!C4964</f>
        <v>What is the use-case for this?</v>
      </c>
      <c r="B4964" s="9"/>
    </row>
    <row r="4965">
      <c r="A4965" s="10" t="str">
        <f>'Comments Labeled'!C4965</f>
        <v>Github user sfuhrm closed the pull request at:
  https://github.com/apache/commons-collections/pull/40</v>
      </c>
      <c r="B4965" s="9"/>
    </row>
    <row r="4966">
      <c r="A4966" s="10" t="str">
        <f>'Comments Labeled'!C4966</f>
        <v>I generally use IllegalArgumentException, but you're right, looking thru FileUtils and IOUtiles the vast majority throw a NullPointerException - either explicitly or otherwise. I'll leave this for the moment for further discussion to see if anyone else chimes in - if not I'll revert</v>
      </c>
      <c r="B4966" s="9"/>
    </row>
    <row r="4967">
      <c r="A4967" s="10" t="str">
        <f>'Comments Labeled'!C4967</f>
        <v>Thanks!
 I've been trying the unit test, and on Windows it sometimes fails to delete the file.
 I assume that is because the tailer must have it open at the time.
 The test can be updated to retry the delete.
 This reveals an additional issue if the "reopen" option is true (as is required for Windows).
 If the logger deletes/renames the file, the Tailer can fail with FileNotFoundException if the logger has not replaced the file by the time the wait has expired. This needs to be fixed before the IO-398 test case is usable on Windows.</v>
      </c>
      <c r="B4967" s="9"/>
    </row>
    <row r="4968">
      <c r="A4968" s="10" t="str">
        <f>'Comments Labeled'!C4968</f>
        <v>Completed for 4.1. There are still areas which can be improved, but this can be done in a later release.</v>
      </c>
      <c r="B4968" s="9"/>
    </row>
    <row r="4969">
      <c r="A4969" s="10" t="str">
        <f>'Comments Labeled'!C4969</f>
        <v>I forgot to comment: This new class could be called NotNullMap or better name.</v>
      </c>
      <c r="B4969" s="9"/>
    </row>
    <row r="4970">
      <c r="A4970" s="10" t="str">
        <f>'Comments Labeled'!C4970</f>
        <v>URL: http://svn.apache.org/r1468637
 Log:
 IO-323 What should happen in FileUtils.sizeOf[Directory] when an overflow takes place?
 Modified:
  commons/proper/io/trunk/src/changes/changes.xml
  commons/proper/io/trunk/src/main/java/org/apache/commons/io/FileUtils.java</v>
      </c>
      <c r="B4970" s="9"/>
    </row>
    <row r="4971">
      <c r="A4971" s="10" t="str">
        <f>'Comments Labeled'!C4971</f>
        <v>Created an attachment (id=12433)
 Proposed patch to provide toCharArray(InputStream)</v>
      </c>
      <c r="B4971" s="9"/>
    </row>
    <row r="4972">
      <c r="A4972" s="10" t="str">
        <f>'Comments Labeled'!C4972</f>
        <v>Code already existed.</v>
      </c>
      <c r="B4972" s="9"/>
    </row>
    <row r="4973">
      <c r="A4973" s="10" t="str">
        <f>'Comments Labeled'!C4973</f>
        <v>The original bug is fixed (r1347829); the code now treats CR, LF and CRLF as line terminators.
 Please open a new bug to request a change in this behaviour.</v>
      </c>
      <c r="B4973" s="9"/>
    </row>
    <row r="4974">
      <c r="A4974" s="10" t="str">
        <f>'Comments Labeled'!C4974</f>
        <v>I confirm that running the previously mentioned GenericXMLParserTest on YaCy project with a patched version of CommonsIO XmlStreamReader fixes the issue.
 I didn't take the time to do it, but I guess modifying also the org.apache.commons.io.input.XmlStreamReaderTest JUnit test to demonstrate the issue and the fix would also be a good idea.</v>
      </c>
      <c r="B4974" s="9"/>
    </row>
    <row r="4975">
      <c r="A4975" s="10" t="str">
        <f>'Comments Labeled'!C4975</f>
        <v>new patch based on the generics code base.</v>
      </c>
      <c r="B4975" s="9"/>
    </row>
    <row r="4976">
      <c r="A4976" s="10" t="str">
        <f>'Comments Labeled'!C4976</f>
        <v>[~schulte77],
 The patch causes NPE. Fixed is subsequent commit.
 Please verify and close.
 Thank you!
 Gary</v>
      </c>
      <c r="B4976" s="9"/>
    </row>
    <row r="4977">
      <c r="A4977" s="10" t="str">
        <f>'Comments Labeled'!C4977</f>
        <v>Created an attachment (id=17875)
 Move FileUtils.waitFor() into separate test case
 Revision 385118 only resolved the issue with testCopyFile2() - so the tests are
 still failing on W2K due to the testWaitFor() method in FileUtilsTestCase.
 Can't understand why its failing - but for some reason after this method is
 run, calling mkdirs() for the test directory returns false.
 Anyway, I tried moving the FileUtils.waitFor() test into a separate test case
 and that worked fine. Patch attached.</v>
      </c>
      <c r="B4977" s="9"/>
    </row>
    <row r="4978">
      <c r="A4978" s="10" t="str">
        <f>'Comments Labeled'!C4978</f>
        <v>This addition needs agreement first as we are still unsure if we should add concrete types for various MultiValuedXXXMap implementations or only provide factory methods.</v>
      </c>
      <c r="B4978" s="9"/>
    </row>
    <row r="4979">
      <c r="A4979" s="10" t="str">
        <f>'Comments Labeled'!C4979</f>
        <v>Created an attachment (id=8265)
 patch adding several useful test cases to o.a.c.c.decorators.TestBlockingBuffer</v>
      </c>
      <c r="B4979" s="9"/>
    </row>
    <row r="4980">
      <c r="A4980" s="10" t="str">
        <f>'Comments Labeled'!C4980</f>
        <v>Attaching IO-215-copy-option-v5.patch - simplified patch (test case)
 Having done this work, I'm still wondering whether its really required. Did you have an actual need for this - or was it just from looking at the code? If its the latter and no-one else has ever raised this, then its probably overcomplicating the API for something that no-one needs.</v>
      </c>
      <c r="B4980" s="9"/>
    </row>
    <row r="4981">
      <c r="A4981" s="10" t="str">
        <f>'Comments Labeled'!C4981</f>
        <v>Hi Thomas,
 Did you find time to take a look at my last patch? 
 Also, while implementing the UnmodifiableMultiValuedMap, I made some changes in the AbstractMultiValuedMap and the test cases for it. I have created a AbstractMultiValuedMap test on the same lines of AbstractMapTest and made MultiValuedHashMapTest &amp; UnmodifiableMultiValuedMapTest extend it. So what I wanted to ask was should I create a patch for these changes on top of my last changes (MultiValuedMap_3.patch) or should I create a patch from scratch containing all the changes till now? 
 Let me know as I am done with the Unmodifiable map's implementation and test cases and would like to submit the same. I am working on the Transformed map's implementation should be able to complete that soon.</v>
      </c>
      <c r="B4981" s="9"/>
    </row>
    <row r="4982">
      <c r="A4982" s="10" t="str">
        <f>'Comments Labeled'!C4982</f>
        <v>Github user Klapsa2503 commented on a diff in the pull request:
  https://github.com/apache/commons-collections/pull/12#discussion_r197633792
  --- Diff: src/main/java/org/apache/commons/collections4/CollectionUtils.java ---
  @@ -1889,4 +1889,66 @@ public static int maxSize(final Collection&lt;? extends Object&gt; coll) {
  }
  return collection.iterator().next();
  }
  + 
  + /**
  + * Method recursively finds deepest content of nested iterables and 
  + * merge them into one chosen {@link Collection}. Method accepts 
  + * {@link Iterable} argument only if it has at least one level of nesting.
  + * {@code Collection} argument must bound deepest elements type. Because in Java
  + * don't exist any good and convenient way to check bound type there is no way
  + * to prevent inserting bad values to wrong bounded types. It's possible to create
  + * list with non valid bounded type. It will result ClassCastException throw at runtime
  + * if {@code collection} won't be cast to proper type. 
  + * &lt;p&gt;
  + * Current implementation have time complexity {@literal O(n^k)} 
  + * where {@literal k} is a level of iterables (1 = no nested).
  + * &lt;/p&gt;&lt;p&gt;
  + * &lt;b&gt;Example:&lt;/b&gt;&lt;br&gt;
  + * &lt;code&gt;{@literal List&lt;String&gt; list = 
  + * CollectionUtils.mergeDeep(Set&lt;Set&lt;Set&lt;Set&lt;String&gt;&gt;&gt;&gt; setOfSets, new ArrayList&lt;String&gt;)}&lt;/code&gt;
  + * &lt;/p&gt;
  + * If one banch of set contains ("foo","bar"), and second one contains 
  + * ("faz" "foz") than after method use {@code list} instance contains ("foo", "bar", "faz", "foz").
  + * @param &lt;E&gt; deepest element type of iterableOfiterables parameter
  + * @param &lt;T&gt; {@code collection} with bounded {@literal &lt;E&gt;} 
  + * @param iterableOfIterables an {@code object} which implements {@code Iterable} interface and has
  + * nested another {@code iterable} object 
  + * @param collectionToFill an {@code collection} instance to fill up by deepest {@code iterable} content 
  + * @return {@code collectionToFIll} parameter filled up by deep content {@code iterableOfIterables} parameter
  + * @throws NullPointerException when one of a parameters is null
  + * @throws ClassCastException at runtime if {@code collectionToFill} is not bounded with valid parameter
  + * @since 4.1 
  + */
  + public static &lt;T extends Collection&lt;E&gt;,E&gt; T deepMerge(final Iterable&lt;? extends Iterable&lt;?&gt;&gt; iterableOfIterables, 
  + final T collectionToFill) {
  + Iterator&lt;? extends Iterable&lt;?&gt;&gt; iterator = iterableOfIterables.iterator();
  + if (!iterator.hasNext()) {
  + return collectionToFill;
  + }
  + while (iterator.hasNext()) {
  + deepMergeRecursion(iterator.next(), collectionToFill);
  + }
  + return collectionToFill;
  + }
  + 
  + @SuppressWarnings("unchecked")
  + private static &lt;T extends Collection&lt;E&gt;,E&gt; void deepMergeRecursion(final Iterable&lt;?&gt; iterable,
  + final T collectionToFill ) {
  + Iterator&lt;?&gt; iterator = iterable.iterator();
  + if (!iterator.hasNext()) {
  + return;
  + }
  + Object firstElement = iterator.next();
  + if (!(firstElement instanceof Iterable&lt;?&gt;)) {
  + collectionToFill.add((E)firstElement);
  + while (iterator.hasNext()) {
  + collectionToFill.add((E)iterator.next());
  + }
  + return;
  + }
  + deepMergeRecursion((Iterable&lt;?&gt;) firstElement, collectionToFill);
  + while (iterator.hasNext()) {
  + deepMergeRecursion((Iterable&lt;?&gt;) iterator.next(), collectionToFill);
  --- End diff --
  I suggest to change the order here:
  1. change the condition `if (!(firstElement instanceof Iterable&lt;?&gt;)) {` -&gt; `if (firstElement instanceof Iterable&lt;?&gt;) {`
  2. add the `else `statement
  3. remove `return;`
  this will simplify the code as there will be:
  * more clear condition
  * no return statement in the middle of the method</v>
      </c>
      <c r="B4982" s="9"/>
    </row>
    <row r="4983">
      <c r="A4983" s="10" t="str">
        <f>'Comments Labeled'!C4983</f>
        <v>At present the field is not written after class construction so is guaranteed visible to all threads.
 However, to avoid accidents It would be safer to make the field final, as is done with the OS field.</v>
      </c>
      <c r="B4983" s="9"/>
    </row>
    <row r="4984">
      <c r="A4984" s="10" t="str">
        <f>'Comments Labeled'!C4984</f>
        <v>Its not clear to me how your method would work - also why not just use StringUtils.replaceEach() from Commons Lang:
 http://commons.apache.org/lang/api-release/org/apache/commons/lang/StringUtils.html#replaceEach(java.lang.String, java.lang.String[], java.lang.String[])</v>
      </c>
      <c r="B4984" s="9"/>
    </row>
    <row r="4985">
      <c r="A4985" s="10" t="str">
        <f>'Comments Labeled'!C4985</f>
        <v>1. it.next() returns "0" this means the iterator is ON (not before or after) "0"
 2. it.previous() should return the value before "0" - this is "2"
 There is no before or after! What for ?
 Following you opinion a 
 it.next() 
 it.previous 
 it.next() 
 it.previous 
 it.next() 
 a.s.o. 
 should always return the same value. I would like to see these commands as buttons that navigate through a list. Would a user that presses these buttons expect to stay at the same place? For sure not.
 I think thats the mistake of your thinking. A command has to move the iterator. The former error was that I was not able to predict that.</v>
      </c>
      <c r="B4985" s="9"/>
    </row>
    <row r="4986">
      <c r="A4986" s="10" t="str">
        <f>'Comments Labeled'!C4986</f>
        <v>First of all, after Stephen's original comment, I created a patch and came 
 back online in order to create this bug and attach the patch. I will do so 
 anyway, though whether or not this is the appropriate patch has yet to be 
 determined. The patch makes use of the fact that debugPrint and verbosePrint 
 both delegate to verbosePrintInternal to pass on an extra variable 
 (indentDepth) removing the need for that state to be represented as part of 
 the class state.
 The old printIndent method has been deprecated, though, as you will see from 
 the comments I include in the patch, it doesn't make much sense to do so.
 That said, I'd like to address here Janek's comment about preventing 
 overlapping invokations from writing to System.out at the same time. I can 
 see why that would be useful, but I think forcing the synchronization on the 
 class (particularly a utility class like this) is the worst way to do it. 
 This will prevent, as Janek notes, overlapping invokations to debugPrint and 
 verbosePrint from interfering with each other. However....
 1) There is no lock on System.out. In a multi-threaded environment, other 
 sources of output outside this class may well be writing to System.out at the 
 same time. Such output may be interlaced with output from these two 
 synchronized methods - there is no guard against such behavior. As a result, 
 preventing interlacing of output will most likely require an external guard 
 anyway. 
 2) The cost of synchronizing these two methods is that none of the otherwise 
 thread safe methods in this utility class can be used while any thread is 
 using either debugPrint or verbosePrint. Any thread desiring to use any of 
 the other utilities will be blocked until all output is written. 
 IMHO, the two reasons above both suggest that the synchronized keyword should 
 be removed - any synchronization should be external - perhaps with the 
 additional class level documentation that the methods themselves are thread-
 safe and do not require explicit synchronization.</v>
      </c>
      <c r="B4986" s="9"/>
    </row>
    <row r="4987">
      <c r="A4987" s="10" t="str">
        <f>'Comments Labeled'!C4987</f>
        <v>Patch applied, thanks</v>
      </c>
      <c r="B4987" s="9"/>
    </row>
    <row r="4988">
      <c r="A4988" s="10" t="str">
        <f>'Comments Labeled'!C4988</f>
        <v>Integrated in commons-collections #32 (See [https://builds.apache.org/job/commons-collections/32/])
  [COLLECTIONS-414] work-around for test-case when providing null argument to static method that infers return type based on input argument. (Revision 1353130)
  Result = SUCCESS
 tn : http://svn.apache.org/viewvc/?view=rev&amp;rev=1353130
 Files : 
 * /commons/proper/collections/trunk/src/test/java/org/apache/commons/collections/TestCollectionUtils.java</v>
      </c>
      <c r="B4988" s="9"/>
    </row>
    <row r="4989">
      <c r="A4989" s="10" t="str">
        <f>'Comments Labeled'!C4989</f>
        <v>Thank you for commenting on this. Based on your opinion, I agree that a minor change in the javadoc comment is probably best. Maybe:
 "Entries in the map must be non-null. If a null reference is given for the map, this method will return an empty properties object."</v>
      </c>
      <c r="B4989" s="9"/>
    </row>
    <row r="4990">
      <c r="A4990" s="10" t="str">
        <f>'Comments Labeled'!C4990</f>
        <v>Next question. What about exceptions, notably IOException, which is a checked exception. Should DirectoryWalker
 - allow each method to throw IOException
 - handle them
 - leave it up to subclasses to catch them in each individual method.</v>
      </c>
      <c r="B4990" s="9"/>
    </row>
    <row r="4991">
      <c r="A4991" s="10" t="str">
        <f>'Comments Labeled'!C4991</f>
        <v>Using the default charset for String conversion does not fix the UTF-8 issue.
 Need to redo the fix</v>
      </c>
      <c r="B4991" s="9"/>
    </row>
    <row r="4992">
      <c r="A4992" s="10" t="str">
        <f>'Comments Labeled'!C4992</f>
        <v>Indeed, also guava has a FluentIterable.
 Considering the class in functor, do you mean FilteredIterable?</v>
      </c>
      <c r="B4992" s="9"/>
    </row>
    <row r="4993">
      <c r="A4993" s="10" t="str">
        <f>'Comments Labeled'!C4993</f>
        <v>Created an attachment (id=9743)
 test case for AbstractOrderedBidiMapDecorator</v>
      </c>
      <c r="B4993" s="9"/>
    </row>
    <row r="4994">
      <c r="A4994" s="10" t="str">
        <f>'Comments Labeled'!C4994</f>
        <v>Thank you very much, Sebb, for all your good suggestion!
 We really appreciate your response.
 Thanks. We should implement this feature.
 Thanks. We should improve the readability of class name
 Actually, all you have mentioned above reflect the fact that:
 automatically-generated test, though
 can reveal previously-unknown bugs, is hard to interpret. From the viewpoint
 of developing new fully-automatic testing techniques, that is an inherent
 problem, because to reveal bugs: the test created need to be
 behaviorally-diverse (e.g., covering as many program states as possible).
 Therefore, in my tool, we use several heuristic and randomized algorithms to
 achieve this (since doing exhaustive program state search is infeasible,
 given the huge space of possible method invocations).
 The comments the tool generates aim to alleviate (we can not say it solves)
 the above problem (poor readability). As you may find, the generated test is
 long, and often has many unused variables. Even developers who are
 already familiar with the code can not easily have ideas on which test code
 part should they inspect. The comments provide an alternative way to
 "correct" a failed test, which we hope to given additional debugging clues.
 We add this "comment " feature based on our own (limited) experience: when
 given a long/hard-to-read failed test, a common practice for programmers to
 start debugging is try to make some minimal edit, making the failed test
 pass. Then, observe the difference between a failed and passing execution.
 We agree that the tool itself is still far from perfect (due to the
 randomized algorithm it uses). Compared with the long test without comments,
  do you think the test with comments can somehow give certain debugging
 clues, and help to guide programmers to inspect the right place more
 efficiently? (we know the automatically-generated test is still much worse
 than human written one)
 Thanks a lot.
 -Sai</v>
      </c>
      <c r="B4994" s="9"/>
    </row>
    <row r="4995">
      <c r="A4995" s="10" t="str">
        <f>'Comments Labeled'!C4995</f>
        <v>In r1591602, I have changed all constructors of *Utils classes from private to protected to allow sub-classing.
 Commons is a community project, thus we need feedback from our users to further improve the components.
 Thanks for the use-cases that you presented here, probably not something that lots of people do, but certainly valid and useful.</v>
      </c>
      <c r="B4995" s="9"/>
    </row>
    <row r="4996">
      <c r="A4996" s="10" t="str">
        <f>'Comments Labeled'!C4996</f>
        <v>It does not make sense to me to check only a single character at a time.
 Changing the parameter to a CharSequence would be much more versatile.
 Also I don't understand why MacOS does not include '/' in the illegal chars.
 Further, there is a certain amount of ambiguity about what the code is checking. Is it a full path name, or just a path name segment?
 There's no check for a full path name so the maxPathLength is not used internally.
 I think the use-cases need to be decided and documented and then the code can be designed accordingly</v>
      </c>
      <c r="B4996" s="9"/>
    </row>
    <row r="4997">
      <c r="A4997" s="10" t="str">
        <f>'Comments Labeled'!C4997</f>
        <v>Added the test from the patch with two enhancements:
 1. Tests with multiple read threads to verify blocking behavior.
 2. Interrupt tests to verify that BufferUnderflowExceptions are thrown.
 Thanks for the patch.</v>
      </c>
      <c r="B4997" s="9"/>
    </row>
    <row r="4998">
      <c r="A4998" s="10" t="str">
        <f>'Comments Labeled'!C4998</f>
        <v>It would be easier to review and apply this patch if it was broken down to pieces based on the different types of changes.
 See below for a list of the changes I'd rather not apply. Other changes seem reasonable enough, though it's debatable whether changing working code for no functional reason is wise as there's always the chance of accidentally introducing an error. Note that the use of foreach loops needs to wait until we switch to Java 5.
 &gt; Changing single character string literals to character literals in string concatenations.
 The benefit is insignificant and the drawback is added conceptual complexity (why are some parts of the expression strings and other characters). Also, in expressions where other parts are variables, there is no syntactical hint that it's a string concatenation expression instead of an integer sum.
 &gt; Introducing an initial size constant to collection constructors where the expected size is known.
 The benefit is in most cases insignificant and the drawback is the introduction of magic numbers in the code. Note that in specific cases this might give real-world performance or memory improvements, but those cases are better covered in separate issues with more detailed analysis.
 &gt; Clearing an existing collection instead of replacing it with a newly allocated one.
 Again, the benefit is typically insignificant, but as a drawback an immutable collection may become mutable. What if some other code is still concurrently iterating the collection? Perhaps the static analyzer has taken this into account, but will a future programmer that wants to modify the class?</v>
      </c>
      <c r="B4998" s="9"/>
    </row>
    <row r="4999">
      <c r="A4999" s="10" t="str">
        <f>'Comments Labeled'!C4999</f>
        <v>Let us know if the Files version helped. I do wonder if the commons code could be improved. For example by removing the comparison and making the loop a bit different.</v>
      </c>
      <c r="B4999" s="9"/>
    </row>
    <row r="5000">
      <c r="A5000" s="10" t="str">
        <f>'Comments Labeled'!C5000</f>
        <v>After first changes:
 Tests run: 12172, Failures: 16, Errors: 0, Skipped: 0</v>
      </c>
      <c r="B5000" s="9"/>
    </row>
    <row r="5001">
      <c r="A5001" s="10" t="str">
        <f>'Comments Labeled'!C5001</f>
        <v>OK, makes sense.</v>
      </c>
      <c r="B5001" s="9"/>
    </row>
    <row r="5002">
      <c r="A5002" s="10" t="str">
        <f>'Comments Labeled'!C5002</f>
        <v>GitHub user maximenay opened a pull request:
  https://github.com/apache/commons-collections/pull/1
  COLLECTIONS-521 Typo in MultiMapKey's isEqualKey(entry, key1, key2)
  https://issues.apache.org/jira/browse/COLLECTIONS-521
 You can merge this pull request into a Git repository by running:
  $ git pull https://github.com/maximenay/commons-collections trunk
 Alternatively you can review and apply these changes as the patch at:
  https://github.com/apache/commons-collections/pull/1.patch
 To close this pull request, make a commit to your master/trunk branch
 with (at least) the following in the commit message:
  This closes #1
 ----
 commit 2992bbb3d7e772a43ab5e819bd73dd211fcf7681
 Author: maxime nay &lt;maxime.nay@gmail.com&gt;
 Date: 2014-05-01T20:59:34Z
  COLLECTIONS-521 Typo in MultiMapKey's isEqualKey(entry, key1, key2)
 ----</v>
      </c>
      <c r="B5002" s="9"/>
    </row>
    <row r="5003">
      <c r="A5003" s="10" t="str">
        <f>'Comments Labeled'!C5003</f>
        <v>Better would be to use the IODH (Init on demand holder) idiom if possible; no need to sync then.</v>
      </c>
      <c r="B5003" s="9"/>
    </row>
    <row r="5004">
      <c r="A5004" s="10" t="str">
        <f>'Comments Labeled'!C5004</f>
        <v>The documentation clearly states what the method is doing:
 {noformat}
  * This implementation calls &lt;code&gt;retainAll()&lt;/code&gt; on each collection.
 {noformat}
 The retainAll() method of the Collection interface is also well-known and by default (see AbstractCollection) calls contains() on the provided collection. Thus users should be aware of this by now (2015). If a user is really calling retainAll() with a huge list, it's probably better to put the elements in a set and provide this as an argument to retainAll().
 My whole point is that there's no use in providing uber-collection types that have an optimal runtime-complexity in all cases but with the trade-off of additional memory requirements. Users have to chose and use proper collection types for their use case.</v>
      </c>
      <c r="B5004" s="9"/>
    </row>
    <row r="5005">
      <c r="A5005" s="10" t="str">
        <f>'Comments Labeled'!C5005</f>
        <v>Sorry, about the delay, I've been of line for a while...anyway I've uploaded the example code, as I 
 should've done in the first place</v>
      </c>
      <c r="B5005" s="9"/>
    </row>
    <row r="5006">
      <c r="A5006" s="10" t="str">
        <f>'Comments Labeled'!C5006</f>
        <v>Hi Thomas,
 I agree in general with your observation, but I do not understand your statement 'because the specified element is not only added, an other element is possibly removed during the invocation'.
 Looking at the add method, I fail to see how this may happen. The use-case you describe does explicitly call remove, so I wonder how this is related to the previous statement.
 This class in general should be used with a lot of care, and only if you know exactly what you are doing, which is probably not very convincing either. I would prefer to keep the class for now, but improve the javadoc wrt the current limitations, which may never be fully resolved.</v>
      </c>
      <c r="B5006" s="9"/>
    </row>
    <row r="5007">
      <c r="A5007" s="10" t="str">
        <f>'Comments Labeled'!C5007</f>
        <v>An alternative approach is to use something like CGLIB to generate a custom
 variant of commons-io (either statically or at runtime) which overloads the
 implemented method. This is effectively using "aspect-oriented" programming. If
 you're using something like the Spring framework, this is really simple.
 This requirement doesn't seem to me to have wide enough demand to complicate IO
 with pluggable file-delete strategies.</v>
      </c>
      <c r="B5007" s="9"/>
    </row>
    <row r="5008">
      <c r="A5008" s="10" t="str">
        <f>'Comments Labeled'!C5008</f>
        <v>Created an attachment (id=6899)
 Patch to add 'static' class modifier to inner classes</v>
      </c>
      <c r="B5008" s="9"/>
    </row>
    <row r="5009">
      <c r="A5009" s="10" t="str">
        <f>'Comments Labeled'!C5009</f>
        <v>(In reply to comment #3)
 Patch applied, thanks. Again, please re-open in case of issues.</v>
      </c>
      <c r="B5009" s="9"/>
    </row>
    <row r="5010">
      <c r="A5010" s="10" t="str">
        <f>'Comments Labeled'!C5010</f>
        <v>I would probably pass in TransformerUtils.nopTransformer() rather than null when you don't want to transform the map values. That would be more elegant. Of course, a method call that merely returns the parameter would probably take longer in practice than the null checks.</v>
      </c>
      <c r="B5010" s="9"/>
    </row>
    <row r="5011">
      <c r="A5011" s="10" t="str">
        <f>'Comments Labeled'!C5011</f>
        <v>Hi Guys,
 I an attempt to get this fix in sooner, I have written up a patch for FileUtils based on Attila's suggestions along with a whole bunch of tests. I have only put the fix in for the regular deleteDirectory and not the deleteDirectoryOnExit method which I am assuming will probably need this check in it as well.
 Hope it helps...
 Cheers,
 Brydie</v>
      </c>
      <c r="B5011" s="9"/>
    </row>
    <row r="5012">
      <c r="A5012" s="10" t="str">
        <f>'Comments Labeled'!C5012</f>
        <v>This issue has been fixed and commit. Shouldn't it be closed in bugzilla?</v>
      </c>
      <c r="B5012" s="9"/>
    </row>
    <row r="5013">
      <c r="A5013" s="10" t="str">
        <f>'Comments Labeled'!C5013</f>
        <v>Patch applied, good catch, thanks.
 I didn't apply the test case, as it may not fail in all circumstances (a 
 general problem with testing this class ;-)</v>
      </c>
      <c r="B5013" s="9"/>
    </row>
    <row r="5014">
      <c r="A5014" s="10" t="str">
        <f>'Comments Labeled'!C5014</f>
        <v>Mark, that should be fixed in my fork: https://github.com/sbtourist/tayler</v>
      </c>
      <c r="B5014" s="9"/>
    </row>
    <row r="5015">
      <c r="A5015" s="10" t="str">
        <f>'Comments Labeled'!C5015</f>
        <v>Ouch! Yes, looks "obviously wrong" to always percolate down. Interestingly,
 the pop() operations in checkOrder() usually repair the tree before an element
 pops off out of sequence, which explains the low incidence of failures.
 For example, the following test (using checkOrder() above) succeeds, but
 produces output showing what looks to me to be bad heap state after the remove.
  The pop()s in checkOrder() repair the damage (when 0 is popped).
 public void testAddRemove() {
  BinaryHeap h = new BinaryHeap();
  h.add(new Integer(0));
  h.add(new Integer(2));
  h.add(new Integer(4));
  h.add(new Integer(3));
  h.add(new Integer(8));
  h.add(new Integer(10));
  h.add(new Integer(12));
  h.add(new Integer(3));
  System.out.println(h);
  h.remove(new Integer(12));
  System.out.println(h);
  checkOrder(h);
  }
 Output:
 [ 0, 2, 4, 3, 8, 10, 12, 3 ]
 [ 0, 2, 4, 3, 8, 10, 3 ] &lt;-- 3 should have percolated up after taking 12's spot.
 A small test case like above showing API failure would be nice.</v>
      </c>
      <c r="B5015" s="9"/>
    </row>
    <row r="5016">
      <c r="A5016" s="10" t="str">
        <f>'Comments Labeled'!C5016</f>
        <v>OK, thanks, I'll apply the same fix to Tailer.</v>
      </c>
      <c r="B5016" s="9"/>
    </row>
    <row r="5017">
      <c r="A5017" s="10" t="str">
        <f>'Comments Labeled'!C5017</f>
        <v>Ok - interesting problem. The contract makes things difficult. Solutions are:
 * Have 2 transformers - one for symmetric transformation (&lt;E, E&gt;), and one for asymmetric (&lt;O, E&gt;). Add transformedAdd(O) and transformedAddAll(Collection&lt;O&gt;). 
 I would do this by creating an interface that adds all these methods, so that we don't have to return class types.
 * Widen the scope of the transformer - I believe it should be Transformer&lt;? super E, ? extends E&gt; or something like that.
 Actually, I reckon both of these should be done.</v>
      </c>
      <c r="B5017" s="9"/>
    </row>
    <row r="5018">
      <c r="A5018" s="10" t="str">
        <f>'Comments Labeled'!C5018</f>
        <v>Thanks for pointing this out, I have limited the transfer to 50MB chunks and explicitly closed the streams now:
 http://svn.apache.org/viewvc?view=rev&amp;revision=723199</v>
      </c>
      <c r="B5018" s="9"/>
    </row>
    <row r="5019">
      <c r="A5019" s="10" t="str">
        <f>'Comments Labeled'!C5019</f>
        <v>It's not possible to fix this</v>
      </c>
      <c r="B5019" s="9"/>
    </row>
    <row r="5020">
      <c r="A5020" s="10" t="str">
        <f>'Comments Labeled'!C5020</f>
        <v>This is definitely something of interest
 Would be great if you can provide a patch.</v>
      </c>
      <c r="B5020" s="9"/>
    </row>
    <row r="5021">
      <c r="A5021" s="10" t="str">
        <f>'Comments Labeled'!C5021</f>
        <v>AllPredicate and InstanceOfPredicate would both extend the same abstract base class (and an interface) for the casting convinience methods.</v>
      </c>
      <c r="B5021" s="9"/>
    </row>
    <row r="5022">
      <c r="A5022" s="10" t="str">
        <f>'Comments Labeled'!C5022</f>
        <v>Created an attachment (id=12139)
 TestSynchronizedBidiMap.java - Tests</v>
      </c>
      <c r="B5022" s="9"/>
    </row>
    <row r="5023">
      <c r="A5023" s="10" t="str">
        <f>'Comments Labeled'!C5023</f>
        <v>testing was more difficult than I expected, but heres some results regarding the sheer performance, memory allocation- and multithreading-tests are in the making. 
 The results, if they are correct, are spectacular. Average performance with threadlocals is about 15 times better. In one test, performance was 86 times better then without threadlocal. This was propably caused by a garbage collector run, but the overall performance increase is nonetheless impressive. There are 3 tests where performance decreased, in run 1 with stream-sizes 33554432, 67108864 and 134217728. This did not happen in run 2 and 3, so I guess these results to be statistical outliers. Generally, performance differences decrease with increasing streamsizes, which is not suprising given that with larger streams, the performance cost of buffer allocation becomes less impactful.
 Here's how to reproduce the tests: 
 1. copy the attached PerfTest.java to your home directory
 2. open console
 3. git clone https://github.com/berndhopp/commons-io.git
 4. cd commons-io
 5. git checkout origin/introduce_threadlocal_buffers_to_avoid_memory_allocation
 6. cp ~/PerfTest.java src/main/java/org/apache/commons/io/
 7. mvn clean compile exec:java -Dexec.mainClass="org.apache.commons.io.PerfTest" -Dexec.args="28 4096 with_threadlocal_1"
 8. mvn clean compile exec:java -Dexec.mainClass="org.apache.commons.io.PerfTest" -Dexec.args="28 4096 with_threadlocal_2"
 9. mvn clean compile exec:java -Dexec.mainClass="org.apache.commons.io.PerfTest" -Dexec.args="28 4096 with_threadlocal_3"
 10. git checkout origin/trunk
 11. mvn clean compile exec:java -Dexec.mainClass="org.apache.commons.io.PerfTest" -Dexec.args="28 4096 without_threadlocal_1"
 12. mvn clean compile exec:java -Dexec.mainClass="org.apache.commons.io.PerfTest" -Dexec.args="28 4096 without_threadlocal_2"
 13. mvn clean compile exec:java -Dexec.mainClass="org.apache.commons.io.PerfTest" -Dexec.args="28 4096 without_threadlocal_3"
 14. open all .csv files in commons-io and the attached performancetest.ods in your favourite office suite
 15. merge the files,
  - copy cells B2 to B30 from with_threadlocal_1.csv to sheet 'run 1' in performancetest.ods, cells B2 to B30
  - copy cells B2 to B30 from without_threadlocal_1.csv to sheet 'run 1' in performancetest.ods, cells C2 to C30
  - copy cells B2 to B30 from with_threadlocal_2.csv to sheet 'run 2' in performancetest.ods, cells B2 to B30
  - copy cells B2 to B30 from without_threadlocal_2.csv to sheet 'run 2' in performancetest.ods, cells C2 to C30
  - copy cells B2 to B30 from with_threadlocal_3.csv to sheet 'run 3' in performancetest.ods, cells B2 to B30
  - copy cells B2 to B30 from without_threadlocal_3.csv to sheet 'run 3' in performancetest.ods, cells C2 to C30
 16. let me know if you can reproduce the results.</v>
      </c>
      <c r="B5023" s="9"/>
    </row>
    <row r="5024">
      <c r="A5024" s="10" t="str">
        <f>'Comments Labeled'!C5024</f>
        <v>Attached patch.</v>
      </c>
      <c r="B5024" s="9"/>
    </row>
    <row r="5025">
      <c r="A5025" s="10" t="str">
        <f>'Comments Labeled'!C5025</f>
        <v>As per mail to the dev list, array elements are mutable, so should never be exposed.</v>
      </c>
      <c r="B5025" s="9"/>
    </row>
    <row r="5026">
      <c r="A5026" s="10" t="str">
        <f>'Comments Labeled'!C5026</f>
        <v>yes, much better, thanks!</v>
      </c>
      <c r="B5026" s="9"/>
    </row>
    <row r="5027">
      <c r="A5027" s="10" t="str">
        <f>'Comments Labeled'!C5027</f>
        <v>Thanks for the report.
 Added check for subdirectory if rename fails.</v>
      </c>
      <c r="B5027" s="9"/>
    </row>
    <row r="5028">
      <c r="A5028" s="10" t="str">
        <f>'Comments Labeled'!C5028</f>
        <v>Thanks for the information. I expect occasional null pointers when this map is
 used by multiple threads without synchronization. I'll take a look at fixing the
 javadocs. 
 Have you had any problems since switching to use the synchronized version?
 Robert</v>
      </c>
      <c r="B5028" s="9"/>
    </row>
    <row r="5029">
      <c r="A5029" s="10" t="str">
        <f>'Comments Labeled'!C5029</f>
        <v>Committed the proposed patch in revision 805151.</v>
      </c>
      <c r="B5029" s="9"/>
    </row>
    <row r="5030">
      <c r="A5030" s="10" t="str">
        <f>'Comments Labeled'!C5030</f>
        <v>The method signatures cannot be changed due to backwards compatability, however we should check to see what the impact of this is</v>
      </c>
      <c r="B5030" s="9"/>
    </row>
    <row r="5031">
      <c r="A5031" s="10" t="str">
        <f>'Comments Labeled'!C5031</f>
        <v>{quote}
 For example to place some input files on the test class path to fetch from when invoking File-based APIs.
 {quote}
 That seems a bit fragile, as the resources could also be contained in a jar file included in the classpath. The only case I can see when this is not a potential issue is when the application is in control of the classpath, in which case it could just as well access the files directly instead of going through the class loader.
 I'm also not so eager to introduce methods that make it easier to modify resources on the classpath...
 Perhaps a better alternative would be a method that takes a classpath resource and returns a temporary file that contains the same data. This would (at some performance cost) satisfy the requirements of File-based APIs without worrying about the complexities of class loading.</v>
      </c>
      <c r="B5031" s="9"/>
    </row>
    <row r="5032">
      <c r="A5032" s="10" t="str">
        <f>'Comments Labeled'!C5032</f>
        <v>I still think it would have been better to extend the existing utility class by composition rather than sub-classing.
 1) the sub-class does not prevent access to the underlying static methods. It would be easy to accidentally invoke the wrong method.
 2) If a new method is added to the Collections class, it will be automatically made available to the derived class. This can cause problems if the derived class happens to have chosen the same method signature for different functionality.
 It can also cause issues if the new method is a sibling to an existing method that is deliberately hidden in the derived class; the user would then be able to bypass the local class.
 Allowing subclassing of utuility classes does make life simpler for the developer, but only initially.
 However, it does not provide safety for the user of the subclass, and I suspect it will cause additional headaches for the developer in the long term.
 I agree with @Dipanjan Laha that this is not a valid use case for extension; so yes the utilty class should be regarded as final</v>
      </c>
      <c r="B5032" s="9"/>
    </row>
    <row r="5033">
      <c r="A5033" s="10" t="str">
        <f>'Comments Labeled'!C5033</f>
        <v>InstantiateTransformer.NO_ARG_INSTANCE made private and use raw type.
 Factory method instantiateTransformer() returns NO_ARG_INSTANCE cast to the generic type.</v>
      </c>
      <c r="B5033" s="9"/>
    </row>
    <row r="5034">
      <c r="A5034" s="10" t="str">
        <f>'Comments Labeled'!C5034</f>
        <v>Updated the issue formatting code.</v>
      </c>
      <c r="B5034" s="9"/>
    </row>
    <row r="5035">
      <c r="A5035" s="10" t="str">
        <f>'Comments Labeled'!C5035</f>
        <v>I agree MultiValueMap should be added. I dont have plans to add this myself at 
 present, but would be willing to receive new code to achieve this.</v>
      </c>
      <c r="B5035" s="9"/>
    </row>
    <row r="5036">
      <c r="A5036" s="10" t="str">
        <f>'Comments Labeled'!C5036</f>
        <v>Do you see the errors between different clients (i.e. Machine1 writes and sends message to Machine2 which cannot read) or on the same client. Because the later seems to be a Cache bug the former might be depending on the filesystem. Flush should not help here, if directly followed by a close(). An sync() might be a optional thing (in that case flush first). However most network filesystems have a close-to-commit semantic. What FS Server/type is this?</v>
      </c>
      <c r="B5036" s="9"/>
    </row>
    <row r="5037">
      <c r="A5037" s="10" t="str">
        <f>'Comments Labeled'!C5037</f>
        <v>patch applied, thanks</v>
      </c>
      <c r="B5037" s="9"/>
    </row>
    <row r="5038">
      <c r="A5038" s="10" t="str">
        <f>'Comments Labeled'!C5038</f>
        <v>Fixed the issue with the TransformingComparator in r1586477.</v>
      </c>
      <c r="B5038" s="9"/>
    </row>
    <row r="5039">
      <c r="A5039" s="10" t="str">
        <f>'Comments Labeled'!C5039</f>
        <v>Applied change in r1521262.
 Thanks for the report and patch!</v>
      </c>
      <c r="B5039" s="9"/>
    </row>
    <row r="5040">
      <c r="A5040" s="10" t="str">
        <f>'Comments Labeled'!C5040</f>
        <v>See UnmodifiableSortedBidiMap - you have to hold an instance variable in the 
 decorator.</v>
      </c>
      <c r="B5040" s="9"/>
    </row>
    <row r="5041">
      <c r="A5041" s="10" t="str">
        <f>'Comments Labeled'!C5041</f>
        <v>Thanks Nikunj - I've applied the patch, but without the protected constructors - its more IOC friendly that way
 http://svn.apache.org/viewvc?view=rev&amp;revision=601751</v>
      </c>
      <c r="B5041" s="9"/>
    </row>
    <row r="5042">
      <c r="A5042" s="10" t="str">
        <f>'Comments Labeled'!C5042</f>
        <v>Created an attachment (id=12976)
 SingletonMap: Fixes javadoc for constructor SingletonMap(MapEntry)</v>
      </c>
      <c r="B5042" s="9"/>
    </row>
    <row r="5043">
      <c r="A5043" s="10" t="str">
        <f>'Comments Labeled'!C5043</f>
        <v>Created an attachment (id=9595)
 Diff for proposed patch.</v>
      </c>
      <c r="B5043" s="9"/>
    </row>
    <row r="5044">
      <c r="A5044" s="10" t="str">
        <f>'Comments Labeled'!C5044</f>
        <v>r1376827</v>
      </c>
      <c r="B5044" s="9"/>
    </row>
    <row r="5045">
      <c r="A5045" s="10" t="str">
        <f>'Comments Labeled'!C5045</f>
        <v>The behaviour needs to be optional to account for the case where the file has been rewritten to the same size.</v>
      </c>
      <c r="B5045" s="9"/>
    </row>
    <row r="5046">
      <c r="A5046" s="10" t="str">
        <f>'Comments Labeled'!C5046</f>
        <v>There is nothing obviously wrong with the iterator remove() and simple
 add/remove tests work fine. The random test above fails sporadically, always
 for elements which have had copies removed. There is usually just one element
 out of order (out of 100-110). Very strange. I will work on this.</v>
      </c>
      <c r="B5046" s="9"/>
    </row>
    <row r="5047">
      <c r="A5047" s="10" t="str">
        <f>'Comments Labeled'!C5047</f>
        <v>The patch at COM-829 attempts to be clear about the method behaviours while
 the patches at COM-828 address the threading issue.
 lock!=this (or not) is not addressed by any of these patches.</v>
      </c>
      <c r="B5047" s="9"/>
    </row>
    <row r="5048">
      <c r="A5048" s="10" t="str">
        <f>'Comments Labeled'!C5048</f>
        <v>The style of the class is unfortunate IMO: copySourceTypeToDestType(SourceType, DestType, ...). I would have rather seen copyToDestType(). So I follow the current style of the APIs. 
 I though that adding a copyToFile(InputStream, File) which does not close next to copyInputStreamToFile(InputStream, File) which does close would be confusing.</v>
      </c>
      <c r="B5048" s="9"/>
    </row>
    <row r="5049">
      <c r="A5049" s="10" t="str">
        <f>'Comments Labeled'!C5049</f>
        <v>Agreed - it was a mistake to try to use the file length.</v>
      </c>
      <c r="B5049" s="9"/>
    </row>
    <row r="5050">
      <c r="A5050" s="10" t="str">
        <f>'Comments Labeled'!C5050</f>
        <v>Contains Serialization change and test case.</v>
      </c>
      <c r="B5050" s="9"/>
    </row>
    <row r="5051">
      <c r="A5051" s="10" t="str">
        <f>'Comments Labeled'!C5051</f>
        <v>Hi Adrian,
 maybe this case is not as clear as for example COLLECTIONS-420. I think that users should use the proper data structures for their use-cases and we should be careful to not just mimick HashSet behavior regardless of what comes along. If somebody provides a List to removeAll, he/she needs to be aware that this will slow things down, and that a different data structure would be more appropriate (IF it contains lots of data of course, when there are just 1 or 2 elements it makes not much of a difference).
 Other people may have different opinions on this?
 Thomas</v>
      </c>
      <c r="B5051" s="9"/>
    </row>
    <row r="5052">
      <c r="A5052" s="10" t="str">
        <f>'Comments Labeled'!C5052</f>
        <v>I have committed a change to avoid calling previousIndex().
 I can't test it using GNU Classpath easily, so I'll close the call, and leave it
 to be re-opened if necessary.</v>
      </c>
      <c r="B5052" s="9"/>
    </row>
    <row r="5053">
      <c r="A5053" s="10" t="str">
        <f>'Comments Labeled'!C5053</f>
        <v>In the JCI thread discussing this (see http://tinyurl.com/29oufy) Torsten wasn't keen on adding this to Commons IO - I still am, anyone else got an opinion for or against committing this?</v>
      </c>
      <c r="B5053" s="9"/>
    </row>
    <row r="5054">
      <c r="A5054" s="10" t="str">
        <f>'Comments Labeled'!C5054</f>
        <v>Moved first bunch of methods in r1683009.
 I am not sure yet about the methods in CollectionUtils that take an Iterable as input but return a Collection. These could be kept as is, also to avoid the situation that CollectionUtils will be nearly empty.</v>
      </c>
      <c r="B5054" s="9"/>
    </row>
    <row r="5055">
      <c r="A5055" s="10" t="str">
        <f>'Comments Labeled'!C5055</f>
        <v>Nice catch [~mmariotti]
 Would you like to submit a pull request with this change? If not, let me know and I'll quickly prepare a pull request and credit you.
 Thanks
 Bruno</v>
      </c>
      <c r="B5055" s="9"/>
    </row>
    <row r="5056">
      <c r="A5056" s="10" t="str">
        <f>'Comments Labeled'!C5056</f>
        <v>Workaround:
 {code}
  new DirectoryWalker( null, new SuffixFileFilter(".texy"), -1){
  File dirToScan;
  @Override protected void handleFile( File file, int depth, Collection results ) throws IOException {
  String rel = dirToScan.toURI().relativize(file.toURI()).getPath();
  File relativePath = new File(rel);
  addDocToIndexIfNotExists( relativePath );
  }
  public void scan( File dirToScan ) throws IOException {
  List results = new ArrayList();
  this.dirToScan = dirToScan;
  walk( dirToScan, results );
  }
  }.scan( dirToScan );
 {code}</v>
      </c>
      <c r="B5056" s="9"/>
    </row>
    <row r="5057">
      <c r="A5057" s="10" t="str">
        <f>'Comments Labeled'!C5057</f>
        <v>Github user asfgit closed the pull request at:
  https://github.com/apache/commons-io/pull/38</v>
      </c>
      <c r="B5057" s="9"/>
    </row>
    <row r="5058">
      <c r="A5058" s="10" t="str">
        <f>'Comments Labeled'!C5058</f>
        <v>I am interested in taking it up if it is still not done.</v>
      </c>
      <c r="B5058" s="9"/>
    </row>
    <row r="5059">
      <c r="A5059" s="10" t="str">
        <f>'Comments Labeled'!C5059</f>
        <v>I would like the approach similar to the Java Collections approach.
 Take for instance ArrayList. This class is Serializable only if the elements 
 it contains are Serializable. 
 Why can't we do the same for DefaultMapBag: make this class Serializable only 
 if the Map it contains is Serializable? This would make HashBag and TreeBag 
 Serializable by default (assuming they contain only Serializable objects) 
 since they use HashMap (implements Serializable) and TreeMap (implements 
 Serializable) as a Map implementation.
 Using this approach, I think the only thing that has to be done is to make 
 DefaultMapBag implements Serializable. No changes has to be made to HashBag, 
 TreeBag (and I don't think many external implementations has to be changed 
 either).
 regards,
 Maarten Coene</v>
      </c>
      <c r="B5059" s="9"/>
    </row>
    <row r="5060">
      <c r="A5060" s="10" t="str">
        <f>'Comments Labeled'!C5060</f>
        <v>Applied patch in r1353115.
 Thanks for reporting and providing a patch!</v>
      </c>
      <c r="B5060" s="9"/>
    </row>
    <row r="5061">
      <c r="A5061" s="10" t="str">
        <f>'Comments Labeled'!C5061</f>
        <v>Atttaching a patch which includes 4 new methods in FileUtils:
  - public static Iterable&lt;File&gt; listFiles(File, FileFilter, Comparator&lt;File&gt;)
  - public static Iterable&lt;File&gt; listFiles(String, FileFilter, Comparator&lt;File&gt;)
  - public static Iterable&lt;File&gt; listFilesRecursive(File, FileFilter, Comparator&lt;File&gt;)
  - public static Iterable&lt;File&gt; listFilesRecursive(String, FileFilter, Comparator&lt;File&gt;)
 These provide the option to filter an sort the files from either a single directory or recursviely thru the directory structure.
 Using these with IO's packages of Filters and Comparators implementations, would be pretty powerful:
 http://commons.apache.org/io/api-release/org/apache/commons/io/filefilter/package-summary.html
 http://commons.apache.org/io/api-release/org/apache/commons/io/comparator/package-summary.html
 Needs test cases</v>
      </c>
      <c r="B5061" s="9"/>
    </row>
    <row r="5062">
      <c r="A5062" s="10" t="str">
        <f>'Comments Labeled'!C5062</f>
        <v>I assume the Error column is the margin of error?
 This increases dramatically (as a percentage) for the largest copy size.
 Perhaps this indicates garbage collection starting to become signficant?
 I'm suprised that copyThreadLocal should appear to be slighlty faster than copyFixedArray for the larger copy sizes.
 That seems very counter-intuitive; I suspect is is an artefact of using lots more memory for the copied data.
 I wonder if it makes sense to use memory arrays for the test, especially the larger sizes which will swamp the buffer size.
 It's unlikely that such copies will ever be a common use-case - much more likely is copying files.
 For the smaller data buffer sizes, this shows that a fixed array is the fastest - as was to be expected.
 It might make sense to pick a fixed smaller data buffer and vary the copy buffer size.
 Once the copy buffer has been made available to the copyLarge method, it is fixed for the duration of the copy method, so does it really matter how many bytes travel through it?</v>
      </c>
      <c r="B5062" s="9"/>
    </row>
    <row r="5063">
      <c r="A5063" s="10" t="str">
        <f>'Comments Labeled'!C5063</f>
        <v>I have reworked the patch a bit, see the attached file. My rationale was as follows:
  * reuse existing code as much as possible
  * use real classes instead of interfaces to avoid problems with breaking compatibility when extending later on
 An example how to use the interface:
 {noformat}
 public class MyTest {
  public static void main(String[] args) {
  List&lt;Integer&gt; list = new ArrayList&lt;Integer&gt;();
  list.add(1);
  list.add(2);
  list.add(3);
  list.add(2);
  list.add(3);
  FluentIterator&lt;String&gt; it =
  FluentIterator.&lt;Integer&gt;empty()
  .andThen(list.iterator())
  .dropIf(new Predicate&lt;Integer&gt;() {
  public boolean evaluate(Integer object) {
  return object.intValue() &lt; 2;
  }
  })
  .unique()
  .andThen(list.iterator())
  .mapWith(new Transformer&lt;Integer, String&gt;() {
  public String transform(Integer input) {
  return "[" + String.valueOf(input.intValue()) + "]";
  }
  });
  System.out.println(it.toList());
  }
 }
 {noformat}
 This prints
 {noformat}
 [[2], [3], [1], [2], [3], [2], [3]]
 {noformat}
 In the original patch, "andThen" behaved differently to the other composition methods in the sense, that only andThen returned the same object. All the other methods returned a new object.
 This could be error-prone when people do things like this:
 {noformat}
  it.andThen(...)
  it.filterKeep(...)
 {noformat}
 in fact, the "andThen" will update "it", while "filterKeep" will return a new object and leave "it" untouched. This is fine as long as you do method chaining but can lead to unexpected errors or behavior in other cases. 
 So I decided to be consistent and always return the same object. The only exception is the "mapWith" method, which will always return a new object as the generic return type may change. 
 I am not completely happy with the class name, so if somebody has a better idea?
 Any comments are welcome, if the API is accepted we can still include it for the upcoming 4.0-alpha1 which I plan to release in 1-2 weeks.</v>
      </c>
      <c r="B5063" s="9"/>
    </row>
    <row r="5064">
      <c r="A5064" s="10" t="str">
        <f>'Comments Labeled'!C5064</f>
        <v>Added serialization support for FixedOrderComparator and TransformingComparator in r1367748.</v>
      </c>
      <c r="B5064" s="9"/>
    </row>
    <row r="5065">
      <c r="A5065" s="10" t="str">
        <f>'Comments Labeled'!C5065</f>
        <v>Thanks. Can you confirm exactly what you changed? Did you replace all 3 instances of System.currentTimeMillis() or only some of them?
 Also the new test case testModifiedTime fails for me both with the current code and when the code is patched by replacing all 3 System.currentTimeMillis() with file.lastModifiedTime(). Is that what you expect? Or should the test succeed?</v>
      </c>
      <c r="B5065" s="9"/>
    </row>
    <row r="5066">
      <c r="A5066" s="10" t="str">
        <f>'Comments Labeled'!C5066</f>
        <v>The problem is that {{NAME_COMPARATOR}} is defined as follows:
 {code:java}
 public static final Comparator&lt;File&gt; NAME_COMPARATOR = new NameFileComparator();
 {code}
 So you're trying to call sort on a Comparator instance and the Comparator interface does not define the sort method. To make your example work, change your code to:
 {code:java}
 package myfiles.rename;
 import java.io.File;
 import java.io.IOException;
 import org.apache.commons.io.DirectoryWalker;
 import org.apache.commons.io.comparator.NameFileComparator;
 public class FileRenamer extends DirectoryWalker&lt;String&gt; {
  private static final NameFileComparator COMPARATOR = new NameFileComparator();
  @Override
  protected File[] filterDirectoryContents(File directory, int depth, File[] files) throws IOException {
  COMPARATOR.sort(files);
  return files;
  }
 }
 {code}</v>
      </c>
      <c r="B5066" s="9"/>
    </row>
    <row r="5067">
      <c r="A5067" s="10" t="str">
        <f>'Comments Labeled'!C5067</f>
        <v>This depends on EqualPredicate being generified as in [COLLECTIONS-253]</v>
      </c>
      <c r="B5067" s="9"/>
    </row>
    <row r="5068">
      <c r="A5068" s="10" t="str">
        <f>'Comments Labeled'!C5068</f>
        <v>I'm not. Please feel free to provide a PR.</v>
      </c>
      <c r="B5068" s="9"/>
    </row>
    <row r="5069">
      <c r="A5069" s="10" t="str">
        <f>'Comments Labeled'!C5069</f>
        <v>Hi Otis,
 Hope this is still useful after the long delay in responding... Roger has put versions of it up on http://code.google.com/p/patricia-trie/ as a Google Code project.</v>
      </c>
      <c r="B5069" s="9"/>
    </row>
    <row r="5070">
      <c r="A5070" s="10" t="str">
        <f>'Comments Labeled'!C5070</f>
        <v>Fixed in r1611192.
 Thanks for the patch and report!</v>
      </c>
      <c r="B5070" s="9"/>
    </row>
    <row r="5071">
      <c r="A5071" s="10" t="str">
        <f>'Comments Labeled'!C5071</f>
        <v>Method added, but with different implementation</v>
      </c>
      <c r="B5071" s="9"/>
    </row>
    <row r="5072">
      <c r="A5072" s="10" t="str">
        <f>'Comments Labeled'!C5072</f>
        <v>Needs a patch</v>
      </c>
      <c r="B5072" s="9"/>
    </row>
    <row r="5073">
      <c r="A5073" s="10" t="str">
        <f>'Comments Labeled'!C5073</f>
        <v>On second thought, I think the handler idea is great. If possible, I would like to write the implementation for 2.0. Since it is a new method, it won't affect compatiblity.</v>
      </c>
      <c r="B5073" s="9"/>
    </row>
    <row r="5074">
      <c r="A5074" s="10" t="str">
        <f>'Comments Labeled'!C5074</f>
        <v>@Gary: corrected, thanks!
 @Matt: added a default/natural comparator. On the point of duplicating Collections - IMO a small duplication is better than introducing a dependency on Collections. I haven't been involved that long with IO - but I believe "dependency free" has been one of IO's aims - perhaps others that have been around longer can comment whether this is the case or not.</v>
      </c>
      <c r="B5074" s="9"/>
    </row>
    <row r="5075">
      <c r="A5075" s="10" t="str">
        <f>'Comments Labeled'!C5075</f>
        <v>Closing, we released version 2.1.</v>
      </c>
      <c r="B5075" s="9"/>
    </row>
    <row r="5076">
      <c r="A5076" s="10" t="str">
        <f>'Comments Labeled'!C5076</f>
        <v>I have created a package, having refactored and implemented the idea posted above with some additional function.
 If anyone is interested in, checkout of the whole compilable package from svn repository linked from the URL below is possible.
 https://sourceforge.net/projects/opencell/</v>
      </c>
      <c r="B5076" s="9"/>
    </row>
    <row r="5077">
      <c r="A5077" s="10" t="str">
        <f>'Comments Labeled'!C5077</f>
        <v>Thanks for the report Christian. The bug is because the subList call doesn't create a new set to represent uniqueness but instead uses the parent list's set. Easy enough to fix if we hardcode the type of set. Harder to do if we want to use the same Set as originally passed in as there's no guaranteed cloning method.
 Tempted to do a helper method of:
 if instanceof Cloneable
  clone
 else if empty Constructor
  construct and use addAll
 else use defaultValue (ie: HashSet)</v>
      </c>
      <c r="B5077" s="9"/>
    </row>
    <row r="5078">
      <c r="A5078" s="10" t="str">
        <f>'Comments Labeled'!C5078</f>
        <v>Heres my suggestion to change wildcard matching:
  * add a new checkIndexOf() method to IOCase
  * change the FilenameUtils wildcardMatch() method to use IOCase's checkRegionMatches() and checkIndexOf() method which use String's underlying regionMatches() method http://tinyurl.com/252m3k</v>
      </c>
      <c r="B5078" s="9"/>
    </row>
    <row r="5079">
      <c r="A5079" s="10" t="str">
        <f>'Comments Labeled'!C5079</f>
        <v>The patch removes the inheritance to CompositeCollection and cleans up the code with everything that does not make sense for a CompositeSet.
 We also can not extend a composite set / collection with collections containing subtypes (e.g. Set&lt;? extends E&gt;) as this may lead to undefined behavior.
 Consider the following case:
 class A
 class B extends A
 a CompositeSet set which is composed of a Set&lt;A&gt; and a Set&lt;B&gt;
 if set.add(A) would be called, the mutator could decide to add A to the Set&lt;B&gt; which in turn will lead to runtime errors.</v>
      </c>
      <c r="B5079" s="9"/>
    </row>
    <row r="5080">
      <c r="A5080" s="10" t="str">
        <f>'Comments Labeled'!C5080</f>
        <v>Interesting. I didn't know, but looks like in Linux ~kinow is equivalent to /home/kinow, or to ~ if kinow is the currently logged-in user. My user is kinow, and trying `mkdir ~kinow` fails with directory already exists. But a random `mkdir ~jj` works. But so does `touch ~123`. Which means you can have a file or directory that starts with ~.
 The [getPrefixLength() method|https://github.com/apache/commons-io/blob/43720d02405e0b96939b331c1be7812fe5fec877/src/main/java/org/apache/commons/io/FilenameUtils.java#L651] seems to assume that a file like ~kinow is going to be a directory. Thus moving the prefix to the last character + 1. 
 When that happens, the [doNormalize()|https://github.com/apache/commons-io/blob/43720d02405e0b96939b331c1be7812fe5fec877/src/main/java/org/apache/commons/io/FilenameUtils.java#L348] simply appends the / to the end of the file name.
 Altering the getPrefixLength() method to return 0 instead of the length+1 for the case in question, results in "c:/temp/~abc.txt", which I believe is the intended output.
 However, this change also breaks 7 tests.
 {noformat}
 Results :
 Failed tests: 
  FilenameUtilsTestCase.testConcat:474 expected:&lt;[~user/]&gt; but was:&lt;[a/b/~user]&gt;
  FilenameUtilsTestCase.testGetFullPath:744 expected:&lt;[~user/]&gt; but was:&lt;[]&gt;
  FilenameUtilsTestCase.testGetFullPathNoEndSeparator:779 expected:&lt;[~user]&gt; but was:&lt;[]&gt;
  FilenameUtilsTestCase.testGetPrefix:603 expected:&lt;[~user/]&gt; but was:&lt;[]&gt;
  FilenameUtilsTestCase.testGetPrefixLength:535 expected:&lt;6&gt; but was:&lt;0&gt;
  FilenameUtilsTestCase.testNormalize:192 expected:&lt;~user[/]&gt; but was:&lt;~user[]&gt;
  FilenameUtilsTestCase.testNormalizeNoEndSeparator:368 expected:&lt;~user[/]&gt; but was:&lt;~user[]&gt;
 Tests run: 1318, Failures: 7, Errors: 0, Skipped: 4
 {noformat}
 Not sure how to fix it now. Might need to think about it some more. But would be easier if someone else chimed in to add a second opinion or alternatives. At work I am using FilenameUtils for parsing some file names in RESTful URL's. So might get some extra time to work on it if it impact us.</v>
      </c>
      <c r="B5080" s="9"/>
    </row>
    <row r="5081">
      <c r="A5081" s="10" t="str">
        <f>'Comments Labeled'!C5081</f>
        <v>I wrote/adapted the Ant one... ;)</v>
      </c>
      <c r="B5081" s="9"/>
    </row>
    <row r="5082">
      <c r="A5082" s="10" t="str">
        <f>'Comments Labeled'!C5082</f>
        <v>Patch applied with minor changes. Thanks</v>
      </c>
      <c r="B5082" s="9"/>
    </row>
    <row r="5083">
      <c r="A5083" s="10" t="str">
        <f>'Comments Labeled'!C5083</f>
        <v>I think it makes sense.
 What do you think about using an Equator rather than a Comparator?
 The call would be then like this:
 {noformat}
 final Collection&lt;myClass&gt; result = CollectionUtils.removeAll(base, sub, new DefaultEquator&lt;myClass&gt;() {
  public boolean equate(myClass o1, myClass o2) {
  return o1.getB() == o2.getB();
  }
 });
 {noformat}</v>
      </c>
      <c r="B5083" s="9"/>
    </row>
    <row r="5084">
      <c r="A5084" s="10" t="str">
        <f>'Comments Labeled'!C5084</f>
        <v>OK I've applied all the JDK 1.5 changes, except I added the "CharSequence" flavour methods to IOUtils and FileUtils, rather than changing the signature of the existing methods:
  - Use generics: http://svn.apache.org/viewvc?view=rev&amp;revision=619103
  - Use StringBuilder (non-sync) in place of StringBuffer : http://svn.apache.org/viewvc?view=rev&amp;revision=619112
  - Add new JDK 1.5 Read/Writer methods: http://svn.apache.org/viewvc?view=rev&amp;revision=619135
  - Add CharSequence flavour methods to IOUtils / FileUtils: http://svn.apache.org/viewvc?view=rev&amp;revision=619188
  - Replace StringWriter with StringBuilderWriter in IOUtils: http://svn.apache.org/viewvc?view=rev&amp;revision=619195
 So far AFAIK none of these are incompatible changes - clirr is only showing an issue with the LineIterator next() method returning a String rather than Object - but I think this is a false positive?
 Stephen mentioned a couple of other points (Collections to Iterable, and removing arrays) here:
  http://commons.markmail.org/message/xcplvzf3p4odbckx</v>
      </c>
      <c r="B5084" s="9"/>
    </row>
    <row r="5085">
      <c r="A5085" s="10" t="str">
        <f>'Comments Labeled'!C5085</f>
        <v>Some minor comments (they always occur after you say +1 for some reason):
 * Javadoc on FileCleaningTestCase refers to FileCleaner.
 * Given that FileCleaner is static, why not implement FileCleaningTestCase inside FileCleaner?
 ie) deprecate the static methods and add non-static methods etc. I know that BeanUtils didn't do this, so I'm guessing there's some kind of reason for that.</v>
      </c>
      <c r="B5085" s="9"/>
    </row>
    <row r="5086">
      <c r="A5086" s="10" t="str">
        <f>'Comments Labeled'!C5086</f>
        <v>Thanks for the submission.
 I am now being very restrictive on what gets added to [collections]. I believe 
 that this code is easy to achieve in an application, especially with the 
 CollectionsUtils.get(Object,int) method to get an index from a collection/list 
 etc. Thus, I'm not convinced to add this method.</v>
      </c>
      <c r="B5086" s="9"/>
    </row>
    <row r="5087">
      <c r="A5087" s="10" t="str">
        <f>'Comments Labeled'!C5087</f>
        <v>Looks like FilenameUtils#getPrefixLength is finding the colon character in the second position, and then it gets the previous character (around line 660 and 666 r1727892) and checks the following:
 {code}
 ch0 = Character.toUpperCase(ch0);
 if (ch0 &gt;= 'A' &amp;&amp; ch0 &lt;= 'Z') {
  if (len == 2 || isSeparator(filename.charAt(2)) == false) {
  return 2;
  }
  return 3;
 }
 return NOT_FOUND;
 {code}
 The ch0 &gt;= 'A' &amp;&amp; ch0 &lt;= 'Z' is evaluated to false, since ch0 is '/'.
 Maybe this issue could be fixed by updating the Javadoc to state that one of the valid prefixes is a case insensitive character, from a to z, followed by a colon?</v>
      </c>
      <c r="B5087" s="9"/>
    </row>
    <row r="5088">
      <c r="A5088" s="10" t="str">
        <f>'Comments Labeled'!C5088</f>
        <v>Since this does not seem to evolve a bit.
 I am losing my patience here, so just submitting what I have done thus far, for my local use. Almost all classes are generified satisfactorily, except the TreeBidiMap class. It was too complex.
 Everything compiles fine on my Eclipse with java 1.6, but using ant gives some problems, which I haven't been able to sort out.
 Feel free to change whatever else you want.
 I also added other stuff that is new since 1.5, such as @Override annotations.</v>
      </c>
      <c r="B5088" s="9"/>
    </row>
    <row r="5089">
      <c r="A5089" s="10" t="str">
        <f>'Comments Labeled'!C5089</f>
        <v>Unfortunately, Locale(String) is Java 1.4+ only, and Collections still targets 1.3.
 Replaced with Locale("tr","","") - which is what Java 1.4 does anyway
 URL: http://svn.apache.org/viewvc?rev=744957&amp;view=rev
 Log:
 COLLECTIONS-294: Replace Locale("tr") with Locale("tr","","") to be Java 1.3 compliant</v>
      </c>
      <c r="B5089" s="9"/>
    </row>
    <row r="5090">
      <c r="A5090" s="10" t="str">
        <f>'Comments Labeled'!C5090</f>
        <v>Suggested javadoc:
 {code}
  * @deprecated As of 2.6 deprecated without replacement. Use equivalent
  * methods in {@link java.nio.file.FileStore} instead, e.g.
  * &lt;code&gt;Files.getFileStore(Paths.get("/home")).getUsableSpace()&lt;/code&gt;
  * or iterate over &lt;code&gt;FileSystems.getDefault().getFileStores()&lt;/code&gt;
 {code}</v>
      </c>
      <c r="B5090" s="9"/>
    </row>
    <row r="5091">
      <c r="A5091" s="10" t="str">
        <f>'Comments Labeled'!C5091</f>
        <v>Fixed in SVN.</v>
      </c>
      <c r="B5091" s="9"/>
    </row>
    <row r="5092">
      <c r="A5092" s="10" t="str">
        <f>'Comments Labeled'!C5092</f>
        <v>I don't see why they would have to override the method signatures in the JUnit superclass. Method overloading is not abnormal.</v>
      </c>
      <c r="B5092" s="9"/>
    </row>
    <row r="5093">
      <c r="A5093" s="10" t="str">
        <f>'Comments Labeled'!C5093</f>
        <v>I think we have a choice:
 (1) Deprecate and document use of the Java 6 File methods.
 (2) As above, plus re-implement using File method.
 I like (2).</v>
      </c>
      <c r="B5093" s="9"/>
    </row>
    <row r="5094">
      <c r="A5094" s="10" t="str">
        <f>'Comments Labeled'!C5094</f>
        <v>Created an attachment (id=7922)
 New Patch including test case for debug mode printing</v>
      </c>
      <c r="B5094" s="9"/>
    </row>
    <row r="5095">
      <c r="A5095" s="10" t="str">
        <f>'Comments Labeled'!C5095</f>
        <v>Patches welcome!</v>
      </c>
      <c r="B5095" s="9"/>
    </row>
    <row r="5096">
      <c r="A5096" s="10" t="str">
        <f>'Comments Labeled'!C5096</f>
        <v>I'm just wondering how you're *unknown* state would work exactly, perhaps something like:
  * if the system is "OpenVMS" then IOCase's methods (e.g.isCaseSensitive(), checkCompareTo(), etc) throw an exception
 From my PoV that doesn't add anything to IO or help OpenVMS users - as it stands currently it doesn't work for OpenVMS users who wants "case-insensitive" - with that kind of change it doesn't work for ALL OpenVMS users - plus it messes up any existing OpenVMS users who have been relying on the current behaviour.</v>
      </c>
      <c r="B5096" s="9"/>
    </row>
    <row r="5097">
      <c r="A5097" s="10" t="str">
        <f>'Comments Labeled'!C5097</f>
        <v>Already there - CollectionUtils.size(Object). Returns 0 if you pass null in. Showed up in 3.1.</v>
      </c>
      <c r="B5097" s="9"/>
    </row>
    <row r="5098">
      <c r="A5098" s="10" t="str">
        <f>'Comments Labeled'!C5098</f>
        <v>Should the other static decorate methods return the decorator type, as well?</v>
      </c>
      <c r="B5098" s="9"/>
    </row>
    <row r="5099">
      <c r="A5099" s="10" t="str">
        <f>'Comments Labeled'!C5099</f>
        <v>Agree with Hen's assessment that the use of Comparable.compareTo might likely cause a bunch of other problems.
 I have verified, that this bug exists in every revision since CollatingIterator was verified. In other words, we don't need to care for upwards compatibility, there can't be any code floating around that depends on the use of "natural sort order".
 Consequently I decided to
 * throw an NPE in least() with a message describing the problem, if no Comparator is present. (This meets the current behaviour, so it is upwards compatible.)
 * change the documentation of the default constructor to require a call to setComparator
 * remove all references to "natural sort order" and replace them with the recommendation to use ComparableComparator, if required</v>
      </c>
      <c r="B5099" s="9"/>
    </row>
    <row r="5100">
      <c r="A5100" s="10" t="str">
        <f>'Comments Labeled'!C5100</f>
        <v>Thanks for the prompt reply Bernd.
 The errors are between different clients, and only intermittently.
 We have Machine1 copying to Machine2, which raises an IOException where the destination file length is always 0.
 Machine1 is running Windows Server 2008, and is writing to a network drive on a PC running Windows Server 2012 R2. The destination is an NTFS drive, and I'm told that the shadow copies feature is enabled for backup.</v>
      </c>
      <c r="B5100" s="9"/>
    </row>
    <row r="5101">
      <c r="A5101" s="10" t="str">
        <f>'Comments Labeled'!C5101</f>
        <v>Replying to Peter.
 {quote}
 I don't imagine multiple patches are easier to apply.
 {quote}
 As noted above, we probably don't want to apply all the changes in the patch. Having smaller patches would make it easier to selectively apply the changes you propose.
 {quote}
 &gt; Changing single character string literals to character literals in string concatenations.
 This is a fair comment. If you feel its worth reviewing on a case by case basis I am happy to do this.
 {quote}
 I don't think it's worth the effort, but perhaps I'm missing some really convincing reason why we should do this.
 {quote}
 &gt; why are some parts of the expression strings and other characters.
 Is this a question you would like me to answer or you are just raising this as a hypothetical question someone might ask.
 {quote}
 Just a hypothetical question that a future developer that looks at the code might think about.</v>
      </c>
      <c r="B5101" s="9"/>
    </row>
    <row r="5102">
      <c r="A5102" s="10" t="str">
        <f>'Comments Labeled'!C5102</f>
        <v>Created an attachment (id=12428)
 source code jar. To be unjared at the root of commons-io</v>
      </c>
      <c r="B5102" s="9"/>
    </row>
    <row r="5103">
      <c r="A5103" s="10" t="str">
        <f>'Comments Labeled'!C5103</f>
        <v>This bug should already be fixed in the trunk by this change:
 http://svn.apache.org/viewcvs.cgi/jakarta/commons/proper/io/trunk/src/java/org/
 apache/commons/io/FileUtils.java?rev=140589&amp;r1=140588&amp;r2=140589&amp;diff_format=h
 Please recheck with the current SVN code and reopen this bug should I be 
 wrong. I haven't been able to reproduce this with the current SVN code.</v>
      </c>
      <c r="B5103" s="9"/>
    </row>
    <row r="5104">
      <c r="A5104" s="10" t="str">
        <f>'Comments Labeled'!C5104</f>
        <v>Additional docs added</v>
      </c>
      <c r="B5104" s="9"/>
    </row>
    <row r="5105">
      <c r="A5105" s="10" t="str">
        <f>'Comments Labeled'!C5105</f>
        <v>Yes, you are right with your comments about the head/tail/sub methods.
 I am still wondering if we should allow wildcards for SortedBag, it can still be dangerous and/or misleading as I tried to point out.
 The problem with SortedSet is much more obvious, but is in fact closely related to the comparator issue.</v>
      </c>
      <c r="B5105" s="9"/>
    </row>
    <row r="5106">
      <c r="A5106" s="10" t="str">
        <f>'Comments Labeled'!C5106</f>
        <v>I'm closing this as "Cannot Reproduce" after reading Joerg Schaibles comment. Please reopen if you can supply additional information. Thanks!</v>
      </c>
      <c r="B5106" s="9"/>
    </row>
    <row r="5107">
      <c r="A5107" s="10" t="str">
        <f>'Comments Labeled'!C5107</f>
        <v>Hi everyone
 I wrote the code and [~jcreasy] was patching on my behalf.
 To respond to everyone's questions:
 [~garydgregory] For the bug, are you referring to swapping out the call to IOUtils.closeQuietly for its method definition or that the file is not read to completion after logrotation. I didn't write unit tests for either, but am willing to do so. For the swapping out IOUtils.closeQuietly, I was getting a runtime error that stopped once I swapped the method call for the definition. For the file not reading to completion, I have a Java class that tails a file and prints to stdout. Once I rotated the file, I would get nothing out of stdout after the rotation until I made the changes seen in the patch.
 [~sebb@apache.org]When the file is rotated via the change the filename strategy, the save variable is still pointing to the original file. The call file.length() refers to the new file so that's how there's still unread data in the original file even though file.length() could report 0.</v>
      </c>
      <c r="B5107" s="9"/>
    </row>
    <row r="5108">
      <c r="A5108" s="10" t="str">
        <f>'Comments Labeled'!C5108</f>
        <v>There are other ways to receive reusability without breaking the contract. For example, one could reintroduce a method reset().</v>
      </c>
      <c r="B5108" s="9"/>
    </row>
    <row r="5109">
      <c r="A5109" s="10" t="str">
        <f>'Comments Labeled'!C5109</f>
        <v>The behaviour should match the JDK classes, whatever that is.</v>
      </c>
      <c r="B5109" s="9"/>
    </row>
    <row r="5110">
      <c r="A5110" s="10" t="str">
        <f>'Comments Labeled'!C5110</f>
        <v>I can't make the changes you propose as they would be backwards incompatible. The class was coded this way in an effort to improve performance, but that was a bad idea. But its too late to fix now.
 I have enhanced the javadoc though.</v>
      </c>
      <c r="B5110" s="9"/>
    </row>
    <row r="5111">
      <c r="A5111" s="10" t="str">
        <f>'Comments Labeled'!C5111</f>
        <v>Attached patch overloads all IOUtils buffer and toBuffered* methods with a size parameter to specify the desired buffer size. I felt this was a more flexible solution than the original request of using a system wide property.</v>
      </c>
      <c r="B5111" s="9"/>
    </row>
    <row r="5112">
      <c r="A5112" s="10" t="str">
        <f>'Comments Labeled'!C5112</f>
        <v>It would probably belong to a new class in the package {{org.apache.commons.lang3.text}} but I fear that nobody will ever find it there.
 {{byteCountToDisplaySize()}} is a method that is strongly related to I/O - I can't think that we'd use that to print the size of String labels in a UI, for example.
 So it should go into commons IO somewhere but maybe into {{IOUtils}} since it's not especially related to files.
 And if you support I18n, you must allow to specify a locale. Otherwise, this code can't be used in a multi-language web app, for example.</v>
      </c>
      <c r="B5112" s="9"/>
    </row>
    <row r="5113">
      <c r="A5113" s="10" t="str">
        <f>'Comments Labeled'!C5113</f>
        <v>Created an attachment (id=17694)
 IndexedSortedMap testcase
 Includes createOnDisk() method for canonical blah</v>
      </c>
      <c r="B5113" s="9"/>
    </row>
    <row r="5114">
      <c r="A5114" s="10" t="str">
        <f>'Comments Labeled'!C5114</f>
        <v>This is a good idea. We use such a class in our product as we are not on Java 6 yet. I would migrate to use this class and dump ours when released. The only issue I see is agreeing on a name. 'CauseIOException' is a bit odd to me. IMO, it is not crystal clear what the class does. Alternatives could be:
 - IOExceptionWithCause
 - IOExceptionExtended
 - ExtendedIOException
 Thoughts?</v>
      </c>
      <c r="B5114" s="9"/>
    </row>
    <row r="5115">
      <c r="A5115" s="10" t="str">
        <f>'Comments Labeled'!C5115</f>
        <v>I got it solved by slightly modified solution described in: http://mohammed-technical.blogspot.de/2011/02/how-to-read-file-without-locking-in.html
 as the guy reads only byte by byte, where I read to buffer to speed up things up to RandomAccessFile.length(). 
 Moreover as I already mentioned, similar functionality is already present in the: http://commons.apache.org/proper/commons-io/javadocs/api-2.4/org/apache/commons/io/input/Tailer.html
 so it should not be such a big deal.</v>
      </c>
      <c r="B5115" s="9"/>
    </row>
    <row r="5116">
      <c r="A5116" s="10" t="str">
        <f>'Comments Labeled'!C5116</f>
        <v>Github user chtompki commented on the issue:
  https://github.com/apache/commons-collections/pull/9
  Ok no stress. I'll try to see what I can do with it. Cheers, -Rob.</v>
      </c>
      <c r="B5116" s="9"/>
    </row>
    <row r="5117">
      <c r="A5117" s="10" t="str">
        <f>'Comments Labeled'!C5117</f>
        <v>GitHub user JeanPierrePortier opened a pull request:
  https://github.com/apache/commons-io/pull/39
  IO-543-ReversedLinesFileReader-with-RandowFileAccess-API
  pull request for ticket: https://issues.apache.org/jira/browse/IO-543
  - Added getFilePointer and seek API to ReversedLinesFileReader
  - Added new JUnit tests (ReversedLinesFileReaderTestRandomAccess)
 You can merge this pull request into a Git repository by running:
  $ git pull https://github.com/JeanPierrePortier/commons-io IO-543-ReversedLinesFileReader-with-RandowFileAccess-API
 Alternatively you can review and apply these changes as the patch at:
  https://github.com/apache/commons-io/pull/39.patch
 To close this pull request, make a commit to your master/trunk branch
 with (at least) the following in the commit message:
  This closes #39
 ----
 commit a5bc2f8ade9ac5a13e929bf329b8056afecc1124
 Author: =JeanPierrePortier &lt;jean-pierre.portier@dev.dcad.eu&gt;
 Date: 2017-07-03T13:11:12Z
  Added getFilePointer and seek API to ReversedLinesFileReader
  Added new JUnit tests (ReversedLinesFileReaderTestRandomAccess)
 ----</v>
      </c>
      <c r="B5117" s="9"/>
    </row>
    <row r="5118">
      <c r="A5118" s="10" t="str">
        <f>'Comments Labeled'!C5118</f>
        <v>While the MultiValueMap may do the same thing.... I have not looked. This is an implementation of Bag and operates like a non-unique index on a database table. (In fact that is what I use it to emulate)
 Asking if this is useful because it has similar functionality to MultiValueMap is like asking if Queue should be included when LinkedList can be used.
 You use Queue because it provides a clue to any developers reading your code what you are trying to do -- what you are thinking. The same with Bag vs MultiValueMap.
 I think it is a valid and useful addition to the collection and vote to include it. But then I contributed it so I would think that. :)</v>
      </c>
      <c r="B5118" s="9"/>
    </row>
    <row r="5119">
      <c r="A5119" s="10" t="str">
        <f>'Comments Labeled'!C5119</f>
        <v>*** COM-1092 has been marked as a duplicate of this bug. ***</v>
      </c>
      <c r="B5119" s="9"/>
    </row>
    <row r="5120">
      <c r="A5120" s="10" t="str">
        <f>'Comments Labeled'!C5120</f>
        <v>OK, my view is that the file produced by the save() method must be readable by 
 the load() method. As I read the bug report and the code, that is not currently 
 the case. So we should fix it. Creating extra save methods is unecessary.</v>
      </c>
      <c r="B5120" s="9"/>
    </row>
    <row r="5121">
      <c r="A5121" s="10" t="str">
        <f>'Comments Labeled'!C5121</f>
        <v>Thanks Jukka, I have committed this.
 The only comment I have is on the decision to not provide anything for closing the OutputStream. Seems like it would be a useful feature to be able to configure this impl. to automatically close the output stream at the end of the input - attaching a suggested patch for comments.</v>
      </c>
      <c r="B5121" s="9"/>
    </row>
    <row r="5122">
      <c r="A5122" s="10" t="str">
        <f>'Comments Labeled'!C5122</f>
        <v>I agree with you that IllegalArgumentException is appropriate. The documentation of freeSpaceWindows says that the `path` parameter should be a (Windows) path, and if it's not then the arguments were illegal.
 IOException would also be OK according to the Javadoc.</v>
      </c>
      <c r="B5122" s="9"/>
    </row>
    <row r="5123">
      <c r="A5123" s="10" t="str">
        <f>'Comments Labeled'!C5123</f>
        <v>Note that WatcherService [1] may use polling if the underlying native code does not support file event notification.
 Furthermore "... it is not required that changes to files carried out on remote systems be detected."
 Changing to WatcherService may break code that is tailing a remote file, so I think its use should be optional.
 [1] http://docs.oracle.com/javase/7/docs/api/java/nio/file/WatchService.html</v>
      </c>
      <c r="B5123" s="9"/>
    </row>
    <row r="5124">
      <c r="A5124" s="10" t="str">
        <f>'Comments Labeled'!C5124</f>
        <v>In git master.</v>
      </c>
      <c r="B5124" s="9"/>
    </row>
    <row r="5125">
      <c r="A5125" s="10" t="str">
        <f>'Comments Labeled'!C5125</f>
        <v>Couldn't reproduce it with my current environment (below).
 {noformat}
 java version "1.8.0_66"
 Java(TM) SE Runtime Environment (build 1.8.0_66-b17)
 Java HotSpot(TM) 64-Bit Server VM (build 25.66-b17, mixed mode)
 Apache Maven 3.3.9 (bb52d8502b132ec0a5a3f4c09453c07478323dc5; 2015-11-11T05:41:47+13:00)
 Maven home: /home/kinow/Development/java/apache-maven-3.3.9
 Java version: 1.8.0_66, vendor: Oracle Corporation
 Java home: /home/kinow/Development/java/jdk1.8.0_66/jre
 Default locale: en_NZ, platform encoding: UTF-8
 OS name: "linux", version: "3.19.0-47-generic", arch: "amd64", family: "unix"
 kinow@localhost:~$ uname -a
 Linux localhost 3.19.0-47-generic #53~14.04.1-Ubuntu SMP Mon Jan 18 16:09:14 UTC 2016 x86_64 x86_64 x86_64 GNU/Linux
 kinow@localhost:~$ cat /etc/lsb-release 
 DISTRIB_ID=Ubuntu
 DISTRIB_RELEASE=14.04
 DISTRIB_CODENAME=trusty
 DISTRIB_DESCRIPTION="Ubuntu 14.04.3 LTS"
 {noformat}
 Created a folder ~/DIR1.app, with some content in it.
 {noformat}
 kinow@localhost:~$ mkdir ~/DIR1.app
 kinow@localhost:~$ cd ~/DIR1.app
 kinow@localhost:~/DIR1$ touch date.txt
 kinow@localhost:~/DIR1$ date &gt; date.txt
 kinow@localhost:~/DIR1$ cat date.txt 
 Mon Feb 1 20:23:11 NZDT 2016
 kinow@localhost:~/DIR1$ md5sum date.txt 
 3324a7961efd23aaa09dc3c6e79ee4c8 date.txt
 {noformat}
 And them copied it to another folder with the example provided, as follows.
 {code}
  public static void main(String[] args) throws Exception { FileUtils.copyDirectoryToDirectory(FileUtils.getFile(System.getProperty("user.home") + "/DIR1.app"),
  FileUtils.getFile("/tmp/"));
  }
 {code}
 And the folder and file created were both correctly copied, with no corruption.
 {noformat}
 kinow@localhost:~/DIR1.app$ ls /tmp/DIR1.app/
 date.txt
 kinow@localhost:~/DIR1.app$ cat /tmp/DIR1.app/
 kinow@localhost:~/DIR1.app$ cat /tmp/DIR1.app/date.txt 
 Mon Feb 1 20:23:11 NZDT 2016
 kinow@localhost:~/DIR1.app$ md5sum /tmp/DIR1.app/date.txt 
 3324a7961efd23aaa09dc3c6e79ee4c8 /tmp/DIR1.app/date.txt
 {noformat}
 The ~/DIR1.app folder was created using the default umask and had the permission to 0755. But even after changing the mode to 0777, and repeating it, the code worked as expected.
 Would be nice to have an attachment (.zip or .app maybe) and if someone with a Mac could test it too. It could be due to some other process using the file, or some other thing related to the reporter environment.
 Hope that helps.</v>
      </c>
      <c r="B5125" s="9"/>
    </row>
    <row r="5126">
      <c r="A5126" s="10" t="str">
        <f>'Comments Labeled'!C5126</f>
        <v>The IAE occurs when the input file position is greater than the input file size. Thus the bytes remaining are negative.
 It's possibly a bug in FileChannelImpl that it passes a negative number to its map() method.
 It would certainly be more helpful if the exception was more specific.
 truncate() resets the file positon so that it is no greater than the size, however this only applies to the current channel.
 Other channels pointing to the same file are not updated so can have a position which is inconsistent with the file size.
 AFAICT it's not possible to avoid the problem, so it's probably best to just document it.</v>
      </c>
      <c r="B5126" s="9"/>
    </row>
    <row r="5127">
      <c r="A5127" s="10" t="str">
        <f>'Comments Labeled'!C5127</f>
        <v>Thank you for your report.
 Note: Part of your analysis is incorrect, the class {{DeferredFileOutputStream}} uses Commons IO's own implementation of {{ByteArrayOutputStream}} which has a default allocation size of 1024 bytes.
 In Git master. Please verify and close.
 Closes #22.</v>
      </c>
      <c r="B5127" s="9"/>
    </row>
    <row r="5128">
      <c r="A5128" s="10" t="str">
        <f>'Comments Labeled'!C5128</f>
        <v>the removeAll is calling ListUtils.retainAll instead of ListUtils.removeAll</v>
      </c>
      <c r="B5128" s="9"/>
    </row>
    <row r="5129">
      <c r="A5129" s="10" t="str">
        <f>'Comments Labeled'!C5129</f>
        <v>Integrated in commons-collections #30 (See [https://builds.apache.org/job/commons-collections/30/])
  [COLLECTIONS-413] Improve performance of DualBidiMap#removeAll. Thanks to Adrian Nistor for report and patch. (Revision 1353115)
  Result = SUCCESS
 tn : http://svn.apache.org/viewvc/?view=rev&amp;rev=1353115
 Files : 
 * /commons/proper/collections/trunk/src/main/java/org/apache/commons/collections/bidimap/AbstractDualBidiMap.java</v>
      </c>
      <c r="B5129" s="9"/>
    </row>
    <row r="5130">
      <c r="A5130" s="10" t="str">
        <f>'Comments Labeled'!C5130</f>
        <v>IMO @author tags are a poor way to credit people's contributions so I modified the svn:log instead. You're right there isn't much to this implementation so probably no big deal, but in principle I think crediting contributions is important and from an ASF PoV code provenance matters.</v>
      </c>
      <c r="B5130" s="9"/>
    </row>
    <row r="5131">
      <c r="A5131" s="10" t="str">
        <f>'Comments Labeled'!C5131</f>
        <v>#ERROR!</v>
      </c>
      <c r="B5131" s="9"/>
    </row>
    <row r="5132">
      <c r="A5132" s="10" t="str">
        <f>'Comments Labeled'!C5132</f>
        <v>Please verify and close. This closes #18.</v>
      </c>
      <c r="B5132" s="9"/>
    </row>
    <row r="5133">
      <c r="A5133" s="10" t="str">
        <f>'Comments Labeled'!C5133</f>
        <v>Sam, nudging to see if it's possible to get the newer version. Id' be happy to help repackaging it, etc.</v>
      </c>
      <c r="B5133" s="9"/>
    </row>
    <row r="5134">
      <c r="A5134" s="10" t="str">
        <f>'Comments Labeled'!C5134</f>
        <v>I created a suggested implementation.
 Not sure what the procedure is, but I will attach it to this issue, tell me what you think.</v>
      </c>
      <c r="B5134" s="9"/>
    </row>
    <row r="5135">
      <c r="A5135" s="10">
        <f>'Comments Labeled'!C5135</f>
        <v>1</v>
      </c>
      <c r="B5135" s="9"/>
    </row>
    <row r="5136">
      <c r="A5136" s="10" t="str">
        <f>'Comments Labeled'!C5136</f>
        <v>The following three patches touches MultiKeyMap, ReferenceIdentityMap and
 ReferenceMap.
 Just added full qualified names to linked classes, if they havent been
 explicitely imported from the source files.</v>
      </c>
      <c r="B5136" s="9"/>
    </row>
    <row r="5137">
      <c r="A5137" s="10" t="str">
        <f>'Comments Labeled'!C5137</f>
        <v>Attaching IO-487-2.patch which includes the following:
 * Change the ClassAcceptor's accept() method to return a boolean
 * RegexpClassAcceptor (in place of WhiteRegexpClassAcceptor &amp; BlackRegexpClassAcceptor)
 * NameClassAcceptor (in place of WhitelistClassAcceptor &amp; BlacklistClassAcceptor)
 * add NotClassAcceptor (to provide blacklist/exclusion functionality of above implementations)</v>
      </c>
      <c r="B5137" s="9"/>
    </row>
    <row r="5138">
      <c r="A5138" s="10" t="str">
        <f>'Comments Labeled'!C5138</f>
        <v>Going with Martin's cannot reproduce as a resolution.</v>
      </c>
      <c r="B5138" s="9"/>
    </row>
    <row r="5139">
      <c r="A5139" s="10" t="str">
        <f>'Comments Labeled'!C5139</f>
        <v>I've built an implementation of both ReaderInputStream and WriterOutputStream using CharsetEncoder/CharsetDecoder, i.e. without the need for Piped*Streams. ReaderInputStream passes org.apache.tools.ant.util.ReaderInputStreamTest. Please review/test the code. The only thing that is still missing is a unit test for WriterOutputStream.</v>
      </c>
      <c r="B5139" s="9"/>
    </row>
    <row r="5140">
      <c r="A5140" s="10" t="str">
        <f>'Comments Labeled'!C5140</f>
        <v>Note for the implementation of generics.
 List implementations need to consider whether they should implement the JDK interface 'RandomAccess'.</v>
      </c>
      <c r="B5140" s="9"/>
    </row>
    <row r="5141">
      <c r="A5141" s="10" t="str">
        <f>'Comments Labeled'!C5141</f>
        <v>#ERROR!</v>
      </c>
      <c r="B5141" s="9"/>
    </row>
    <row r="5142">
      <c r="A5142" s="10" t="str">
        <f>'Comments Labeled'!C5142</f>
        <v>svn ci -m "Applying a unit test and a fix for COLLECTIONS-238 - allowing ExtendedProperties to support empty property values" src
 Sending src/java/org/apache/commons/collections/ExtendedProperties.java
 Sending src/test/org/apache/commons/collections/TestExtendedProperties.java
 Transmitting file data ..
 Committed revision 641153.</v>
      </c>
      <c r="B5142" s="9"/>
    </row>
    <row r="5143">
      <c r="A5143" s="10" t="str">
        <f>'Comments Labeled'!C5143</f>
        <v>will work only with jre 1.4 and up
 ...what's the minimum requirement for commons-io anyway?</v>
      </c>
      <c r="B5143" s="9"/>
    </row>
    <row r="5144">
      <c r="A5144" s="10" t="str">
        <f>'Comments Labeled'!C5144</f>
        <v>Well, there's no commons-text (yet), but there *is* a commons-csv in the sandbox ...</v>
      </c>
      <c r="B5144" s="9"/>
    </row>
    <row r="5145">
      <c r="A5145" s="10" t="str">
        <f>'Comments Labeled'!C5145</f>
        <v>I'm not sure that is safe.
 If the file is currently open and being updated, AFAIK some OSes may return 0 for the file length even if there is data in the file.
 Sorry, but I don't think this is something we should implement.
 If there is an app for which this is a worthwhile time saver - i.e. it reads lots of files, most of which are empty - then it should do the checks itself.</v>
      </c>
      <c r="B5145" s="9"/>
    </row>
    <row r="5146">
      <c r="A5146" s="10" t="str">
        <f>'Comments Labeled'!C5146</f>
        <v>I have no objection to providing File/io-specific "building block" Comparator implementations in [io]. Reverse lives in [collections]ReverseComparator, but the case-insensitivity option makes me wonder whether using e.g. TransformedComparator with InvokerTransformer, etc., from [collections] wouldn't be the right alternative. It would be less straightforward, obviously, but wouldn't involve as much code duplication. I suppose case-sensitivity could be implemented as an option on a(n abstract) base class, which defined a template method to get a String from an Object (usu. File?) to be compared.</v>
      </c>
      <c r="B5146" s="9"/>
    </row>
    <row r="5147">
      <c r="A5147" s="10" t="str">
        <f>'Comments Labeled'!C5147</f>
        <v>For the new development, I would like to suggest that all "Closed, Won't fix" bugs could/should be re-addressed [and implemented].</v>
      </c>
      <c r="B5147" s="9"/>
    </row>
    <row r="5148">
      <c r="A5148" s="10" t="str">
        <f>'Comments Labeled'!C5148</f>
        <v>Patch applied. Thanks!
 I took the liberty to rename your new method a little: 
 lastIndexOfPathSeparator -&gt; indexOfLastPathSeparator</v>
      </c>
      <c r="B5148" s="9"/>
    </row>
    <row r="5149">
      <c r="A5149" s="10" t="str">
        <f>'Comments Labeled'!C5149</f>
        <v>Refactor unit test</v>
      </c>
      <c r="B5149" s="9"/>
    </row>
    <row r="5150">
      <c r="A5150" s="10" t="str">
        <f>'Comments Labeled'!C5150</f>
        <v>Improved patch attached. Added missing @Overrides, added missing JavaDocs, added more ClassAcceptor implementations, added thread safety.</v>
      </c>
      <c r="B5150" s="9"/>
    </row>
    <row r="5151">
      <c r="A5151" s="10" t="str">
        <f>'Comments Labeled'!C5151</f>
        <v>Should have been fixed by https://github.com/apache/commons-io/commit/e23402c1dc133842c1acef0a2d7cd1f386647de7</v>
      </c>
      <c r="B5151" s="9"/>
    </row>
    <row r="5152">
      <c r="A5152" s="10" t="str">
        <f>'Comments Labeled'!C5152</f>
        <v>Created an attachment (id=12453)
 IOFileFilterAbstractTestCase.java</v>
      </c>
      <c r="B5152" s="9"/>
    </row>
    <row r="5153">
      <c r="A5153" s="10" t="str">
        <f>'Comments Labeled'!C5153</f>
        <v>As per my discussions with Thomas and Matt on the commons mailing list, I have implemented the MultiValuedMap interface, the MultiValuedHashMap and a MultiValuedHashMapTest. I haven't completed the documentation yet. If the implementations look fine, I will add the remaining documentations. 
 A few more points regarding the implementation
 1. I have added a few methods to the MultiValuedMap interface which were not there in the MultiMap. I think they would be a good addition to the interface IMHO. They are
  boolean containsValue(Object key, Object value);
  int totalSize();
  void putAll(MultiValuedMap&lt;? extends K, ? extends V&gt; map);
 2. I have added an AbstractMultiValuedMapDecoractor on the lines of AbstractMapDecorator, which can be extended by other MultiValuedMap implementations like say a MultiValuedTreeMap
 3. I have created MultiValuedGet and MultiValuedPut to honor the Get/Put split concepts. It was not possible for MultiValuedMap to extend the Get &amp; Put directly due to the limitations I had mentioned in my earlier mail.
 4. I have marked the incomplete documentations with TODO tags. 
 Please see the attachment MultiValuedMap.patch</v>
      </c>
      <c r="B5153" s="9"/>
    </row>
    <row r="5154">
      <c r="A5154" s="10" t="str">
        <f>'Comments Labeled'!C5154</f>
        <v>Applied remaining changes from patch in r1443602.
 Did not touch the simplifications for equals methods as this may collide with findbugs / checkstyle, as well as some string concatenations.</v>
      </c>
      <c r="B5154" s="9"/>
    </row>
    <row r="5155">
      <c r="A5155" s="10" t="str">
        <f>'Comments Labeled'!C5155</f>
        <v>I believe that there are a nunber of holes in the implementations here.
 Firstly, SychronizedMap does not seem to synchronize on the lock.
 Secondly, both SyncMap and SyncBidiMap do not create synchronized version of 
 the keySet/values/entrySet(very tricky)/inverseBidiMap
 See Collections.synchronizedMap code to see how complex it gets....</v>
      </c>
      <c r="B5155" s="9"/>
    </row>
    <row r="5156">
      <c r="A5156" s="10" t="str">
        <f>'Comments Labeled'!C5156</f>
        <v>Or perhaps overload the existing method:
 {code}
 public static void closeQuietly(final Closeable ... closeables) {
  if (closeables == null) { // avoid NPE if array is null
  return;
  }
  for(Closeable closeable : closeables) {
  closeQuietly(closeable);
  }
 }
 {code}</v>
      </c>
      <c r="B5156" s="9"/>
    </row>
    <row r="5157">
      <c r="A5157" s="10" t="str">
        <f>'Comments Labeled'!C5157</f>
        <v>Seems valid.</v>
      </c>
      <c r="B5157" s="9"/>
    </row>
    <row r="5158">
      <c r="A5158" s="10" t="str">
        <f>'Comments Labeled'!C5158</f>
        <v>Hi [~belugabehr],
 Do you plan on providing a patch?
 Gary</v>
      </c>
      <c r="B5158" s="9"/>
    </row>
    <row r="5159">
      <c r="A5159" s="10" t="str">
        <f>'Comments Labeled'!C5159</f>
        <v>Attach a diff file. This diff re-writes the Tailer.readLines() method. With this diff, the reading performance can improve 100X.</v>
      </c>
      <c r="B5159" s="9"/>
    </row>
    <row r="5160">
      <c r="A5160" s="10" t="str">
        <f>'Comments Labeled'!C5160</f>
        <v>Committed revision 1346400.</v>
      </c>
      <c r="B5160" s="9"/>
    </row>
    <row r="5161">
      <c r="A5161" s="10" t="str">
        <f>'Comments Labeled'!C5161</f>
        <v>&lt;quoted-statemen&gt;
 It would be nice it we can create the correct size for the ArrayList instead of the default one which is 10 
 &lt;/quoted-statement&gt;
 This will not optimize the code since the ArrayList ; please refere to the below methods in the ArrayList based on 
 the constructor with empty array size i.e new ArrayList();
  public boolean addAll(Collection&lt;? extends E&gt; c) {
 Object[] a = c.toArray();
  int numNew = a.length;
 ensureCapacity(size + numNew); // Increments modCount
  System.arraycopy(a, 0, elementData, size, numNew);
  size += numNew;
 return numNew != 0;
  } 
 public boolean add(E o) {
 ensureCapacity(size + 1); // Increments modCount!!
 elementData[size++] = o;
 return true;
  }
  public void ensureCapacity(int minCapacity) {
 modCount++;
 int oldCapacity = elementData.length;
 if (minCapacity &gt; oldCapacity) { 
  Object oldData[] = elementData;
  int newCapacity = (oldCapacity * 3)/2 + 1;
    if (newCapacity &lt; minCapacity)
 newCapacity = minCapacity;
  elementData = (E[])new Object[newCapacity];
  System.arraycopy(oldData, 0, elementData, 0, size);
 }
  }
 Cheers
 Alan Mehio
 London, UK</v>
      </c>
      <c r="B5161" s="9"/>
    </row>
    <row r="5162">
      <c r="A5162" s="10" t="str">
        <f>'Comments Labeled'!C5162</f>
        <v>Github user Xaerxess closed the pull request at:
  https://github.com/apache/commons-collections/pull/25</v>
      </c>
      <c r="B5162" s="9"/>
    </row>
    <row r="5163">
      <c r="A5163" s="10" t="str">
        <f>'Comments Labeled'!C5163</f>
        <v>Is someone wiling to look at code coverage reports with Jacoco and/or Cobertura to make sure as much of this new code is tested?</v>
      </c>
      <c r="B5163" s="9"/>
    </row>
    <row r="5164">
      <c r="A5164" s="10" t="str">
        <f>'Comments Labeled'!C5164</f>
        <v>Looking at trunk, the actual code is:
  return (next.before != parent.header);
 Not the most semantically clear, but the following test appears to pass quite happily:
  // http://issues.apache.org/jira/browse/COLLECTIONS-239
  public void testCollections239() {
  LinkedMap map = new LinkedMap();
  map.put("1", "1");
  map.put("2", "2");
  map.put("3", "3");
  map.put("4", "4");
  OrderedIterator itr = (OrderedIterator) map.values().iterator();
  assertFalse( itr.hasPrevious() );
  for( int i=0; i &lt; 4; i++) {
  assertTrue( itr.hasNext() );
  Object ignore = itr.next();
  assertTrue( itr.hasPrevious() );
  }
  assertFalse( itr.hasNext() );
  }
 So I think this is resolvable as "cannot reproduce". Do you have a test case that fails?</v>
      </c>
      <c r="B5164" s="9"/>
    </row>
    <row r="5165">
      <c r="A5165" s="10" t="str">
        <f>'Comments Labeled'!C5165</f>
        <v>Github user kinow commented on the issue:
  https://github.com/apache/commons-collections/pull/26
  Fixed in 1081b725bea339fcda33d70c71b9eb1859d60d8f and 6a10051a7b5b3c615180413fe116c61780754969. Thanks to @garydgregory !</v>
      </c>
      <c r="B5165" s="9"/>
    </row>
    <row r="5166">
      <c r="A5166" s="10" t="str">
        <f>'Comments Labeled'!C5166</f>
        <v>I can see use of such a method in collections where order makes sense e.g. lists but in a HashMap it could be misleading using such a method. In my opinion in the second case, if you still want such a functionality, conditions should be passed as arguments as well. For example, remove 6 elements where element &gt; 5.</v>
      </c>
      <c r="B5166" s="9"/>
    </row>
    <row r="5167">
      <c r="A5167" s="10" t="str">
        <f>'Comments Labeled'!C5167</f>
        <v>To make these classes Comparable would imply quite a lot for what would appear
 to be an unusual case. In general, implementing additional interfaces in core
 classes would be something I would deem a Bad Idea. Instead, the better approach
 is to write a smaller, focussed Comparator, even though it seems to be a pain
 intially.</v>
      </c>
      <c r="B5167" s="9"/>
    </row>
    <row r="5168">
      <c r="A5168" s="10" t="str">
        <f>'Comments Labeled'!C5168</f>
        <v>the load factor is a *parameter* provided to the AbstractHashedMap. If you see a value like this, your de-serialization code in the derived class is broken.</v>
      </c>
      <c r="B5168" s="9"/>
    </row>
    <row r="5169">
      <c r="A5169" s="10" t="str">
        <f>'Comments Labeled'!C5169</f>
        <v>Added new method SetUtils.identityHashSet in r1681635.
 After updating to Java 6, we can use Collections.newSetFromMap to wrap an IdentityHashMap.</v>
      </c>
      <c r="B5169" s="9"/>
    </row>
    <row r="5170">
      <c r="A5170" s="10" t="str">
        <f>'Comments Labeled'!C5170</f>
        <v>There should better be a separate component commons-diffutils for something like this.</v>
      </c>
      <c r="B5170" s="9"/>
    </row>
    <row r="5171">
      <c r="A5171" s="10" t="str">
        <f>'Comments Labeled'!C5171</f>
        <v>Would you care to provide a patch?</v>
      </c>
      <c r="B5171" s="9"/>
    </row>
    <row r="5172">
      <c r="A5172" s="10" t="str">
        <f>'Comments Labeled'!C5172</f>
        <v>Patch applied, thanks</v>
      </c>
      <c r="B5172" s="9"/>
    </row>
    <row r="5173">
      <c r="A5173" s="10" t="str">
        <f>'Comments Labeled'!C5173</f>
        <v>The test here implements the (trueFilter, notDir(cvs)) case, but it uses FileFilterUtils.trueFileFilter, should the javadoc use this instead?
 https://github.com/apache/commons-io/blob/master/src/test/java/org/apache/commons/io/FileUtilsListFilesTestCase.java#L178</v>
      </c>
      <c r="B5173" s="9"/>
    </row>
    <row r="5174">
      <c r="A5174" s="10" t="str">
        <f>'Comments Labeled'!C5174</f>
        <v>Something akin to [IteratorUtils|https://commons.apache.org/proper/commons-collections/javadocs/api-release/org/apache/commons/collections4/IteratorUtils.html#chainedIterator(java.util.Iterator...)].
 {code}
 public Collection concat(Collection c...) {
 ArrayList results = new ArrayList():
 for (Collection a : c) {
  results.addAll(a);
 }
 return results;
 {code}
 * May want to size the ArrayList first to avoid having to expand the internal buffer multiple times
 * Maybe create a new Collection object that keeps a pointer to each internal Collection</v>
      </c>
      <c r="B5174" s="9"/>
    </row>
    <row r="5175">
      <c r="A5175" s="10" t="str">
        <f>'Comments Labeled'!C5175</f>
        <v>This method sounds interesting, but instead of sticking to ArrayList implementation, I would rather add a new parameter which would be the Collection to merge into:
 {code}
 /**
  * Merges the sorted Collections a and b into the empty Collection res
  * and return result.
  * &lt;p&gt;
  * The collections a and b are combined such that ordering of the elements according to
  * Comparator c is retained. Uses the standard O(n) merge algorithm for combining two sorted lists.
  *
  * @param a The first sorted Collection to merge
  * @param b The secong sorted Collection to merge
  * @param res an empty Collection to merge into
  * @param c Comparator by which Collection a and Collection b have been sorted, or null
  * if the Collections are sorted according to their natural ordering.
  * @return res in which the merge has been done
  */
 public static Collection merge(Collection a, Collection b, Collection res, Comparator c) {
 ...
 {code}</v>
      </c>
      <c r="B5175" s="9"/>
    </row>
    <row r="5176">
      <c r="A5176" s="10" t="str">
        <f>'Comments Labeled'!C5176</f>
        <v>Moving to 1.4 as there are issues with different classloaders. Also URL formats can get weird in app servers. This needs quite a bit of thought.</v>
      </c>
      <c r="B5176" s="9"/>
    </row>
    <row r="5177">
      <c r="A5177" s="10" t="str">
        <f>'Comments Labeled'!C5177</f>
        <v>This was the case when it was added in 2003 and I don't remember anyone ever expressing any confusion over this in that time.
 I also think the name perfectly describes what it does which is just a different implementation of the java.io.ByteArrayOutputStream. Both implementations grow but just differ in their internal implementation of how they do that.
 So my opinion is to leave this as it is and close this issue as WONTFIX.</v>
      </c>
      <c r="B5177" s="9"/>
    </row>
    <row r="5178">
      <c r="A5178" s="10" t="str">
        <f>'Comments Labeled'!C5178</f>
        <v>r1127604. Added multiple use support to IteratorIterable.</v>
      </c>
      <c r="B5178" s="9"/>
    </row>
    <row r="5179">
      <c r="A5179" s="10" t="str">
        <f>'Comments Labeled'!C5179</f>
        <v>I don't think the code makes any guarantees that permissions will be maintained.
 As such, the code is behaving as designed. Though it could be better documented.
 This might be worth implementing as an optional feature.
 I don't think it should be the default, as that would change long-standing behaviour which people may be relying on.</v>
      </c>
      <c r="B5179" s="9"/>
    </row>
    <row r="5180">
      <c r="A5180" s="10" t="str">
        <f>'Comments Labeled'!C5180</f>
        <v>Hi there,
 (In reply to comment #5)
 &gt; Created an attachment (id=17340) [edit]
 &gt; Patch FileUtils and IOUtils to provide static methods for LineIterator
 &gt; 
 + public static Iterator lineIterator(InputStream input, String encoding) 
 + throws UnsupportedEncodingException {
 I think it's better if you declare a return type of LineIterator. This way, no
 casts are necessary. People who don't care about the fact that it's a
 LineReader will just say
 Iterator i = FileUtils.lineIterator( blah );
 Those who do will say
 LineIterator i = FileUtils.lineIterator( blah );
 Regards,
 James</v>
      </c>
      <c r="B5180" s="9"/>
    </row>
    <row r="5181">
      <c r="A5181" s="10" t="str">
        <f>'Comments Labeled'!C5181</f>
        <v>Feel free to commit these if I don't get to them</v>
      </c>
      <c r="B5181" s="9"/>
    </row>
    <row r="5182">
      <c r="A5182" s="10" t="str">
        <f>'Comments Labeled'!C5182</f>
        <v>I agree with Stephen and Jochen - so closing as WONTFIX</v>
      </c>
      <c r="B5182" s="9"/>
    </row>
    <row r="5183">
      <c r="A5183" s="10" t="str">
        <f>'Comments Labeled'!C5183</f>
        <v>The use of key types other than String is confusing and leads to unexpected results, so I am in favor of settling for a simple version of a Trie which only supports Strings as key, thus also updating the Trie interface and removing the other key analyzers.
 Edit: this comment refers to the prefix functionality of the Trie, which is the most interesting feature imho. The other things like ordering seem to work fine with other key types.</v>
      </c>
      <c r="B5183" s="9"/>
    </row>
    <row r="5184">
      <c r="A5184" s="10" t="str">
        <f>'Comments Labeled'!C5184</f>
        <v>Reverting changes and setting version for 5.0 since this breaks binary compatibility:
 {noformat}
 Exception in thread "main" java.lang.NoSuchMethodError: org.apache.commons.collections4.IteratorUtils.peekingIterator(Ljava/util/Iterator;)Ljava/util/Iterator;
  at test.test.BcTest.main(BcTest.java:8)
 {noformat}</v>
      </c>
      <c r="B5184" s="9"/>
    </row>
    <row r="5185">
      <c r="A5185" s="10" t="str">
        <f>'Comments Labeled'!C5185</f>
        <v>GitHub user grimreaper opened a pull request:
  https://github.com/apache/commons-collections/pull/45
  [COLLECTIONS-691] Use boolean operator for boolean result
 You can merge this pull request into a Git repository by running:
  $ git pull https://github.com/grimreaper/commons-collections eax/shortcirc/boolean
 Alternatively you can review and apply these changes as the patch at:
  https://github.com/apache/commons-collections/pull/45.patch
 To close this pull request, make a commit to your master/trunk branch
 with (at least) the following in the commit message:
  This closes #45
 ----
 commit 8fa281bfec681db294cf64672de10e860a5dbdc6
 Author: Eitan Adler &lt;lists@...&gt;
 Date: 2018-07-23T07:34:21Z
  [COLLECTIONS-691] Use boolean operator for boolean result
 ----</v>
      </c>
      <c r="B5185" s="9"/>
    </row>
    <row r="5186">
      <c r="A5186" s="10" t="str">
        <f>'Comments Labeled'!C5186</f>
        <v>Marked ArrayStack as deprecated in r1453021.
 Will be removed when we drop Java 1.5 support.</v>
      </c>
      <c r="B5186" s="9"/>
    </row>
    <row r="5187">
      <c r="A5187" s="10" t="str">
        <f>'Comments Labeled'!C5187</f>
        <v>Created an attachment (id=18269)
 diff file</v>
      </c>
      <c r="B5187" s="9"/>
    </row>
    <row r="5188">
      <c r="A5188" s="10" t="str">
        <f>'Comments Labeled'!C5188</f>
        <v>Thank you for confirming this as a false positive.
 Basically the tool we use generates random sequences of method calls. Parameters have valid types but may not always fulfill other requirements (entries being non-null, for example). We have filtered out other (simpler) cases ourselves from the bug reports, but we were not sure about this one.</v>
      </c>
      <c r="B5188" s="9"/>
    </row>
    <row r="5189">
      <c r="A5189" s="10" t="str">
        <f>'Comments Labeled'!C5189</f>
        <v>Closing, we released version 2.1.</v>
      </c>
      <c r="B5189" s="9"/>
    </row>
    <row r="5190">
      <c r="A5190" s="10" t="str">
        <f>'Comments Labeled'!C5190</f>
        <v>Sebb, you're right, the collection field should be volatile. My assumption (not true for AndFileFilter) was that the collection itself is immutable, so partial updates would not have been a problem.
 Anyway, my objection on grounds of thread safety is moot since the AndFileFilter is not (and probably does not need to be) thread-safe. So making the field final and using Collection.clear() is fine by me.</v>
      </c>
      <c r="B5190" s="9"/>
    </row>
    <row r="5191">
      <c r="A5191" s="10" t="str">
        <f>'Comments Labeled'!C5191</f>
        <v>you're right, this does not make sense, I'm gonna revert these lines.</v>
      </c>
      <c r="B5191" s="9"/>
    </row>
    <row r="5192">
      <c r="A5192" s="10" t="str">
        <f>'Comments Labeled'!C5192</f>
        <v>I, for one, do not put iterators onto the request scope. I just put collections
 there. So, I would have to be -1 on adding this as a common feature. Also,
 what if there are multiple iterators added to the request? Which one will close
 the connection? What if the iterator is never used or not used fully (only
 showing the first 10 or so)? Is the connection not closed? I don't think I
 would ever use this idea. I would stick with a request filter.</v>
      </c>
      <c r="B5192" s="9"/>
    </row>
    <row r="5193">
      <c r="A5193" s="10" t="str">
        <f>'Comments Labeled'!C5193</f>
        <v>IMO better to not have the JDK 1.4 hack and just put this into the next release. Also we have a small script to check that JDK 1.4 features haven't crept in (excluding the new implementations that require it) - if we put this in then we would have to exclude IOUtils and everything that depends on it - then theres no way for people reviewing the release to verify easily for themselves that we are still JDK 1.3 compliant for everything except the four new implementations.</v>
      </c>
      <c r="B5193" s="9"/>
    </row>
    <row r="5194">
      <c r="A5194" s="10" t="str">
        <f>'Comments Labeled'!C5194</f>
        <v>The collections_jdk5_branch has been merged into trunk. Latest builds can be accessed from jenkins at https://builds.apache.org/job/commons-collections/</v>
      </c>
      <c r="B5194" s="9"/>
    </row>
    <row r="5195">
      <c r="A5195" s="10" t="str">
        <f>'Comments Labeled'!C5195</f>
        <v>see also IO-512</v>
      </c>
      <c r="B5195" s="9"/>
    </row>
    <row r="5196">
      <c r="A5196" s="10" t="str">
        <f>'Comments Labeled'!C5196</f>
        <v>Created an attachment (id=7964)
 package description for io.input</v>
      </c>
      <c r="B5196" s="9"/>
    </row>
    <row r="5197">
      <c r="A5197" s="10" t="str">
        <f>'Comments Labeled'!C5197</f>
        <v>Comparing to another commons-project: For commons-cli, the referred artefact version in the XML snippet seems right:
 [https://github.com/apache/commons-cli]
 Any clues what the difference is?</v>
      </c>
      <c r="B5197" s="9"/>
    </row>
    <row r="5198">
      <c r="A5198" s="10" t="str">
        <f>'Comments Labeled'!C5198</f>
        <v>The patch looks correct. The only thing that comes to my mind is that there may be collections which wrongly implement the methods in question and do not correctly return the change status.
 So the way it is implemented right now is a bit slower but will work in all cases.</v>
      </c>
      <c r="B5198" s="9"/>
    </row>
    <row r="5199">
      <c r="A5199" s="10" t="str">
        <f>'Comments Labeled'!C5199</f>
        <v>[~sebb@apache.org] Thanks for the discussion. Won't Fix.</v>
      </c>
      <c r="B5199" s="9"/>
    </row>
    <row r="5200">
      <c r="A5200" s="10" t="str">
        <f>'Comments Labeled'!C5200</f>
        <v>For 3.3 consideration - I don't think it would be a huge issue to change this, but there might be some feasible backwards compatibility issues.</v>
      </c>
      <c r="B5200" s="9"/>
    </row>
    <row r="5201">
      <c r="A5201" s="10" t="str">
        <f>'Comments Labeled'!C5201</f>
        <v>We now have a Charsets class in [codec].</v>
      </c>
      <c r="B5201" s="9"/>
    </row>
    <row r="5202">
      <c r="A5202" s="10" t="str">
        <f>'Comments Labeled'!C5202</f>
        <v>Oops, my bad, overlooked that.
 However, I wonder whether it makes sense to have to override the nested Observer class in order to use the ObservableInputStream.
 Seems a bit messy.
 Would it not be better to use an interface instead? 
 That aspect of the design can be changed now without breaking compatibility.
 Once the methods are made protected they become part of the API.</v>
      </c>
      <c r="B5202" s="9"/>
    </row>
    <row r="5203">
      <c r="A5203" s="10" t="str">
        <f>'Comments Labeled'!C5203</f>
        <v>Change made in rv436964
 Please retest using nighly build at http://people.apache.org/builds/jakarta-commons/nightly/commons-io/ from the 26thAug
 We'd appreciate feedback before releasing the code.</v>
      </c>
      <c r="B5203" s="9"/>
    </row>
    <row r="5204">
      <c r="A5204" s="10" t="str">
        <f>'Comments Labeled'!C5204</f>
        <v>50MB does seem rather large as a default; I would have thought 16MB would be plenty?
 Perhaps we should make the default smaller.
 It would be possible to add new methods which allowed the buffer size to be provided; however this would mean adding about 7 new methods.
 Unfortunately changing the buffersize to a variable would be thread-hostile: if two threads set different values, there is a timing window between setting the value and starting the copy method. This cannot be avoided.
 It's a pity the class methods are all static ...
 One other possibility would be to allow the default to be set by using a System Property; this could be thread-safe, but the value could not be changed once set.</v>
      </c>
      <c r="B5204" s="9"/>
    </row>
    <row r="5205">
      <c r="A5205" s="10" t="str">
        <f>'Comments Labeled'!C5205</f>
        <v>IMHO the key simply violates the contract. Extract from Javadoc to Object.hashCode:
 - If two objects are equal according to the equals(Object) method, then calling the hashCode method on each of the two objects must produce the same integer result
 It also states:
 - Whenever it is invoked on the same object more than once during an execution of a Java application, the hashCode method must consistently return the same integer, provided no information used in equals comparisons on the object is modified. This integer need not remain consistent from one execution of an application to another execution of the same application.
 Without testing it, but if you use this key not as part of a MultiKey, but of a HashMap directly, you might get the same results.</v>
      </c>
      <c r="B5205" s="9"/>
    </row>
    <row r="5206">
      <c r="A5206" s="10" t="str">
        <f>'Comments Labeled'!C5206</f>
        <v>"Trying to do some internal optimization for the general use case is not the right way to go imho."
 So there should not be any internal optimization for general use cases? Did I get you right?
 This does not appeal to me as the approach that a developer of a popular library used in performance critical scenarios should take, to be honest.</v>
      </c>
      <c r="B5206" s="9"/>
    </row>
    <row r="5207">
      <c r="A5207" s="10" t="str">
        <f>'Comments Labeled'!C5207</f>
        <v>Fixed in r1686747</v>
      </c>
      <c r="B5207" s="9"/>
    </row>
    <row r="5208">
      <c r="A5208" s="10" t="str">
        <f>'Comments Labeled'!C5208</f>
        <v>The DoubleOrderedMap has now been refactored as TreeBidiMap on the CVS. It 
 fulfils the new interface BidiMap (along with other implementations 
 DualHashBidiMap and DualTreeBidiMap).
 TreeBidiMap _should_ implement SortedBidiMap, but doesn't do so at present. Any 
 patches to TreeBidiMap and its test class to achieve this (comparator usage and 
 submaps) would be welcome.</v>
      </c>
      <c r="B5208" s="9"/>
    </row>
    <row r="5209">
      <c r="A5209" s="10" t="str">
        <f>'Comments Labeled'!C5209</f>
        <v>Attached is a much simpler implementation that works with:
 - Unrealized File objects
 - No recursion.
 - Correct Javadoc</v>
      </c>
      <c r="B5209" s="9"/>
    </row>
    <row r="5210">
      <c r="A5210" s="10" t="str">
        <f>'Comments Labeled'!C5210</f>
        <v>Haruhiko,
 I believe that stream-based replacement and replacement on the static data are two different tasks from the user point of view.
 However, you can see that if you have a stream-based replacement you can reuse it with the static data as well (at least my implementation) because java streams widely use _Decorator_ pattern and replacement stream works on any stream that _IS-A InputStream_. I.e. you can do the following to perform replacements against particular byte array:
 # Create _ByteArrayInputStream_ for the target array;
 # Create new _ReplaceFilterInputStream_ that wraps the _ByteArrayInputStream_ created before;
 # Create new _ByteArrayOutputStream_;
 # Filter the data from the _ByteArrayInputStream_ to the _ByteArrayOutputStream_;
 The only drawback of such approach is that another byte array will be created, i.e. replacements don't occur in-place.
 Regards, Denis.</v>
      </c>
      <c r="B5210" s="9"/>
    </row>
    <row r="5211">
      <c r="A5211" s="10" t="str">
        <f>'Comments Labeled'!C5211</f>
        <v>GitHub user Xaerxess opened a pull request:
  https://github.com/apache/commons-collections/pull/25
  COLLECTIONS-575: Add synchronized queue wrapper
  Added QueueUtils#synchronizedQueue(Queue) wrapper and SynchronizedQueue with tests. Please check if I used proper conventions as it's my first PR to commons-collections.
  Follow-up to PR #19 which was closed during migration.
 You can merge this pull request into a Git repository by running:
  $ git pull https://github.com/Xaerxess/commons-collections COLLECTIONS-575-synchronized-queue
 Alternatively you can review and apply these changes as the patch at:
  https://github.com/apache/commons-collections/pull/25.patch
 To close this pull request, make a commit to your master/trunk branch
 with (at least) the following in the commit message:
  This closes #25
 ----
 commit bfdce1dbac170d76890c223beb71e0c0b6684f1a
 Author: Grzegorz RoÅ¼niecki &lt;xaerxess@gmail.com&gt;
 Date: 2016-10-28T20:04:43Z
  COLLECTIONS-575: Add synchronized queue wrapper
 commit 5daa2123ecba3ed52e0d049d492cafab2ea3ae2b
 Author: Grzegorz RoÅ¼niecki &lt;xaerxess@gmail.com&gt;
 Date: 2016-10-28T20:04:52Z
  COLLECTIONS-575: Add test for QueueUtils#synchronizedQueue(Queue)
 ----</v>
      </c>
      <c r="B5211" s="9"/>
    </row>
    <row r="5212">
      <c r="A5212" s="10" t="str">
        <f>'Comments Labeled'!C5212</f>
        <v>Could post this as a unit test patch file with a license grant to Apache (this can be done by selecting the check-box when you attach a file). Supplying the test files will help too. Thank you!</v>
      </c>
      <c r="B5212" s="9"/>
    </row>
    <row r="5213">
      <c r="A5213" s="10" t="str">
        <f>'Comments Labeled'!C5213</f>
        <v>Fixed in r1648561 for the following classes:
  * AllPredicate
  * AnyPredicate
  * NonePredicate
  * OnePredicate
  * ChainedTransformer
  * ChainedClosure
 Thanks for the report!</v>
      </c>
      <c r="B5213" s="9"/>
    </row>
    <row r="5214">
      <c r="A5214" s="10" t="str">
        <f>'Comments Labeled'!C5214</f>
        <v>2.5 and before did not close the file. So this is a change which violates the Javadoc spec and was introduced in 2.6, this is IMHO enough justification to revert to the documented behavior. Of course the releasenotes for 2.7 should have a fat warning about this.</v>
      </c>
      <c r="B5214" s="9"/>
    </row>
    <row r="5215">
      <c r="A5215" s="10" t="str">
        <f>'Comments Labeled'!C5215</f>
        <v/>
      </c>
      <c r="B5215" s="9"/>
    </row>
    <row r="5216">
      <c r="A5216" s="10" t="str">
        <f>'Comments Labeled'!C5216</f>
        <v/>
      </c>
      <c r="B5216" s="9"/>
    </row>
    <row r="5217">
      <c r="A5217" s="10" t="str">
        <f>'Comments Labeled'!C5217</f>
        <v/>
      </c>
      <c r="B5217" s="9"/>
    </row>
    <row r="5218">
      <c r="A5218" s="10" t="str">
        <f>'Comments Labeled'!C5218</f>
        <v/>
      </c>
      <c r="B5218" s="9"/>
    </row>
    <row r="5219">
      <c r="A5219" s="10" t="str">
        <f>'Comments Labeled'!C5219</f>
        <v/>
      </c>
      <c r="B5219" s="9"/>
    </row>
    <row r="5220">
      <c r="A5220" s="10" t="str">
        <f>'Comments Labeled'!C5220</f>
        <v/>
      </c>
      <c r="B5220" s="9"/>
    </row>
    <row r="5221">
      <c r="A5221" s="10" t="str">
        <f>'Comments Labeled'!C5221</f>
        <v/>
      </c>
      <c r="B5221" s="9"/>
    </row>
    <row r="5222">
      <c r="A5222" s="10" t="str">
        <f>'Comments Labeled'!C5222</f>
        <v/>
      </c>
      <c r="B5222" s="9"/>
    </row>
    <row r="5223">
      <c r="A5223" s="10" t="str">
        <f>'Comments Labeled'!C5223</f>
        <v/>
      </c>
      <c r="B5223" s="9"/>
    </row>
    <row r="5224">
      <c r="A5224" s="10" t="str">
        <f>'Comments Labeled'!C5224</f>
        <v/>
      </c>
      <c r="B5224" s="9"/>
    </row>
    <row r="5225">
      <c r="A5225" s="10" t="str">
        <f>'Comments Labeled'!C5225</f>
        <v/>
      </c>
      <c r="B5225" s="9"/>
    </row>
    <row r="5226">
      <c r="A5226" s="10" t="str">
        <f>'Comments Labeled'!C5226</f>
        <v/>
      </c>
      <c r="B5226" s="9"/>
    </row>
    <row r="5227">
      <c r="A5227" s="10" t="str">
        <f>'Comments Labeled'!C5227</f>
        <v/>
      </c>
      <c r="B5227" s="9"/>
    </row>
    <row r="5228">
      <c r="A5228" s="10" t="str">
        <f>'Comments Labeled'!C5228</f>
        <v/>
      </c>
      <c r="B5228" s="9"/>
    </row>
    <row r="5229">
      <c r="A5229" s="10" t="str">
        <f>'Comments Labeled'!C5229</f>
        <v/>
      </c>
      <c r="B5229" s="9"/>
    </row>
    <row r="5230">
      <c r="A5230" s="10" t="str">
        <f>'Comments Labeled'!C5230</f>
        <v/>
      </c>
      <c r="B5230" s="9"/>
    </row>
    <row r="5231">
      <c r="A5231" s="10" t="str">
        <f>'Comments Labeled'!C5231</f>
        <v/>
      </c>
      <c r="B5231" s="9"/>
    </row>
    <row r="5232">
      <c r="A5232" s="10" t="str">
        <f>'Comments Labeled'!C5232</f>
        <v/>
      </c>
      <c r="B5232" s="9"/>
    </row>
    <row r="5233">
      <c r="A5233" s="10" t="str">
        <f>'Comments Labeled'!C5233</f>
        <v/>
      </c>
      <c r="B5233" s="9"/>
    </row>
    <row r="5234">
      <c r="A5234" s="10" t="str">
        <f>'Comments Labeled'!C5234</f>
        <v/>
      </c>
      <c r="B5234" s="9"/>
    </row>
    <row r="5235">
      <c r="A5235" s="10" t="str">
        <f>'Comments Labeled'!C5235</f>
        <v/>
      </c>
      <c r="B5235" s="9"/>
    </row>
    <row r="5236">
      <c r="A5236" s="10" t="str">
        <f>'Comments Labeled'!C5236</f>
        <v/>
      </c>
      <c r="B5236" s="9"/>
    </row>
    <row r="5237">
      <c r="A5237" s="10" t="str">
        <f>'Comments Labeled'!C5237</f>
        <v/>
      </c>
      <c r="B5237" s="9"/>
    </row>
    <row r="5238">
      <c r="A5238" s="10" t="str">
        <f>'Comments Labeled'!C5238</f>
        <v/>
      </c>
      <c r="B5238" s="9"/>
    </row>
    <row r="5239">
      <c r="A5239" s="10" t="str">
        <f>'Comments Labeled'!C5239</f>
        <v/>
      </c>
      <c r="B5239" s="9"/>
    </row>
    <row r="5240">
      <c r="A5240" s="10" t="str">
        <f>'Comments Labeled'!C5240</f>
        <v/>
      </c>
      <c r="B5240" s="9"/>
    </row>
    <row r="5241">
      <c r="A5241" s="10" t="str">
        <f>'Comments Labeled'!C5241</f>
        <v/>
      </c>
      <c r="B5241" s="9"/>
    </row>
    <row r="5242">
      <c r="A5242" s="10" t="str">
        <f>'Comments Labeled'!C5242</f>
        <v/>
      </c>
      <c r="B5242" s="9"/>
    </row>
    <row r="5243">
      <c r="A5243" s="10" t="str">
        <f>'Comments Labeled'!C5243</f>
        <v/>
      </c>
      <c r="B5243" s="9"/>
    </row>
    <row r="5244">
      <c r="A5244" s="10" t="str">
        <f>'Comments Labeled'!C5244</f>
        <v/>
      </c>
      <c r="B5244" s="9"/>
    </row>
    <row r="5245">
      <c r="A5245" s="10" t="str">
        <f>'Comments Labeled'!C5245</f>
        <v/>
      </c>
      <c r="B5245" s="9"/>
    </row>
    <row r="5246">
      <c r="A5246" s="10" t="str">
        <f>'Comments Labeled'!C5246</f>
        <v/>
      </c>
      <c r="B5246" s="9"/>
    </row>
    <row r="5247">
      <c r="A5247" s="10" t="str">
        <f>'Comments Labeled'!C5247</f>
        <v/>
      </c>
      <c r="B5247" s="9"/>
    </row>
    <row r="5248">
      <c r="A5248" s="10" t="str">
        <f>'Comments Labeled'!C5248</f>
        <v/>
      </c>
      <c r="B5248" s="9"/>
    </row>
    <row r="5249">
      <c r="A5249" s="10" t="str">
        <f>'Comments Labeled'!C5249</f>
        <v/>
      </c>
      <c r="B5249" s="9"/>
    </row>
    <row r="5250">
      <c r="A5250" s="10" t="str">
        <f>'Comments Labeled'!C5250</f>
        <v/>
      </c>
      <c r="B5250" s="9"/>
    </row>
    <row r="5251">
      <c r="A5251" s="10" t="str">
        <f>'Comments Labeled'!C5251</f>
        <v/>
      </c>
      <c r="B5251" s="9"/>
    </row>
    <row r="5252">
      <c r="A5252" s="10" t="str">
        <f>'Comments Labeled'!C5252</f>
        <v/>
      </c>
      <c r="B5252" s="9"/>
    </row>
    <row r="5253">
      <c r="A5253" s="10" t="str">
        <f>'Comments Labeled'!C5253</f>
        <v/>
      </c>
      <c r="B5253" s="9"/>
    </row>
    <row r="5254">
      <c r="A5254" s="10" t="str">
        <f>'Comments Labeled'!C5254</f>
        <v/>
      </c>
      <c r="B5254" s="9"/>
    </row>
    <row r="5255">
      <c r="A5255" s="10" t="str">
        <f>'Comments Labeled'!C5255</f>
        <v/>
      </c>
      <c r="B5255" s="9"/>
    </row>
    <row r="5256">
      <c r="A5256" s="10" t="str">
        <f>'Comments Labeled'!C5256</f>
        <v/>
      </c>
      <c r="B5256" s="9"/>
    </row>
    <row r="5257">
      <c r="A5257" s="10" t="str">
        <f>'Comments Labeled'!C5257</f>
        <v/>
      </c>
      <c r="B5257" s="9"/>
    </row>
    <row r="5258">
      <c r="A5258" s="10" t="str">
        <f>'Comments Labeled'!C5258</f>
        <v/>
      </c>
      <c r="B5258" s="9"/>
    </row>
    <row r="5259">
      <c r="A5259" s="10" t="str">
        <f>'Comments Labeled'!C5259</f>
        <v/>
      </c>
      <c r="B5259" s="9"/>
    </row>
    <row r="5260">
      <c r="A5260" s="10" t="str">
        <f>'Comments Labeled'!C5260</f>
        <v/>
      </c>
      <c r="B5260" s="9"/>
    </row>
    <row r="5261">
      <c r="A5261" s="10" t="str">
        <f>'Comments Labeled'!C5261</f>
        <v/>
      </c>
      <c r="B5261" s="9"/>
    </row>
    <row r="5262">
      <c r="A5262" s="10" t="str">
        <f>'Comments Labeled'!C5262</f>
        <v/>
      </c>
      <c r="B5262" s="9"/>
    </row>
    <row r="5263">
      <c r="A5263" s="10" t="str">
        <f>'Comments Labeled'!C5263</f>
        <v/>
      </c>
      <c r="B5263" s="9"/>
    </row>
    <row r="5264">
      <c r="A5264" s="10" t="str">
        <f>'Comments Labeled'!C5264</f>
        <v/>
      </c>
      <c r="B5264" s="9"/>
    </row>
    <row r="5265">
      <c r="A5265" s="10" t="str">
        <f>'Comments Labeled'!C5265</f>
        <v/>
      </c>
      <c r="B5265" s="9"/>
    </row>
    <row r="5266">
      <c r="A5266" s="10" t="str">
        <f>'Comments Labeled'!C5266</f>
        <v/>
      </c>
      <c r="B5266" s="9"/>
    </row>
    <row r="5267">
      <c r="A5267" s="10" t="str">
        <f>'Comments Labeled'!C5267</f>
        <v/>
      </c>
      <c r="B5267" s="9"/>
    </row>
    <row r="5268">
      <c r="A5268" s="10" t="str">
        <f>'Comments Labeled'!C5268</f>
        <v/>
      </c>
      <c r="B5268" s="9"/>
    </row>
    <row r="5269">
      <c r="A5269" s="10" t="str">
        <f>'Comments Labeled'!C5269</f>
        <v/>
      </c>
      <c r="B5269" s="9"/>
    </row>
    <row r="5270">
      <c r="A5270" s="10" t="str">
        <f>'Comments Labeled'!C5270</f>
        <v/>
      </c>
      <c r="B5270" s="9"/>
    </row>
    <row r="5271">
      <c r="A5271" s="10" t="str">
        <f>'Comments Labeled'!C5271</f>
        <v/>
      </c>
      <c r="B5271" s="9"/>
    </row>
    <row r="5272">
      <c r="A5272" s="10" t="str">
        <f>'Comments Labeled'!C5272</f>
        <v/>
      </c>
      <c r="B5272" s="9"/>
    </row>
    <row r="5273">
      <c r="A5273" s="10" t="str">
        <f>'Comments Labeled'!C5273</f>
        <v/>
      </c>
      <c r="B5273" s="9"/>
    </row>
    <row r="5274">
      <c r="A5274" s="10" t="str">
        <f>'Comments Labeled'!C5274</f>
        <v/>
      </c>
      <c r="B5274" s="9"/>
    </row>
    <row r="5275">
      <c r="A5275" s="10" t="str">
        <f>'Comments Labeled'!C5275</f>
        <v/>
      </c>
      <c r="B5275" s="9"/>
    </row>
    <row r="5276">
      <c r="A5276" s="10" t="str">
        <f>'Comments Labeled'!C5276</f>
        <v/>
      </c>
      <c r="B5276" s="9"/>
    </row>
    <row r="5277">
      <c r="A5277" s="10" t="str">
        <f>'Comments Labeled'!C5277</f>
        <v/>
      </c>
      <c r="B5277" s="9"/>
    </row>
    <row r="5278">
      <c r="A5278" s="10" t="str">
        <f>'Comments Labeled'!C5278</f>
        <v/>
      </c>
      <c r="B5278" s="9"/>
    </row>
    <row r="5279">
      <c r="A5279" s="10" t="str">
        <f>'Comments Labeled'!C5279</f>
        <v/>
      </c>
      <c r="B5279" s="9"/>
    </row>
    <row r="5280">
      <c r="A5280" s="10" t="str">
        <f>'Comments Labeled'!C5280</f>
        <v/>
      </c>
      <c r="B5280" s="9"/>
    </row>
    <row r="5281">
      <c r="A5281" s="10" t="str">
        <f>'Comments Labeled'!C5281</f>
        <v/>
      </c>
      <c r="B5281" s="9"/>
    </row>
    <row r="5282">
      <c r="A5282" s="10" t="str">
        <f>'Comments Labeled'!C5282</f>
        <v/>
      </c>
      <c r="B5282" s="9"/>
    </row>
    <row r="5283">
      <c r="A5283" s="10" t="str">
        <f>'Comments Labeled'!C5283</f>
        <v/>
      </c>
      <c r="B5283" s="9"/>
    </row>
    <row r="5284">
      <c r="A5284" s="10" t="str">
        <f>'Comments Labeled'!C5284</f>
        <v/>
      </c>
      <c r="B5284" s="9"/>
    </row>
    <row r="5285">
      <c r="A5285" s="10" t="str">
        <f>'Comments Labeled'!C5285</f>
        <v/>
      </c>
      <c r="B5285" s="9"/>
    </row>
    <row r="5286">
      <c r="A5286" s="10" t="str">
        <f>'Comments Labeled'!C5286</f>
        <v/>
      </c>
      <c r="B5286" s="9"/>
    </row>
    <row r="5287">
      <c r="A5287" s="10" t="str">
        <f>'Comments Labeled'!C5287</f>
        <v/>
      </c>
      <c r="B5287" s="9"/>
    </row>
    <row r="5288">
      <c r="A5288" s="10" t="str">
        <f>'Comments Labeled'!C5288</f>
        <v/>
      </c>
      <c r="B5288" s="9"/>
    </row>
    <row r="5289">
      <c r="A5289" s="10" t="str">
        <f>'Comments Labeled'!C5289</f>
        <v/>
      </c>
      <c r="B5289" s="9"/>
    </row>
    <row r="5290">
      <c r="A5290" s="10" t="str">
        <f>'Comments Labeled'!C5290</f>
        <v/>
      </c>
      <c r="B5290" s="9"/>
    </row>
    <row r="5291">
      <c r="A5291" s="10" t="str">
        <f>'Comments Labeled'!C5291</f>
        <v/>
      </c>
      <c r="B5291" s="9"/>
    </row>
    <row r="5292">
      <c r="A5292" s="10" t="str">
        <f>'Comments Labeled'!C5292</f>
        <v/>
      </c>
      <c r="B5292" s="9"/>
    </row>
    <row r="5293">
      <c r="A5293" s="10" t="str">
        <f>'Comments Labeled'!C5293</f>
        <v/>
      </c>
      <c r="B5293" s="9"/>
    </row>
    <row r="5294">
      <c r="A5294" s="10" t="str">
        <f>'Comments Labeled'!C5294</f>
        <v/>
      </c>
      <c r="B5294" s="9"/>
    </row>
    <row r="5295">
      <c r="A5295" s="10" t="str">
        <f>'Comments Labeled'!C5295</f>
        <v/>
      </c>
      <c r="B5295" s="9"/>
    </row>
    <row r="5296">
      <c r="A5296" s="10" t="str">
        <f>'Comments Labeled'!C5296</f>
        <v/>
      </c>
      <c r="B5296" s="9"/>
    </row>
    <row r="5297">
      <c r="A5297" s="10" t="str">
        <f>'Comments Labeled'!C5297</f>
        <v/>
      </c>
      <c r="B5297" s="9"/>
    </row>
    <row r="5298">
      <c r="A5298" s="10" t="str">
        <f>'Comments Labeled'!C5298</f>
        <v/>
      </c>
      <c r="B5298" s="9"/>
    </row>
    <row r="5299">
      <c r="A5299" s="10" t="str">
        <f>'Comments Labeled'!C5299</f>
        <v/>
      </c>
      <c r="B5299" s="9"/>
    </row>
    <row r="5300">
      <c r="A5300" s="10" t="str">
        <f>'Comments Labeled'!C5300</f>
        <v/>
      </c>
      <c r="B5300" s="9"/>
    </row>
    <row r="5301">
      <c r="A5301" s="10" t="str">
        <f>'Comments Labeled'!C5301</f>
        <v/>
      </c>
      <c r="B5301" s="9"/>
    </row>
    <row r="5302">
      <c r="A5302" s="10" t="str">
        <f>'Comments Labeled'!C5302</f>
        <v/>
      </c>
      <c r="B5302" s="9"/>
    </row>
    <row r="5303">
      <c r="A5303" s="10" t="str">
        <f>'Comments Labeled'!C5303</f>
        <v/>
      </c>
      <c r="B5303" s="9"/>
    </row>
    <row r="5304">
      <c r="A5304" s="10" t="str">
        <f>'Comments Labeled'!C5304</f>
        <v/>
      </c>
      <c r="B5304" s="9"/>
    </row>
    <row r="5305">
      <c r="A5305" s="10" t="str">
        <f>'Comments Labeled'!C5305</f>
        <v/>
      </c>
      <c r="B5305" s="9"/>
    </row>
    <row r="5306">
      <c r="A5306" s="10" t="str">
        <f>'Comments Labeled'!C5306</f>
        <v/>
      </c>
      <c r="B5306" s="9"/>
    </row>
    <row r="5307">
      <c r="A5307" s="10" t="str">
        <f>'Comments Labeled'!C5307</f>
        <v/>
      </c>
      <c r="B5307" s="9"/>
    </row>
    <row r="5308">
      <c r="A5308" s="10" t="str">
        <f>'Comments Labeled'!C5308</f>
        <v/>
      </c>
      <c r="B5308" s="9"/>
    </row>
    <row r="5309">
      <c r="A5309" s="10" t="str">
        <f>'Comments Labeled'!C5309</f>
        <v/>
      </c>
      <c r="B5309" s="9"/>
    </row>
    <row r="5310">
      <c r="A5310" s="10" t="str">
        <f>'Comments Labeled'!C5310</f>
        <v/>
      </c>
      <c r="B5310" s="9"/>
    </row>
    <row r="5311">
      <c r="A5311" s="10" t="str">
        <f>'Comments Labeled'!C5311</f>
        <v/>
      </c>
      <c r="B5311" s="9"/>
    </row>
    <row r="5312">
      <c r="A5312" s="10" t="str">
        <f>'Comments Labeled'!C5312</f>
        <v/>
      </c>
      <c r="B5312" s="9"/>
    </row>
    <row r="5313">
      <c r="A5313" s="10" t="str">
        <f>'Comments Labeled'!C5313</f>
        <v/>
      </c>
      <c r="B5313" s="9"/>
    </row>
    <row r="5314">
      <c r="A5314" s="10" t="str">
        <f>'Comments Labeled'!C5314</f>
        <v/>
      </c>
      <c r="B5314" s="9"/>
    </row>
    <row r="5315">
      <c r="A5315" s="10" t="str">
        <f>'Comments Labeled'!C5315</f>
        <v/>
      </c>
      <c r="B5315" s="9"/>
    </row>
    <row r="5316">
      <c r="A5316" s="10" t="str">
        <f>'Comments Labeled'!C5316</f>
        <v/>
      </c>
      <c r="B5316" s="9"/>
    </row>
    <row r="5317">
      <c r="A5317" s="10" t="str">
        <f>'Comments Labeled'!C5317</f>
        <v/>
      </c>
      <c r="B5317" s="9"/>
    </row>
    <row r="5318">
      <c r="A5318" s="10" t="str">
        <f>'Comments Labeled'!C5318</f>
        <v/>
      </c>
      <c r="B5318" s="9"/>
    </row>
    <row r="5319">
      <c r="A5319" s="10" t="str">
        <f>'Comments Labeled'!C5319</f>
        <v/>
      </c>
      <c r="B5319" s="9"/>
    </row>
    <row r="5320">
      <c r="A5320" s="10" t="str">
        <f>'Comments Labeled'!C5320</f>
        <v/>
      </c>
      <c r="B5320" s="9"/>
    </row>
    <row r="5321">
      <c r="A5321" s="10" t="str">
        <f>'Comments Labeled'!C5321</f>
        <v/>
      </c>
      <c r="B5321" s="9"/>
    </row>
    <row r="5322">
      <c r="A5322" s="10" t="str">
        <f>'Comments Labeled'!C5322</f>
        <v/>
      </c>
      <c r="B5322" s="9"/>
    </row>
    <row r="5323">
      <c r="A5323" s="10" t="str">
        <f>'Comments Labeled'!C5323</f>
        <v/>
      </c>
      <c r="B5323" s="9"/>
    </row>
    <row r="5324">
      <c r="A5324" s="10" t="str">
        <f>'Comments Labeled'!C5324</f>
        <v/>
      </c>
      <c r="B5324" s="9"/>
    </row>
    <row r="5325">
      <c r="A5325" s="10" t="str">
        <f>'Comments Labeled'!C5325</f>
        <v/>
      </c>
      <c r="B5325" s="9"/>
    </row>
    <row r="5326">
      <c r="A5326" s="10" t="str">
        <f>'Comments Labeled'!C5326</f>
        <v/>
      </c>
      <c r="B5326" s="9"/>
    </row>
    <row r="5327">
      <c r="A5327" s="10" t="str">
        <f>'Comments Labeled'!C5327</f>
        <v/>
      </c>
      <c r="B5327" s="9"/>
    </row>
    <row r="5328">
      <c r="A5328" s="10" t="str">
        <f>'Comments Labeled'!C5328</f>
        <v/>
      </c>
      <c r="B5328" s="9"/>
    </row>
    <row r="5329">
      <c r="A5329" s="10" t="str">
        <f>'Comments Labeled'!C5329</f>
        <v/>
      </c>
      <c r="B5329" s="9"/>
    </row>
    <row r="5330">
      <c r="A5330" s="10" t="str">
        <f>'Comments Labeled'!C5330</f>
        <v/>
      </c>
      <c r="B5330" s="9"/>
    </row>
    <row r="5331">
      <c r="A5331" s="10" t="str">
        <f>'Comments Labeled'!C5331</f>
        <v/>
      </c>
      <c r="B5331" s="9"/>
    </row>
    <row r="5332">
      <c r="A5332" s="10" t="str">
        <f>'Comments Labeled'!C5332</f>
        <v/>
      </c>
      <c r="B5332" s="9"/>
    </row>
    <row r="5333">
      <c r="A5333" s="10" t="str">
        <f>'Comments Labeled'!C5333</f>
        <v/>
      </c>
      <c r="B5333" s="9"/>
    </row>
    <row r="5334">
      <c r="A5334" s="10" t="str">
        <f>'Comments Labeled'!C5334</f>
        <v/>
      </c>
      <c r="B5334" s="9"/>
    </row>
    <row r="5335">
      <c r="A5335" s="10" t="str">
        <f>'Comments Labeled'!C5335</f>
        <v/>
      </c>
      <c r="B5335" s="9"/>
    </row>
    <row r="5336">
      <c r="A5336" s="10" t="str">
        <f>'Comments Labeled'!C5336</f>
        <v/>
      </c>
      <c r="B5336" s="9"/>
    </row>
    <row r="5337">
      <c r="A5337" s="10" t="str">
        <f>'Comments Labeled'!C5337</f>
        <v/>
      </c>
      <c r="B5337" s="9"/>
    </row>
    <row r="5338">
      <c r="A5338" s="10" t="str">
        <f>'Comments Labeled'!C5338</f>
        <v/>
      </c>
      <c r="B5338" s="9"/>
    </row>
    <row r="5339">
      <c r="A5339" s="10" t="str">
        <f>'Comments Labeled'!C5339</f>
        <v/>
      </c>
      <c r="B5339" s="9"/>
    </row>
    <row r="5340">
      <c r="A5340" s="10" t="str">
        <f>'Comments Labeled'!C5340</f>
        <v/>
      </c>
      <c r="B5340" s="9"/>
    </row>
    <row r="5341">
      <c r="A5341" s="10" t="str">
        <f>'Comments Labeled'!C5341</f>
        <v/>
      </c>
      <c r="B5341" s="9"/>
    </row>
    <row r="5342">
      <c r="A5342" s="10" t="str">
        <f>'Comments Labeled'!C5342</f>
        <v/>
      </c>
      <c r="B5342" s="9"/>
    </row>
    <row r="5343">
      <c r="A5343" s="10" t="str">
        <f>'Comments Labeled'!C5343</f>
        <v/>
      </c>
      <c r="B5343" s="9"/>
    </row>
    <row r="5344">
      <c r="A5344" s="10" t="str">
        <f>'Comments Labeled'!C5344</f>
        <v/>
      </c>
      <c r="B5344" s="9"/>
    </row>
    <row r="5345">
      <c r="A5345" s="10" t="str">
        <f>'Comments Labeled'!C5345</f>
        <v/>
      </c>
      <c r="B5345" s="9"/>
    </row>
    <row r="5346">
      <c r="A5346" s="10" t="str">
        <f>'Comments Labeled'!C5346</f>
        <v/>
      </c>
      <c r="B5346" s="9"/>
    </row>
    <row r="5347">
      <c r="A5347" s="10" t="str">
        <f>'Comments Labeled'!C5347</f>
        <v/>
      </c>
      <c r="B5347" s="9"/>
    </row>
    <row r="5348">
      <c r="A5348" s="10" t="str">
        <f>'Comments Labeled'!C5348</f>
        <v/>
      </c>
      <c r="B5348" s="9"/>
    </row>
    <row r="5349">
      <c r="A5349" s="10" t="str">
        <f>'Comments Labeled'!C5349</f>
        <v/>
      </c>
      <c r="B5349" s="9"/>
    </row>
    <row r="5350">
      <c r="A5350" s="10" t="str">
        <f>'Comments Labeled'!C5350</f>
        <v/>
      </c>
      <c r="B5350" s="9"/>
    </row>
    <row r="5351">
      <c r="A5351" s="10" t="str">
        <f>'Comments Labeled'!C5351</f>
        <v/>
      </c>
      <c r="B5351" s="9"/>
    </row>
    <row r="5352">
      <c r="A5352" s="10" t="str">
        <f>'Comments Labeled'!C5352</f>
        <v/>
      </c>
      <c r="B5352" s="9"/>
    </row>
    <row r="5353">
      <c r="A5353" s="10" t="str">
        <f>'Comments Labeled'!C5353</f>
        <v/>
      </c>
      <c r="B5353" s="9"/>
    </row>
    <row r="5354">
      <c r="A5354" s="10" t="str">
        <f>'Comments Labeled'!C5354</f>
        <v/>
      </c>
      <c r="B5354" s="9"/>
    </row>
    <row r="5355">
      <c r="A5355" s="10" t="str">
        <f>'Comments Labeled'!C5355</f>
        <v/>
      </c>
      <c r="B5355" s="9"/>
    </row>
    <row r="5356">
      <c r="A5356" s="10" t="str">
        <f>'Comments Labeled'!C5356</f>
        <v/>
      </c>
      <c r="B5356" s="9"/>
    </row>
    <row r="5357">
      <c r="A5357" s="10" t="str">
        <f>'Comments Labeled'!C5357</f>
        <v/>
      </c>
      <c r="B5357" s="9"/>
    </row>
    <row r="5358">
      <c r="A5358" s="10" t="str">
        <f>'Comments Labeled'!C5358</f>
        <v/>
      </c>
      <c r="B5358" s="9"/>
    </row>
    <row r="5359">
      <c r="A5359" s="10" t="str">
        <f>'Comments Labeled'!C5359</f>
        <v/>
      </c>
      <c r="B5359" s="9"/>
    </row>
    <row r="5360">
      <c r="A5360" s="10" t="str">
        <f>'Comments Labeled'!C5360</f>
        <v/>
      </c>
      <c r="B5360" s="9"/>
    </row>
    <row r="5361">
      <c r="A5361" s="10" t="str">
        <f>'Comments Labeled'!C5361</f>
        <v/>
      </c>
      <c r="B5361" s="9"/>
    </row>
    <row r="5362">
      <c r="A5362" s="10" t="str">
        <f>'Comments Labeled'!C5362</f>
        <v/>
      </c>
      <c r="B5362" s="9"/>
    </row>
    <row r="5363">
      <c r="A5363" s="10" t="str">
        <f>'Comments Labeled'!C5363</f>
        <v/>
      </c>
      <c r="B5363" s="9"/>
    </row>
    <row r="5364">
      <c r="A5364" s="10" t="str">
        <f>'Comments Labeled'!C5364</f>
        <v/>
      </c>
      <c r="B5364" s="9"/>
    </row>
    <row r="5365">
      <c r="A5365" s="10" t="str">
        <f>'Comments Labeled'!C5365</f>
        <v/>
      </c>
      <c r="B5365" s="9"/>
    </row>
    <row r="5366">
      <c r="A5366" s="10" t="str">
        <f>'Comments Labeled'!C5366</f>
        <v/>
      </c>
      <c r="B5366" s="9"/>
    </row>
    <row r="5367">
      <c r="A5367" s="10" t="str">
        <f>'Comments Labeled'!C5367</f>
        <v/>
      </c>
      <c r="B5367" s="9"/>
    </row>
    <row r="5368">
      <c r="A5368" s="10" t="str">
        <f>'Comments Labeled'!C5368</f>
        <v/>
      </c>
      <c r="B5368" s="9"/>
    </row>
    <row r="5369">
      <c r="A5369" s="10" t="str">
        <f>'Comments Labeled'!C5369</f>
        <v/>
      </c>
      <c r="B5369" s="9"/>
    </row>
    <row r="5370">
      <c r="A5370" s="10" t="str">
        <f>'Comments Labeled'!C5370</f>
        <v/>
      </c>
      <c r="B5370" s="9"/>
    </row>
    <row r="5371">
      <c r="A5371" s="10" t="str">
        <f>'Comments Labeled'!C5371</f>
        <v/>
      </c>
      <c r="B5371" s="9"/>
    </row>
    <row r="5372">
      <c r="A5372" s="10" t="str">
        <f>'Comments Labeled'!C5372</f>
        <v/>
      </c>
      <c r="B5372" s="9"/>
    </row>
    <row r="5373">
      <c r="A5373" s="10" t="str">
        <f>'Comments Labeled'!C5373</f>
        <v/>
      </c>
      <c r="B5373" s="9"/>
    </row>
    <row r="5374">
      <c r="A5374" s="10" t="str">
        <f>'Comments Labeled'!C5374</f>
        <v/>
      </c>
      <c r="B5374" s="9"/>
    </row>
    <row r="5375">
      <c r="A5375" s="10" t="str">
        <f>'Comments Labeled'!C5375</f>
        <v/>
      </c>
      <c r="B5375" s="9"/>
    </row>
    <row r="5376">
      <c r="A5376" s="10" t="str">
        <f>'Comments Labeled'!C5376</f>
        <v/>
      </c>
      <c r="B5376" s="9"/>
    </row>
    <row r="5377">
      <c r="A5377" s="10" t="str">
        <f>'Comments Labeled'!C5377</f>
        <v/>
      </c>
      <c r="B5377" s="9"/>
    </row>
    <row r="5378">
      <c r="A5378" s="10" t="str">
        <f>'Comments Labeled'!C5378</f>
        <v/>
      </c>
      <c r="B5378" s="9"/>
    </row>
    <row r="5379">
      <c r="A5379" s="10" t="str">
        <f>'Comments Labeled'!C5379</f>
        <v/>
      </c>
      <c r="B5379" s="9"/>
    </row>
    <row r="5380">
      <c r="A5380" s="10" t="str">
        <f>'Comments Labeled'!C5380</f>
        <v/>
      </c>
      <c r="B5380" s="9"/>
    </row>
    <row r="5381">
      <c r="A5381" s="10" t="str">
        <f>'Comments Labeled'!C5381</f>
        <v/>
      </c>
      <c r="B5381" s="9"/>
    </row>
    <row r="5382">
      <c r="A5382" s="10" t="str">
        <f>'Comments Labeled'!C5382</f>
        <v/>
      </c>
      <c r="B5382" s="9"/>
    </row>
    <row r="5383">
      <c r="A5383" s="10" t="str">
        <f>'Comments Labeled'!C5383</f>
        <v/>
      </c>
      <c r="B5383" s="9"/>
    </row>
    <row r="5384">
      <c r="A5384" s="10" t="str">
        <f>'Comments Labeled'!C5384</f>
        <v/>
      </c>
      <c r="B5384" s="9"/>
    </row>
    <row r="5385">
      <c r="A5385" s="10" t="str">
        <f>'Comments Labeled'!C5385</f>
        <v/>
      </c>
      <c r="B5385" s="9"/>
    </row>
    <row r="5386">
      <c r="A5386" s="10" t="str">
        <f>'Comments Labeled'!C5386</f>
        <v/>
      </c>
      <c r="B5386" s="9"/>
    </row>
    <row r="5387">
      <c r="A5387" s="10" t="str">
        <f>'Comments Labeled'!C5387</f>
        <v/>
      </c>
      <c r="B5387" s="9"/>
    </row>
    <row r="5388">
      <c r="A5388" s="10" t="str">
        <f>'Comments Labeled'!C5388</f>
        <v/>
      </c>
      <c r="B5388" s="9"/>
    </row>
    <row r="5389">
      <c r="A5389" s="10" t="str">
        <f>'Comments Labeled'!C5389</f>
        <v/>
      </c>
      <c r="B5389" s="9"/>
    </row>
    <row r="5390">
      <c r="A5390" s="10" t="str">
        <f>'Comments Labeled'!C5390</f>
        <v/>
      </c>
      <c r="B5390" s="9"/>
    </row>
    <row r="5391">
      <c r="A5391" s="10" t="str">
        <f>'Comments Labeled'!C5391</f>
        <v/>
      </c>
      <c r="B5391" s="9"/>
    </row>
    <row r="5392">
      <c r="A5392" s="10" t="str">
        <f>'Comments Labeled'!C5392</f>
        <v/>
      </c>
      <c r="B5392" s="9"/>
    </row>
    <row r="5393">
      <c r="A5393" s="10" t="str">
        <f>'Comments Labeled'!C5393</f>
        <v/>
      </c>
      <c r="B5393" s="9"/>
    </row>
    <row r="5394">
      <c r="A5394" s="10" t="str">
        <f>'Comments Labeled'!C5394</f>
        <v/>
      </c>
      <c r="B5394" s="9"/>
    </row>
    <row r="5395">
      <c r="A5395" s="10" t="str">
        <f>'Comments Labeled'!C5395</f>
        <v/>
      </c>
      <c r="B5395" s="9"/>
    </row>
    <row r="5396">
      <c r="A5396" s="10" t="str">
        <f>'Comments Labeled'!C5396</f>
        <v/>
      </c>
      <c r="B5396" s="9"/>
    </row>
    <row r="5397">
      <c r="A5397" s="10" t="str">
        <f>'Comments Labeled'!C5397</f>
        <v/>
      </c>
      <c r="B5397" s="9"/>
    </row>
    <row r="5398">
      <c r="A5398" s="10" t="str">
        <f>'Comments Labeled'!C5398</f>
        <v/>
      </c>
      <c r="B5398" s="9"/>
    </row>
    <row r="5399">
      <c r="A5399" s="10" t="str">
        <f>'Comments Labeled'!C5399</f>
        <v/>
      </c>
      <c r="B5399" s="9"/>
    </row>
    <row r="5400">
      <c r="A5400" s="10" t="str">
        <f>'Comments Labeled'!C5400</f>
        <v/>
      </c>
      <c r="B5400" s="9"/>
    </row>
    <row r="5401">
      <c r="A5401" s="10" t="str">
        <f>'Comments Labeled'!C5401</f>
        <v/>
      </c>
      <c r="B5401" s="9"/>
    </row>
    <row r="5402">
      <c r="A5402" s="10" t="str">
        <f>'Comments Labeled'!C5402</f>
        <v/>
      </c>
      <c r="B5402" s="9"/>
    </row>
    <row r="5403">
      <c r="A5403" s="10" t="str">
        <f>'Comments Labeled'!C5403</f>
        <v/>
      </c>
      <c r="B5403" s="9"/>
    </row>
    <row r="5404">
      <c r="A5404" s="10" t="str">
        <f>'Comments Labeled'!C5404</f>
        <v/>
      </c>
      <c r="B5404" s="9"/>
    </row>
    <row r="5405">
      <c r="A5405" s="10" t="str">
        <f>'Comments Labeled'!C5405</f>
        <v/>
      </c>
      <c r="B5405" s="9"/>
    </row>
    <row r="5406">
      <c r="A5406" s="10" t="str">
        <f>'Comments Labeled'!C5406</f>
        <v/>
      </c>
      <c r="B5406" s="9"/>
    </row>
    <row r="5407">
      <c r="A5407" s="10" t="str">
        <f>'Comments Labeled'!C5407</f>
        <v/>
      </c>
      <c r="B5407" s="9"/>
    </row>
    <row r="5408">
      <c r="A5408" s="10" t="str">
        <f>'Comments Labeled'!C5408</f>
        <v/>
      </c>
      <c r="B5408" s="9"/>
    </row>
    <row r="5409">
      <c r="A5409" s="10" t="str">
        <f>'Comments Labeled'!C5409</f>
        <v/>
      </c>
      <c r="B5409" s="9"/>
    </row>
    <row r="5410">
      <c r="A5410" s="10" t="str">
        <f>'Comments Labeled'!C5410</f>
        <v/>
      </c>
      <c r="B5410" s="9"/>
    </row>
    <row r="5411">
      <c r="A5411" s="10" t="str">
        <f>'Comments Labeled'!C5411</f>
        <v/>
      </c>
      <c r="B5411" s="9"/>
    </row>
    <row r="5412">
      <c r="A5412" s="10" t="str">
        <f>'Comments Labeled'!C5412</f>
        <v/>
      </c>
      <c r="B5412" s="9"/>
    </row>
    <row r="5413">
      <c r="A5413" s="10" t="str">
        <f>'Comments Labeled'!C5413</f>
        <v/>
      </c>
      <c r="B5413" s="9"/>
    </row>
    <row r="5414">
      <c r="A5414" s="10" t="str">
        <f>'Comments Labeled'!C5414</f>
        <v/>
      </c>
      <c r="B5414" s="9"/>
    </row>
    <row r="5415">
      <c r="A5415" s="10" t="str">
        <f>'Comments Labeled'!C5415</f>
        <v/>
      </c>
      <c r="B5415" s="9"/>
    </row>
    <row r="5416">
      <c r="A5416" s="10" t="str">
        <f>'Comments Labeled'!C5416</f>
        <v/>
      </c>
      <c r="B5416" s="9"/>
    </row>
    <row r="5417">
      <c r="A5417" s="10" t="str">
        <f>'Comments Labeled'!C5417</f>
        <v/>
      </c>
      <c r="B5417" s="9"/>
    </row>
    <row r="5418">
      <c r="A5418" s="10" t="str">
        <f>'Comments Labeled'!C5418</f>
        <v/>
      </c>
      <c r="B5418" s="9"/>
    </row>
    <row r="5419">
      <c r="A5419" s="10" t="str">
        <f>'Comments Labeled'!C5419</f>
        <v/>
      </c>
      <c r="B5419" s="9"/>
    </row>
    <row r="5420">
      <c r="A5420" s="10" t="str">
        <f>'Comments Labeled'!C5420</f>
        <v/>
      </c>
      <c r="B5420" s="9"/>
    </row>
    <row r="5421">
      <c r="A5421" s="10" t="str">
        <f>'Comments Labeled'!C5421</f>
        <v/>
      </c>
      <c r="B5421" s="9"/>
    </row>
    <row r="5422">
      <c r="A5422" s="10" t="str">
        <f>'Comments Labeled'!C5422</f>
        <v/>
      </c>
      <c r="B5422" s="9"/>
    </row>
    <row r="5423">
      <c r="A5423" s="10" t="str">
        <f>'Comments Labeled'!C5423</f>
        <v/>
      </c>
      <c r="B5423" s="9"/>
    </row>
    <row r="5424">
      <c r="A5424" s="10" t="str">
        <f>'Comments Labeled'!C5424</f>
        <v/>
      </c>
      <c r="B5424" s="9"/>
    </row>
    <row r="5425">
      <c r="A5425" s="10" t="str">
        <f>'Comments Labeled'!C5425</f>
        <v/>
      </c>
      <c r="B5425" s="9"/>
    </row>
    <row r="5426">
      <c r="A5426" s="10" t="str">
        <f>'Comments Labeled'!C5426</f>
        <v/>
      </c>
      <c r="B5426" s="9"/>
    </row>
    <row r="5427">
      <c r="A5427" s="10" t="str">
        <f>'Comments Labeled'!C5427</f>
        <v/>
      </c>
      <c r="B5427" s="9"/>
    </row>
    <row r="5428">
      <c r="A5428" s="10" t="str">
        <f>'Comments Labeled'!C5428</f>
        <v/>
      </c>
      <c r="B5428" s="9"/>
    </row>
    <row r="5429">
      <c r="A5429" s="10" t="str">
        <f>'Comments Labeled'!C5429</f>
        <v/>
      </c>
      <c r="B5429" s="9"/>
    </row>
    <row r="5430">
      <c r="A5430" s="10" t="str">
        <f>'Comments Labeled'!C5430</f>
        <v/>
      </c>
      <c r="B5430" s="9"/>
    </row>
    <row r="5431">
      <c r="A5431" s="10" t="str">
        <f>'Comments Labeled'!C5431</f>
        <v/>
      </c>
      <c r="B5431" s="9"/>
    </row>
    <row r="5432">
      <c r="A5432" s="10" t="str">
        <f>'Comments Labeled'!C5432</f>
        <v/>
      </c>
      <c r="B5432" s="9"/>
    </row>
    <row r="5433">
      <c r="A5433" s="10" t="str">
        <f>'Comments Labeled'!C5433</f>
        <v/>
      </c>
      <c r="B5433" s="9"/>
    </row>
    <row r="5434">
      <c r="A5434" s="10" t="str">
        <f>'Comments Labeled'!C5434</f>
        <v/>
      </c>
      <c r="B5434" s="9"/>
    </row>
    <row r="5435">
      <c r="A5435" s="10" t="str">
        <f>'Comments Labeled'!C5435</f>
        <v/>
      </c>
      <c r="B5435" s="9"/>
    </row>
    <row r="5436">
      <c r="A5436" s="10" t="str">
        <f>'Comments Labeled'!C5436</f>
        <v/>
      </c>
      <c r="B5436" s="9"/>
    </row>
    <row r="5437">
      <c r="A5437" s="10" t="str">
        <f>'Comments Labeled'!C5437</f>
        <v/>
      </c>
      <c r="B5437" s="9"/>
    </row>
    <row r="5438">
      <c r="A5438" s="10" t="str">
        <f>'Comments Labeled'!C5438</f>
        <v/>
      </c>
      <c r="B5438" s="9"/>
    </row>
    <row r="5439">
      <c r="A5439" s="10" t="str">
        <f>'Comments Labeled'!C5439</f>
        <v/>
      </c>
      <c r="B5439" s="9"/>
    </row>
    <row r="5440">
      <c r="A5440" s="10" t="str">
        <f>'Comments Labeled'!C5440</f>
        <v/>
      </c>
      <c r="B5440" s="9"/>
    </row>
    <row r="5441">
      <c r="A5441" s="10" t="str">
        <f>'Comments Labeled'!C5441</f>
        <v/>
      </c>
      <c r="B5441" s="9"/>
    </row>
    <row r="5442">
      <c r="A5442" s="10" t="str">
        <f>'Comments Labeled'!C5442</f>
        <v/>
      </c>
      <c r="B5442" s="9"/>
    </row>
    <row r="5443">
      <c r="A5443" s="10" t="str">
        <f>'Comments Labeled'!C5443</f>
        <v/>
      </c>
      <c r="B5443" s="9"/>
    </row>
    <row r="5444">
      <c r="A5444" s="10" t="str">
        <f>'Comments Labeled'!C5444</f>
        <v/>
      </c>
      <c r="B5444" s="9"/>
    </row>
    <row r="5445">
      <c r="A5445" s="10" t="str">
        <f>'Comments Labeled'!C5445</f>
        <v/>
      </c>
      <c r="B5445" s="9"/>
    </row>
    <row r="5446">
      <c r="A5446" s="10" t="str">
        <f>'Comments Labeled'!C5446</f>
        <v/>
      </c>
      <c r="B5446" s="9"/>
    </row>
    <row r="5447">
      <c r="A5447" s="10" t="str">
        <f>'Comments Labeled'!C5447</f>
        <v/>
      </c>
      <c r="B5447" s="9"/>
    </row>
    <row r="5448">
      <c r="A5448" s="10" t="str">
        <f>'Comments Labeled'!C5448</f>
        <v/>
      </c>
      <c r="B5448" s="9"/>
    </row>
    <row r="5449">
      <c r="A5449" s="10" t="str">
        <f>'Comments Labeled'!C5449</f>
        <v/>
      </c>
      <c r="B5449" s="9"/>
    </row>
    <row r="5450">
      <c r="A5450" s="10" t="str">
        <f>'Comments Labeled'!C5450</f>
        <v/>
      </c>
      <c r="B5450" s="9"/>
    </row>
    <row r="5451">
      <c r="A5451" s="10" t="str">
        <f>'Comments Labeled'!C5451</f>
        <v/>
      </c>
      <c r="B5451" s="9"/>
    </row>
    <row r="5452">
      <c r="A5452" s="10" t="str">
        <f>'Comments Labeled'!C5452</f>
        <v/>
      </c>
      <c r="B5452" s="9"/>
    </row>
    <row r="5453">
      <c r="A5453" s="10" t="str">
        <f>'Comments Labeled'!C5453</f>
        <v/>
      </c>
      <c r="B5453" s="9"/>
    </row>
    <row r="5454">
      <c r="A5454" s="10" t="str">
        <f>'Comments Labeled'!C5454</f>
        <v/>
      </c>
      <c r="B5454" s="9"/>
    </row>
    <row r="5455">
      <c r="A5455" s="10" t="str">
        <f>'Comments Labeled'!C5455</f>
        <v/>
      </c>
      <c r="B5455" s="9"/>
    </row>
    <row r="5456">
      <c r="A5456" s="10" t="str">
        <f>'Comments Labeled'!C5456</f>
        <v/>
      </c>
      <c r="B5456" s="9"/>
    </row>
    <row r="5457">
      <c r="A5457" s="10" t="str">
        <f>'Comments Labeled'!C5457</f>
        <v/>
      </c>
      <c r="B5457" s="9"/>
    </row>
    <row r="5458">
      <c r="A5458" s="10" t="str">
        <f>'Comments Labeled'!C5458</f>
        <v/>
      </c>
      <c r="B5458" s="9"/>
    </row>
    <row r="5459">
      <c r="A5459" s="10" t="str">
        <f>'Comments Labeled'!C5459</f>
        <v/>
      </c>
      <c r="B5459" s="9"/>
    </row>
    <row r="5460">
      <c r="A5460" s="10" t="str">
        <f>'Comments Labeled'!C5460</f>
        <v/>
      </c>
      <c r="B5460" s="9"/>
    </row>
    <row r="5461">
      <c r="A5461" s="10" t="str">
        <f>'Comments Labeled'!C5461</f>
        <v/>
      </c>
      <c r="B5461" s="9"/>
    </row>
    <row r="5462">
      <c r="A5462" s="10" t="str">
        <f>'Comments Labeled'!C5462</f>
        <v/>
      </c>
      <c r="B5462" s="9"/>
    </row>
    <row r="5463">
      <c r="A5463" s="10" t="str">
        <f>'Comments Labeled'!C5463</f>
        <v/>
      </c>
      <c r="B5463" s="9"/>
    </row>
    <row r="5464">
      <c r="A5464" s="10" t="str">
        <f>'Comments Labeled'!C5464</f>
        <v/>
      </c>
      <c r="B5464" s="9"/>
    </row>
    <row r="5465">
      <c r="A5465" s="10" t="str">
        <f>'Comments Labeled'!C5465</f>
        <v/>
      </c>
      <c r="B5465" s="9"/>
    </row>
    <row r="5466">
      <c r="A5466" s="10" t="str">
        <f>'Comments Labeled'!C5466</f>
        <v/>
      </c>
      <c r="B5466" s="9"/>
    </row>
    <row r="5467">
      <c r="A5467" s="10" t="str">
        <f>'Comments Labeled'!C5467</f>
        <v/>
      </c>
      <c r="B5467" s="9"/>
    </row>
    <row r="5468">
      <c r="A5468" s="10" t="str">
        <f>'Comments Labeled'!C5468</f>
        <v/>
      </c>
      <c r="B5468" s="9"/>
    </row>
    <row r="5469">
      <c r="A5469" s="10" t="str">
        <f>'Comments Labeled'!C5469</f>
        <v/>
      </c>
      <c r="B5469" s="9"/>
    </row>
    <row r="5470">
      <c r="A5470" s="10" t="str">
        <f>'Comments Labeled'!C5470</f>
        <v/>
      </c>
      <c r="B5470" s="9"/>
    </row>
    <row r="5471">
      <c r="A5471" s="10" t="str">
        <f>'Comments Labeled'!C5471</f>
        <v/>
      </c>
      <c r="B5471" s="9"/>
    </row>
    <row r="5472">
      <c r="A5472" s="10" t="str">
        <f>'Comments Labeled'!C5472</f>
        <v/>
      </c>
      <c r="B5472" s="9"/>
    </row>
    <row r="5473">
      <c r="A5473" s="10" t="str">
        <f>'Comments Labeled'!C5473</f>
        <v/>
      </c>
      <c r="B5473" s="9"/>
    </row>
    <row r="5474">
      <c r="A5474" s="10" t="str">
        <f>'Comments Labeled'!C5474</f>
        <v/>
      </c>
      <c r="B5474" s="9"/>
    </row>
    <row r="5475">
      <c r="A5475" s="10" t="str">
        <f>'Comments Labeled'!C5475</f>
        <v/>
      </c>
      <c r="B5475" s="9"/>
    </row>
    <row r="5476">
      <c r="A5476" s="10" t="str">
        <f>'Comments Labeled'!C5476</f>
        <v/>
      </c>
      <c r="B5476" s="9"/>
    </row>
    <row r="5477">
      <c r="A5477" s="10" t="str">
        <f>'Comments Labeled'!C5477</f>
        <v/>
      </c>
      <c r="B5477" s="9"/>
    </row>
    <row r="5478">
      <c r="A5478" s="10" t="str">
        <f>'Comments Labeled'!C5478</f>
        <v/>
      </c>
      <c r="B5478" s="9"/>
    </row>
    <row r="5479">
      <c r="A5479" s="10" t="str">
        <f>'Comments Labeled'!C5479</f>
        <v/>
      </c>
      <c r="B5479" s="9"/>
    </row>
    <row r="5480">
      <c r="A5480" s="10" t="str">
        <f>'Comments Labeled'!C5480</f>
        <v/>
      </c>
      <c r="B5480" s="9"/>
    </row>
    <row r="5481">
      <c r="A5481" s="10" t="str">
        <f>'Comments Labeled'!C5481</f>
        <v/>
      </c>
      <c r="B5481" s="9"/>
    </row>
    <row r="5482">
      <c r="A5482" s="10" t="str">
        <f>'Comments Labeled'!C5482</f>
        <v/>
      </c>
      <c r="B5482" s="9"/>
    </row>
    <row r="5483">
      <c r="A5483" s="10" t="str">
        <f>'Comments Labeled'!C5483</f>
        <v/>
      </c>
      <c r="B5483" s="9"/>
    </row>
    <row r="5484">
      <c r="A5484" s="10" t="str">
        <f>'Comments Labeled'!C5484</f>
        <v/>
      </c>
      <c r="B5484" s="9"/>
    </row>
    <row r="5485">
      <c r="A5485" s="10" t="str">
        <f>'Comments Labeled'!C5485</f>
        <v/>
      </c>
      <c r="B5485" s="9"/>
    </row>
    <row r="5486">
      <c r="A5486" s="10" t="str">
        <f>'Comments Labeled'!C5486</f>
        <v/>
      </c>
      <c r="B5486" s="9"/>
    </row>
    <row r="5487">
      <c r="A5487" s="10" t="str">
        <f>'Comments Labeled'!C5487</f>
        <v/>
      </c>
      <c r="B5487" s="9"/>
    </row>
    <row r="5488">
      <c r="A5488" s="10" t="str">
        <f>'Comments Labeled'!C5488</f>
        <v/>
      </c>
      <c r="B5488" s="9"/>
    </row>
    <row r="5489">
      <c r="A5489" s="10" t="str">
        <f>'Comments Labeled'!C5489</f>
        <v/>
      </c>
      <c r="B5489" s="9"/>
    </row>
    <row r="5490">
      <c r="A5490" s="10" t="str">
        <f>'Comments Labeled'!C5490</f>
        <v/>
      </c>
      <c r="B5490" s="9"/>
    </row>
    <row r="5491">
      <c r="A5491" s="10" t="str">
        <f>'Comments Labeled'!C5491</f>
        <v/>
      </c>
      <c r="B5491" s="9"/>
    </row>
    <row r="5492">
      <c r="A5492" s="10" t="str">
        <f>'Comments Labeled'!C5492</f>
        <v/>
      </c>
      <c r="B5492" s="9"/>
    </row>
    <row r="5493">
      <c r="A5493" s="10" t="str">
        <f>'Comments Labeled'!C5493</f>
        <v/>
      </c>
      <c r="B5493" s="9"/>
    </row>
    <row r="5494">
      <c r="A5494" s="10" t="str">
        <f>'Comments Labeled'!C5494</f>
        <v/>
      </c>
      <c r="B5494" s="9"/>
    </row>
    <row r="5495">
      <c r="A5495" s="10" t="str">
        <f>'Comments Labeled'!C5495</f>
        <v/>
      </c>
      <c r="B5495" s="9"/>
    </row>
    <row r="5496">
      <c r="A5496" s="10" t="str">
        <f>'Comments Labeled'!C5496</f>
        <v/>
      </c>
      <c r="B5496" s="9"/>
    </row>
    <row r="5497">
      <c r="A5497" s="10" t="str">
        <f>'Comments Labeled'!C5497</f>
        <v/>
      </c>
      <c r="B5497" s="9"/>
    </row>
    <row r="5498">
      <c r="A5498" s="10" t="str">
        <f>'Comments Labeled'!C5498</f>
        <v/>
      </c>
      <c r="B5498" s="9"/>
    </row>
    <row r="5499">
      <c r="A5499" s="10" t="str">
        <f>'Comments Labeled'!C5499</f>
        <v/>
      </c>
      <c r="B5499" s="9"/>
    </row>
    <row r="5500">
      <c r="A5500" s="10" t="str">
        <f>'Comments Labeled'!C5500</f>
        <v/>
      </c>
      <c r="B5500" s="9"/>
    </row>
  </sheetData>
  <dataValidations>
    <dataValidation type="list" allowBlank="1" sqref="B1:B5500">
      <formula1>"non-satd,satd"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66.13"/>
    <col customWidth="1" min="2" max="2" width="20.0"/>
    <col customWidth="1" min="3" max="3" width="28.25"/>
  </cols>
  <sheetData>
    <row r="1">
      <c r="A1" s="11" t="str">
        <f>'Comments Labeled'!C1</f>
        <v>CONTENT</v>
      </c>
      <c r="B1" s="18" t="s">
        <v>8942</v>
      </c>
    </row>
    <row r="2">
      <c r="A2" s="11" t="str">
        <f>'Comments Labeled'!C2</f>
        <v>* If the area of interest covers the world, we omit creating a context in order to make
  * easier for DefaultCoordinateOperationFactory to detect that it can use its cache.</v>
      </c>
      <c r="B2" s="18" t="s">
        <v>8912</v>
      </c>
    </row>
    <row r="3">
      <c r="A3" s="11" t="str">
        <f>'Comments Labeled'!C3</f>
        <v>Remove wrapper from fragment</v>
      </c>
      <c r="B3" s="18" t="s">
        <v>8912</v>
      </c>
    </row>
    <row r="4">
      <c r="A4" s="11" t="str">
        <f>'Comments Labeled'!C4</f>
        <v>* Test descriptions before CRS creation.
  * Implementation fetches them from `StoredTree` instances.</v>
      </c>
      <c r="B4" s="18" t="s">
        <v>8912</v>
      </c>
    </row>
    <row r="5">
      <c r="A5" s="11" t="str">
        <f>'Comments Labeled'!C5</f>
        <v>Startpoint should delete after checkpoint commit</v>
      </c>
      <c r="B5" s="18" t="s">
        <v>8912</v>
      </c>
    </row>
    <row r="6">
      <c r="A6" s="11" t="str">
        <f>'Comments Labeled'!C6</f>
        <v>strip start and end "</v>
      </c>
      <c r="B6" s="18" t="s">
        <v>8912</v>
      </c>
    </row>
    <row r="7">
      <c r="A7" s="11" t="str">
        <f>'Comments Labeled'!C7</f>
        <v>* At this point, 'i' is at the beginning of the row where to format the band name.
  * The line above that row has been modified for removing vertical lines. Now fill
  * the space in current row with band name and pad with white spaces.</v>
      </c>
      <c r="B7" s="18" t="s">
        <v>8912</v>
      </c>
    </row>
    <row r="8">
      <c r="A8" s="11" t="str">
        <f>'Comments Labeled'!C8</f>
        <v>Test: TestModule2_RenderURLCanBeClicked</v>
      </c>
      <c r="B8" s="18" t="s">
        <v>8912</v>
      </c>
    </row>
    <row r="9">
      <c r="A9" s="11" t="str">
        <f>'Comments Labeled'!C9</f>
        <v>Typo in GCOM-C version 1.00.</v>
      </c>
      <c r="B9" s="18" t="s">
        <v>8912</v>
      </c>
    </row>
    <row r="10">
      <c r="A10" s="11" t="str">
        <f>'Comments Labeled'!C10</f>
        <v>Check if the attributes are correct</v>
      </c>
      <c r="B10" s="18" t="s">
        <v>8912</v>
      </c>
    </row>
    <row r="11">
      <c r="A11" s="11" t="str">
        <f>'Comments Labeled'!C11</f>
        <v>create cgroup container for JDs</v>
      </c>
      <c r="B11" s="18" t="s">
        <v>8912</v>
      </c>
    </row>
    <row r="12">
      <c r="A12" s="11" t="str">
        <f>'Comments Labeled'!C12</f>
        <v>check for some stuff from the portlet application</v>
      </c>
      <c r="B12" s="18" t="s">
        <v>8912</v>
      </c>
    </row>
    <row r="13">
      <c r="A13" s="11" t="str">
        <f>'Comments Labeled'!C13</f>
        <v>Tables</v>
      </c>
      <c r="B13" s="18" t="s">
        <v>8912</v>
      </c>
    </row>
    <row r="14">
      <c r="A14" s="11" t="str">
        <f>'Comments Labeled'!C14</f>
        <v>4 is the head to go through network</v>
      </c>
      <c r="B14" s="18" t="s">
        <v>8912</v>
      </c>
    </row>
    <row r="15">
      <c r="A15" s="11" t="str">
        <f>'Comments Labeled'!C15</f>
        <v>* Some columns have special purposes: components of primary keys will be used for creating
  * identifiers, some columns may contain a geometric object. Adding a role on those columns
  * may create synthetic columns, for example "sis:identifier".</v>
      </c>
      <c r="B15" s="18" t="s">
        <v>8912</v>
      </c>
    </row>
    <row r="16">
      <c r="A16" s="11" t="str">
        <f>'Comments Labeled'!C16</f>
        <v>Execute command</v>
      </c>
      <c r="B16" s="18" t="s">
        <v>8912</v>
      </c>
    </row>
    <row r="17">
      <c r="A17" s="11" t="str">
        <f>'Comments Labeled'!C17</f>
        <v>Fallback for uncommon formats.</v>
      </c>
      <c r="B17" s="18" t="s">
        <v>8912</v>
      </c>
    </row>
    <row r="18">
      <c r="A18" s="11" t="str">
        <f>'Comments Labeled'!C18</f>
        <v>the filter is specified for the portlet, check the filter for the lifecycle</v>
      </c>
      <c r="B18" s="18" t="s">
        <v>8912</v>
      </c>
    </row>
    <row r="19">
      <c r="A19" s="11" t="str">
        <f>'Comments Labeled'!C19</f>
        <v>applies to connectionPool and transactionConnectionPool</v>
      </c>
      <c r="B19" s="18" t="s">
        <v>8912</v>
      </c>
    </row>
    <row r="20">
      <c r="A20" s="11" t="str">
        <f>'Comments Labeled'!C20</f>
        <v>Flot Chart Bar Graph</v>
      </c>
      <c r="B20" s="18" t="s">
        <v>8912</v>
      </c>
    </row>
    <row r="21">
      <c r="A21" s="11" t="str">
        <f>'Comments Labeled'!C21</f>
        <v>(non-Javadoc)
  * @see javax.portlet.PortletRequest#getRenderParameters()</v>
      </c>
      <c r="B21" s="18" t="s">
        <v>8912</v>
      </c>
    </row>
    <row r="22">
      <c r="A22" s="11" t="str">
        <f>'Comments Labeled'!C22</f>
        <v>kill -9 or -15?</v>
      </c>
      <c r="B22" s="18" t="s">
        <v>8912</v>
      </c>
    </row>
    <row r="23">
      <c r="A23" s="11" t="str">
        <f>'Comments Labeled'!C23</f>
        <v>Support: Android&lt;4.0 Detect silently failing push.apply</v>
      </c>
      <c r="B23" s="18" t="s">
        <v>8912</v>
      </c>
    </row>
    <row r="24">
      <c r="A24" s="11" t="str">
        <f>'Comments Labeled'!C24</f>
        <v>(non-Javadoc)
  * @see javax.portlet.PortletResponse#encodeURL(java.lang.String)</v>
      </c>
      <c r="B24" s="18" t="s">
        <v>8912</v>
      </c>
    </row>
    <row r="25">
      <c r="A25" s="11" t="str">
        <f>'Comments Labeled'!C25</f>
        <v>check warnings in the logs</v>
      </c>
      <c r="B25" s="18" t="s">
        <v>8912</v>
      </c>
    </row>
    <row r="26">
      <c r="A26" s="11" t="str">
        <f>'Comments Labeled'!C26</f>
        <v>make sure we go from past to future in calculation</v>
      </c>
      <c r="B26" s="18" t="s">
        <v>8912</v>
      </c>
    </row>
    <row r="27">
      <c r="A27" s="11" t="str">
        <f>'Comments Labeled'!C27</f>
        <v>* If tabs are being built in a background thread, wait for construction to finish.
  * The builder will callback this `updateDataTab(resource)` method when ready.</v>
      </c>
      <c r="B27" s="18" t="s">
        <v>8912</v>
      </c>
    </row>
    <row r="28">
      <c r="A28" s="11" t="str">
        <f>'Comments Labeled'!C28</f>
        <v>Attributes</v>
      </c>
      <c r="B28" s="18" t="s">
        <v>8912</v>
      </c>
    </row>
    <row r="29">
      <c r="A29" s="11" t="str">
        <f>'Comments Labeled'!C29</f>
        <v>Accepts only: - Node - Node.ELEMENT_NODE - Node.DOCUMENT_NODE - Object - Any</v>
      </c>
      <c r="B29" s="18" t="s">
        <v>8912</v>
      </c>
    </row>
    <row r="30">
      <c r="A30" s="11" t="str">
        <f>'Comments Labeled'!C30</f>
        <v>not for us</v>
      </c>
      <c r="B30" s="18" t="s">
        <v>8912</v>
      </c>
    </row>
    <row r="31">
      <c r="A31" s="11" t="str">
        <f>'Comments Labeled'!C31</f>
        <v>Clear first in case an exception is thrown below.</v>
      </c>
      <c r="B31" s="18" t="s">
        <v>8912</v>
      </c>
    </row>
    <row r="32">
      <c r="A32" s="11" t="str">
        <f>'Comments Labeled'!C32</f>
        <v>Use any free port if none or 0 specified</v>
      </c>
      <c r="B32" s="18" t="s">
        <v>8912</v>
      </c>
    </row>
    <row r="33">
      <c r="A33" s="11" t="str">
        <f>'Comments Labeled'!C33</f>
        <v>Check that maintenance signal was triggered by Controller</v>
      </c>
      <c r="B33" s="18" t="s">
        <v>8912</v>
      </c>
    </row>
    <row r="34">
      <c r="A34" s="11" t="str">
        <f>'Comments Labeled'!C34</f>
        <v>PARSER_INPUT_ID</v>
      </c>
      <c r="B34" s="18" t="s">
        <v>8912</v>
      </c>
    </row>
    <row r="35">
      <c r="A35" s="11" t="str">
        <f>'Comments Labeled'!C35</f>
        <v>* We need dimensions in netCDF order as declared in variables. But the netCDF UCAR library sometime provides
  * axes in a different order, I'm not sure why. Maybe it uses the order in which dimensions are declared in
  * the global header (not the order declared on variables). We apply a standard order below. It is okay
  * if that order is not appropriate for a particular variable because the order will be reajusted by
  * `forDimensions(…)` method. We use the order which is most likely to be the order used by variables.</v>
      </c>
      <c r="B35" s="18" t="s">
        <v>8912</v>
      </c>
    </row>
    <row r="36">
      <c r="A36" s="11" t="str">
        <f>'Comments Labeled'!C36</f>
        <v>weekday -- low day numbers are considered next week</v>
      </c>
      <c r="B36" s="18" t="s">
        <v>8912</v>
      </c>
    </row>
    <row r="37">
      <c r="A37" s="11" t="str">
        <f>'Comments Labeled'!C37</f>
        <v>e.printStackTrace();</v>
      </c>
      <c r="B37" s="18" t="s">
        <v>8912</v>
      </c>
    </row>
    <row r="38">
      <c r="A38" s="11" t="str">
        <f>'Comments Labeled'!C38</f>
        <v>Loop variables aren't visible during the lazy result generation:</v>
      </c>
      <c r="B38" s="18" t="s">
        <v>8912</v>
      </c>
    </row>
    <row r="39">
      <c r="A39" s="11" t="str">
        <f>'Comments Labeled'!C39</f>
        <v>* then initialize customizable characters</v>
      </c>
      <c r="B39" s="18" t="s">
        <v>8912</v>
      </c>
      <c r="C39" s="18" t="s">
        <v>8943</v>
      </c>
    </row>
    <row r="40">
      <c r="A40" s="11" t="str">
        <f>'Comments Labeled'!C40</f>
        <v>Initial verification without reprojection.</v>
      </c>
      <c r="B40" s="18" t="s">
        <v>8912</v>
      </c>
    </row>
    <row r="41">
      <c r="A41" s="11" t="str">
        <f>'Comments Labeled'!C41</f>
        <v>sort the columns by name</v>
      </c>
      <c r="B41" s="18" t="s">
        <v>8912</v>
      </c>
    </row>
    <row r="42">
      <c r="A42" s="11" t="str">
        <f>'Comments Labeled'!C42</f>
        <v>* &lt;gmd:verticalElement&gt;
  * &lt;gmd:EX_VerticalExtent&gt;
  * …
  * &lt;/gmd:EX_VerticalExtent&gt;
  * &lt;/gmd:verticalElement&gt;</v>
      </c>
      <c r="B42" s="18" t="s">
        <v>8912</v>
      </c>
    </row>
    <row r="43">
      <c r="A43" s="11" t="str">
        <f>'Comments Labeled'!C43</f>
        <v>Apply the schema to the RDD.</v>
      </c>
      <c r="B43" s="18" t="s">
        <v>8912</v>
      </c>
    </row>
    <row r="44">
      <c r="A44" s="11" t="str">
        <f>'Comments Labeled'!C44</f>
        <v>* Conversions towards float</v>
      </c>
      <c r="B44" s="18" t="s">
        <v>8912</v>
      </c>
    </row>
    <row r="45">
      <c r="A45" s="11" t="str">
        <f>'Comments Labeled'!C45</f>
        <v>e.g. if diff &lt; &lt;nextUnit&gt;</v>
      </c>
      <c r="B45" s="18" t="s">
        <v>8912</v>
      </c>
    </row>
    <row r="46">
      <c r="A46" s="11" t="str">
        <f>'Comments Labeled'!C46</f>
        <v>validate the filter mappings by making sure that the specified filters and portlets are available</v>
      </c>
      <c r="B46" s="18" t="s">
        <v>8912</v>
      </c>
    </row>
    <row r="47">
      <c r="A47" s="11" t="str">
        <f>'Comments Labeled'!C47</f>
        <v>not found in the cache</v>
      </c>
      <c r="B47" s="18" t="s">
        <v>8912</v>
      </c>
    </row>
    <row r="48">
      <c r="A48" s="11" t="str">
        <f>'Comments Labeled'!C48</f>
        <v>α₁ is the azimuth at starting point as a geographic (not arithmetic) angle.</v>
      </c>
      <c r="B48" s="18" t="s">
        <v>8912</v>
      </c>
    </row>
    <row r="49">
      <c r="A49" s="11" t="str">
        <f>'Comments Labeled'!C49</f>
        <v>Read each line from meminfo file</v>
      </c>
      <c r="B49" s="18" t="s">
        <v>8912</v>
      </c>
    </row>
    <row r="50">
      <c r="A50" s="11" t="str">
        <f>'Comments Labeled'!C50</f>
        <v>Close Server Socket</v>
      </c>
      <c r="B50" s="18" t="s">
        <v>8912</v>
      </c>
    </row>
    <row r="51">
      <c r="A51" s="11" t="str">
        <f>'Comments Labeled'!C51</f>
        <v>Private methods ------------------------------------------------------------</v>
      </c>
      <c r="B51" s="18" t="s">
        <v>8912</v>
      </c>
    </row>
    <row r="52">
      <c r="A52" s="11" t="str">
        <f>'Comments Labeled'!C52</f>
        <v>* Karney equation 25 with fε = εⁿ where n = 1, 2, 3, …. The coefficients below differ from
  * the ones published by Karney because they have been combined using Clenshaw summation
  * (see sphericalToEllipsoidalAngle(…) below for a simpler example for Clenshaw summation).</v>
      </c>
      <c r="B52" s="18" t="s">
        <v>8912</v>
      </c>
    </row>
    <row r="53">
      <c r="A53" s="11" t="str">
        <f>'Comments Labeled'!C53</f>
        <v>start using the session to run commands, do SCP/SFTP, create local/remote port forwarding, etc...</v>
      </c>
      <c r="B53" s="18" t="s">
        <v>8912</v>
      </c>
    </row>
    <row r="54">
      <c r="A54" s="11" t="str">
        <f>'Comments Labeled'!C54</f>
        <v>Simple sorts, so copy them on to the OpSQL and drop the OpOrder (Ordering is then applied in the database, not in memory</v>
      </c>
      <c r="B54" s="18" t="s">
        <v>8912</v>
      </c>
      <c r="C54" s="18" t="s">
        <v>8943</v>
      </c>
    </row>
    <row r="55">
      <c r="A55" s="11" t="str">
        <f>'Comments Labeled'!C55</f>
        <v>process Node that is quiesced</v>
      </c>
      <c r="B55" s="18" t="s">
        <v>8912</v>
      </c>
    </row>
    <row r="56">
      <c r="A56" s="11" t="str">
        <f>'Comments Labeled'!C56</f>
        <v>magic</v>
      </c>
      <c r="B56" s="18" t="s">
        <v>8912</v>
      </c>
      <c r="C56" s="18" t="s">
        <v>8943</v>
      </c>
    </row>
    <row r="57">
      <c r="A57" s="11" t="str">
        <f>'Comments Labeled'!C57</f>
        <v>Prefer the element's `dataset` attribute if it exists jQuery 1.x does not correctly handle data attributes with multiple dashes</v>
      </c>
      <c r="B57" s="18" t="s">
        <v>8912</v>
      </c>
    </row>
    <row r="58">
      <c r="A58" s="11" t="str">
        <f>'Comments Labeled'!C58</f>
        <v>Segment location into parts</v>
      </c>
      <c r="B58" s="18" t="s">
        <v>8912</v>
      </c>
    </row>
    <row r="59">
      <c r="A59" s="11" t="str">
        <f>'Comments Labeled'!C59</f>
        <v>issues.apache.org/jira/browse/ARCHETYPE&lt;/url&gt;</v>
      </c>
      <c r="B59" s="18" t="s">
        <v>8912</v>
      </c>
    </row>
    <row r="60">
      <c r="A60" s="11" t="str">
        <f>'Comments Labeled'!C60</f>
        <v>Builds headers hashtable if needed</v>
      </c>
      <c r="B60" s="18" t="s">
        <v>8912</v>
      </c>
    </row>
    <row r="61">
      <c r="A61" s="11" t="str">
        <f>'Comments Labeled'!C61</f>
        <v>extend methods for specific tags</v>
      </c>
      <c r="B61" s="18" t="s">
        <v>8912</v>
      </c>
    </row>
    <row r="62">
      <c r="A62" s="11" t="str">
        <f>'Comments Labeled'!C62</f>
        <v>Since we must support a 2.3 environment, we can't use filter dispatchers. B/C of this, we make sure we haven't allready processed this request. No infinite loops for us!!!!</v>
      </c>
      <c r="B62" s="18" t="s">
        <v>8912</v>
      </c>
    </row>
    <row r="63">
      <c r="A63" s="11" t="str">
        <f>'Comments Labeled'!C63</f>
        <v>If a replacement can not be applied, fail CRS construction. May be relaxed in a future version if we have a use case.</v>
      </c>
      <c r="B63" s="18" t="s">
        <v>8912</v>
      </c>
    </row>
    <row r="64">
      <c r="A64" s="11" t="str">
        <f>'Comments Labeled'!C64</f>
        <v>the only action for this portlet is to increment the execition counter</v>
      </c>
      <c r="B64" s="18" t="s">
        <v>8912</v>
      </c>
    </row>
    <row r="65">
      <c r="A65" s="11" t="str">
        <f>'Comments Labeled'!C65</f>
        <v>Use the internal MappingCalculator interface to compute the final assignment The next release will support rebalancers that compute the mapping from start to finish</v>
      </c>
      <c r="B65" s="18" t="s">
        <v>8912</v>
      </c>
    </row>
    <row r="66">
      <c r="A66" s="11" t="str">
        <f>'Comments Labeled'!C66</f>
        <v>* TODO: if c1 or c2 are linear transforms, we could take sub-matrices.</v>
      </c>
      <c r="B66" s="18" t="s">
        <v>8913</v>
      </c>
    </row>
    <row r="67">
      <c r="A67" s="11" t="str">
        <f>'Comments Labeled'!C67</f>
        <v>Geometries are in incompatible CRS.</v>
      </c>
      <c r="B67" s="18" t="s">
        <v>8912</v>
      </c>
    </row>
    <row r="68">
      <c r="A68" s="11" t="str">
        <f>'Comments Labeled'!C68</f>
        <v>If the snapped caret was actually in the body as it's parent (ie text with no containing element except body) push that data back into the body element so we can treat it as any other element</v>
      </c>
      <c r="B68" s="18" t="s">
        <v>8912</v>
      </c>
    </row>
    <row r="69">
      <c r="A69" s="11" t="str">
        <f>'Comments Labeled'!C69</f>
        <v>If the filename is empty, it was possibly supplied as part of the upload.</v>
      </c>
      <c r="B69" s="18" t="s">
        <v>8912</v>
      </c>
    </row>
    <row r="70">
      <c r="A70" s="11" t="str">
        <f>'Comments Labeled'!C70</f>
        <v>* We expect the same image since `ResampledGridCoverage` should have been
  * able to apply the operation with only a change of `gridToCRS` transform.</v>
      </c>
      <c r="B70" s="18" t="s">
        <v>8912</v>
      </c>
    </row>
    <row r="71">
      <c r="A71" s="11" t="str">
        <f>'Comments Labeled'!C71</f>
        <v>temporary processor to return the EncryptedData element for the DecryptionProcessor</v>
      </c>
      <c r="B71" s="18" t="s">
        <v>8912</v>
      </c>
    </row>
    <row r="72">
      <c r="A72" s="11" t="str">
        <f>'Comments Labeled'!C72</f>
        <v>* The lower/upper values are given by Math.floor/ceil respectively (may be equal).
  * However we do an exception to this rule if user asked explicitly for a size of 1.
  * In such case we can no longer enforce the `lower ≤ value ≤ upper` rule. The best
  * we can do is to take the nearest neighbor.</v>
      </c>
      <c r="B72" s="18" t="s">
        <v>8912</v>
      </c>
    </row>
    <row r="73">
      <c r="A73" s="11" t="str">
        <f>'Comments Labeled'!C73</f>
        <v>www.sun.com.</v>
      </c>
      <c r="B73" s="18" t="s">
        <v>8912</v>
      </c>
    </row>
    <row r="74">
      <c r="A74" s="11" t="str">
        <f>'Comments Labeled'!C74</f>
        <v>Falback on "within".</v>
      </c>
      <c r="B74" s="18" t="s">
        <v>8912</v>
      </c>
    </row>
    <row r="75">
      <c r="A75" s="11" t="str">
        <f>'Comments Labeled'!C75</f>
        <v>Also prepare a message which has not exceeded the redelivery policy yet.</v>
      </c>
      <c r="B75" s="18" t="s">
        <v>8912</v>
      </c>
    </row>
    <row r="76">
      <c r="A76" s="11" t="str">
        <f>'Comments Labeled'!C76</f>
        <v>the button name (i.e. 'bold') the UI element (DIV) is it enabled? is it pressed? enabled in text mode? the command ID for changing state</v>
      </c>
      <c r="B76" s="18" t="s">
        <v>8912</v>
      </c>
      <c r="C76" s="18" t="s">
        <v>8943</v>
      </c>
    </row>
    <row r="77">
      <c r="A77" s="11" t="str">
        <f>'Comments Labeled'!C77</f>
        <v>I18N constants LANG: "hu", ENCODING: UTF-8 IMPORTANT NOTICE FOR TRANSLATORS ============================================================================ Please be sure you read the README_TRANSLATORS.TXT in the Xinha Root Directory. Unless you are making a new plugin or module it is unlikely that you want to be editing this file directly.</v>
      </c>
      <c r="B77" s="18" t="s">
        <v>8912</v>
      </c>
    </row>
    <row r="78">
      <c r="A78" s="11" t="str">
        <f>'Comments Labeled'!C78</f>
        <v>TODO Ignored since getPartitionsKeys() return null</v>
      </c>
      <c r="B78" s="18" t="s">
        <v>8912</v>
      </c>
    </row>
    <row r="79">
      <c r="A79" s="11" t="str">
        <f>'Comments Labeled'!C79</f>
        <v>define backend configuration for the plugin</v>
      </c>
      <c r="B79" s="18" t="s">
        <v>8912</v>
      </c>
    </row>
    <row r="80">
      <c r="A80" s="11" t="str">
        <f>'Comments Labeled'!C80</f>
        <v>add default transport</v>
      </c>
      <c r="B80" s="18" t="s">
        <v>8912</v>
      </c>
    </row>
    <row r="81">
      <c r="A81" s="11" t="str">
        <f>'Comments Labeled'!C81</f>
        <v>Only substitute handlers pass on context and multiple values (non-spec behavior)</v>
      </c>
      <c r="B81" s="18" t="s">
        <v>8912</v>
      </c>
    </row>
    <row r="82">
      <c r="A82" s="11" t="str">
        <f>'Comments Labeled'!C82</f>
        <v>Specify that NaN values can not be converted to a sample value.</v>
      </c>
      <c r="B82" s="18" t="s">
        <v>8912</v>
      </c>
    </row>
    <row r="83">
      <c r="A83" s="11" t="str">
        <f>'Comments Labeled'!C83</f>
        <v>* Parse the WKT unconditionally, even if we already got the CRS from authority code.
  * It the later case, the CRS from WKT will be used only for a consistency check and
  * the main CRS will be the one from authority.</v>
      </c>
      <c r="B83" s="18" t="s">
        <v>8912</v>
      </c>
    </row>
    <row r="84">
      <c r="A84" s="11" t="str">
        <f>'Comments Labeled'!C84</f>
        <v>we need to check the extension to find out if it really has a background.</v>
      </c>
      <c r="B84" s="18" t="s">
        <v>8912</v>
      </c>
    </row>
    <row r="85">
      <c r="A85" s="11" t="str">
        <f>'Comments Labeled'!C85</f>
        <v>* (non-Javadoc)
  * 
  * @see javax.portlet.ClientDataRequest#getContentLength()</v>
      </c>
      <c r="B85" s="18" t="s">
        <v>8912</v>
      </c>
    </row>
    <row r="86">
      <c r="A86" s="11" t="str">
        <f>'Comments Labeled'!C86</f>
        <v>expected.</v>
      </c>
      <c r="B86" s="18" t="s">
        <v>8912</v>
      </c>
      <c r="C86" s="18" t="s">
        <v>8943</v>
      </c>
    </row>
    <row r="87">
      <c r="A87" s="11" t="str">
        <f>'Comments Labeled'!C87</f>
        <v>JSHint would error on this code due to the Symbol not being defined in ES5. Defining this global in .jshintrc would create a danger of using the global unguarded in another place, it seems safer to just disable JSHint for these three lines.</v>
      </c>
      <c r="B87" s="18" t="s">
        <v>8913</v>
      </c>
    </row>
    <row r="88">
      <c r="A88" s="11" t="str">
        <f>'Comments Labeled'!C88</f>
        <v>Original Author - Bernhard Pfeifer novocaine@gmx.net</v>
      </c>
      <c r="B88" s="18" t="s">
        <v>8912</v>
      </c>
    </row>
    <row r="89">
      <c r="A89" s="11" t="str">
        <f>'Comments Labeled'!C89</f>
        <v>run concurrent threads</v>
      </c>
      <c r="B89" s="18" t="s">
        <v>8912</v>
      </c>
    </row>
    <row r="90">
      <c r="A90" s="19" t="str">
        <f>'Comments Labeled'!C90</f>
        <v>beam.apache.org/documentation/programming-guide/).</v>
      </c>
      <c r="B90" s="18" t="s">
        <v>8912</v>
      </c>
    </row>
    <row r="91">
      <c r="A91" s="11" t="str">
        <f>'Comments Labeled'!C91</f>
        <v>If "type" variable is undefined, then "GET" method will be used. Make value of this field explicit since user can override it through ajaxSetup method</v>
      </c>
      <c r="B91" s="18" t="s">
        <v>8912</v>
      </c>
    </row>
    <row r="92">
      <c r="A92" s="11" t="str">
        <f>'Comments Labeled'!C92</f>
        <v>dump configuration data to trace</v>
      </c>
      <c r="B92" s="18" t="s">
        <v>8912</v>
      </c>
    </row>
    <row r="93">
      <c r="A93" s="11" t="str">
        <f>'Comments Labeled'!C93</f>
        <v>TODO: we should check whether the authority component matches</v>
      </c>
      <c r="B93" s="18" t="s">
        <v>8913</v>
      </c>
    </row>
    <row r="94">
      <c r="A94" s="11" t="str">
        <f>'Comments Labeled'!C94</f>
        <v>more than 1 arg to this program = concurrent</v>
      </c>
      <c r="B94" s="18" t="s">
        <v>8912</v>
      </c>
    </row>
    <row r="95">
      <c r="A95" s="11" t="str">
        <f>'Comments Labeled'!C95</f>
        <v>Reflects the strange 1.7 behavor...</v>
      </c>
      <c r="B95" s="18" t="s">
        <v>8912</v>
      </c>
      <c r="C95" s="18" t="s">
        <v>8944</v>
      </c>
    </row>
    <row r="96">
      <c r="A96" s="11" t="str">
        <f>'Comments Labeled'!C96</f>
        <v>make sure the classname resolves to a class we have</v>
      </c>
      <c r="B96" s="18" t="s">
        <v>8912</v>
      </c>
      <c r="C96" s="18" t="s">
        <v>8943</v>
      </c>
    </row>
    <row r="97">
      <c r="A97" s="11" t="str">
        <f>'Comments Labeled'!C97</f>
        <v>Option to run scripts is true for back-compat Intentionally let the error be thrown if parseHTML is not present</v>
      </c>
      <c r="B97" s="18" t="s">
        <v>8912</v>
      </c>
    </row>
    <row r="98">
      <c r="A98" s="11" t="str">
        <f>'Comments Labeled'!C98</f>
        <v/>
      </c>
      <c r="B98" s="9"/>
    </row>
    <row r="99">
      <c r="A99" s="11" t="str">
        <f>'Comments Labeled'!C99</f>
        <v/>
      </c>
      <c r="B99" s="9"/>
    </row>
    <row r="100">
      <c r="A100" s="11" t="str">
        <f>'Comments Labeled'!C100</f>
        <v/>
      </c>
      <c r="B100" s="9"/>
    </row>
    <row r="101">
      <c r="A101" s="11" t="str">
        <f>'Comments Labeled'!C101</f>
        <v/>
      </c>
      <c r="B101" s="9"/>
    </row>
    <row r="102">
      <c r="A102" s="11" t="str">
        <f>'Comments Labeled'!C102</f>
        <v/>
      </c>
      <c r="B102" s="9"/>
    </row>
    <row r="103">
      <c r="A103" s="11" t="str">
        <f>'Comments Labeled'!C103</f>
        <v/>
      </c>
      <c r="B103" s="9"/>
    </row>
    <row r="104">
      <c r="A104" s="11" t="str">
        <f>'Comments Labeled'!C104</f>
        <v/>
      </c>
      <c r="B104" s="9"/>
    </row>
    <row r="105">
      <c r="A105" s="11" t="str">
        <f>'Comments Labeled'!C105</f>
        <v/>
      </c>
      <c r="B105" s="9"/>
    </row>
    <row r="106">
      <c r="A106" s="11" t="str">
        <f>'Comments Labeled'!C106</f>
        <v/>
      </c>
      <c r="B106" s="9"/>
    </row>
    <row r="107">
      <c r="A107" s="11" t="str">
        <f>'Comments Labeled'!C107</f>
        <v/>
      </c>
      <c r="B107" s="9"/>
    </row>
    <row r="108">
      <c r="A108" s="11" t="str">
        <f>'Comments Labeled'!C108</f>
        <v/>
      </c>
      <c r="B108" s="9"/>
    </row>
    <row r="109">
      <c r="A109" s="11" t="str">
        <f>'Comments Labeled'!C109</f>
        <v/>
      </c>
      <c r="B109" s="9"/>
    </row>
    <row r="110">
      <c r="A110" s="11" t="str">
        <f>'Comments Labeled'!C110</f>
        <v/>
      </c>
      <c r="B110" s="9"/>
    </row>
    <row r="111">
      <c r="A111" s="11" t="str">
        <f>'Comments Labeled'!C111</f>
        <v/>
      </c>
      <c r="B111" s="9"/>
    </row>
    <row r="112">
      <c r="A112" s="11" t="str">
        <f>'Comments Labeled'!C112</f>
        <v/>
      </c>
      <c r="B112" s="9"/>
    </row>
    <row r="113">
      <c r="A113" s="11" t="str">
        <f>'Comments Labeled'!C113</f>
        <v/>
      </c>
      <c r="B113" s="9"/>
    </row>
    <row r="114">
      <c r="A114" s="11" t="str">
        <f>'Comments Labeled'!C114</f>
        <v/>
      </c>
      <c r="B114" s="9"/>
    </row>
    <row r="115">
      <c r="A115" s="11" t="str">
        <f>'Comments Labeled'!C115</f>
        <v/>
      </c>
      <c r="B115" s="9"/>
    </row>
    <row r="116">
      <c r="A116" s="11" t="str">
        <f>'Comments Labeled'!C116</f>
        <v/>
      </c>
      <c r="B116" s="9"/>
    </row>
    <row r="117">
      <c r="A117" s="11" t="str">
        <f>'Comments Labeled'!C117</f>
        <v/>
      </c>
      <c r="B117" s="9"/>
    </row>
    <row r="118">
      <c r="A118" s="11" t="str">
        <f>'Comments Labeled'!C118</f>
        <v/>
      </c>
      <c r="B118" s="9"/>
    </row>
    <row r="119">
      <c r="A119" s="11" t="str">
        <f>'Comments Labeled'!C119</f>
        <v/>
      </c>
      <c r="B119" s="9"/>
    </row>
    <row r="120">
      <c r="A120" s="11" t="str">
        <f>'Comments Labeled'!C120</f>
        <v/>
      </c>
      <c r="B120" s="9"/>
    </row>
    <row r="121">
      <c r="A121" s="11" t="str">
        <f>'Comments Labeled'!C121</f>
        <v/>
      </c>
      <c r="B121" s="9"/>
    </row>
    <row r="122">
      <c r="A122" s="11" t="str">
        <f>'Comments Labeled'!C122</f>
        <v/>
      </c>
      <c r="B122" s="9"/>
    </row>
    <row r="123">
      <c r="A123" s="11" t="str">
        <f>'Comments Labeled'!C123</f>
        <v/>
      </c>
      <c r="B123" s="9"/>
    </row>
    <row r="124">
      <c r="A124" s="11" t="str">
        <f>'Comments Labeled'!C124</f>
        <v/>
      </c>
      <c r="B124" s="9"/>
    </row>
    <row r="125">
      <c r="A125" s="11" t="str">
        <f>'Comments Labeled'!C125</f>
        <v/>
      </c>
      <c r="B125" s="9"/>
    </row>
    <row r="126">
      <c r="A126" s="11" t="str">
        <f>'Comments Labeled'!C126</f>
        <v/>
      </c>
      <c r="B126" s="9"/>
    </row>
    <row r="127">
      <c r="A127" s="11" t="str">
        <f>'Comments Labeled'!C127</f>
        <v/>
      </c>
      <c r="B127" s="9"/>
    </row>
    <row r="128">
      <c r="A128" s="11" t="str">
        <f>'Comments Labeled'!C128</f>
        <v/>
      </c>
      <c r="B128" s="9"/>
    </row>
    <row r="129">
      <c r="A129" s="11" t="str">
        <f>'Comments Labeled'!C129</f>
        <v/>
      </c>
      <c r="B129" s="9"/>
    </row>
    <row r="130">
      <c r="A130" s="11" t="str">
        <f>'Comments Labeled'!C130</f>
        <v/>
      </c>
      <c r="B130" s="9"/>
    </row>
    <row r="131">
      <c r="A131" s="11" t="str">
        <f>'Comments Labeled'!C131</f>
        <v/>
      </c>
      <c r="B131" s="9"/>
    </row>
    <row r="132">
      <c r="A132" s="11" t="str">
        <f>'Comments Labeled'!C132</f>
        <v/>
      </c>
      <c r="B132" s="9"/>
    </row>
    <row r="133">
      <c r="A133" s="11" t="str">
        <f>'Comments Labeled'!C133</f>
        <v/>
      </c>
      <c r="B133" s="9"/>
    </row>
    <row r="134">
      <c r="A134" s="11" t="str">
        <f>'Comments Labeled'!C134</f>
        <v/>
      </c>
      <c r="B134" s="9"/>
    </row>
    <row r="135">
      <c r="A135" s="11" t="str">
        <f>'Comments Labeled'!C135</f>
        <v/>
      </c>
      <c r="B135" s="9"/>
    </row>
    <row r="136">
      <c r="A136" s="11" t="str">
        <f>'Comments Labeled'!C136</f>
        <v/>
      </c>
      <c r="B136" s="9"/>
    </row>
    <row r="137">
      <c r="A137" s="11" t="str">
        <f>'Comments Labeled'!C137</f>
        <v/>
      </c>
      <c r="B137" s="9"/>
    </row>
    <row r="138">
      <c r="A138" s="11" t="str">
        <f>'Comments Labeled'!C138</f>
        <v/>
      </c>
      <c r="B138" s="9"/>
    </row>
    <row r="139">
      <c r="A139" s="11" t="str">
        <f>'Comments Labeled'!C139</f>
        <v/>
      </c>
      <c r="B139" s="9"/>
    </row>
    <row r="140">
      <c r="A140" s="11" t="str">
        <f>'Comments Labeled'!C140</f>
        <v/>
      </c>
      <c r="B140" s="9"/>
    </row>
    <row r="141">
      <c r="A141" s="11" t="str">
        <f>'Comments Labeled'!C141</f>
        <v/>
      </c>
      <c r="B141" s="9"/>
    </row>
    <row r="142">
      <c r="A142" s="11" t="str">
        <f>'Comments Labeled'!C142</f>
        <v/>
      </c>
      <c r="B142" s="9"/>
    </row>
    <row r="143">
      <c r="A143" s="11" t="str">
        <f>'Comments Labeled'!C143</f>
        <v/>
      </c>
      <c r="B143" s="9"/>
    </row>
    <row r="144">
      <c r="A144" s="11" t="str">
        <f>'Comments Labeled'!C144</f>
        <v/>
      </c>
      <c r="B144" s="9"/>
    </row>
    <row r="145">
      <c r="A145" s="11" t="str">
        <f>'Comments Labeled'!C145</f>
        <v/>
      </c>
      <c r="B145" s="9"/>
    </row>
    <row r="146">
      <c r="A146" s="11" t="str">
        <f>'Comments Labeled'!C146</f>
        <v/>
      </c>
      <c r="B146" s="9"/>
    </row>
    <row r="147">
      <c r="A147" s="11" t="str">
        <f>'Comments Labeled'!C147</f>
        <v/>
      </c>
      <c r="B147" s="9"/>
    </row>
    <row r="148">
      <c r="A148" s="11" t="str">
        <f>'Comments Labeled'!C148</f>
        <v/>
      </c>
      <c r="B148" s="9"/>
    </row>
    <row r="149">
      <c r="A149" s="11" t="str">
        <f>'Comments Labeled'!C149</f>
        <v/>
      </c>
      <c r="B149" s="9"/>
    </row>
    <row r="150">
      <c r="A150" s="11" t="str">
        <f>'Comments Labeled'!C150</f>
        <v/>
      </c>
      <c r="B150" s="9"/>
    </row>
    <row r="151">
      <c r="A151" s="11" t="str">
        <f>'Comments Labeled'!C151</f>
        <v/>
      </c>
      <c r="B151" s="9"/>
    </row>
    <row r="152">
      <c r="A152" s="11" t="str">
        <f>'Comments Labeled'!C152</f>
        <v/>
      </c>
      <c r="B152" s="9"/>
    </row>
    <row r="153">
      <c r="A153" s="11" t="str">
        <f>'Comments Labeled'!C153</f>
        <v/>
      </c>
      <c r="B153" s="9"/>
    </row>
    <row r="154">
      <c r="A154" s="11" t="str">
        <f>'Comments Labeled'!C154</f>
        <v/>
      </c>
      <c r="B154" s="9"/>
    </row>
    <row r="155">
      <c r="A155" s="11" t="str">
        <f>'Comments Labeled'!C155</f>
        <v/>
      </c>
      <c r="B155" s="9"/>
    </row>
    <row r="156">
      <c r="A156" s="11" t="str">
        <f>'Comments Labeled'!C156</f>
        <v/>
      </c>
      <c r="B156" s="9"/>
    </row>
    <row r="157">
      <c r="A157" s="11" t="str">
        <f>'Comments Labeled'!C157</f>
        <v/>
      </c>
      <c r="B157" s="9"/>
    </row>
    <row r="158">
      <c r="A158" s="11" t="str">
        <f>'Comments Labeled'!C158</f>
        <v/>
      </c>
      <c r="B158" s="9"/>
    </row>
    <row r="159">
      <c r="A159" s="11" t="str">
        <f>'Comments Labeled'!C159</f>
        <v/>
      </c>
      <c r="B159" s="9"/>
    </row>
    <row r="160">
      <c r="A160" s="11" t="str">
        <f>'Comments Labeled'!C160</f>
        <v/>
      </c>
      <c r="B160" s="9"/>
    </row>
    <row r="161">
      <c r="A161" s="11" t="str">
        <f>'Comments Labeled'!C161</f>
        <v/>
      </c>
      <c r="B161" s="9"/>
    </row>
    <row r="162">
      <c r="A162" s="11" t="str">
        <f>'Comments Labeled'!C162</f>
        <v/>
      </c>
      <c r="B162" s="9"/>
    </row>
    <row r="163">
      <c r="A163" s="11" t="str">
        <f>'Comments Labeled'!C163</f>
        <v/>
      </c>
      <c r="B163" s="9"/>
    </row>
    <row r="164">
      <c r="A164" s="11" t="str">
        <f>'Comments Labeled'!C164</f>
        <v/>
      </c>
      <c r="B164" s="9"/>
    </row>
    <row r="165">
      <c r="A165" s="11" t="str">
        <f>'Comments Labeled'!C165</f>
        <v/>
      </c>
      <c r="B165" s="9"/>
    </row>
    <row r="166">
      <c r="A166" s="11" t="str">
        <f>'Comments Labeled'!C166</f>
        <v/>
      </c>
      <c r="B166" s="9"/>
    </row>
    <row r="167">
      <c r="A167" s="11" t="str">
        <f>'Comments Labeled'!C167</f>
        <v/>
      </c>
      <c r="B167" s="9"/>
    </row>
    <row r="168">
      <c r="A168" s="11" t="str">
        <f>'Comments Labeled'!C168</f>
        <v/>
      </c>
      <c r="B168" s="9"/>
    </row>
    <row r="169">
      <c r="A169" s="11" t="str">
        <f>'Comments Labeled'!C169</f>
        <v/>
      </c>
      <c r="B169" s="9"/>
    </row>
    <row r="170">
      <c r="A170" s="11" t="str">
        <f>'Comments Labeled'!C170</f>
        <v/>
      </c>
      <c r="B170" s="9"/>
    </row>
    <row r="171">
      <c r="A171" s="11" t="str">
        <f>'Comments Labeled'!C171</f>
        <v/>
      </c>
      <c r="B171" s="9"/>
    </row>
    <row r="172">
      <c r="A172" s="11" t="str">
        <f>'Comments Labeled'!C172</f>
        <v/>
      </c>
      <c r="B172" s="9"/>
    </row>
    <row r="173">
      <c r="A173" s="11" t="str">
        <f>'Comments Labeled'!C173</f>
        <v/>
      </c>
      <c r="B173" s="9"/>
    </row>
    <row r="174">
      <c r="A174" s="11" t="str">
        <f>'Comments Labeled'!C174</f>
        <v/>
      </c>
      <c r="B174" s="9"/>
    </row>
    <row r="175">
      <c r="A175" s="11" t="str">
        <f>'Comments Labeled'!C175</f>
        <v/>
      </c>
      <c r="B175" s="9"/>
    </row>
    <row r="176">
      <c r="A176" s="11" t="str">
        <f>'Comments Labeled'!C176</f>
        <v/>
      </c>
      <c r="B176" s="9"/>
    </row>
    <row r="177">
      <c r="A177" s="11" t="str">
        <f>'Comments Labeled'!C177</f>
        <v/>
      </c>
      <c r="B177" s="9"/>
    </row>
    <row r="178">
      <c r="A178" s="11" t="str">
        <f>'Comments Labeled'!C178</f>
        <v/>
      </c>
      <c r="B178" s="9"/>
    </row>
    <row r="179">
      <c r="A179" s="11" t="str">
        <f>'Comments Labeled'!C179</f>
        <v/>
      </c>
      <c r="B179" s="9"/>
    </row>
    <row r="180">
      <c r="A180" s="11" t="str">
        <f>'Comments Labeled'!C180</f>
        <v/>
      </c>
      <c r="B180" s="9"/>
    </row>
    <row r="181">
      <c r="A181" s="11" t="str">
        <f>'Comments Labeled'!C181</f>
        <v/>
      </c>
      <c r="B181" s="9"/>
    </row>
    <row r="182">
      <c r="A182" s="11" t="str">
        <f>'Comments Labeled'!C182</f>
        <v/>
      </c>
      <c r="B182" s="9"/>
    </row>
    <row r="183">
      <c r="A183" s="11" t="str">
        <f>'Comments Labeled'!C183</f>
        <v/>
      </c>
      <c r="B183" s="9"/>
    </row>
    <row r="184">
      <c r="A184" s="11" t="str">
        <f>'Comments Labeled'!C184</f>
        <v/>
      </c>
      <c r="B184" s="9"/>
    </row>
    <row r="185">
      <c r="A185" s="11" t="str">
        <f>'Comments Labeled'!C185</f>
        <v/>
      </c>
      <c r="B185" s="9"/>
    </row>
    <row r="186">
      <c r="A186" s="11" t="str">
        <f>'Comments Labeled'!C186</f>
        <v/>
      </c>
      <c r="B186" s="9"/>
    </row>
    <row r="187">
      <c r="A187" s="11" t="str">
        <f>'Comments Labeled'!C187</f>
        <v/>
      </c>
      <c r="B187" s="9"/>
    </row>
    <row r="188">
      <c r="A188" s="11" t="str">
        <f>'Comments Labeled'!C188</f>
        <v/>
      </c>
      <c r="B188" s="9"/>
    </row>
    <row r="189">
      <c r="A189" s="11" t="str">
        <f>'Comments Labeled'!C189</f>
        <v/>
      </c>
      <c r="B189" s="9"/>
    </row>
    <row r="190">
      <c r="A190" s="11" t="str">
        <f>'Comments Labeled'!C190</f>
        <v/>
      </c>
      <c r="B190" s="9"/>
    </row>
    <row r="191">
      <c r="A191" s="11" t="str">
        <f>'Comments Labeled'!C191</f>
        <v/>
      </c>
      <c r="B191" s="9"/>
    </row>
    <row r="192">
      <c r="A192" s="11" t="str">
        <f>'Comments Labeled'!C192</f>
        <v/>
      </c>
      <c r="B192" s="9"/>
    </row>
    <row r="193">
      <c r="A193" s="11" t="str">
        <f>'Comments Labeled'!C193</f>
        <v/>
      </c>
      <c r="B193" s="9"/>
    </row>
    <row r="194">
      <c r="A194" s="11" t="str">
        <f>'Comments Labeled'!C194</f>
        <v/>
      </c>
      <c r="B194" s="9"/>
    </row>
    <row r="195">
      <c r="A195" s="11" t="str">
        <f>'Comments Labeled'!C195</f>
        <v/>
      </c>
      <c r="B195" s="9"/>
    </row>
    <row r="196">
      <c r="A196" s="11" t="str">
        <f>'Comments Labeled'!C196</f>
        <v/>
      </c>
      <c r="B196" s="9"/>
    </row>
    <row r="197">
      <c r="A197" s="11" t="str">
        <f>'Comments Labeled'!C197</f>
        <v/>
      </c>
      <c r="B197" s="9"/>
    </row>
    <row r="198">
      <c r="A198" s="11" t="str">
        <f>'Comments Labeled'!C198</f>
        <v/>
      </c>
      <c r="B198" s="9"/>
    </row>
    <row r="199">
      <c r="A199" s="11" t="str">
        <f>'Comments Labeled'!C199</f>
        <v/>
      </c>
      <c r="B199" s="9"/>
    </row>
    <row r="200">
      <c r="A200" s="11" t="str">
        <f>'Comments Labeled'!C200</f>
        <v/>
      </c>
      <c r="B200" s="9"/>
    </row>
    <row r="201">
      <c r="A201" s="11" t="str">
        <f>'Comments Labeled'!C201</f>
        <v/>
      </c>
      <c r="B201" s="9"/>
    </row>
    <row r="202">
      <c r="A202" s="11" t="str">
        <f>'Comments Labeled'!C202</f>
        <v/>
      </c>
      <c r="B202" s="9"/>
    </row>
    <row r="203">
      <c r="A203" s="11" t="str">
        <f>'Comments Labeled'!C203</f>
        <v/>
      </c>
      <c r="B203" s="9"/>
    </row>
    <row r="204">
      <c r="A204" s="11" t="str">
        <f>'Comments Labeled'!C204</f>
        <v/>
      </c>
      <c r="B204" s="9"/>
    </row>
    <row r="205">
      <c r="A205" s="11" t="str">
        <f>'Comments Labeled'!C205</f>
        <v/>
      </c>
      <c r="B205" s="9"/>
    </row>
    <row r="206">
      <c r="A206" s="11" t="str">
        <f>'Comments Labeled'!C206</f>
        <v/>
      </c>
      <c r="B206" s="9"/>
    </row>
    <row r="207">
      <c r="A207" s="11" t="str">
        <f>'Comments Labeled'!C207</f>
        <v/>
      </c>
      <c r="B207" s="9"/>
    </row>
    <row r="208">
      <c r="A208" s="11" t="str">
        <f>'Comments Labeled'!C208</f>
        <v/>
      </c>
      <c r="B208" s="9"/>
    </row>
    <row r="209">
      <c r="A209" s="11" t="str">
        <f>'Comments Labeled'!C209</f>
        <v/>
      </c>
      <c r="B209" s="9"/>
    </row>
    <row r="210">
      <c r="A210" s="11" t="str">
        <f>'Comments Labeled'!C210</f>
        <v/>
      </c>
      <c r="B210" s="9"/>
    </row>
    <row r="211">
      <c r="A211" s="11" t="str">
        <f>'Comments Labeled'!C211</f>
        <v/>
      </c>
      <c r="B211" s="9"/>
    </row>
    <row r="212">
      <c r="A212" s="11" t="str">
        <f>'Comments Labeled'!C212</f>
        <v/>
      </c>
      <c r="B212" s="9"/>
    </row>
    <row r="213">
      <c r="A213" s="11" t="str">
        <f>'Comments Labeled'!C213</f>
        <v/>
      </c>
      <c r="B213" s="9"/>
    </row>
    <row r="214">
      <c r="A214" s="11" t="str">
        <f>'Comments Labeled'!C214</f>
        <v/>
      </c>
      <c r="B214" s="9"/>
    </row>
    <row r="215">
      <c r="A215" s="11" t="str">
        <f>'Comments Labeled'!C215</f>
        <v/>
      </c>
      <c r="B215" s="9"/>
    </row>
    <row r="216">
      <c r="A216" s="11" t="str">
        <f>'Comments Labeled'!C216</f>
        <v/>
      </c>
      <c r="B216" s="9"/>
    </row>
    <row r="217">
      <c r="A217" s="11" t="str">
        <f>'Comments Labeled'!C217</f>
        <v/>
      </c>
      <c r="B217" s="9"/>
    </row>
    <row r="218">
      <c r="A218" s="11" t="str">
        <f>'Comments Labeled'!C218</f>
        <v/>
      </c>
      <c r="B218" s="9"/>
    </row>
    <row r="219">
      <c r="A219" s="11" t="str">
        <f>'Comments Labeled'!C219</f>
        <v/>
      </c>
      <c r="B219" s="9"/>
    </row>
    <row r="220">
      <c r="A220" s="11" t="str">
        <f>'Comments Labeled'!C220</f>
        <v/>
      </c>
      <c r="B220" s="9"/>
    </row>
    <row r="221">
      <c r="A221" s="11" t="str">
        <f>'Comments Labeled'!C221</f>
        <v/>
      </c>
      <c r="B221" s="9"/>
    </row>
    <row r="222">
      <c r="A222" s="11" t="str">
        <f>'Comments Labeled'!C222</f>
        <v/>
      </c>
      <c r="B222" s="9"/>
    </row>
    <row r="223">
      <c r="A223" s="11" t="str">
        <f>'Comments Labeled'!C223</f>
        <v/>
      </c>
      <c r="B223" s="9"/>
    </row>
    <row r="224">
      <c r="A224" s="11" t="str">
        <f>'Comments Labeled'!C224</f>
        <v/>
      </c>
      <c r="B224" s="9"/>
    </row>
    <row r="225">
      <c r="A225" s="11" t="str">
        <f>'Comments Labeled'!C225</f>
        <v/>
      </c>
      <c r="B225" s="9"/>
    </row>
    <row r="226">
      <c r="A226" s="11" t="str">
        <f>'Comments Labeled'!C226</f>
        <v/>
      </c>
      <c r="B226" s="9"/>
    </row>
    <row r="227">
      <c r="A227" s="11" t="str">
        <f>'Comments Labeled'!C227</f>
        <v/>
      </c>
      <c r="B227" s="9"/>
    </row>
    <row r="228">
      <c r="A228" s="11" t="str">
        <f>'Comments Labeled'!C228</f>
        <v/>
      </c>
      <c r="B228" s="9"/>
    </row>
    <row r="229">
      <c r="A229" s="11" t="str">
        <f>'Comments Labeled'!C229</f>
        <v/>
      </c>
      <c r="B229" s="9"/>
    </row>
    <row r="230">
      <c r="A230" s="11" t="str">
        <f>'Comments Labeled'!C230</f>
        <v/>
      </c>
      <c r="B230" s="9"/>
    </row>
    <row r="231">
      <c r="A231" s="11" t="str">
        <f>'Comments Labeled'!C231</f>
        <v/>
      </c>
      <c r="B231" s="9"/>
    </row>
    <row r="232">
      <c r="A232" s="11" t="str">
        <f>'Comments Labeled'!C232</f>
        <v/>
      </c>
      <c r="B232" s="9"/>
    </row>
    <row r="233">
      <c r="A233" s="11" t="str">
        <f>'Comments Labeled'!C233</f>
        <v/>
      </c>
      <c r="B233" s="9"/>
    </row>
    <row r="234">
      <c r="A234" s="11" t="str">
        <f>'Comments Labeled'!C234</f>
        <v/>
      </c>
      <c r="B234" s="9"/>
    </row>
    <row r="235">
      <c r="A235" s="11" t="str">
        <f>'Comments Labeled'!C235</f>
        <v/>
      </c>
      <c r="B235" s="9"/>
    </row>
    <row r="236">
      <c r="A236" s="11" t="str">
        <f>'Comments Labeled'!C236</f>
        <v/>
      </c>
      <c r="B236" s="9"/>
    </row>
    <row r="237">
      <c r="A237" s="11" t="str">
        <f>'Comments Labeled'!C237</f>
        <v/>
      </c>
      <c r="B237" s="9"/>
    </row>
    <row r="238">
      <c r="A238" s="11" t="str">
        <f>'Comments Labeled'!C238</f>
        <v/>
      </c>
      <c r="B238" s="9"/>
    </row>
    <row r="239">
      <c r="A239" s="11" t="str">
        <f>'Comments Labeled'!C239</f>
        <v/>
      </c>
      <c r="B239" s="9"/>
    </row>
    <row r="240">
      <c r="A240" s="11" t="str">
        <f>'Comments Labeled'!C240</f>
        <v/>
      </c>
      <c r="B240" s="9"/>
    </row>
    <row r="241">
      <c r="A241" s="11" t="str">
        <f>'Comments Labeled'!C241</f>
        <v/>
      </c>
      <c r="B241" s="9"/>
    </row>
    <row r="242">
      <c r="A242" s="11" t="str">
        <f>'Comments Labeled'!C242</f>
        <v/>
      </c>
      <c r="B242" s="9"/>
    </row>
    <row r="243">
      <c r="A243" s="11" t="str">
        <f>'Comments Labeled'!C243</f>
        <v/>
      </c>
      <c r="B243" s="9"/>
    </row>
    <row r="244">
      <c r="A244" s="11" t="str">
        <f>'Comments Labeled'!C244</f>
        <v/>
      </c>
      <c r="B244" s="9"/>
    </row>
    <row r="245">
      <c r="A245" s="11" t="str">
        <f>'Comments Labeled'!C245</f>
        <v/>
      </c>
      <c r="B245" s="9"/>
    </row>
    <row r="246">
      <c r="A246" s="11" t="str">
        <f>'Comments Labeled'!C246</f>
        <v/>
      </c>
      <c r="B246" s="9"/>
    </row>
    <row r="247">
      <c r="A247" s="11" t="str">
        <f>'Comments Labeled'!C247</f>
        <v/>
      </c>
      <c r="B247" s="9"/>
    </row>
    <row r="248">
      <c r="A248" s="11" t="str">
        <f>'Comments Labeled'!C248</f>
        <v/>
      </c>
      <c r="B248" s="9"/>
    </row>
    <row r="249">
      <c r="A249" s="11" t="str">
        <f>'Comments Labeled'!C249</f>
        <v/>
      </c>
      <c r="B249" s="9"/>
    </row>
    <row r="250">
      <c r="A250" s="11" t="str">
        <f>'Comments Labeled'!C250</f>
        <v/>
      </c>
      <c r="B250" s="9"/>
    </row>
    <row r="251">
      <c r="A251" s="11" t="str">
        <f>'Comments Labeled'!C251</f>
        <v/>
      </c>
      <c r="B251" s="9"/>
    </row>
    <row r="252">
      <c r="A252" s="11" t="str">
        <f>'Comments Labeled'!C252</f>
        <v/>
      </c>
      <c r="B252" s="9"/>
    </row>
    <row r="253">
      <c r="A253" s="11" t="str">
        <f>'Comments Labeled'!C253</f>
        <v/>
      </c>
      <c r="B253" s="9"/>
    </row>
    <row r="254">
      <c r="A254" s="11" t="str">
        <f>'Comments Labeled'!C254</f>
        <v/>
      </c>
      <c r="B254" s="9"/>
    </row>
    <row r="255">
      <c r="A255" s="11" t="str">
        <f>'Comments Labeled'!C255</f>
        <v/>
      </c>
      <c r="B255" s="9"/>
    </row>
    <row r="256">
      <c r="A256" s="11" t="str">
        <f>'Comments Labeled'!C256</f>
        <v/>
      </c>
      <c r="B256" s="9"/>
    </row>
    <row r="257">
      <c r="A257" s="11" t="str">
        <f>'Comments Labeled'!C257</f>
        <v/>
      </c>
      <c r="B257" s="9"/>
    </row>
    <row r="258">
      <c r="A258" s="11" t="str">
        <f>'Comments Labeled'!C258</f>
        <v/>
      </c>
      <c r="B258" s="9"/>
    </row>
    <row r="259">
      <c r="A259" s="11" t="str">
        <f>'Comments Labeled'!C259</f>
        <v/>
      </c>
      <c r="B259" s="9"/>
    </row>
    <row r="260">
      <c r="A260" s="11" t="str">
        <f>'Comments Labeled'!C260</f>
        <v/>
      </c>
      <c r="B260" s="9"/>
    </row>
    <row r="261">
      <c r="A261" s="11" t="str">
        <f>'Comments Labeled'!C261</f>
        <v/>
      </c>
      <c r="B261" s="9"/>
    </row>
    <row r="262">
      <c r="A262" s="11" t="str">
        <f>'Comments Labeled'!C262</f>
        <v/>
      </c>
      <c r="B262" s="9"/>
    </row>
    <row r="263">
      <c r="A263" s="11" t="str">
        <f>'Comments Labeled'!C263</f>
        <v/>
      </c>
      <c r="B263" s="9"/>
    </row>
    <row r="264">
      <c r="A264" s="11" t="str">
        <f>'Comments Labeled'!C264</f>
        <v/>
      </c>
      <c r="B264" s="9"/>
    </row>
    <row r="265">
      <c r="A265" s="11" t="str">
        <f>'Comments Labeled'!C265</f>
        <v/>
      </c>
      <c r="B265" s="9"/>
    </row>
    <row r="266">
      <c r="A266" s="11" t="str">
        <f>'Comments Labeled'!C266</f>
        <v/>
      </c>
      <c r="B266" s="9"/>
    </row>
    <row r="267">
      <c r="A267" s="11" t="str">
        <f>'Comments Labeled'!C267</f>
        <v/>
      </c>
      <c r="B267" s="9"/>
    </row>
    <row r="268">
      <c r="A268" s="11" t="str">
        <f>'Comments Labeled'!C268</f>
        <v/>
      </c>
      <c r="B268" s="9"/>
    </row>
    <row r="269">
      <c r="A269" s="11" t="str">
        <f>'Comments Labeled'!C269</f>
        <v/>
      </c>
      <c r="B269" s="9"/>
    </row>
    <row r="270">
      <c r="A270" s="11" t="str">
        <f>'Comments Labeled'!C270</f>
        <v/>
      </c>
      <c r="B270" s="9"/>
    </row>
    <row r="271">
      <c r="A271" s="11" t="str">
        <f>'Comments Labeled'!C271</f>
        <v/>
      </c>
      <c r="B271" s="9"/>
    </row>
    <row r="272">
      <c r="A272" s="11" t="str">
        <f>'Comments Labeled'!C272</f>
        <v/>
      </c>
      <c r="B272" s="9"/>
    </row>
    <row r="273">
      <c r="A273" s="11" t="str">
        <f>'Comments Labeled'!C273</f>
        <v/>
      </c>
      <c r="B273" s="9"/>
    </row>
    <row r="274">
      <c r="A274" s="11" t="str">
        <f>'Comments Labeled'!C274</f>
        <v/>
      </c>
      <c r="B274" s="9"/>
    </row>
    <row r="275">
      <c r="A275" s="11" t="str">
        <f>'Comments Labeled'!C275</f>
        <v/>
      </c>
      <c r="B275" s="9"/>
    </row>
    <row r="276">
      <c r="A276" s="11" t="str">
        <f>'Comments Labeled'!C276</f>
        <v/>
      </c>
      <c r="B276" s="9"/>
    </row>
    <row r="277">
      <c r="A277" s="11" t="str">
        <f>'Comments Labeled'!C277</f>
        <v/>
      </c>
      <c r="B277" s="9"/>
    </row>
    <row r="278">
      <c r="A278" s="11" t="str">
        <f>'Comments Labeled'!C278</f>
        <v/>
      </c>
      <c r="B278" s="9"/>
    </row>
    <row r="279">
      <c r="A279" s="11" t="str">
        <f>'Comments Labeled'!C279</f>
        <v/>
      </c>
      <c r="B279" s="9"/>
    </row>
    <row r="280">
      <c r="A280" s="11" t="str">
        <f>'Comments Labeled'!C280</f>
        <v/>
      </c>
      <c r="B280" s="9"/>
    </row>
    <row r="281">
      <c r="A281" s="11" t="str">
        <f>'Comments Labeled'!C281</f>
        <v/>
      </c>
      <c r="B281" s="9"/>
    </row>
    <row r="282">
      <c r="A282" s="11" t="str">
        <f>'Comments Labeled'!C282</f>
        <v/>
      </c>
      <c r="B282" s="9"/>
    </row>
    <row r="283">
      <c r="A283" s="11" t="str">
        <f>'Comments Labeled'!C283</f>
        <v/>
      </c>
      <c r="B283" s="9"/>
    </row>
    <row r="284">
      <c r="A284" s="11" t="str">
        <f>'Comments Labeled'!C284</f>
        <v/>
      </c>
      <c r="B284" s="9"/>
    </row>
    <row r="285">
      <c r="A285" s="11" t="str">
        <f>'Comments Labeled'!C285</f>
        <v/>
      </c>
      <c r="B285" s="9"/>
    </row>
    <row r="286">
      <c r="A286" s="11" t="str">
        <f>'Comments Labeled'!C286</f>
        <v/>
      </c>
      <c r="B286" s="9"/>
    </row>
    <row r="287">
      <c r="A287" s="11" t="str">
        <f>'Comments Labeled'!C287</f>
        <v/>
      </c>
      <c r="B287" s="9"/>
    </row>
    <row r="288">
      <c r="A288" s="11" t="str">
        <f>'Comments Labeled'!C288</f>
        <v/>
      </c>
      <c r="B288" s="9"/>
    </row>
    <row r="289">
      <c r="A289" s="11" t="str">
        <f>'Comments Labeled'!C289</f>
        <v/>
      </c>
      <c r="B289" s="9"/>
    </row>
    <row r="290">
      <c r="A290" s="11" t="str">
        <f>'Comments Labeled'!C290</f>
        <v/>
      </c>
      <c r="B290" s="9"/>
    </row>
    <row r="291">
      <c r="A291" s="11" t="str">
        <f>'Comments Labeled'!C291</f>
        <v/>
      </c>
      <c r="B291" s="9"/>
    </row>
    <row r="292">
      <c r="A292" s="11" t="str">
        <f>'Comments Labeled'!C292</f>
        <v/>
      </c>
      <c r="B292" s="9"/>
    </row>
    <row r="293">
      <c r="A293" s="11" t="str">
        <f>'Comments Labeled'!C293</f>
        <v/>
      </c>
      <c r="B293" s="9"/>
    </row>
    <row r="294">
      <c r="A294" s="11" t="str">
        <f>'Comments Labeled'!C294</f>
        <v/>
      </c>
      <c r="B294" s="9"/>
    </row>
    <row r="295">
      <c r="A295" s="11" t="str">
        <f>'Comments Labeled'!C295</f>
        <v/>
      </c>
      <c r="B295" s="9"/>
    </row>
    <row r="296">
      <c r="A296" s="11" t="str">
        <f>'Comments Labeled'!C296</f>
        <v/>
      </c>
      <c r="B296" s="9"/>
    </row>
    <row r="297">
      <c r="A297" s="11" t="str">
        <f>'Comments Labeled'!C297</f>
        <v/>
      </c>
      <c r="B297" s="9"/>
    </row>
    <row r="298">
      <c r="A298" s="11" t="str">
        <f>'Comments Labeled'!C298</f>
        <v/>
      </c>
      <c r="B298" s="9"/>
    </row>
    <row r="299">
      <c r="A299" s="11" t="str">
        <f>'Comments Labeled'!C299</f>
        <v/>
      </c>
      <c r="B299" s="9"/>
    </row>
    <row r="300">
      <c r="A300" s="11" t="str">
        <f>'Comments Labeled'!C300</f>
        <v/>
      </c>
      <c r="B300" s="9"/>
    </row>
    <row r="301">
      <c r="A301" s="11" t="str">
        <f>'Comments Labeled'!C301</f>
        <v/>
      </c>
      <c r="B301" s="9"/>
    </row>
    <row r="302">
      <c r="A302" s="11" t="str">
        <f>'Comments Labeled'!C302</f>
        <v/>
      </c>
      <c r="B302" s="9"/>
    </row>
    <row r="303">
      <c r="A303" s="11" t="str">
        <f>'Comments Labeled'!C303</f>
        <v/>
      </c>
      <c r="B303" s="9"/>
    </row>
    <row r="304">
      <c r="A304" s="11" t="str">
        <f>'Comments Labeled'!C304</f>
        <v/>
      </c>
      <c r="B304" s="9"/>
    </row>
    <row r="305">
      <c r="A305" s="11" t="str">
        <f>'Comments Labeled'!C305</f>
        <v/>
      </c>
      <c r="B305" s="9"/>
    </row>
    <row r="306">
      <c r="A306" s="11" t="str">
        <f>'Comments Labeled'!C306</f>
        <v/>
      </c>
      <c r="B306" s="9"/>
    </row>
    <row r="307">
      <c r="A307" s="11" t="str">
        <f>'Comments Labeled'!C307</f>
        <v/>
      </c>
      <c r="B307" s="9"/>
    </row>
    <row r="308">
      <c r="A308" s="11" t="str">
        <f>'Comments Labeled'!C308</f>
        <v/>
      </c>
      <c r="B308" s="9"/>
    </row>
    <row r="309">
      <c r="A309" s="11" t="str">
        <f>'Comments Labeled'!C309</f>
        <v/>
      </c>
      <c r="B309" s="9"/>
    </row>
    <row r="310">
      <c r="A310" s="11" t="str">
        <f>'Comments Labeled'!C310</f>
        <v/>
      </c>
      <c r="B310" s="9"/>
    </row>
    <row r="311">
      <c r="A311" s="11" t="str">
        <f>'Comments Labeled'!C311</f>
        <v/>
      </c>
      <c r="B311" s="9"/>
    </row>
    <row r="312">
      <c r="A312" s="11" t="str">
        <f>'Comments Labeled'!C312</f>
        <v/>
      </c>
      <c r="B312" s="9"/>
    </row>
    <row r="313">
      <c r="A313" s="11" t="str">
        <f>'Comments Labeled'!C313</f>
        <v/>
      </c>
      <c r="B313" s="9"/>
    </row>
    <row r="314">
      <c r="A314" s="11" t="str">
        <f>'Comments Labeled'!C314</f>
        <v/>
      </c>
      <c r="B314" s="9"/>
    </row>
    <row r="315">
      <c r="A315" s="11" t="str">
        <f>'Comments Labeled'!C315</f>
        <v/>
      </c>
      <c r="B315" s="9"/>
    </row>
    <row r="316">
      <c r="A316" s="11" t="str">
        <f>'Comments Labeled'!C316</f>
        <v/>
      </c>
      <c r="B316" s="9"/>
    </row>
    <row r="317">
      <c r="A317" s="11" t="str">
        <f>'Comments Labeled'!C317</f>
        <v/>
      </c>
      <c r="B317" s="9"/>
    </row>
    <row r="318">
      <c r="A318" s="11" t="str">
        <f>'Comments Labeled'!C318</f>
        <v/>
      </c>
      <c r="B318" s="9"/>
    </row>
    <row r="319">
      <c r="A319" s="11" t="str">
        <f>'Comments Labeled'!C319</f>
        <v/>
      </c>
      <c r="B319" s="9"/>
    </row>
    <row r="320">
      <c r="A320" s="11" t="str">
        <f>'Comments Labeled'!C320</f>
        <v/>
      </c>
      <c r="B320" s="9"/>
    </row>
    <row r="321">
      <c r="A321" s="11" t="str">
        <f>'Comments Labeled'!C321</f>
        <v/>
      </c>
      <c r="B321" s="9"/>
    </row>
    <row r="322">
      <c r="A322" s="11" t="str">
        <f>'Comments Labeled'!C322</f>
        <v/>
      </c>
      <c r="B322" s="9"/>
    </row>
    <row r="323">
      <c r="A323" s="11" t="str">
        <f>'Comments Labeled'!C323</f>
        <v/>
      </c>
      <c r="B323" s="9"/>
    </row>
    <row r="324">
      <c r="A324" s="11" t="str">
        <f>'Comments Labeled'!C324</f>
        <v/>
      </c>
      <c r="B324" s="9"/>
    </row>
    <row r="325">
      <c r="A325" s="11" t="str">
        <f>'Comments Labeled'!C325</f>
        <v/>
      </c>
      <c r="B325" s="9"/>
    </row>
    <row r="326">
      <c r="A326" s="11" t="str">
        <f>'Comments Labeled'!C326</f>
        <v/>
      </c>
      <c r="B326" s="9"/>
    </row>
    <row r="327">
      <c r="A327" s="11" t="str">
        <f>'Comments Labeled'!C327</f>
        <v/>
      </c>
      <c r="B327" s="9"/>
    </row>
    <row r="328">
      <c r="A328" s="10" t="str">
        <f>'Comments Labeled'!C328</f>
        <v/>
      </c>
      <c r="B328" s="9"/>
    </row>
    <row r="329">
      <c r="A329" s="10" t="str">
        <f>'Comments Labeled'!C329</f>
        <v/>
      </c>
      <c r="B329" s="9"/>
    </row>
    <row r="330">
      <c r="A330" s="10" t="str">
        <f>'Comments Labeled'!C330</f>
        <v/>
      </c>
      <c r="B330" s="9"/>
    </row>
    <row r="331">
      <c r="A331" s="10" t="str">
        <f>'Comments Labeled'!C331</f>
        <v/>
      </c>
      <c r="B331" s="9"/>
    </row>
    <row r="332">
      <c r="A332" s="10" t="str">
        <f>'Comments Labeled'!C332</f>
        <v/>
      </c>
      <c r="B332" s="9"/>
    </row>
    <row r="333">
      <c r="A333" s="10" t="str">
        <f>'Comments Labeled'!C333</f>
        <v/>
      </c>
      <c r="B333" s="9"/>
    </row>
    <row r="334">
      <c r="A334" s="10" t="str">
        <f>'Comments Labeled'!C334</f>
        <v/>
      </c>
      <c r="B334" s="9"/>
    </row>
    <row r="335">
      <c r="A335" s="10" t="str">
        <f>'Comments Labeled'!C335</f>
        <v/>
      </c>
      <c r="B335" s="9"/>
    </row>
    <row r="336">
      <c r="A336" s="10" t="str">
        <f>'Comments Labeled'!C336</f>
        <v/>
      </c>
      <c r="B336" s="9"/>
    </row>
    <row r="337">
      <c r="A337" s="10" t="str">
        <f>'Comments Labeled'!C337</f>
        <v/>
      </c>
      <c r="B337" s="9"/>
    </row>
    <row r="338">
      <c r="A338" s="10" t="str">
        <f>'Comments Labeled'!C338</f>
        <v/>
      </c>
      <c r="B338" s="9"/>
    </row>
    <row r="339">
      <c r="A339" s="10" t="str">
        <f>'Comments Labeled'!C339</f>
        <v/>
      </c>
      <c r="B339" s="9"/>
    </row>
    <row r="340">
      <c r="A340" s="10" t="str">
        <f>'Comments Labeled'!C340</f>
        <v/>
      </c>
      <c r="B340" s="9"/>
    </row>
    <row r="341">
      <c r="A341" s="10" t="str">
        <f>'Comments Labeled'!C341</f>
        <v/>
      </c>
      <c r="B341" s="9"/>
    </row>
    <row r="342">
      <c r="A342" s="10" t="str">
        <f>'Comments Labeled'!C342</f>
        <v/>
      </c>
      <c r="B342" s="9"/>
    </row>
    <row r="343">
      <c r="A343" s="10" t="str">
        <f>'Comments Labeled'!C343</f>
        <v/>
      </c>
      <c r="B343" s="9"/>
    </row>
    <row r="344">
      <c r="A344" s="10" t="str">
        <f>'Comments Labeled'!C344</f>
        <v/>
      </c>
      <c r="B344" s="9"/>
    </row>
    <row r="345">
      <c r="A345" s="10" t="str">
        <f>'Comments Labeled'!C345</f>
        <v/>
      </c>
      <c r="B345" s="9"/>
    </row>
    <row r="346">
      <c r="A346" s="10" t="str">
        <f>'Comments Labeled'!C346</f>
        <v/>
      </c>
      <c r="B346" s="9"/>
    </row>
    <row r="347">
      <c r="A347" s="10" t="str">
        <f>'Comments Labeled'!C347</f>
        <v/>
      </c>
      <c r="B347" s="9"/>
    </row>
    <row r="348">
      <c r="A348" s="10" t="str">
        <f>'Comments Labeled'!C348</f>
        <v/>
      </c>
      <c r="B348" s="9"/>
    </row>
    <row r="349">
      <c r="A349" s="10" t="str">
        <f>'Comments Labeled'!C349</f>
        <v/>
      </c>
      <c r="B349" s="9"/>
    </row>
    <row r="350">
      <c r="A350" s="10" t="str">
        <f>'Comments Labeled'!C350</f>
        <v/>
      </c>
      <c r="B350" s="9"/>
    </row>
    <row r="351">
      <c r="A351" s="10" t="str">
        <f>'Comments Labeled'!C351</f>
        <v/>
      </c>
      <c r="B351" s="9"/>
    </row>
    <row r="352">
      <c r="A352" s="10" t="str">
        <f>'Comments Labeled'!C352</f>
        <v/>
      </c>
      <c r="B352" s="9"/>
    </row>
    <row r="353">
      <c r="A353" s="10" t="str">
        <f>'Comments Labeled'!C353</f>
        <v/>
      </c>
      <c r="B353" s="9"/>
    </row>
    <row r="354">
      <c r="A354" s="10" t="str">
        <f>'Comments Labeled'!C354</f>
        <v/>
      </c>
      <c r="B354" s="9"/>
    </row>
    <row r="355">
      <c r="A355" s="10" t="str">
        <f>'Comments Labeled'!C355</f>
        <v/>
      </c>
      <c r="B355" s="9"/>
    </row>
    <row r="356">
      <c r="A356" s="10" t="str">
        <f>'Comments Labeled'!C356</f>
        <v/>
      </c>
      <c r="B356" s="9"/>
    </row>
    <row r="357">
      <c r="A357" s="10" t="str">
        <f>'Comments Labeled'!C357</f>
        <v/>
      </c>
      <c r="B357" s="9"/>
    </row>
    <row r="358">
      <c r="A358" s="10" t="str">
        <f>'Comments Labeled'!C358</f>
        <v/>
      </c>
      <c r="B358" s="9"/>
    </row>
    <row r="359">
      <c r="A359" s="10" t="str">
        <f>'Comments Labeled'!C359</f>
        <v/>
      </c>
      <c r="B359" s="9"/>
    </row>
    <row r="360">
      <c r="A360" s="10" t="str">
        <f>'Comments Labeled'!C360</f>
        <v/>
      </c>
      <c r="B360" s="9"/>
    </row>
    <row r="361">
      <c r="A361" s="10" t="str">
        <f>'Comments Labeled'!C361</f>
        <v/>
      </c>
      <c r="B361" s="9"/>
    </row>
    <row r="362">
      <c r="A362" s="10" t="str">
        <f>'Comments Labeled'!C362</f>
        <v/>
      </c>
      <c r="B362" s="9"/>
    </row>
    <row r="363">
      <c r="A363" s="10" t="str">
        <f>'Comments Labeled'!C363</f>
        <v/>
      </c>
      <c r="B363" s="9"/>
    </row>
    <row r="364">
      <c r="A364" s="10" t="str">
        <f>'Comments Labeled'!C364</f>
        <v/>
      </c>
      <c r="B364" s="9"/>
    </row>
    <row r="365">
      <c r="A365" s="10" t="str">
        <f>'Comments Labeled'!C365</f>
        <v/>
      </c>
      <c r="B365" s="9"/>
    </row>
    <row r="366">
      <c r="A366" s="10" t="str">
        <f>'Comments Labeled'!C366</f>
        <v/>
      </c>
      <c r="B366" s="9"/>
    </row>
    <row r="367">
      <c r="A367" s="10" t="str">
        <f>'Comments Labeled'!C367</f>
        <v/>
      </c>
      <c r="B367" s="9"/>
    </row>
    <row r="368">
      <c r="A368" s="10" t="str">
        <f>'Comments Labeled'!C368</f>
        <v/>
      </c>
      <c r="B368" s="9"/>
    </row>
    <row r="369">
      <c r="A369" s="10" t="str">
        <f>'Comments Labeled'!C369</f>
        <v/>
      </c>
      <c r="B369" s="9"/>
    </row>
    <row r="370">
      <c r="A370" s="10" t="str">
        <f>'Comments Labeled'!C370</f>
        <v/>
      </c>
      <c r="B370" s="9"/>
    </row>
    <row r="371">
      <c r="A371" s="10" t="str">
        <f>'Comments Labeled'!C371</f>
        <v/>
      </c>
      <c r="B371" s="9"/>
    </row>
    <row r="372">
      <c r="A372" s="10" t="str">
        <f>'Comments Labeled'!C372</f>
        <v/>
      </c>
      <c r="B372" s="9"/>
    </row>
    <row r="373">
      <c r="A373" s="10" t="str">
        <f>'Comments Labeled'!C373</f>
        <v/>
      </c>
      <c r="B373" s="9"/>
    </row>
    <row r="374">
      <c r="A374" s="10" t="str">
        <f>'Comments Labeled'!C374</f>
        <v/>
      </c>
      <c r="B374" s="9"/>
    </row>
    <row r="375">
      <c r="A375" s="10" t="str">
        <f>'Comments Labeled'!C375</f>
        <v/>
      </c>
      <c r="B375" s="9"/>
    </row>
    <row r="376">
      <c r="A376" s="10" t="str">
        <f>'Comments Labeled'!C376</f>
        <v/>
      </c>
      <c r="B376" s="9"/>
    </row>
    <row r="377">
      <c r="A377" s="10" t="str">
        <f>'Comments Labeled'!C377</f>
        <v/>
      </c>
      <c r="B377" s="9"/>
    </row>
    <row r="378">
      <c r="A378" s="10" t="str">
        <f>'Comments Labeled'!C378</f>
        <v/>
      </c>
      <c r="B378" s="9"/>
    </row>
    <row r="379">
      <c r="A379" s="10" t="str">
        <f>'Comments Labeled'!C379</f>
        <v/>
      </c>
      <c r="B379" s="9"/>
    </row>
    <row r="380">
      <c r="A380" s="10" t="str">
        <f>'Comments Labeled'!C380</f>
        <v/>
      </c>
      <c r="B380" s="9"/>
    </row>
    <row r="381">
      <c r="A381" s="10" t="str">
        <f>'Comments Labeled'!C381</f>
        <v/>
      </c>
      <c r="B381" s="9"/>
    </row>
    <row r="382">
      <c r="A382" s="10" t="str">
        <f>'Comments Labeled'!C382</f>
        <v/>
      </c>
      <c r="B382" s="9"/>
    </row>
    <row r="383">
      <c r="A383" s="10" t="str">
        <f>'Comments Labeled'!C383</f>
        <v/>
      </c>
      <c r="B383" s="9"/>
    </row>
    <row r="384">
      <c r="A384" s="10" t="str">
        <f>'Comments Labeled'!C384</f>
        <v/>
      </c>
      <c r="B384" s="9"/>
    </row>
    <row r="385">
      <c r="A385" s="10" t="str">
        <f>'Comments Labeled'!C385</f>
        <v/>
      </c>
      <c r="B385" s="9"/>
    </row>
    <row r="386">
      <c r="A386" s="10" t="str">
        <f>'Comments Labeled'!C386</f>
        <v/>
      </c>
      <c r="B386" s="9"/>
    </row>
    <row r="387">
      <c r="A387" s="10" t="str">
        <f>'Comments Labeled'!C387</f>
        <v/>
      </c>
      <c r="B387" s="9"/>
    </row>
    <row r="388">
      <c r="A388" s="10" t="str">
        <f>'Comments Labeled'!C388</f>
        <v/>
      </c>
      <c r="B388" s="9"/>
    </row>
    <row r="389">
      <c r="A389" s="10" t="str">
        <f>'Comments Labeled'!C389</f>
        <v/>
      </c>
      <c r="B389" s="9"/>
    </row>
    <row r="390">
      <c r="A390" s="10" t="str">
        <f>'Comments Labeled'!C390</f>
        <v/>
      </c>
      <c r="B390" s="9"/>
    </row>
    <row r="391">
      <c r="A391" s="10" t="str">
        <f>'Comments Labeled'!C391</f>
        <v/>
      </c>
      <c r="B391" s="9"/>
    </row>
    <row r="392">
      <c r="A392" s="10" t="str">
        <f>'Comments Labeled'!C392</f>
        <v/>
      </c>
      <c r="B392" s="9"/>
    </row>
    <row r="393">
      <c r="A393" s="10" t="str">
        <f>'Comments Labeled'!C393</f>
        <v/>
      </c>
      <c r="B393" s="9"/>
    </row>
    <row r="394">
      <c r="A394" s="10" t="str">
        <f>'Comments Labeled'!C394</f>
        <v/>
      </c>
      <c r="B394" s="9"/>
    </row>
    <row r="395">
      <c r="A395" s="10" t="str">
        <f>'Comments Labeled'!C395</f>
        <v/>
      </c>
      <c r="B395" s="9"/>
    </row>
    <row r="396">
      <c r="A396" s="10" t="str">
        <f>'Comments Labeled'!C396</f>
        <v/>
      </c>
      <c r="B396" s="9"/>
    </row>
    <row r="397">
      <c r="A397" s="10" t="str">
        <f>'Comments Labeled'!C397</f>
        <v/>
      </c>
      <c r="B397" s="9"/>
    </row>
    <row r="398">
      <c r="A398" s="10" t="str">
        <f>'Comments Labeled'!C398</f>
        <v/>
      </c>
      <c r="B398" s="9"/>
    </row>
    <row r="399">
      <c r="A399" s="10" t="str">
        <f>'Comments Labeled'!C399</f>
        <v/>
      </c>
      <c r="B399" s="9"/>
    </row>
    <row r="400">
      <c r="A400" s="10" t="str">
        <f>'Comments Labeled'!C400</f>
        <v/>
      </c>
      <c r="B400" s="9"/>
    </row>
    <row r="401">
      <c r="A401" s="10" t="str">
        <f>'Comments Labeled'!C401</f>
        <v/>
      </c>
      <c r="B401" s="9"/>
    </row>
    <row r="402">
      <c r="A402" s="10" t="str">
        <f>'Comments Labeled'!C402</f>
        <v/>
      </c>
      <c r="B402" s="9"/>
    </row>
    <row r="403">
      <c r="A403" s="10" t="str">
        <f>'Comments Labeled'!C403</f>
        <v/>
      </c>
      <c r="B403" s="9"/>
    </row>
    <row r="404">
      <c r="A404" s="10" t="str">
        <f>'Comments Labeled'!C404</f>
        <v/>
      </c>
      <c r="B404" s="9"/>
    </row>
    <row r="405">
      <c r="A405" s="10" t="str">
        <f>'Comments Labeled'!C405</f>
        <v/>
      </c>
      <c r="B405" s="9"/>
    </row>
    <row r="406">
      <c r="A406" s="10" t="str">
        <f>'Comments Labeled'!C406</f>
        <v/>
      </c>
      <c r="B406" s="9"/>
    </row>
    <row r="407">
      <c r="A407" s="10" t="str">
        <f>'Comments Labeled'!C407</f>
        <v/>
      </c>
      <c r="B407" s="9"/>
    </row>
    <row r="408">
      <c r="A408" s="10" t="str">
        <f>'Comments Labeled'!C408</f>
        <v/>
      </c>
      <c r="B408" s="9"/>
    </row>
    <row r="409">
      <c r="A409" s="10" t="str">
        <f>'Comments Labeled'!C409</f>
        <v/>
      </c>
      <c r="B409" s="9"/>
    </row>
    <row r="410">
      <c r="A410" s="10" t="str">
        <f>'Comments Labeled'!C410</f>
        <v/>
      </c>
      <c r="B410" s="9"/>
    </row>
    <row r="411">
      <c r="A411" s="10" t="str">
        <f>'Comments Labeled'!C411</f>
        <v/>
      </c>
      <c r="B411" s="9"/>
    </row>
    <row r="412">
      <c r="A412" s="10" t="str">
        <f>'Comments Labeled'!C412</f>
        <v/>
      </c>
      <c r="B412" s="9"/>
    </row>
    <row r="413">
      <c r="A413" s="10" t="str">
        <f>'Comments Labeled'!C413</f>
        <v/>
      </c>
      <c r="B413" s="9"/>
    </row>
    <row r="414">
      <c r="A414" s="10" t="str">
        <f>'Comments Labeled'!C414</f>
        <v/>
      </c>
      <c r="B414" s="9"/>
    </row>
    <row r="415">
      <c r="A415" s="10" t="str">
        <f>'Comments Labeled'!C415</f>
        <v/>
      </c>
      <c r="B415" s="9"/>
    </row>
    <row r="416">
      <c r="A416" s="10" t="str">
        <f>'Comments Labeled'!C416</f>
        <v/>
      </c>
      <c r="B416" s="9"/>
    </row>
    <row r="417">
      <c r="A417" s="10" t="str">
        <f>'Comments Labeled'!C417</f>
        <v/>
      </c>
      <c r="B417" s="9"/>
    </row>
    <row r="418">
      <c r="A418" s="10" t="str">
        <f>'Comments Labeled'!C418</f>
        <v/>
      </c>
      <c r="B418" s="9"/>
    </row>
    <row r="419">
      <c r="A419" s="10" t="str">
        <f>'Comments Labeled'!C419</f>
        <v/>
      </c>
      <c r="B419" s="9"/>
    </row>
    <row r="420">
      <c r="A420" s="10" t="str">
        <f>'Comments Labeled'!C420</f>
        <v/>
      </c>
      <c r="B420" s="9"/>
    </row>
    <row r="421">
      <c r="A421" s="10" t="str">
        <f>'Comments Labeled'!C421</f>
        <v/>
      </c>
      <c r="B421" s="9"/>
    </row>
    <row r="422">
      <c r="A422" s="10" t="str">
        <f>'Comments Labeled'!C422</f>
        <v/>
      </c>
      <c r="B422" s="9"/>
    </row>
    <row r="423">
      <c r="A423" s="10" t="str">
        <f>'Comments Labeled'!C423</f>
        <v/>
      </c>
      <c r="B423" s="9"/>
    </row>
    <row r="424">
      <c r="A424" s="10" t="str">
        <f>'Comments Labeled'!C424</f>
        <v/>
      </c>
      <c r="B424" s="9"/>
    </row>
    <row r="425">
      <c r="A425" s="10" t="str">
        <f>'Comments Labeled'!C425</f>
        <v/>
      </c>
      <c r="B425" s="9"/>
    </row>
    <row r="426">
      <c r="A426" s="10" t="str">
        <f>'Comments Labeled'!C426</f>
        <v/>
      </c>
      <c r="B426" s="9"/>
    </row>
    <row r="427">
      <c r="A427" s="10" t="str">
        <f>'Comments Labeled'!C427</f>
        <v/>
      </c>
      <c r="B427" s="9"/>
    </row>
    <row r="428">
      <c r="A428" s="10" t="str">
        <f>'Comments Labeled'!C428</f>
        <v/>
      </c>
      <c r="B428" s="9"/>
    </row>
    <row r="429">
      <c r="A429" s="10" t="str">
        <f>'Comments Labeled'!C429</f>
        <v/>
      </c>
      <c r="B429" s="9"/>
    </row>
    <row r="430">
      <c r="A430" s="10" t="str">
        <f>'Comments Labeled'!C430</f>
        <v/>
      </c>
      <c r="B430" s="9"/>
    </row>
    <row r="431">
      <c r="A431" s="10" t="str">
        <f>'Comments Labeled'!C431</f>
        <v/>
      </c>
      <c r="B431" s="9"/>
    </row>
    <row r="432">
      <c r="A432" s="10" t="str">
        <f>'Comments Labeled'!C432</f>
        <v/>
      </c>
      <c r="B432" s="9"/>
    </row>
    <row r="433">
      <c r="A433" s="10" t="str">
        <f>'Comments Labeled'!C433</f>
        <v/>
      </c>
      <c r="B433" s="9"/>
    </row>
    <row r="434">
      <c r="A434" s="10" t="str">
        <f>'Comments Labeled'!C434</f>
        <v/>
      </c>
      <c r="B434" s="9"/>
    </row>
    <row r="435">
      <c r="A435" s="10" t="str">
        <f>'Comments Labeled'!C435</f>
        <v/>
      </c>
      <c r="B435" s="9"/>
    </row>
    <row r="436">
      <c r="A436" s="10" t="str">
        <f>'Comments Labeled'!C436</f>
        <v/>
      </c>
      <c r="B436" s="9"/>
    </row>
    <row r="437">
      <c r="A437" s="10" t="str">
        <f>'Comments Labeled'!C437</f>
        <v/>
      </c>
      <c r="B437" s="9"/>
    </row>
    <row r="438">
      <c r="A438" s="10" t="str">
        <f>'Comments Labeled'!C438</f>
        <v/>
      </c>
      <c r="B438" s="9"/>
    </row>
    <row r="439">
      <c r="A439" s="10" t="str">
        <f>'Comments Labeled'!C439</f>
        <v/>
      </c>
      <c r="B439" s="9"/>
    </row>
    <row r="440">
      <c r="A440" s="10" t="str">
        <f>'Comments Labeled'!C440</f>
        <v/>
      </c>
      <c r="B440" s="9"/>
    </row>
    <row r="441">
      <c r="A441" s="10" t="str">
        <f>'Comments Labeled'!C441</f>
        <v/>
      </c>
      <c r="B441" s="9"/>
    </row>
    <row r="442">
      <c r="A442" s="10" t="str">
        <f>'Comments Labeled'!C442</f>
        <v/>
      </c>
      <c r="B442" s="9"/>
    </row>
    <row r="443">
      <c r="A443" s="10" t="str">
        <f>'Comments Labeled'!C443</f>
        <v/>
      </c>
      <c r="B443" s="9"/>
    </row>
    <row r="444">
      <c r="A444" s="10" t="str">
        <f>'Comments Labeled'!C444</f>
        <v/>
      </c>
      <c r="B444" s="9"/>
    </row>
    <row r="445">
      <c r="A445" s="10" t="str">
        <f>'Comments Labeled'!C445</f>
        <v/>
      </c>
      <c r="B445" s="9"/>
    </row>
    <row r="446">
      <c r="A446" s="10" t="str">
        <f>'Comments Labeled'!C446</f>
        <v/>
      </c>
      <c r="B446" s="9"/>
    </row>
    <row r="447">
      <c r="A447" s="10" t="str">
        <f>'Comments Labeled'!C447</f>
        <v/>
      </c>
      <c r="B447" s="9"/>
    </row>
    <row r="448">
      <c r="A448" s="10" t="str">
        <f>'Comments Labeled'!C448</f>
        <v/>
      </c>
      <c r="B448" s="9"/>
    </row>
    <row r="449">
      <c r="A449" s="10" t="str">
        <f>'Comments Labeled'!C449</f>
        <v/>
      </c>
      <c r="B449" s="9"/>
    </row>
    <row r="450">
      <c r="A450" s="10" t="str">
        <f>'Comments Labeled'!C450</f>
        <v/>
      </c>
      <c r="B450" s="9"/>
    </row>
    <row r="451">
      <c r="A451" s="10" t="str">
        <f>'Comments Labeled'!C451</f>
        <v/>
      </c>
      <c r="B451" s="9"/>
    </row>
    <row r="452">
      <c r="A452" s="10" t="str">
        <f>'Comments Labeled'!C452</f>
        <v/>
      </c>
      <c r="B452" s="9"/>
    </row>
    <row r="453">
      <c r="A453" s="10" t="str">
        <f>'Comments Labeled'!C453</f>
        <v/>
      </c>
      <c r="B453" s="9"/>
    </row>
    <row r="454">
      <c r="A454" s="10" t="str">
        <f>'Comments Labeled'!C454</f>
        <v/>
      </c>
      <c r="B454" s="9"/>
    </row>
    <row r="455">
      <c r="A455" s="10" t="str">
        <f>'Comments Labeled'!C455</f>
        <v/>
      </c>
      <c r="B455" s="9"/>
    </row>
    <row r="456">
      <c r="A456" s="10" t="str">
        <f>'Comments Labeled'!C456</f>
        <v/>
      </c>
      <c r="B456" s="9"/>
    </row>
    <row r="457">
      <c r="A457" s="10" t="str">
        <f>'Comments Labeled'!C457</f>
        <v/>
      </c>
      <c r="B457" s="9"/>
    </row>
    <row r="458">
      <c r="A458" s="10" t="str">
        <f>'Comments Labeled'!C458</f>
        <v/>
      </c>
      <c r="B458" s="9"/>
    </row>
    <row r="459">
      <c r="A459" s="10" t="str">
        <f>'Comments Labeled'!C459</f>
        <v/>
      </c>
      <c r="B459" s="9"/>
    </row>
    <row r="460">
      <c r="A460" s="10" t="str">
        <f>'Comments Labeled'!C460</f>
        <v/>
      </c>
      <c r="B460" s="9"/>
    </row>
    <row r="461">
      <c r="A461" s="10" t="str">
        <f>'Comments Labeled'!C461</f>
        <v/>
      </c>
      <c r="B461" s="9"/>
    </row>
    <row r="462">
      <c r="A462" s="10" t="str">
        <f>'Comments Labeled'!C462</f>
        <v/>
      </c>
      <c r="B462" s="9"/>
    </row>
    <row r="463">
      <c r="A463" s="10" t="str">
        <f>'Comments Labeled'!C463</f>
        <v/>
      </c>
      <c r="B463" s="9"/>
    </row>
    <row r="464">
      <c r="A464" s="10" t="str">
        <f>'Comments Labeled'!C464</f>
        <v/>
      </c>
      <c r="B464" s="9"/>
    </row>
    <row r="465">
      <c r="A465" s="10" t="str">
        <f>'Comments Labeled'!C465</f>
        <v/>
      </c>
      <c r="B465" s="9"/>
    </row>
    <row r="466">
      <c r="A466" s="10" t="str">
        <f>'Comments Labeled'!C466</f>
        <v/>
      </c>
      <c r="B466" s="9"/>
    </row>
    <row r="467">
      <c r="A467" s="10" t="str">
        <f>'Comments Labeled'!C467</f>
        <v/>
      </c>
      <c r="B467" s="9"/>
    </row>
    <row r="468">
      <c r="A468" s="10" t="str">
        <f>'Comments Labeled'!C468</f>
        <v/>
      </c>
      <c r="B468" s="9"/>
    </row>
    <row r="469">
      <c r="A469" s="10" t="str">
        <f>'Comments Labeled'!C469</f>
        <v/>
      </c>
      <c r="B469" s="9"/>
    </row>
    <row r="470">
      <c r="A470" s="10" t="str">
        <f>'Comments Labeled'!C470</f>
        <v/>
      </c>
      <c r="B470" s="9"/>
    </row>
    <row r="471">
      <c r="A471" s="10" t="str">
        <f>'Comments Labeled'!C471</f>
        <v/>
      </c>
      <c r="B471" s="9"/>
    </row>
    <row r="472">
      <c r="A472" s="10" t="str">
        <f>'Comments Labeled'!C472</f>
        <v/>
      </c>
      <c r="B472" s="9"/>
    </row>
    <row r="473">
      <c r="A473" s="10" t="str">
        <f>'Comments Labeled'!C473</f>
        <v/>
      </c>
      <c r="B473" s="9"/>
    </row>
    <row r="474">
      <c r="A474" s="10" t="str">
        <f>'Comments Labeled'!C474</f>
        <v/>
      </c>
      <c r="B474" s="9"/>
    </row>
    <row r="475">
      <c r="A475" s="10" t="str">
        <f>'Comments Labeled'!C475</f>
        <v/>
      </c>
      <c r="B475" s="9"/>
    </row>
    <row r="476">
      <c r="A476" s="10" t="str">
        <f>'Comments Labeled'!C476</f>
        <v/>
      </c>
      <c r="B476" s="9"/>
    </row>
    <row r="477">
      <c r="A477" s="10" t="str">
        <f>'Comments Labeled'!C477</f>
        <v/>
      </c>
      <c r="B477" s="9"/>
    </row>
    <row r="478">
      <c r="A478" s="10" t="str">
        <f>'Comments Labeled'!C478</f>
        <v/>
      </c>
      <c r="B478" s="9"/>
    </row>
    <row r="479">
      <c r="A479" s="10" t="str">
        <f>'Comments Labeled'!C479</f>
        <v/>
      </c>
      <c r="B479" s="9"/>
    </row>
    <row r="480">
      <c r="A480" s="10" t="str">
        <f>'Comments Labeled'!C480</f>
        <v/>
      </c>
      <c r="B480" s="9"/>
    </row>
    <row r="481">
      <c r="A481" s="10" t="str">
        <f>'Comments Labeled'!C481</f>
        <v/>
      </c>
      <c r="B481" s="9"/>
    </row>
    <row r="482">
      <c r="A482" s="10" t="str">
        <f>'Comments Labeled'!C482</f>
        <v/>
      </c>
      <c r="B482" s="9"/>
    </row>
    <row r="483">
      <c r="A483" s="10" t="str">
        <f>'Comments Labeled'!C483</f>
        <v/>
      </c>
      <c r="B483" s="9"/>
    </row>
    <row r="484">
      <c r="A484" s="10" t="str">
        <f>'Comments Labeled'!C484</f>
        <v/>
      </c>
      <c r="B484" s="9"/>
    </row>
    <row r="485">
      <c r="A485" s="10" t="str">
        <f>'Comments Labeled'!C485</f>
        <v/>
      </c>
      <c r="B485" s="9"/>
    </row>
    <row r="486">
      <c r="A486" s="10" t="str">
        <f>'Comments Labeled'!C486</f>
        <v/>
      </c>
      <c r="B486" s="9"/>
    </row>
    <row r="487">
      <c r="A487" s="10" t="str">
        <f>'Comments Labeled'!C487</f>
        <v/>
      </c>
      <c r="B487" s="9"/>
    </row>
    <row r="488">
      <c r="A488" s="10" t="str">
        <f>'Comments Labeled'!C488</f>
        <v/>
      </c>
      <c r="B488" s="9"/>
    </row>
    <row r="489">
      <c r="A489" s="10" t="str">
        <f>'Comments Labeled'!C489</f>
        <v/>
      </c>
      <c r="B489" s="9"/>
    </row>
    <row r="490">
      <c r="A490" s="10" t="str">
        <f>'Comments Labeled'!C490</f>
        <v/>
      </c>
      <c r="B490" s="9"/>
    </row>
    <row r="491">
      <c r="A491" s="10" t="str">
        <f>'Comments Labeled'!C491</f>
        <v/>
      </c>
      <c r="B491" s="9"/>
    </row>
    <row r="492">
      <c r="A492" s="10" t="str">
        <f>'Comments Labeled'!C492</f>
        <v/>
      </c>
      <c r="B492" s="9"/>
    </row>
    <row r="493">
      <c r="A493" s="10" t="str">
        <f>'Comments Labeled'!C493</f>
        <v/>
      </c>
      <c r="B493" s="9"/>
    </row>
    <row r="494">
      <c r="A494" s="10" t="str">
        <f>'Comments Labeled'!C494</f>
        <v/>
      </c>
      <c r="B494" s="9"/>
    </row>
    <row r="495">
      <c r="A495" s="10" t="str">
        <f>'Comments Labeled'!C495</f>
        <v/>
      </c>
      <c r="B495" s="9"/>
    </row>
    <row r="496">
      <c r="A496" s="10" t="str">
        <f>'Comments Labeled'!C496</f>
        <v/>
      </c>
      <c r="B496" s="9"/>
    </row>
    <row r="497">
      <c r="A497" s="10" t="str">
        <f>'Comments Labeled'!C497</f>
        <v/>
      </c>
      <c r="B497" s="9"/>
    </row>
    <row r="498">
      <c r="A498" s="10" t="str">
        <f>'Comments Labeled'!C498</f>
        <v/>
      </c>
      <c r="B498" s="9"/>
    </row>
    <row r="499">
      <c r="A499" s="10" t="str">
        <f>'Comments Labeled'!C499</f>
        <v/>
      </c>
      <c r="B499" s="9"/>
    </row>
    <row r="500">
      <c r="A500" s="10" t="str">
        <f>'Comments Labeled'!C500</f>
        <v/>
      </c>
      <c r="B500" s="9"/>
    </row>
    <row r="501">
      <c r="A501" s="10" t="str">
        <f>'Comments Labeled'!C501</f>
        <v/>
      </c>
      <c r="B501" s="9"/>
    </row>
    <row r="502">
      <c r="A502" s="10" t="str">
        <f>'Comments Labeled'!C502</f>
        <v/>
      </c>
      <c r="B502" s="9"/>
    </row>
    <row r="503">
      <c r="A503" s="10" t="str">
        <f>'Comments Labeled'!C503</f>
        <v/>
      </c>
      <c r="B503" s="9"/>
    </row>
    <row r="504">
      <c r="A504" s="10" t="str">
        <f>'Comments Labeled'!C504</f>
        <v/>
      </c>
      <c r="B504" s="9"/>
    </row>
    <row r="505">
      <c r="A505" s="10" t="str">
        <f>'Comments Labeled'!C505</f>
        <v/>
      </c>
      <c r="B505" s="9"/>
    </row>
    <row r="506">
      <c r="A506" s="10" t="str">
        <f>'Comments Labeled'!C506</f>
        <v/>
      </c>
      <c r="B506" s="9"/>
    </row>
    <row r="507">
      <c r="A507" s="10" t="str">
        <f>'Comments Labeled'!C507</f>
        <v/>
      </c>
      <c r="B507" s="9"/>
    </row>
    <row r="508">
      <c r="A508" s="10" t="str">
        <f>'Comments Labeled'!C508</f>
        <v/>
      </c>
      <c r="B508" s="9"/>
    </row>
    <row r="509">
      <c r="A509" s="10" t="str">
        <f>'Comments Labeled'!C509</f>
        <v/>
      </c>
      <c r="B509" s="9"/>
    </row>
    <row r="510">
      <c r="A510" s="10" t="str">
        <f>'Comments Labeled'!C510</f>
        <v/>
      </c>
      <c r="B510" s="9"/>
    </row>
    <row r="511">
      <c r="A511" s="10" t="str">
        <f>'Comments Labeled'!C511</f>
        <v/>
      </c>
      <c r="B511" s="9"/>
    </row>
    <row r="512">
      <c r="A512" s="10" t="str">
        <f>'Comments Labeled'!C512</f>
        <v/>
      </c>
      <c r="B512" s="9"/>
    </row>
    <row r="513">
      <c r="A513" s="10" t="str">
        <f>'Comments Labeled'!C513</f>
        <v/>
      </c>
      <c r="B513" s="9"/>
    </row>
    <row r="514">
      <c r="A514" s="10" t="str">
        <f>'Comments Labeled'!C514</f>
        <v/>
      </c>
      <c r="B514" s="9"/>
    </row>
    <row r="515">
      <c r="A515" s="10" t="str">
        <f>'Comments Labeled'!C515</f>
        <v/>
      </c>
      <c r="B515" s="9"/>
    </row>
    <row r="516">
      <c r="A516" s="10" t="str">
        <f>'Comments Labeled'!C516</f>
        <v/>
      </c>
      <c r="B516" s="9"/>
    </row>
    <row r="517">
      <c r="A517" s="10" t="str">
        <f>'Comments Labeled'!C517</f>
        <v/>
      </c>
      <c r="B517" s="9"/>
    </row>
    <row r="518">
      <c r="A518" s="10" t="str">
        <f>'Comments Labeled'!C518</f>
        <v/>
      </c>
      <c r="B518" s="9"/>
    </row>
    <row r="519">
      <c r="A519" s="10" t="str">
        <f>'Comments Labeled'!C519</f>
        <v/>
      </c>
      <c r="B519" s="9"/>
    </row>
    <row r="520">
      <c r="A520" s="10" t="str">
        <f>'Comments Labeled'!C520</f>
        <v/>
      </c>
      <c r="B520" s="9"/>
    </row>
    <row r="521">
      <c r="A521" s="10" t="str">
        <f>'Comments Labeled'!C521</f>
        <v/>
      </c>
      <c r="B521" s="9"/>
    </row>
    <row r="522">
      <c r="A522" s="10" t="str">
        <f>'Comments Labeled'!C522</f>
        <v/>
      </c>
      <c r="B522" s="9"/>
    </row>
    <row r="523">
      <c r="A523" s="10" t="str">
        <f>'Comments Labeled'!C523</f>
        <v/>
      </c>
      <c r="B523" s="9"/>
    </row>
    <row r="524">
      <c r="A524" s="10" t="str">
        <f>'Comments Labeled'!C524</f>
        <v/>
      </c>
      <c r="B524" s="9"/>
    </row>
    <row r="525">
      <c r="A525" s="10" t="str">
        <f>'Comments Labeled'!C525</f>
        <v/>
      </c>
      <c r="B525" s="9"/>
    </row>
    <row r="526">
      <c r="A526" s="10" t="str">
        <f>'Comments Labeled'!C526</f>
        <v/>
      </c>
      <c r="B526" s="9"/>
    </row>
    <row r="527">
      <c r="A527" s="10" t="str">
        <f>'Comments Labeled'!C527</f>
        <v/>
      </c>
      <c r="B527" s="9"/>
    </row>
    <row r="528">
      <c r="A528" s="10" t="str">
        <f>'Comments Labeled'!C528</f>
        <v/>
      </c>
      <c r="B528" s="9"/>
    </row>
    <row r="529">
      <c r="A529" s="10" t="str">
        <f>'Comments Labeled'!C529</f>
        <v/>
      </c>
      <c r="B529" s="9"/>
    </row>
    <row r="530">
      <c r="A530" s="10" t="str">
        <f>'Comments Labeled'!C530</f>
        <v/>
      </c>
      <c r="B530" s="9"/>
    </row>
    <row r="531">
      <c r="A531" s="10" t="str">
        <f>'Comments Labeled'!C531</f>
        <v/>
      </c>
      <c r="B531" s="9"/>
    </row>
    <row r="532">
      <c r="A532" s="10" t="str">
        <f>'Comments Labeled'!C532</f>
        <v/>
      </c>
      <c r="B532" s="9"/>
    </row>
    <row r="533">
      <c r="A533" s="10" t="str">
        <f>'Comments Labeled'!C533</f>
        <v/>
      </c>
      <c r="B533" s="9"/>
    </row>
    <row r="534">
      <c r="A534" s="10" t="str">
        <f>'Comments Labeled'!C534</f>
        <v/>
      </c>
      <c r="B534" s="9"/>
    </row>
    <row r="535">
      <c r="A535" s="10" t="str">
        <f>'Comments Labeled'!C535</f>
        <v/>
      </c>
      <c r="B535" s="9"/>
    </row>
    <row r="536">
      <c r="A536" s="10" t="str">
        <f>'Comments Labeled'!C536</f>
        <v/>
      </c>
      <c r="B536" s="9"/>
    </row>
    <row r="537">
      <c r="A537" s="10" t="str">
        <f>'Comments Labeled'!C537</f>
        <v/>
      </c>
      <c r="B537" s="9"/>
    </row>
    <row r="538">
      <c r="A538" s="10" t="str">
        <f>'Comments Labeled'!C538</f>
        <v/>
      </c>
      <c r="B538" s="9"/>
    </row>
    <row r="539">
      <c r="A539" s="10" t="str">
        <f>'Comments Labeled'!C539</f>
        <v/>
      </c>
      <c r="B539" s="9"/>
    </row>
    <row r="540">
      <c r="A540" s="10" t="str">
        <f>'Comments Labeled'!C540</f>
        <v/>
      </c>
      <c r="B540" s="9"/>
    </row>
    <row r="541">
      <c r="A541" s="10" t="str">
        <f>'Comments Labeled'!C541</f>
        <v/>
      </c>
      <c r="B541" s="9"/>
    </row>
    <row r="542">
      <c r="A542" s="10" t="str">
        <f>'Comments Labeled'!C542</f>
        <v/>
      </c>
      <c r="B542" s="9"/>
    </row>
    <row r="543">
      <c r="A543" s="10" t="str">
        <f>'Comments Labeled'!C543</f>
        <v/>
      </c>
      <c r="B543" s="9"/>
    </row>
    <row r="544">
      <c r="A544" s="10" t="str">
        <f>'Comments Labeled'!C544</f>
        <v/>
      </c>
      <c r="B544" s="9"/>
    </row>
    <row r="545">
      <c r="A545" s="10" t="str">
        <f>'Comments Labeled'!C545</f>
        <v/>
      </c>
      <c r="B545" s="9"/>
    </row>
    <row r="546">
      <c r="A546" s="10" t="str">
        <f>'Comments Labeled'!C546</f>
        <v/>
      </c>
      <c r="B546" s="9"/>
    </row>
    <row r="547">
      <c r="A547" s="10" t="str">
        <f>'Comments Labeled'!C547</f>
        <v/>
      </c>
      <c r="B547" s="9"/>
    </row>
    <row r="548">
      <c r="A548" s="10" t="str">
        <f>'Comments Labeled'!C548</f>
        <v/>
      </c>
      <c r="B548" s="9"/>
    </row>
    <row r="549">
      <c r="A549" s="10" t="str">
        <f>'Comments Labeled'!C549</f>
        <v/>
      </c>
      <c r="B549" s="9"/>
    </row>
    <row r="550">
      <c r="A550" s="10" t="str">
        <f>'Comments Labeled'!C550</f>
        <v/>
      </c>
      <c r="B550" s="9"/>
    </row>
    <row r="551">
      <c r="A551" s="10" t="str">
        <f>'Comments Labeled'!C551</f>
        <v/>
      </c>
      <c r="B551" s="9"/>
    </row>
    <row r="552">
      <c r="A552" s="10" t="str">
        <f>'Comments Labeled'!C552</f>
        <v/>
      </c>
      <c r="B552" s="9"/>
    </row>
    <row r="553">
      <c r="A553" s="10" t="str">
        <f>'Comments Labeled'!C553</f>
        <v/>
      </c>
      <c r="B553" s="9"/>
    </row>
    <row r="554">
      <c r="A554" s="10" t="str">
        <f>'Comments Labeled'!C554</f>
        <v/>
      </c>
      <c r="B554" s="9"/>
    </row>
    <row r="555">
      <c r="A555" s="10" t="str">
        <f>'Comments Labeled'!C555</f>
        <v/>
      </c>
      <c r="B555" s="9"/>
    </row>
    <row r="556">
      <c r="A556" s="10" t="str">
        <f>'Comments Labeled'!C556</f>
        <v/>
      </c>
      <c r="B556" s="9"/>
    </row>
    <row r="557">
      <c r="A557" s="10" t="str">
        <f>'Comments Labeled'!C557</f>
        <v/>
      </c>
      <c r="B557" s="9"/>
    </row>
    <row r="558">
      <c r="A558" s="10" t="str">
        <f>'Comments Labeled'!C558</f>
        <v/>
      </c>
      <c r="B558" s="9"/>
    </row>
    <row r="559">
      <c r="A559" s="10" t="str">
        <f>'Comments Labeled'!C559</f>
        <v/>
      </c>
      <c r="B559" s="9"/>
    </row>
    <row r="560">
      <c r="A560" s="10" t="str">
        <f>'Comments Labeled'!C560</f>
        <v/>
      </c>
      <c r="B560" s="9"/>
    </row>
    <row r="561">
      <c r="A561" s="10" t="str">
        <f>'Comments Labeled'!C561</f>
        <v/>
      </c>
      <c r="B561" s="9"/>
    </row>
    <row r="562">
      <c r="A562" s="10" t="str">
        <f>'Comments Labeled'!C562</f>
        <v/>
      </c>
      <c r="B562" s="9"/>
    </row>
    <row r="563">
      <c r="A563" s="10" t="str">
        <f>'Comments Labeled'!C563</f>
        <v/>
      </c>
      <c r="B563" s="9"/>
    </row>
    <row r="564">
      <c r="A564" s="10" t="str">
        <f>'Comments Labeled'!C564</f>
        <v/>
      </c>
      <c r="B564" s="9"/>
    </row>
    <row r="565">
      <c r="A565" s="10" t="str">
        <f>'Comments Labeled'!C565</f>
        <v/>
      </c>
      <c r="B565" s="9"/>
    </row>
    <row r="566">
      <c r="A566" s="10" t="str">
        <f>'Comments Labeled'!C566</f>
        <v/>
      </c>
      <c r="B566" s="9"/>
    </row>
    <row r="567">
      <c r="A567" s="10" t="str">
        <f>'Comments Labeled'!C567</f>
        <v/>
      </c>
      <c r="B567" s="9"/>
    </row>
    <row r="568">
      <c r="A568" s="10" t="str">
        <f>'Comments Labeled'!C568</f>
        <v/>
      </c>
      <c r="B568" s="9"/>
    </row>
    <row r="569">
      <c r="A569" s="10" t="str">
        <f>'Comments Labeled'!C569</f>
        <v/>
      </c>
      <c r="B569" s="9"/>
    </row>
    <row r="570">
      <c r="A570" s="10" t="str">
        <f>'Comments Labeled'!C570</f>
        <v/>
      </c>
      <c r="B570" s="9"/>
    </row>
    <row r="571">
      <c r="A571" s="10" t="str">
        <f>'Comments Labeled'!C571</f>
        <v/>
      </c>
      <c r="B571" s="9"/>
    </row>
    <row r="572">
      <c r="A572" s="10" t="str">
        <f>'Comments Labeled'!C572</f>
        <v/>
      </c>
      <c r="B572" s="9"/>
    </row>
    <row r="573">
      <c r="A573" s="10" t="str">
        <f>'Comments Labeled'!C573</f>
        <v/>
      </c>
      <c r="B573" s="9"/>
    </row>
    <row r="574">
      <c r="A574" s="10" t="str">
        <f>'Comments Labeled'!C574</f>
        <v/>
      </c>
      <c r="B574" s="9"/>
    </row>
    <row r="575">
      <c r="A575" s="10" t="str">
        <f>'Comments Labeled'!C575</f>
        <v/>
      </c>
      <c r="B575" s="9"/>
    </row>
    <row r="576">
      <c r="A576" s="10" t="str">
        <f>'Comments Labeled'!C576</f>
        <v/>
      </c>
      <c r="B576" s="9"/>
    </row>
    <row r="577">
      <c r="A577" s="10" t="str">
        <f>'Comments Labeled'!C577</f>
        <v/>
      </c>
      <c r="B577" s="9"/>
    </row>
    <row r="578">
      <c r="A578" s="10" t="str">
        <f>'Comments Labeled'!C578</f>
        <v/>
      </c>
      <c r="B578" s="9"/>
    </row>
    <row r="579">
      <c r="A579" s="10" t="str">
        <f>'Comments Labeled'!C579</f>
        <v/>
      </c>
      <c r="B579" s="9"/>
    </row>
    <row r="580">
      <c r="A580" s="10" t="str">
        <f>'Comments Labeled'!C580</f>
        <v/>
      </c>
      <c r="B580" s="9"/>
    </row>
    <row r="581">
      <c r="A581" s="10" t="str">
        <f>'Comments Labeled'!C581</f>
        <v/>
      </c>
      <c r="B581" s="9"/>
    </row>
    <row r="582">
      <c r="A582" s="10" t="str">
        <f>'Comments Labeled'!C582</f>
        <v/>
      </c>
      <c r="B582" s="9"/>
    </row>
    <row r="583">
      <c r="A583" s="10" t="str">
        <f>'Comments Labeled'!C583</f>
        <v/>
      </c>
      <c r="B583" s="9"/>
    </row>
    <row r="584">
      <c r="A584" s="10" t="str">
        <f>'Comments Labeled'!C584</f>
        <v/>
      </c>
      <c r="B584" s="9"/>
    </row>
    <row r="585">
      <c r="A585" s="10" t="str">
        <f>'Comments Labeled'!C585</f>
        <v/>
      </c>
      <c r="B585" s="9"/>
    </row>
    <row r="586">
      <c r="A586" s="10" t="str">
        <f>'Comments Labeled'!C586</f>
        <v/>
      </c>
      <c r="B586" s="9"/>
    </row>
    <row r="587">
      <c r="A587" s="10" t="str">
        <f>'Comments Labeled'!C587</f>
        <v/>
      </c>
      <c r="B587" s="9"/>
    </row>
    <row r="588">
      <c r="A588" s="10" t="str">
        <f>'Comments Labeled'!C588</f>
        <v/>
      </c>
      <c r="B588" s="9"/>
    </row>
    <row r="589">
      <c r="A589" s="10" t="str">
        <f>'Comments Labeled'!C589</f>
        <v/>
      </c>
      <c r="B589" s="9"/>
    </row>
    <row r="590">
      <c r="A590" s="10" t="str">
        <f>'Comments Labeled'!C590</f>
        <v/>
      </c>
      <c r="B590" s="9"/>
    </row>
    <row r="591">
      <c r="A591" s="10" t="str">
        <f>'Comments Labeled'!C591</f>
        <v/>
      </c>
      <c r="B591" s="9"/>
    </row>
    <row r="592">
      <c r="A592" s="10" t="str">
        <f>'Comments Labeled'!C592</f>
        <v/>
      </c>
      <c r="B592" s="9"/>
    </row>
    <row r="593">
      <c r="A593" s="10" t="str">
        <f>'Comments Labeled'!C593</f>
        <v/>
      </c>
      <c r="B593" s="9"/>
    </row>
    <row r="594">
      <c r="A594" s="10" t="str">
        <f>'Comments Labeled'!C594</f>
        <v/>
      </c>
      <c r="B594" s="9"/>
    </row>
    <row r="595">
      <c r="A595" s="10" t="str">
        <f>'Comments Labeled'!C595</f>
        <v/>
      </c>
      <c r="B595" s="9"/>
    </row>
    <row r="596">
      <c r="A596" s="10" t="str">
        <f>'Comments Labeled'!C596</f>
        <v/>
      </c>
      <c r="B596" s="9"/>
    </row>
    <row r="597">
      <c r="A597" s="10" t="str">
        <f>'Comments Labeled'!C597</f>
        <v/>
      </c>
      <c r="B597" s="9"/>
    </row>
    <row r="598">
      <c r="A598" s="10" t="str">
        <f>'Comments Labeled'!C598</f>
        <v/>
      </c>
      <c r="B598" s="9"/>
    </row>
    <row r="599">
      <c r="A599" s="10" t="str">
        <f>'Comments Labeled'!C599</f>
        <v/>
      </c>
      <c r="B599" s="9"/>
    </row>
    <row r="600">
      <c r="A600" s="10" t="str">
        <f>'Comments Labeled'!C600</f>
        <v/>
      </c>
      <c r="B600" s="9"/>
    </row>
    <row r="601">
      <c r="A601" s="10" t="str">
        <f>'Comments Labeled'!C601</f>
        <v/>
      </c>
      <c r="B601" s="9"/>
    </row>
    <row r="602">
      <c r="A602" s="10" t="str">
        <f>'Comments Labeled'!C602</f>
        <v/>
      </c>
      <c r="B602" s="9"/>
    </row>
    <row r="603">
      <c r="A603" s="10" t="str">
        <f>'Comments Labeled'!C603</f>
        <v/>
      </c>
      <c r="B603" s="9"/>
    </row>
    <row r="604">
      <c r="A604" s="10" t="str">
        <f>'Comments Labeled'!C604</f>
        <v/>
      </c>
      <c r="B604" s="9"/>
    </row>
    <row r="605">
      <c r="A605" s="10" t="str">
        <f>'Comments Labeled'!C605</f>
        <v/>
      </c>
      <c r="B605" s="9"/>
    </row>
    <row r="606">
      <c r="A606" s="10" t="str">
        <f>'Comments Labeled'!C606</f>
        <v/>
      </c>
      <c r="B606" s="9"/>
    </row>
    <row r="607">
      <c r="A607" s="10" t="str">
        <f>'Comments Labeled'!C607</f>
        <v/>
      </c>
      <c r="B607" s="9"/>
    </row>
    <row r="608">
      <c r="A608" s="10" t="str">
        <f>'Comments Labeled'!C608</f>
        <v/>
      </c>
      <c r="B608" s="9"/>
    </row>
    <row r="609">
      <c r="A609" s="10" t="str">
        <f>'Comments Labeled'!C609</f>
        <v/>
      </c>
      <c r="B609" s="9"/>
    </row>
    <row r="610">
      <c r="A610" s="10" t="str">
        <f>'Comments Labeled'!C610</f>
        <v/>
      </c>
      <c r="B610" s="9"/>
    </row>
    <row r="611">
      <c r="A611" s="10" t="str">
        <f>'Comments Labeled'!C611</f>
        <v/>
      </c>
      <c r="B611" s="9"/>
    </row>
    <row r="612">
      <c r="A612" s="10" t="str">
        <f>'Comments Labeled'!C612</f>
        <v/>
      </c>
      <c r="B612" s="9"/>
    </row>
    <row r="613">
      <c r="A613" s="10" t="str">
        <f>'Comments Labeled'!C613</f>
        <v/>
      </c>
      <c r="B613" s="9"/>
    </row>
    <row r="614">
      <c r="A614" s="10" t="str">
        <f>'Comments Labeled'!C614</f>
        <v/>
      </c>
      <c r="B614" s="9"/>
    </row>
    <row r="615">
      <c r="A615" s="10" t="str">
        <f>'Comments Labeled'!C615</f>
        <v/>
      </c>
      <c r="B615" s="9"/>
    </row>
    <row r="616">
      <c r="A616" s="10" t="str">
        <f>'Comments Labeled'!C616</f>
        <v/>
      </c>
      <c r="B616" s="9"/>
    </row>
    <row r="617">
      <c r="A617" s="10" t="str">
        <f>'Comments Labeled'!C617</f>
        <v/>
      </c>
      <c r="B617" s="9"/>
    </row>
    <row r="618">
      <c r="A618" s="10" t="str">
        <f>'Comments Labeled'!C618</f>
        <v/>
      </c>
      <c r="B618" s="9"/>
    </row>
    <row r="619">
      <c r="A619" s="10" t="str">
        <f>'Comments Labeled'!C619</f>
        <v/>
      </c>
      <c r="B619" s="9"/>
    </row>
    <row r="620">
      <c r="A620" s="10" t="str">
        <f>'Comments Labeled'!C620</f>
        <v/>
      </c>
      <c r="B620" s="9"/>
    </row>
    <row r="621">
      <c r="A621" s="10" t="str">
        <f>'Comments Labeled'!C621</f>
        <v/>
      </c>
      <c r="B621" s="9"/>
    </row>
    <row r="622">
      <c r="A622" s="10" t="str">
        <f>'Comments Labeled'!C622</f>
        <v/>
      </c>
      <c r="B622" s="9"/>
    </row>
    <row r="623">
      <c r="A623" s="10" t="str">
        <f>'Comments Labeled'!C623</f>
        <v/>
      </c>
      <c r="B623" s="9"/>
    </row>
    <row r="624">
      <c r="A624" s="10" t="str">
        <f>'Comments Labeled'!C624</f>
        <v/>
      </c>
      <c r="B624" s="9"/>
    </row>
    <row r="625">
      <c r="A625" s="10" t="str">
        <f>'Comments Labeled'!C625</f>
        <v/>
      </c>
      <c r="B625" s="9"/>
    </row>
    <row r="626">
      <c r="A626" s="10" t="str">
        <f>'Comments Labeled'!C626</f>
        <v/>
      </c>
      <c r="B626" s="9"/>
    </row>
    <row r="627">
      <c r="A627" s="10" t="str">
        <f>'Comments Labeled'!C627</f>
        <v/>
      </c>
      <c r="B627" s="9"/>
    </row>
    <row r="628">
      <c r="A628" s="10" t="str">
        <f>'Comments Labeled'!C628</f>
        <v/>
      </c>
      <c r="B628" s="9"/>
    </row>
    <row r="629">
      <c r="A629" s="10" t="str">
        <f>'Comments Labeled'!C629</f>
        <v/>
      </c>
      <c r="B629" s="9"/>
    </row>
    <row r="630">
      <c r="A630" s="10" t="str">
        <f>'Comments Labeled'!C630</f>
        <v/>
      </c>
      <c r="B630" s="9"/>
    </row>
    <row r="631">
      <c r="A631" s="10" t="str">
        <f>'Comments Labeled'!C631</f>
        <v/>
      </c>
      <c r="B631" s="9"/>
    </row>
    <row r="632">
      <c r="A632" s="10" t="str">
        <f>'Comments Labeled'!C632</f>
        <v/>
      </c>
      <c r="B632" s="9"/>
    </row>
    <row r="633">
      <c r="A633" s="10" t="str">
        <f>'Comments Labeled'!C633</f>
        <v/>
      </c>
      <c r="B633" s="9"/>
    </row>
    <row r="634">
      <c r="A634" s="10" t="str">
        <f>'Comments Labeled'!C634</f>
        <v/>
      </c>
      <c r="B634" s="9"/>
    </row>
    <row r="635">
      <c r="A635" s="10" t="str">
        <f>'Comments Labeled'!C635</f>
        <v/>
      </c>
      <c r="B635" s="9"/>
    </row>
    <row r="636">
      <c r="A636" s="10" t="str">
        <f>'Comments Labeled'!C636</f>
        <v/>
      </c>
      <c r="B636" s="9"/>
    </row>
    <row r="637">
      <c r="A637" s="10" t="str">
        <f>'Comments Labeled'!C637</f>
        <v/>
      </c>
      <c r="B637" s="9"/>
    </row>
    <row r="638">
      <c r="A638" s="10" t="str">
        <f>'Comments Labeled'!C638</f>
        <v/>
      </c>
      <c r="B638" s="9"/>
    </row>
    <row r="639">
      <c r="A639" s="10" t="str">
        <f>'Comments Labeled'!C639</f>
        <v/>
      </c>
      <c r="B639" s="9"/>
    </row>
    <row r="640">
      <c r="A640" s="10" t="str">
        <f>'Comments Labeled'!C640</f>
        <v/>
      </c>
      <c r="B640" s="9"/>
    </row>
    <row r="641">
      <c r="A641" s="10" t="str">
        <f>'Comments Labeled'!C641</f>
        <v/>
      </c>
      <c r="B641" s="9"/>
    </row>
    <row r="642">
      <c r="A642" s="10" t="str">
        <f>'Comments Labeled'!C642</f>
        <v/>
      </c>
      <c r="B642" s="9"/>
    </row>
    <row r="643">
      <c r="A643" s="10" t="str">
        <f>'Comments Labeled'!C643</f>
        <v/>
      </c>
      <c r="B643" s="9"/>
    </row>
    <row r="644">
      <c r="A644" s="10" t="str">
        <f>'Comments Labeled'!C644</f>
        <v/>
      </c>
      <c r="B644" s="9"/>
    </row>
    <row r="645">
      <c r="A645" s="10" t="str">
        <f>'Comments Labeled'!C645</f>
        <v/>
      </c>
      <c r="B645" s="9"/>
    </row>
    <row r="646">
      <c r="A646" s="10" t="str">
        <f>'Comments Labeled'!C646</f>
        <v/>
      </c>
      <c r="B646" s="9"/>
    </row>
    <row r="647">
      <c r="A647" s="10" t="str">
        <f>'Comments Labeled'!C647</f>
        <v/>
      </c>
      <c r="B647" s="9"/>
    </row>
    <row r="648">
      <c r="A648" s="10" t="str">
        <f>'Comments Labeled'!C648</f>
        <v/>
      </c>
      <c r="B648" s="9"/>
    </row>
    <row r="649">
      <c r="A649" s="10" t="str">
        <f>'Comments Labeled'!C649</f>
        <v/>
      </c>
      <c r="B649" s="9"/>
    </row>
    <row r="650">
      <c r="A650" s="10" t="str">
        <f>'Comments Labeled'!C650</f>
        <v/>
      </c>
      <c r="B650" s="9"/>
    </row>
    <row r="651">
      <c r="A651" s="10" t="str">
        <f>'Comments Labeled'!C651</f>
        <v/>
      </c>
      <c r="B651" s="9"/>
    </row>
    <row r="652">
      <c r="A652" s="10" t="str">
        <f>'Comments Labeled'!C652</f>
        <v/>
      </c>
      <c r="B652" s="9"/>
    </row>
    <row r="653">
      <c r="A653" s="10" t="str">
        <f>'Comments Labeled'!C653</f>
        <v/>
      </c>
      <c r="B653" s="9"/>
    </row>
    <row r="654">
      <c r="A654" s="10" t="str">
        <f>'Comments Labeled'!C654</f>
        <v/>
      </c>
      <c r="B654" s="9"/>
    </row>
    <row r="655">
      <c r="A655" s="10" t="str">
        <f>'Comments Labeled'!C655</f>
        <v/>
      </c>
      <c r="B655" s="9"/>
    </row>
    <row r="656">
      <c r="A656" s="10" t="str">
        <f>'Comments Labeled'!C656</f>
        <v/>
      </c>
      <c r="B656" s="9"/>
    </row>
    <row r="657">
      <c r="A657" s="10" t="str">
        <f>'Comments Labeled'!C657</f>
        <v/>
      </c>
      <c r="B657" s="9"/>
    </row>
    <row r="658">
      <c r="A658" s="10" t="str">
        <f>'Comments Labeled'!C658</f>
        <v/>
      </c>
      <c r="B658" s="9"/>
    </row>
    <row r="659">
      <c r="A659" s="10" t="str">
        <f>'Comments Labeled'!C659</f>
        <v/>
      </c>
      <c r="B659" s="9"/>
    </row>
    <row r="660">
      <c r="A660" s="10" t="str">
        <f>'Comments Labeled'!C660</f>
        <v/>
      </c>
      <c r="B660" s="9"/>
    </row>
    <row r="661">
      <c r="A661" s="10" t="str">
        <f>'Comments Labeled'!C661</f>
        <v/>
      </c>
      <c r="B661" s="9"/>
    </row>
    <row r="662">
      <c r="A662" s="10" t="str">
        <f>'Comments Labeled'!C662</f>
        <v/>
      </c>
      <c r="B662" s="9"/>
    </row>
    <row r="663">
      <c r="A663" s="10" t="str">
        <f>'Comments Labeled'!C663</f>
        <v/>
      </c>
      <c r="B663" s="9"/>
    </row>
    <row r="664">
      <c r="A664" s="10" t="str">
        <f>'Comments Labeled'!C664</f>
        <v/>
      </c>
      <c r="B664" s="9"/>
    </row>
    <row r="665">
      <c r="A665" s="10" t="str">
        <f>'Comments Labeled'!C665</f>
        <v/>
      </c>
      <c r="B665" s="9"/>
    </row>
    <row r="666">
      <c r="A666" s="10" t="str">
        <f>'Comments Labeled'!C666</f>
        <v/>
      </c>
      <c r="B666" s="9"/>
    </row>
    <row r="667">
      <c r="A667" s="10" t="str">
        <f>'Comments Labeled'!C667</f>
        <v/>
      </c>
      <c r="B667" s="9"/>
    </row>
    <row r="668">
      <c r="A668" s="10" t="str">
        <f>'Comments Labeled'!C668</f>
        <v/>
      </c>
      <c r="B668" s="9"/>
    </row>
    <row r="669">
      <c r="A669" s="10" t="str">
        <f>'Comments Labeled'!C669</f>
        <v/>
      </c>
      <c r="B669" s="9"/>
    </row>
    <row r="670">
      <c r="A670" s="10" t="str">
        <f>'Comments Labeled'!C670</f>
        <v/>
      </c>
      <c r="B670" s="9"/>
    </row>
    <row r="671">
      <c r="A671" s="10" t="str">
        <f>'Comments Labeled'!C671</f>
        <v/>
      </c>
      <c r="B671" s="9"/>
    </row>
    <row r="672">
      <c r="A672" s="10" t="str">
        <f>'Comments Labeled'!C672</f>
        <v/>
      </c>
      <c r="B672" s="9"/>
    </row>
    <row r="673">
      <c r="A673" s="10" t="str">
        <f>'Comments Labeled'!C673</f>
        <v/>
      </c>
      <c r="B673" s="9"/>
    </row>
    <row r="674">
      <c r="A674" s="10" t="str">
        <f>'Comments Labeled'!C674</f>
        <v/>
      </c>
      <c r="B674" s="9"/>
    </row>
    <row r="675">
      <c r="A675" s="10" t="str">
        <f>'Comments Labeled'!C675</f>
        <v/>
      </c>
      <c r="B675" s="9"/>
    </row>
    <row r="676">
      <c r="A676" s="10" t="str">
        <f>'Comments Labeled'!C676</f>
        <v/>
      </c>
      <c r="B676" s="9"/>
    </row>
    <row r="677">
      <c r="A677" s="10" t="str">
        <f>'Comments Labeled'!C677</f>
        <v/>
      </c>
      <c r="B677" s="9"/>
    </row>
    <row r="678">
      <c r="A678" s="10" t="str">
        <f>'Comments Labeled'!C678</f>
        <v/>
      </c>
      <c r="B678" s="9"/>
    </row>
    <row r="679">
      <c r="A679" s="10" t="str">
        <f>'Comments Labeled'!C679</f>
        <v/>
      </c>
      <c r="B679" s="9"/>
    </row>
    <row r="680">
      <c r="A680" s="10" t="str">
        <f>'Comments Labeled'!C680</f>
        <v/>
      </c>
      <c r="B680" s="9"/>
    </row>
    <row r="681">
      <c r="A681" s="10" t="str">
        <f>'Comments Labeled'!C681</f>
        <v/>
      </c>
      <c r="B681" s="9"/>
    </row>
    <row r="682">
      <c r="A682" s="10" t="str">
        <f>'Comments Labeled'!C682</f>
        <v/>
      </c>
      <c r="B682" s="9"/>
    </row>
    <row r="683">
      <c r="A683" s="10" t="str">
        <f>'Comments Labeled'!C683</f>
        <v/>
      </c>
      <c r="B683" s="9"/>
    </row>
    <row r="684">
      <c r="A684" s="10" t="str">
        <f>'Comments Labeled'!C684</f>
        <v/>
      </c>
      <c r="B684" s="9"/>
    </row>
    <row r="685">
      <c r="A685" s="10" t="str">
        <f>'Comments Labeled'!C685</f>
        <v/>
      </c>
      <c r="B685" s="9"/>
    </row>
    <row r="686">
      <c r="A686" s="10" t="str">
        <f>'Comments Labeled'!C686</f>
        <v/>
      </c>
      <c r="B686" s="9"/>
    </row>
    <row r="687">
      <c r="A687" s="10" t="str">
        <f>'Comments Labeled'!C687</f>
        <v/>
      </c>
      <c r="B687" s="9"/>
    </row>
    <row r="688">
      <c r="A688" s="10" t="str">
        <f>'Comments Labeled'!C688</f>
        <v/>
      </c>
      <c r="B688" s="9"/>
    </row>
    <row r="689">
      <c r="A689" s="10" t="str">
        <f>'Comments Labeled'!C689</f>
        <v/>
      </c>
      <c r="B689" s="9"/>
    </row>
    <row r="690">
      <c r="A690" s="10" t="str">
        <f>'Comments Labeled'!C690</f>
        <v/>
      </c>
      <c r="B690" s="9"/>
    </row>
    <row r="691">
      <c r="A691" s="10" t="str">
        <f>'Comments Labeled'!C691</f>
        <v/>
      </c>
      <c r="B691" s="9"/>
    </row>
    <row r="692">
      <c r="A692" s="10" t="str">
        <f>'Comments Labeled'!C692</f>
        <v/>
      </c>
      <c r="B692" s="9"/>
    </row>
    <row r="693">
      <c r="A693" s="10" t="str">
        <f>'Comments Labeled'!C693</f>
        <v/>
      </c>
      <c r="B693" s="9"/>
    </row>
    <row r="694">
      <c r="A694" s="10" t="str">
        <f>'Comments Labeled'!C694</f>
        <v/>
      </c>
      <c r="B694" s="9"/>
    </row>
    <row r="695">
      <c r="A695" s="10" t="str">
        <f>'Comments Labeled'!C695</f>
        <v/>
      </c>
      <c r="B695" s="9"/>
    </row>
    <row r="696">
      <c r="A696" s="10" t="str">
        <f>'Comments Labeled'!C696</f>
        <v/>
      </c>
      <c r="B696" s="9"/>
    </row>
    <row r="697">
      <c r="A697" s="10" t="str">
        <f>'Comments Labeled'!C697</f>
        <v/>
      </c>
      <c r="B697" s="9"/>
    </row>
    <row r="698">
      <c r="A698" s="10" t="str">
        <f>'Comments Labeled'!C698</f>
        <v/>
      </c>
      <c r="B698" s="9"/>
    </row>
    <row r="699">
      <c r="A699" s="10" t="str">
        <f>'Comments Labeled'!C699</f>
        <v/>
      </c>
      <c r="B699" s="9"/>
    </row>
    <row r="700">
      <c r="A700" s="10" t="str">
        <f>'Comments Labeled'!C700</f>
        <v/>
      </c>
      <c r="B700" s="9"/>
    </row>
    <row r="701">
      <c r="A701" s="10" t="str">
        <f>'Comments Labeled'!C701</f>
        <v/>
      </c>
      <c r="B701" s="9"/>
    </row>
    <row r="702">
      <c r="A702" s="10" t="str">
        <f>'Comments Labeled'!C702</f>
        <v/>
      </c>
      <c r="B702" s="9"/>
    </row>
    <row r="703">
      <c r="A703" s="10" t="str">
        <f>'Comments Labeled'!C703</f>
        <v/>
      </c>
      <c r="B703" s="9"/>
    </row>
    <row r="704">
      <c r="A704" s="10" t="str">
        <f>'Comments Labeled'!C704</f>
        <v/>
      </c>
      <c r="B704" s="9"/>
    </row>
    <row r="705">
      <c r="A705" s="10" t="str">
        <f>'Comments Labeled'!C705</f>
        <v/>
      </c>
      <c r="B705" s="9"/>
    </row>
    <row r="706">
      <c r="A706" s="10" t="str">
        <f>'Comments Labeled'!C706</f>
        <v/>
      </c>
      <c r="B706" s="9"/>
    </row>
    <row r="707">
      <c r="A707" s="10" t="str">
        <f>'Comments Labeled'!C707</f>
        <v/>
      </c>
      <c r="B707" s="9"/>
    </row>
    <row r="708">
      <c r="A708" s="10" t="str">
        <f>'Comments Labeled'!C708</f>
        <v/>
      </c>
      <c r="B708" s="9"/>
    </row>
    <row r="709">
      <c r="A709" s="10" t="str">
        <f>'Comments Labeled'!C709</f>
        <v/>
      </c>
      <c r="B709" s="9"/>
    </row>
    <row r="710">
      <c r="A710" s="10" t="str">
        <f>'Comments Labeled'!C710</f>
        <v/>
      </c>
      <c r="B710" s="9"/>
    </row>
    <row r="711">
      <c r="A711" s="10" t="str">
        <f>'Comments Labeled'!C711</f>
        <v/>
      </c>
      <c r="B711" s="9"/>
    </row>
    <row r="712">
      <c r="A712" s="10" t="str">
        <f>'Comments Labeled'!C712</f>
        <v/>
      </c>
      <c r="B712" s="9"/>
    </row>
    <row r="713">
      <c r="A713" s="10" t="str">
        <f>'Comments Labeled'!C713</f>
        <v/>
      </c>
      <c r="B713" s="9"/>
    </row>
    <row r="714">
      <c r="A714" s="10" t="str">
        <f>'Comments Labeled'!C714</f>
        <v/>
      </c>
      <c r="B714" s="9"/>
    </row>
    <row r="715">
      <c r="A715" s="10" t="str">
        <f>'Comments Labeled'!C715</f>
        <v/>
      </c>
      <c r="B715" s="9"/>
    </row>
    <row r="716">
      <c r="A716" s="10" t="str">
        <f>'Comments Labeled'!C716</f>
        <v/>
      </c>
      <c r="B716" s="9"/>
    </row>
    <row r="717">
      <c r="A717" s="10" t="str">
        <f>'Comments Labeled'!C717</f>
        <v/>
      </c>
      <c r="B717" s="9"/>
    </row>
    <row r="718">
      <c r="A718" s="10" t="str">
        <f>'Comments Labeled'!C718</f>
        <v/>
      </c>
      <c r="B718" s="9"/>
    </row>
    <row r="719">
      <c r="A719" s="10" t="str">
        <f>'Comments Labeled'!C719</f>
        <v/>
      </c>
      <c r="B719" s="9"/>
    </row>
    <row r="720">
      <c r="A720" s="10" t="str">
        <f>'Comments Labeled'!C720</f>
        <v/>
      </c>
      <c r="B720" s="9"/>
    </row>
    <row r="721">
      <c r="A721" s="10" t="str">
        <f>'Comments Labeled'!C721</f>
        <v/>
      </c>
      <c r="B721" s="9"/>
    </row>
    <row r="722">
      <c r="A722" s="10" t="str">
        <f>'Comments Labeled'!C722</f>
        <v/>
      </c>
      <c r="B722" s="9"/>
    </row>
    <row r="723">
      <c r="A723" s="10" t="str">
        <f>'Comments Labeled'!C723</f>
        <v/>
      </c>
      <c r="B723" s="9"/>
    </row>
    <row r="724">
      <c r="A724" s="10" t="str">
        <f>'Comments Labeled'!C724</f>
        <v/>
      </c>
      <c r="B724" s="9"/>
    </row>
    <row r="725">
      <c r="A725" s="10" t="str">
        <f>'Comments Labeled'!C725</f>
        <v/>
      </c>
      <c r="B725" s="9"/>
    </row>
    <row r="726">
      <c r="A726" s="10" t="str">
        <f>'Comments Labeled'!C726</f>
        <v/>
      </c>
      <c r="B726" s="9"/>
    </row>
    <row r="727">
      <c r="A727" s="10" t="str">
        <f>'Comments Labeled'!C727</f>
        <v/>
      </c>
      <c r="B727" s="9"/>
    </row>
    <row r="728">
      <c r="A728" s="10" t="str">
        <f>'Comments Labeled'!C728</f>
        <v/>
      </c>
      <c r="B728" s="9"/>
    </row>
    <row r="729">
      <c r="A729" s="10" t="str">
        <f>'Comments Labeled'!C729</f>
        <v/>
      </c>
      <c r="B729" s="9"/>
    </row>
    <row r="730">
      <c r="A730" s="10" t="str">
        <f>'Comments Labeled'!C730</f>
        <v/>
      </c>
      <c r="B730" s="9"/>
    </row>
    <row r="731">
      <c r="A731" s="10" t="str">
        <f>'Comments Labeled'!C731</f>
        <v/>
      </c>
      <c r="B731" s="9"/>
    </row>
    <row r="732">
      <c r="A732" s="10" t="str">
        <f>'Comments Labeled'!C732</f>
        <v/>
      </c>
      <c r="B732" s="9"/>
    </row>
    <row r="733">
      <c r="A733" s="10" t="str">
        <f>'Comments Labeled'!C733</f>
        <v/>
      </c>
      <c r="B733" s="9"/>
    </row>
    <row r="734">
      <c r="A734" s="10" t="str">
        <f>'Comments Labeled'!C734</f>
        <v/>
      </c>
      <c r="B734" s="9"/>
    </row>
    <row r="735">
      <c r="A735" s="10" t="str">
        <f>'Comments Labeled'!C735</f>
        <v/>
      </c>
      <c r="B735" s="9"/>
    </row>
    <row r="736">
      <c r="A736" s="10" t="str">
        <f>'Comments Labeled'!C736</f>
        <v/>
      </c>
      <c r="B736" s="9"/>
    </row>
    <row r="737">
      <c r="A737" s="10" t="str">
        <f>'Comments Labeled'!C737</f>
        <v/>
      </c>
      <c r="B737" s="9"/>
    </row>
    <row r="738">
      <c r="A738" s="10" t="str">
        <f>'Comments Labeled'!C738</f>
        <v/>
      </c>
      <c r="B738" s="9"/>
    </row>
    <row r="739">
      <c r="A739" s="10" t="str">
        <f>'Comments Labeled'!C739</f>
        <v/>
      </c>
      <c r="B739" s="9"/>
    </row>
    <row r="740">
      <c r="A740" s="10" t="str">
        <f>'Comments Labeled'!C740</f>
        <v/>
      </c>
      <c r="B740" s="9"/>
    </row>
    <row r="741">
      <c r="A741" s="10" t="str">
        <f>'Comments Labeled'!C741</f>
        <v/>
      </c>
      <c r="B741" s="9"/>
    </row>
    <row r="742">
      <c r="A742" s="10" t="str">
        <f>'Comments Labeled'!C742</f>
        <v/>
      </c>
      <c r="B742" s="9"/>
    </row>
    <row r="743">
      <c r="A743" s="10" t="str">
        <f>'Comments Labeled'!C743</f>
        <v/>
      </c>
      <c r="B743" s="9"/>
    </row>
    <row r="744">
      <c r="A744" s="10" t="str">
        <f>'Comments Labeled'!C744</f>
        <v/>
      </c>
      <c r="B744" s="9"/>
    </row>
    <row r="745">
      <c r="A745" s="10" t="str">
        <f>'Comments Labeled'!C745</f>
        <v/>
      </c>
      <c r="B745" s="9"/>
    </row>
    <row r="746">
      <c r="A746" s="10" t="str">
        <f>'Comments Labeled'!C746</f>
        <v/>
      </c>
      <c r="B746" s="9"/>
    </row>
    <row r="747">
      <c r="A747" s="10" t="str">
        <f>'Comments Labeled'!C747</f>
        <v/>
      </c>
      <c r="B747" s="9"/>
    </row>
    <row r="748">
      <c r="A748" s="10" t="str">
        <f>'Comments Labeled'!C748</f>
        <v/>
      </c>
      <c r="B748" s="9"/>
    </row>
    <row r="749">
      <c r="A749" s="10" t="str">
        <f>'Comments Labeled'!C749</f>
        <v/>
      </c>
      <c r="B749" s="9"/>
    </row>
    <row r="750">
      <c r="A750" s="10" t="str">
        <f>'Comments Labeled'!C750</f>
        <v/>
      </c>
      <c r="B750" s="9"/>
    </row>
    <row r="751">
      <c r="A751" s="10" t="str">
        <f>'Comments Labeled'!C751</f>
        <v/>
      </c>
      <c r="B751" s="9"/>
    </row>
    <row r="752">
      <c r="A752" s="10" t="str">
        <f>'Comments Labeled'!C752</f>
        <v/>
      </c>
      <c r="B752" s="9"/>
    </row>
    <row r="753">
      <c r="A753" s="10" t="str">
        <f>'Comments Labeled'!C753</f>
        <v/>
      </c>
      <c r="B753" s="9"/>
    </row>
    <row r="754">
      <c r="A754" s="10" t="str">
        <f>'Comments Labeled'!C754</f>
        <v/>
      </c>
      <c r="B754" s="9"/>
    </row>
    <row r="755">
      <c r="A755" s="10" t="str">
        <f>'Comments Labeled'!C755</f>
        <v/>
      </c>
      <c r="B755" s="9"/>
    </row>
    <row r="756">
      <c r="A756" s="10" t="str">
        <f>'Comments Labeled'!C756</f>
        <v/>
      </c>
      <c r="B756" s="9"/>
    </row>
    <row r="757">
      <c r="A757" s="10" t="str">
        <f>'Comments Labeled'!C757</f>
        <v/>
      </c>
      <c r="B757" s="9"/>
    </row>
    <row r="758">
      <c r="A758" s="10" t="str">
        <f>'Comments Labeled'!C758</f>
        <v/>
      </c>
      <c r="B758" s="9"/>
    </row>
    <row r="759">
      <c r="A759" s="10" t="str">
        <f>'Comments Labeled'!C759</f>
        <v/>
      </c>
      <c r="B759" s="9"/>
    </row>
    <row r="760">
      <c r="A760" s="10" t="str">
        <f>'Comments Labeled'!C760</f>
        <v/>
      </c>
      <c r="B760" s="9"/>
    </row>
    <row r="761">
      <c r="A761" s="10" t="str">
        <f>'Comments Labeled'!C761</f>
        <v/>
      </c>
      <c r="B761" s="9"/>
    </row>
    <row r="762">
      <c r="A762" s="10" t="str">
        <f>'Comments Labeled'!C762</f>
        <v/>
      </c>
      <c r="B762" s="9"/>
    </row>
    <row r="763">
      <c r="A763" s="10" t="str">
        <f>'Comments Labeled'!C763</f>
        <v/>
      </c>
      <c r="B763" s="9"/>
    </row>
    <row r="764">
      <c r="A764" s="10" t="str">
        <f>'Comments Labeled'!C764</f>
        <v/>
      </c>
      <c r="B764" s="9"/>
    </row>
    <row r="765">
      <c r="A765" s="10" t="str">
        <f>'Comments Labeled'!C765</f>
        <v/>
      </c>
      <c r="B765" s="9"/>
    </row>
    <row r="766">
      <c r="A766" s="10" t="str">
        <f>'Comments Labeled'!C766</f>
        <v/>
      </c>
      <c r="B766" s="9"/>
    </row>
    <row r="767">
      <c r="A767" s="10" t="str">
        <f>'Comments Labeled'!C767</f>
        <v/>
      </c>
      <c r="B767" s="9"/>
    </row>
    <row r="768">
      <c r="A768" s="10" t="str">
        <f>'Comments Labeled'!C768</f>
        <v/>
      </c>
      <c r="B768" s="9"/>
    </row>
    <row r="769">
      <c r="A769" s="10" t="str">
        <f>'Comments Labeled'!C769</f>
        <v/>
      </c>
      <c r="B769" s="9"/>
    </row>
    <row r="770">
      <c r="A770" s="10" t="str">
        <f>'Comments Labeled'!C770</f>
        <v/>
      </c>
      <c r="B770" s="9"/>
    </row>
    <row r="771">
      <c r="A771" s="10" t="str">
        <f>'Comments Labeled'!C771</f>
        <v/>
      </c>
      <c r="B771" s="9"/>
    </row>
    <row r="772">
      <c r="A772" s="10" t="str">
        <f>'Comments Labeled'!C772</f>
        <v/>
      </c>
      <c r="B772" s="9"/>
    </row>
    <row r="773">
      <c r="A773" s="10" t="str">
        <f>'Comments Labeled'!C773</f>
        <v/>
      </c>
      <c r="B773" s="9"/>
    </row>
    <row r="774">
      <c r="A774" s="10" t="str">
        <f>'Comments Labeled'!C774</f>
        <v/>
      </c>
      <c r="B774" s="9"/>
    </row>
    <row r="775">
      <c r="A775" s="10" t="str">
        <f>'Comments Labeled'!C775</f>
        <v>Fixed, thanks</v>
      </c>
      <c r="B775" s="9"/>
    </row>
    <row r="776">
      <c r="A776" s="10" t="str">
        <f>'Comments Labeled'!C776</f>
        <v>Updated patch.</v>
      </c>
      <c r="B776" s="9"/>
    </row>
    <row r="777">
      <c r="A777" s="10" t="str">
        <f>'Comments Labeled'!C777</f>
        <v>I forgot to mention that my patch also actually should fix the reported bug by removing the parent before removing its children.</v>
      </c>
      <c r="B777" s="9"/>
    </row>
    <row r="778">
      <c r="A778" s="10" t="str">
        <f>'Comments Labeled'!C778</f>
        <v>Hi Thomas,
 thanks for looking into this, just a few comments:
  * I would prefer to throw an InternalError in clone() to be consistent (also other maps do this now)
  * removing the duplicate map makes sense, but I do not know yet if we should do it, bc with 3.x is broken
  in trunk (&gt; 300 clirr errors), but supporting backwards compatible serialization may be still wanted
 this needs to be discussed on the mailinglist</v>
      </c>
      <c r="B778" s="9"/>
    </row>
    <row r="779">
      <c r="A779" s="10" t="str">
        <f>'Comments Labeled'!C779</f>
        <v>Thanks for the patch - I made some changes before I applied it.
 The Map filtering seemed a bit odd to me - so I dropped that part of the patch. I also changed the method signatures and added some additional ones, including support for arrays:
 filter() methods that return an array of Files:
 {code}
 public static File[] filter(IOFileFilter filter, File... files) {
 public static File[] filter(IOFileFilter filter, Iterable&lt;File&gt; files) {
 {code}
 filterList() methods that return a List of Files:
 {code}
 public static List&lt;File&gt; filterList(IOFileFilter filter, Iterable&lt;File&gt; files) {
 public static List&lt;File&gt; filterList(IOFileFilter filter, File... files) {
 {code}
 filterSet() methods that return a Set of Files:
 {code}
 public static Set&lt;File&gt; filterSet(IOFileFilter filter, File... files) {
 public static Set&lt;File&gt; filterSet(IOFileFilter filter, Iterable&lt;File&gt; files) {
 {code}</v>
      </c>
      <c r="B779" s="9"/>
    </row>
    <row r="780">
      <c r="A780" s="10" t="str">
        <f>'Comments Labeled'!C780</f>
        <v>Ok, I've reworked both the class and the test.
 1) Apache license header has been added.
 2) Apache commons code format has been applied.
 3) Constructor BoundedIterator(Iterator, max) has been added.
 4) The remove method has been implemented and corresponding tests added.</v>
      </c>
      <c r="B780" s="9"/>
    </row>
    <row r="781">
      <c r="A781" s="10" t="str">
        <f>'Comments Labeled'!C781</f>
        <v>Added in r1540833.</v>
      </c>
      <c r="B781" s="9"/>
    </row>
    <row r="782">
      <c r="A782" s="10" t="str">
        <f>'Comments Labeled'!C782</f>
        <v>I built on top of your patch. So if you apply my patch (io-291-v5.patch) from scratch, you should have our combined changes.
  * I have implemented the directoryContains(final File directory, final File child) 
  * I have added some test case for the newly implemented function.
  * I have added some javadoc, renamed some parameters
  * I have corrected the code style of the test to match the original style.
 We have some issues to address :
  * Actually the test case fail on testSameFile() because the case is tester on a file. It fail the rule that a directory cannot be a file
  * Does a directory contain itself? I do not have strong opinions about that.
  * Does a file contain itself? I do not have strong opinions about that.
  * In the scope of the method "directoryContains(final File directory, final File child)", what will happens if the files is an empty collection?</v>
      </c>
      <c r="B782" s="9"/>
    </row>
    <row r="783">
      <c r="A783" s="10" t="str">
        <f>'Comments Labeled'!C783</f>
        <v>URL: http://svn.apache.org/r1643107
 Log:
 IO-462 IOExceptionWithCause no longer needed
 Simplify code
 Modified:
  /commons/proper/io/trunk/src/main/java/org/apache/commons/io/IOExceptionWithCause.java
 URL: http://svn.apache.org/r1643106
 Log:
 IO-462 IOExceptionWithCause no longer needed
 Modified:
  /commons/proper/io/trunk/src/changes/changes.xml</v>
      </c>
      <c r="B783" s="9"/>
    </row>
    <row r="784">
      <c r="A784" s="10" t="str">
        <f>'Comments Labeled'!C784</f>
        <v>Moving the fix version up to 1.3 because I think it's good to go in 1.3, but I don't want to charge in committing it without consensus.</v>
      </c>
      <c r="B784" s="9"/>
    </row>
    <row r="785">
      <c r="A785" s="10" t="str">
        <f>'Comments Labeled'!C785</f>
        <v>The overwrite flag is needed for both moveFileToDirectory and moveFile methods. The copyFile method in FileUtils overwrites the destination file if it already exists. The moveFile method throws an exception if the target exists. Same goes for copy/moveFileToDirectory. In order to provide an ability to move the file even if the destination exists (similar to copy), I created an overloaded method that takes a boolean flag that indicates if the destination file can be removed &amp; replaced (not overwritten) if it exists. This approach preserves backward compatibility. The patch for this is attached.</v>
      </c>
      <c r="B785" s="9"/>
    </row>
    <row r="786">
      <c r="A786" s="10" t="str">
        <f>'Comments Labeled'!C786</f>
        <v>Maybe.....
 Can you tell me where is the problem here:
  private boolean isDiskSpaceAvailable() {
  try {
  freeSpaceInMB = (FileSystemUtils.freeSpaceKb(serverWorkDir)) / 1024;
  if (freeSpaceInMB &lt; diskSpaceBuffer) {
  systemLogger.info("The freeDiskSpaceBuffer is " + diskSpaceBuffer + " and available disk Space InMB " + freeSpaceInMB);
  return false;
  }
  } catch (Exception e) {
  systemLogger.error("Filed to check server free disk space. ", e);
  return false;
  }
  return true;
  }
 This is a method from ServerDiskSpaceChecker. The exception throws from first line after try.....</v>
      </c>
      <c r="B786" s="9"/>
    </row>
    <row r="787">
      <c r="A787" s="10" t="str">
        <f>'Comments Labeled'!C787</f>
        <v>I was thinking about adding a "copyOnReset" flag (or something) that would make the reset() method start with a newly allocated buffer. The toInputStream() method could set that flag to make sure that writes to the ByteArrayOutputStream never modify the state as seen by the created InputStreams.</v>
      </c>
      <c r="B787" s="9"/>
    </row>
    <row r="788">
      <c r="A788" s="10" t="str">
        <f>'Comments Labeled'!C788</f>
        <v>I have need for such a facility again, so I was reminded of this ticket.
 Â 
 {quote}
 Maybe create a new Collection object that keeps a pointer to each internal Collection
 {quote}
 Just throwing the idea out there:Â Instead of creating a large array and copying everything into it, create a new structure that is an array (list) of Collections.Â Obviously it would have to be an immutable Collection. The collection's iterator would have to iterate over the first collection in the list, and when that's done, iterate over the second collection, then the third, and so on.
 That is to say, maybe this should also be paired with an {{Iterable}} method that is... Iterable.all(Collection 1, Collection 2, Collection 3, etc.);</v>
      </c>
      <c r="B788" s="9"/>
    </row>
    <row r="789">
      <c r="A789" s="10" t="str">
        <f>'Comments Labeled'!C789</f>
        <v>Hm, not really convenient, isn't it?</v>
      </c>
      <c r="B789" s="9"/>
    </row>
    <row r="790">
      <c r="A790" s="10" t="str">
        <f>'Comments Labeled'!C790</f>
        <v>[collections] already had a pom.xml at the time this was opened.</v>
      </c>
      <c r="B790" s="9"/>
    </row>
    <row r="791">
      <c r="A791" s="10" t="str">
        <f>'Comments Labeled'!C791</f>
        <v>This patch breaks compatibility so it could only be considered for a major release. I am not sure we want that now.
 Fixing the Javadoc to match the code is OK to do in trunk now but this patch does not do that.
 What needs to be decided as usual is if it is the code or the docs that should be fixed.</v>
      </c>
      <c r="B791" s="9"/>
    </row>
    <row r="792">
      <c r="A792" s="10" t="str">
        <f>'Comments Labeled'!C792</f>
        <v>Created an attachment (id=8094)
 JavaDoc fixes for MapUtils v 1.32</v>
      </c>
      <c r="B792" s="9"/>
    </row>
    <row r="793">
      <c r="A793" s="10" t="str">
        <f>'Comments Labeled'!C793</f>
        <v>putAll calls put before it changes anything, so I think we can leave the index check to the put method.</v>
      </c>
      <c r="B793" s="9"/>
    </row>
    <row r="794">
      <c r="A794" s="10" t="str">
        <f>'Comments Labeled'!C794</f>
        <v>Could this be related to this note in {{Object.hashCode(Object)}}:
 {code:java}
  * &lt;li&gt;It is &lt;em&gt;not&lt;/em&gt; required that if two objects are unequal
  * according to the {@link java.lang.Object#equals(java.lang.Object)}
  * method, then calling the {@code hashCode} method on each of the
  * two objects must produce distinct integer results. However, the
  * programmer should be aware that producing distinct integer results
  * for unequal objects may improve the performance of hash tables.
 {code}</v>
      </c>
      <c r="B794" s="9"/>
    </row>
    <row r="795">
      <c r="A795" s="10" t="str">
        <f>'Comments Labeled'!C795</f>
        <v>If the output size were checked before the file is closed but after it is flushed, that should catch actual copy errors (assuming the input does not change) regardless of subsequent changes to the destination.
 I think the question here is: what is the check really for?</v>
      </c>
      <c r="B795" s="9"/>
    </row>
    <row r="796">
      <c r="A796" s="10" t="str">
        <f>'Comments Labeled'!C796</f>
        <v>It occurs to me that {{isLegalFileName()}} might be more useful if it returned some indication as to why validation failed.
 For example, invalid character ('/') or too long etc.
 Is throwing an Exception such as IllegalArgumentException the best way to do this?</v>
      </c>
      <c r="B796" s="9"/>
    </row>
    <row r="797">
      <c r="A797" s="10" t="str">
        <f>'Comments Labeled'!C797</f>
        <v>You can see IO's unit tests fail on Gump's Solaris Zone
 http://gump.zones.apache.org/gump/test/apache-commons/commons-io/gump_work/build_apache-commons_commons-io.html</v>
      </c>
      <c r="B797" s="9"/>
    </row>
    <row r="798">
      <c r="A798" s="10" t="str">
        <f>'Comments Labeled'!C798</f>
        <v>The documentation says 
 bq. Simple implementation of the unix "tail -f" functionality.
 How does {{tail -f}} behave in the case of a missing EOL in the last line? Tailer should behave the same way IMHO.</v>
      </c>
      <c r="B798" s="9"/>
    </row>
    <row r="799">
      <c r="A799" s="10" t="str">
        <f>'Comments Labeled'!C799</f>
        <v>Github user drajakumar commented on the issue:
  https://github.com/apache/commons-collections/pull/57
  sure @garydgregory i am analyzing for a fix as per the expectation, will update you.</v>
      </c>
      <c r="B799" s="9"/>
    </row>
    <row r="800">
      <c r="A800" s="10" t="str">
        <f>'Comments Labeled'!C800</f>
        <v>Bug confirmed - but the fix doesn't pass the unit test so might need something more.</v>
      </c>
      <c r="B800" s="9"/>
    </row>
    <row r="801">
      <c r="A801" s="10" t="str">
        <f>'Comments Labeled'!C801</f>
        <v>Created an attachment (id=13827)
 an archive of source and test files
 Attached are the java sources and test sources. I have already put the classes
 into org.apache.commons.collections.** hierarchy. I also tried to follow code
 conventions established in the collections package.
 Please also read implementation notes in README.TXT inside the archive.</v>
      </c>
      <c r="B801" s="9"/>
    </row>
    <row r="802">
      <c r="A802" s="10" t="str">
        <f>'Comments Labeled'!C802</f>
        <v>Reopening, as this change breaks binary compatibility with IO 1.4.</v>
      </c>
      <c r="B802" s="9"/>
    </row>
    <row r="803">
      <c r="A803" s="10" t="str">
        <f>'Comments Labeled'!C803</f>
        <v>Patch applied in revision 741531.</v>
      </c>
      <c r="B803" s="9"/>
    </row>
    <row r="804">
      <c r="A804" s="10" t="str">
        <f>'Comments Labeled'!C804</f>
        <v>Sebb, fixing that for majority of cases is not bad, keeping in mind that now simply does not work at all. Putting/resetting to a mark on the byte in the middle of a character should not be a problem: you can define a contract yourself and describe this very corner case in JavaDoc.</v>
      </c>
      <c r="B804" s="9"/>
    </row>
    <row r="805">
      <c r="A805" s="10" t="str">
        <f>'Comments Labeled'!C805</f>
        <v>GitHub user gonmarques opened a pull request:
  https://github.com/apache/commons-collections/pull/9
  COLLECTIONS-551
 You can merge this pull request into a Git repository by running:
  $ git pull https://github.com/gonmarques/commons-collections COLLECTIONS-551
 Alternatively you can review and apply these changes as the patch at:
  https://github.com/apache/commons-collections/pull/9.patch
 To close this pull request, make a commit to your master/trunk branch
 with (at least) the following in the commit message:
  This closes #9
 ----
 commit 9fe27eab2c739a80841c133569801a2f25286eef
 Author: GonÃ§alo Marques &lt;goncalodinismarques@gmail.com&gt;
 Date: 2015-01-24T16:46:11Z
  COLLECTIONS-550
 commit 6b93f04c0104ac2484ef0dfa2ad0fe664cb71ec8
 Author: GonÃ§alo Marques &lt;goncalodinismarques@gmail.com&gt;
 Date: 2015-01-24T17:15:38Z
  COLLECTIONS-550
 commit 24dda1c9b878f3fbada3b1a65d92c5e6ee9bbaac
 Author: GonÃ§alo Marques &lt;goncalodinismarques@gmail.com&gt;
 Date: 2015-01-24T17:19:58Z
  COLLECTIONS-550
 commit 5e9672263f858051807a30a1e997a78e5373b953
 Author: GonÃ§alo Marques &lt;goncalodinismarques@gmail.com&gt;
 Date: 2015-01-25T19:41:56Z
  COLLECTIONS-550
 commit b6d448d85c5822e634b8b394602a4abb7cf91c60
 Author: GonÃ§alo Marques &lt;goncalodinismarques@gmail.com&gt;
 Date: 2015-02-02T20:11:54Z
  COLLECTIONS-551
 ----</v>
      </c>
      <c r="B805" s="9"/>
    </row>
    <row r="806">
      <c r="A806" s="10" t="str">
        <f>'Comments Labeled'!C806</f>
        <v>Current pom.xml is working fine with junit 4 and easymock</v>
      </c>
      <c r="B806" s="9"/>
    </row>
    <row r="807">
      <c r="A807" s="10" t="str">
        <f>'Comments Labeled'!C807</f>
        <v>Github user rajivpjs closed the pull request at:
  https://github.com/apache/commons-io/pull/14</v>
      </c>
      <c r="B807" s="9"/>
    </row>
    <row r="808">
      <c r="A808" s="10" t="str">
        <f>'Comments Labeled'!C808</f>
        <v>done in r1361677.</v>
      </c>
      <c r="B808" s="9"/>
    </row>
    <row r="809">
      <c r="A809" s="10" t="str">
        <f>'Comments Labeled'!C809</f>
        <v>This was fixed 1 year+ ago now. I have just bumped into the same problem right after having used Commons IO for the very first time. Are there any plans to release v2.5 anytime soon? I am reluctant to use a developer build, I would prefer to stay on Maven Central as my only upstream repo.</v>
      </c>
      <c r="B809" s="9"/>
    </row>
    <row r="810">
      <c r="A810" s="10" t="str">
        <f>'Comments Labeled'!C810</f>
        <v>bq. Is the issue that TransformedMap is still named *Map?
 No, the problem here is that the "real" Map classes are compromised because Put#put(K, V) returns Object rather than V.
 The Put interface is not exactly the same as the "write" subset of java.util.Map.</v>
      </c>
      <c r="B810" s="9"/>
    </row>
    <row r="811">
      <c r="A811" s="10" t="str">
        <f>'Comments Labeled'!C811</f>
        <v>SequencedHashMap now has fail-fast iterators which LRUMap picks up because it is
 a subclass. So, I believe this bug is fixed.</v>
      </c>
      <c r="B811" s="9"/>
    </row>
    <row r="812">
      <c r="A812" s="10" t="str">
        <f>'Comments Labeled'!C812</f>
        <v>If the final modifier is a problem, an other solution could be to add a transient field "hashCode2" and no longer use the old field "hashCode " in the class (just keep it for compatibility). 
 There is no mention of the final keyword in the serialization spec about compatible or incompatible changes:
 http://java.sun.com/javase/6/docs/platform/serialization/spec/version.html#5172</v>
      </c>
      <c r="B812" s="9"/>
    </row>
    <row r="813">
      <c r="A813" s="10" t="str">
        <f>'Comments Labeled'!C813</f>
        <v>Right now this is not possible, as MultiMap&lt;K, V&gt; implements Map&lt;K, Object&gt; which leads to type problems with all the methods that require a Map&lt;K, V&gt; as input.</v>
      </c>
      <c r="B813" s="9"/>
    </row>
    <row r="814">
      <c r="A814" s="10" t="str">
        <f>'Comments Labeled'!C814</f>
        <v>Should be fixed now, thanks</v>
      </c>
      <c r="B814" s="9"/>
    </row>
    <row r="815">
      <c r="A815" s="10" t="str">
        <f>'Comments Labeled'!C815</f>
        <v>This issue only affects 
 IOUtils.copy(InputStream,OutputStream)
 IOUtils.copy(Reader, Writer)
 Comment added to these methods</v>
      </c>
      <c r="B815" s="9"/>
    </row>
    <row r="816">
      <c r="A816" s="10" t="str">
        <f>'Comments Labeled'!C816</f>
        <v>I guess what I am asking is Who is doing the check when and how.</v>
      </c>
      <c r="B816" s="9"/>
    </row>
    <row r="817">
      <c r="A817" s="10" t="str">
        <f>'Comments Labeled'!C817</f>
        <v>Fixed in r1352235.
 The problem was that when a key was replaced, the insert index was not adjusted accordingly.
 Thanks for reporting!</v>
      </c>
      <c r="B817" s="9"/>
    </row>
    <row r="818">
      <c r="A818" s="10" t="str">
        <f>'Comments Labeled'!C818</f>
        <v>Just to be clear, are you recommending that I remove this branch entirely or parameterize this functionality?</v>
      </c>
      <c r="B818" s="9"/>
    </row>
    <row r="819">
      <c r="A819" s="10" t="str">
        <f>'Comments Labeled'!C819</f>
        <v>OK I've applied your patch with the JDK 1.4 modifications (and non-encoding constructors removed):
  http://svn.apache.org/viewvc?view=rev&amp;revision=609864</v>
      </c>
      <c r="B819" s="9"/>
    </row>
    <row r="820">
      <c r="A820" s="10" t="str">
        <f>'Comments Labeled'!C820</f>
        <v>Sorry, but it's just not possible in general.</v>
      </c>
      <c r="B820" s="9"/>
    </row>
    <row r="821">
      <c r="A821" s="10" t="str">
        <f>'Comments Labeled'!C821</f>
        <v>Patch applied
 I added some comments to the getVector/getList methods to state that they are
 copies of the internal data of an ExtendedProperties. (Your patch did actually
 change this behaviour for getVector, but its more of a bug fix so I let it through)
 Thanks</v>
      </c>
      <c r="B821" s="9"/>
    </row>
    <row r="822">
      <c r="A822" s="10" t="str">
        <f>'Comments Labeled'!C822</f>
        <v>Java source files after refactoring (from trunk 1521617).</v>
      </c>
      <c r="B822" s="9"/>
    </row>
    <row r="823">
      <c r="A823" s="10" t="str">
        <f>'Comments Labeled'!C823</f>
        <v>*** COM-2741 has been marked as a duplicate of this bug. ***</v>
      </c>
      <c r="B823" s="9"/>
    </row>
    <row r="824">
      <c r="A824" s="10" t="str">
        <f>'Comments Labeled'!C824</f>
        <v>This is an approach to get this.
 if overwrite flag is false ( which is by default true) then original file if exist is backed up with integer index at the end. for ex: somefile.txt.1 and so on.
 I added patch for source and test both.
 Please have a look.
 Thanks</v>
      </c>
      <c r="B824" s="9"/>
    </row>
    <row r="825">
      <c r="A825" s="10" t="str">
        <f>'Comments Labeled'!C825</f>
        <v>Please provide a sample project.</v>
      </c>
      <c r="B825" s="9"/>
    </row>
    <row r="826">
      <c r="A826" s="10" t="str">
        <f>'Comments Labeled'!C826</f>
        <v>Thanks Thomas. It's great to see the first version committed :)
 I will pick up the following and work on those for now
 {quote}
 add bulk test similar to Map that test operations on all the returned collections from the interface
 {quote}
 - I will add these
 {quote}
 the retrieval methods for a Key like get(Object) should never return a null Collection, this would simplify the interface and one
 can always safely operate on the returned result, e.g. get(key1).add(value);
 {quote}
 - I did think about this, but there is one problem here. For every get with non existent keys, we would need to add a mapping with an empty collection and return that. Otherwise get(key1).add(value) would add the value in the collection, but the collection would not be there in the map. I am not sure whether this behavior of adding an empty Collection in the map for each get with non-existent key is acceptable. Or, it just occurred to me just now that in case of non existent keys, we can return a custom implementation of Collection which has a reference to the map and the key, and would add itself as a mapping when add(value) is called on it. let me know what you think? I'll implement accordingly.
 - I will add a MapIterator
 {quote}
 the Unmodifiable decorator is not yet fully unmodifiable, i.e. the result returned by entries() can be modified
 {quote}
 - The Entry elements in the entries() collection is inherently Unmodifiable i.e Entry.setValue(val) (in AbstractMultiValuedMap) throws UnsupportedOperationException. This is so because imho the setValue for an entry of MultiValuedMap does not make sense as the original mapping is actually a collection. I have also wrapped the entries collections in an UnmodifiableCollection while returning from UnmodifiableMultiValedMap. Let me know if I have missed a gap which is making it modifiable. Also, let me know if you feel differently about the Entry of a MultiValuedMap being inherently unmodifiable, maybe the setValue should replace all the occurrences of the original value in the mapped Collection.
 - I will add SetValuedMap. Are you thinking of factory methods in the MultiValuedMap's implementations (say MultiValuedHashMap) to return ListValuedMap and SetValuedMap or would you have these in the Util class you mentioned?
 - I will work on a SortedMap implementation. I might have some questions around this, I'll ask you once I sit with it.
 - I will add an asMap() method.
 I can pick up more stuff once I am done with these. And if by any chance you use eclipse, can you share your code format settings(exported from excel). I saw that the checked in code had a slightly different code style and I would like to confirm to it. That way you won't have to check the code style for each and every patch I submit.</v>
      </c>
      <c r="B826" s="9"/>
    </row>
    <row r="827">
      <c r="A827" s="10" t="str">
        <f>'Comments Labeled'!C827</f>
        <v>r1125367. patch applied to remove remaining deprecated methods.</v>
      </c>
      <c r="B827" s="9"/>
    </row>
    <row r="828">
      <c r="A828" s="10" t="str">
        <f>'Comments Labeled'!C828</f>
        <v>Fixed in r1469016.
 Thanks again for looking into this.</v>
      </c>
      <c r="B828" s="9"/>
    </row>
    <row r="829">
      <c r="A829" s="10" t="str">
        <f>'Comments Labeled'!C829</f>
        <v>Github user drajakumar commented on the issue:
  https://github.com/apache/commons-collections/pull/57
  @garydgregory can you kindly check the new fix, thank you!</v>
      </c>
      <c r="B829" s="9"/>
    </row>
    <row r="830">
      <c r="A830" s="10" t="str">
        <f>'Comments Labeled'!C830</f>
        <v>Integrated in commons-collections #44 (See [https://builds.apache.org/job/commons-collections/44/])
  [COLLECTIONS-324] Made protected fields final to improve thread-safety. Thanks to sebb for the report. (Revision 1353172)
  Result = FAILURE
 tn : http://svn.apache.org/viewvc/?view=rev&amp;rev=1353172
 Files : 
 * /commons/proper/collections/trunk/src/main/java/org/apache/commons/collections/comparators/TransformingComparator.java</v>
      </c>
      <c r="B830" s="9"/>
    </row>
    <row r="831">
      <c r="A831" s="10" t="str">
        <f>'Comments Labeled'!C831</f>
        <v>Reverted the performance improvement and added clarifying javadoc wrt runtime complexity in r1655060.</v>
      </c>
      <c r="B831" s="9"/>
    </row>
    <row r="832">
      <c r="A832" s="10" t="str">
        <f>'Comments Labeled'!C832</f>
        <v>The described issue was detected within [YaCy|https://yacy.net/] Search Engine integration. You can easily reproduce the issue by running the [GenericXMLParserTest.java|https://github.com/yacy/yacy_search_server/blob/master/test/java/net/yacy/document/parser/GenericXMLParserTest.java] JUnit test : running fine with English locale, failing on "testParse" and "testParseISO_8859_1Charset" tests when locale is set to Turkish (for example with JVM option -Duser.language=tr).</v>
      </c>
      <c r="B832" s="9"/>
    </row>
    <row r="833">
      <c r="A833" s="10" t="str">
        <f>'Comments Labeled'!C833</f>
        <v>Quartz contains a FileScanJob that is a poller - so possibly it might be better to point people to that.</v>
      </c>
      <c r="B833" s="9"/>
    </row>
    <row r="834">
      <c r="A834" s="10" t="str">
        <f>'Comments Labeled'!C834</f>
        <v>Created an attachment (id=12559)
 Test class for NotNullMap</v>
      </c>
      <c r="B834" s="9"/>
    </row>
    <row r="835">
      <c r="A835" s="10" t="str">
        <f>'Comments Labeled'!C835</f>
        <v>A case insensitive hash map would still be a good addition to [collections], 
 however it should extend AbstractHashedMap, the new class designed for this 
 purpose.</v>
      </c>
      <c r="B835" s="9"/>
    </row>
    <row r="836">
      <c r="A836" s="10" t="str">
        <f>'Comments Labeled'!C836</f>
        <v>Meanwhile I've written a MultiValueMap. I've attach the source -- you can
 integrate it into Collections if you're interested. However, I've written the
 code using JDK 1.5 generics, so you'll either have to back-migrate it to
 pre-generic code or wait until Collections switches over to generics.</v>
      </c>
      <c r="B836" s="9"/>
    </row>
    <row r="837">
      <c r="A837" s="10" t="str">
        <f>'Comments Labeled'!C837</f>
        <v>Thanks for the report.
 The putAll javadoc does not mention it explicitly, but the provided index has to be in range (see javadoc for put(int, Object, Object)) otherwise an IndexOutOfBoundsException will be thrown. So the behavior is actually correct, but the javadoc should be updated.</v>
      </c>
      <c r="B837" s="9"/>
    </row>
    <row r="838">
      <c r="A838" s="10" t="str">
        <f>'Comments Labeled'!C838</f>
        <v>Github user maximenay closed the pull request at:
  https://github.com/apache/commons-collections/pull/1</v>
      </c>
      <c r="B838" s="9"/>
    </row>
    <row r="839">
      <c r="A839" s="10" t="str">
        <f>'Comments Labeled'!C839</f>
        <v>Yeah, I could go either way on that. There's not necessarily a "need" to have a ReverseFileComparator at all (hence no dependency on collections), but it's probably useful for completeness. 
 I'd put a note about the availability of the general ReverseComparator in collections in the javadoc.
 Also note that collections is quite likely to shrink, and revive the commons-functors package.</v>
      </c>
      <c r="B839" s="9"/>
    </row>
    <row r="840">
      <c r="A840" s="10" t="str">
        <f>'Comments Labeled'!C840</f>
        <v>Feel free to provide a patch based on trunk code :)</v>
      </c>
      <c r="B840" s="9"/>
    </row>
    <row r="841">
      <c r="A841" s="10" t="str">
        <f>'Comments Labeled'!C841</f>
        <v>The change of return value on the add method bothers me. I have code that relies on this behavior and I think that's an important feature of the Bag interface.</v>
      </c>
      <c r="B841" s="9"/>
    </row>
    <row r="842">
      <c r="A842" s="10" t="str">
        <f>'Comments Labeled'!C842</f>
        <v>Sebb, keep in mind that creation f a file might be involved. This *can* fail, for a mulitude of reasons.</v>
      </c>
      <c r="B842" s="9"/>
    </row>
    <row r="843">
      <c r="A843" s="10" t="str">
        <f>'Comments Labeled'!C843</f>
        <v>Hi Radford,
 I did review your patch and it looks pretty good.
 Just a few remarks for your future contributions:
  * you need to add an Apache license header, take a look at some other source file
  * the patch needs to be compliant to the coding style of the project
  ** the following formatter should work fine: http://people.apache.org/~luc/Apache-commons.xml
  ** try checking your patch with checkstyle, the configuration for collections can be found here: src/conf/checkstyle.xml
  * a constructor BoundedIterator(Iterator, max) would be handy
  * the remove method should be implemented too
 The rest looks fine. I am usually not super strict about formatting, but the more it is compliant the easier it is for the committer (= the faster it gets integrated).
 btw. we are currently in the process of releasing collections 4.0, so I can commit your patches only after this is finished.</v>
      </c>
      <c r="B843" s="9"/>
    </row>
    <row r="844">
      <c r="A844" s="10" t="str">
        <f>'Comments Labeled'!C844</f>
        <v>These classes are also uvailable on http://sharedpool.cvs.sourceforge.net - with different package prefix.</v>
      </c>
      <c r="B844" s="9"/>
    </row>
    <row r="845">
      <c r="A845" s="10" t="str">
        <f>'Comments Labeled'!C845</f>
        <v>The reason for re-opening the file here is because the file length is shorter than previously, so how can there be more data left to read? We've already read beyond the reported length of the file.</v>
      </c>
      <c r="B845" s="9"/>
    </row>
    <row r="846">
      <c r="A846" s="10" t="str">
        <f>'Comments Labeled'!C846</f>
        <v>GitHub user ielatif opened a pull request:
  https://github.com/apache/commons-collections/pull/6
  [COLLECTIONS-540] Duplication of code in CollectionUtils
 You can merge this pull request into a Git repository by running:
  $ git pull https://github.com/ielatif/commons-collections trunk
 Alternatively you can review and apply these changes as the patch at:
  https://github.com/apache/commons-collections/pull/6.patch
 To close this pull request, make a commit to your master/trunk branch
 with (at least) the following in the commit message:
  This closes #6
 ----
 commit cb78878bce77099720e1f726f06dad0100f7b2e3
 Author: ielatif &lt;issam.elatif.prestataire@sfr.com&gt;
 Date: 2014-12-25T21:06:04Z
  [COLLECTIONS-540] Duplication of code in CollectionUtils
 ----</v>
      </c>
      <c r="B846" s="9"/>
    </row>
    <row r="847">
      <c r="A847" s="10" t="str">
        <f>'Comments Labeled'!C847</f>
        <v>Created an attachment (id=12970)
 replacing javadoc statements in two methods</v>
      </c>
      <c r="B847" s="9"/>
    </row>
    <row r="848">
      <c r="A848" s="10" t="str">
        <f>'Comments Labeled'!C848</f>
        <v>Created an attachment (id=12143)
 SynchronizedMap.emptyCollection.version3.2.obj - Test serialization file</v>
      </c>
      <c r="B848" s="9"/>
    </row>
    <row r="849">
      <c r="A849" s="10" t="str">
        <f>'Comments Labeled'!C849</f>
        <v>bq. ...any class is rejected unless it's explicitly accepted. Calling reject() has no real effect on the end result. 
 I think the IO-487-accept-reject.patch logic makes sense considering the use of wildcard matchers:
 By default nothing is accepted, to force users to think about what they accept. If you don't call {{accept}}, nothing works and I think it's good. This allows you to just tell your developers to use {{ValidatingObjectInputStream}} and they'll discover the rest by themselves.
 The most common case (and recommended IMO) is probably to just accept a single or a few classes, like {{accept(MyClass.class)}} or {{accept(org.mycompany.safestuff.*)}}. This is a pure whitelisting mode.
 If you want a whitelist with a few exceptions you can do something like 
 {noformat}accept("org.*").reject("org.badguys.*"){noformat}
 Such a wide accept pattern is not recommended but works if you know what you're doing. And the order of the accept/reject calls is not important, reject always wins which is good for security.
 If you want to use a standard blacklist on top of whatever you accept, just to be on the safe side, you can require your users to always call {{reject(YOUR_STANDARD_BLACKLIST)}}
 Does this make sense?</v>
      </c>
      <c r="B849" s="9"/>
    </row>
    <row r="850">
      <c r="A850" s="10" t="str">
        <f>'Comments Labeled'!C850</f>
        <v>Thanks for the input, [~sebb@apache.org]. I have forwarded your question (asking exactly how tmpfs is being managed) to my company's technical operations manager and will respond once I have the answer.</v>
      </c>
      <c r="B850" s="9"/>
    </row>
    <row r="851">
      <c r="A851" s="10" t="str">
        <f>'Comments Labeled'!C851</f>
        <v>Patch applied, thanks</v>
      </c>
      <c r="B851" s="9"/>
    </row>
    <row r="852">
      <c r="A852" s="10" t="str">
        <f>'Comments Labeled'!C852</f>
        <v>Hello, is there any feedback on this issue?
 How critical is it considered by Apache community?</v>
      </c>
      <c r="B852" s="9"/>
    </row>
    <row r="853">
      <c r="A853" s="10" t="str">
        <f>'Comments Labeled'!C853</f>
        <v>URL: http://svn.apache.org/r1489119
 Log:
 Document possible exception when file is truncated during copying
 Modified:
  commons/proper/io/trunk/src/main/java/org/apache/commons/io/FileUtils.java</v>
      </c>
      <c r="B853" s="9"/>
    </row>
    <row r="854">
      <c r="A854" s="10" t="str">
        <f>'Comments Labeled'!C854</f>
        <v>Created an attachment (id=17696)
 canonical full</v>
      </c>
      <c r="B854" s="9"/>
    </row>
    <row r="855">
      <c r="A855" s="10" t="str">
        <f>'Comments Labeled'!C855</f>
        <v>Sounds like a good argument [~jmark]. Would you be interested in submitting a pull request? :-)</v>
      </c>
      <c r="B855" s="9"/>
    </row>
    <row r="856">
      <c r="A856" s="10" t="str">
        <f>'Comments Labeled'!C856</f>
        <v>Created an attachment (id=8085)
 Removes HTML markup from @author tags</v>
      </c>
      <c r="B856" s="9"/>
    </row>
    <row r="857">
      <c r="A857" s="10" t="str">
        <f>'Comments Labeled'!C857</f>
        <v>Whew, some activity! Thanks for looking at this, Otis. Things are extremely busy here right now, and I'm fairly certain we've made some improvements to the class since it was last uploaded here. I'll give it a run-over and upload a newer one with any changes.</v>
      </c>
      <c r="B857" s="9"/>
    </row>
    <row r="858">
      <c r="A858" s="10" t="str">
        <f>'Comments Labeled'!C858</f>
        <v>This change cannot be made as changing the return type is binary incompatible.
 The constructor is not public as it has a different meaning to a constructor taking a map on a HashMap (decorate vs copy).</v>
      </c>
      <c r="B858" s="9"/>
    </row>
    <row r="859">
      <c r="A859" s="10" t="str">
        <f>'Comments Labeled'!C859</f>
        <v>There are at least two additional causes that I've identified:
 (1) "last" time stamp does not include time spent reading or listener handling.
 last = System.currentTimeMillis();
 position = readLines(reader);
 readLines(...) continues to read and handle lines from the log until it reaches the EOF.
 An erroneous truncation can be detected ff (a) content is added to the file between the recording of the "last" timestamp and (b) before readLine encounters EOF and (c) no content is added during the delay time.
 The fix is to reverse the two lines such that the timestamp is recorded after the call to readLines(...).
 (2) On very highly loaded system content could be written between the point the file length is saved and the timestamp is compared.
 The fix is to compare the file date to the "last" timestamp prior to checking its length and to use that boolean result in the nested else if.</v>
      </c>
      <c r="B859" s="9"/>
    </row>
    <row r="860">
      <c r="A860" s="10" t="str">
        <f>'Comments Labeled'!C860</f>
        <v>The fix is technically correct but conceptually wrong.
 It tries to improve the worst-case scenario for a well-known method at the expense of additional space complexity.
 It many cases the additional temporary set is unneeded, especially when the provided collection has a fast contains method or the collection is small.
 A user can always solve the performance problem him/herself by putting the elements in a set and provide this as parameter to retainAll.
 The described problem also applies to almost *all* collection types as the default implementation of retainAll is provided in AbstractCollection and is unchanged for all the collections I know of. If you want to press forward your fix, I suggest to move it to the openjdk project and discuss it there, actually I would be interested on their opinions on this issue.</v>
      </c>
      <c r="B860" s="9"/>
    </row>
    <row r="861">
      <c r="A861" s="10" t="str">
        <f>'Comments Labeled'!C861</f>
        <v>Created an attachment (id=10147)
 Simple junit test (can be easily merged with existing TestReferenceMap)</v>
      </c>
      <c r="B861" s="9"/>
    </row>
    <row r="862">
      <c r="A862" s="10" t="str">
        <f>'Comments Labeled'!C862</f>
        <v>Includes patch for
 1) ByteArrayOutputStream.toInputStream()
 2) IOUtils.toFullyBufferedInputStream(InputStream)
 3) Testcases for both of above.</v>
      </c>
      <c r="B862" s="9"/>
    </row>
    <row r="863">
      <c r="A863" s="10" t="str">
        <f>'Comments Labeled'!C863</f>
        <v>GitHub user SvetlinZarev opened a pull request:
  https://github.com/apache/commons-io/pull/58
  Fix IO-535
  Fix IO-535
  Adds test case to verify the incorrect behavior and the fix. 
  Does not incorrectly remove the Thread.currentThread().interrupt(); like the original PR (#36 ).
 You can merge this pull request into a Git repository by running:
  $ git pull https://github.com/SvetlinZarev/commons-io io-535
 Alternatively you can review and apply these changes as the patch at:
  https://github.com/apache/commons-io/pull/58.patch
 To close this pull request, make a commit to your master/trunk branch
 with (at least) the following in the commit message:
  This closes #58
 ----
 commit 56a6496aebf960f0b19004d08d72b4c1a2d2b073
 Author: Svetlin Zarev &lt;svetlin.zarev@...&gt;
 Date: 2018-03-10T18:37:30Z
  Ignore IntelliJ IDE files
 commit 967ec8505d0393d74ae2b80651b690b06ffe1ffb
 Author: Svetlin Zarev &lt;svetlin.zarev@...&gt;
 Date: 2018-03-10T19:02:06Z
  Add test case for IO-535
 commit 22ead16c4e2d96ad5c0cf637e27f78479b2f0a04
 Author: Svetlin Zarev &lt;svetlin.zarev@...&gt;
 Date: 2018-03-10T19:03:39Z
  Fix IO-535
  Interrupt the thread created by FileAlterationMonitor on stop()
 ----</v>
      </c>
      <c r="B863" s="9"/>
    </row>
    <row r="864">
      <c r="A864" s="10" t="str">
        <f>'Comments Labeled'!C864</f>
        <v>This Iterator proved to be quite useful in one of my personal projects, so I
 thought I could make this modest contribution to the Collections project, hoping
 it could be of any use ;)
 Collections saves me a lot of time, it is a great piece of software like all
 Apache stuff, keep up the good work :)</v>
      </c>
      <c r="B864" s="9"/>
    </row>
    <row r="865">
      <c r="A865" s="10" t="str">
        <f>'Comments Labeled'!C865</f>
        <v>Yes, classes could override decorated() to change the return type; that's exactly what the AbstractBagDecorator and AbstractSortedBagDecorator sub-classes do; they don't access collection directly at all. I'm just suggesting that the rest of the classes behave the same way, at least as far as not accessing collections directly.
 Since the overload decorated() method should make it easier for subclasses, that seems like a good idea.
 I'm happy to make the changes, but I don't want to do it if they will then need to be reverted.
 ==
 What about the main point of this JIRA, i.e. using collection internally rather than decorated()?
 Is that OK to change?</v>
      </c>
      <c r="B865" s="9"/>
    </row>
    <row r="866">
      <c r="A866" s="10" t="str">
        <f>'Comments Labeled'!C866</f>
        <v>That is probably not going to happen. See the Commons sandbox [functor] component, specifically the UnaryFunctor class. If you try and like [functor], tell the dev list so and push for its promotion to proper and release!</v>
      </c>
      <c r="B866" s="9"/>
    </row>
    <row r="867">
      <c r="A867" s="10" t="str">
        <f>'Comments Labeled'!C867</f>
        <v>The two problems are similar as the same fix can be applied.</v>
      </c>
      <c r="B867" s="9"/>
    </row>
    <row r="868">
      <c r="A868" s="10" t="str">
        <f>'Comments Labeled'!C868</f>
        <v>Updated Yandell's patch based on the new generics version.</v>
      </c>
      <c r="B868" s="9"/>
    </row>
    <row r="869">
      <c r="A869" s="10" t="str">
        <f>'Comments Labeled'!C869</f>
        <v>The IOUtils.toFullyBufferedInputStream should probably use the ByteArrayInputStream.readFrom (or whatever we name it) method from IO-152 instead of IOUtils.copy to avoid extra copying.</v>
      </c>
      <c r="B869" s="9"/>
    </row>
    <row r="870">
      <c r="A870" s="10" t="str">
        <f>'Comments Labeled'!C870</f>
        <v>Have you tried using a {{org.apache.commons.collections4.iterators.FilterIterator&lt;E&gt;}} with a {{org.apache.commons.collections4.functors.NotNullPredicate.notNullPredicate()}} like:
 {code:java}
 Iterator nonNullIterator = FilterIterator.FilterIterator(myCollection.iterator(), NotNullPredicate.notNullPredicate());
 {code}</v>
      </c>
      <c r="B870" s="9"/>
    </row>
    <row r="871">
      <c r="A871" s="10" t="str">
        <f>'Comments Labeled'!C871</f>
        <v>There is a problem with symlinks, though it is not correctly described - isSymlink() returns false for broken symlinks and then an IllegalArgumentException is thrown by sizeOf.</v>
      </c>
      <c r="B871" s="9"/>
    </row>
    <row r="872">
      <c r="A872" s="10" t="str">
        <f>'Comments Labeled'!C872</f>
        <v>I think we should just leave this at the documentation change.
 Closing as FIXED</v>
      </c>
      <c r="B872" s="9"/>
    </row>
    <row r="873">
      <c r="A873" s="10" t="str">
        <f>'Comments Labeled'!C873</f>
        <v>Patch deprecating 'closeQuietly' methods and updating usages to the try-with-resources-statement.</v>
      </c>
      <c r="B873" s="9"/>
    </row>
    <row r="874">
      <c r="A874" s="10" t="str">
        <f>'Comments Labeled'!C874</f>
        <v>You're right, my solution suffers from having an unlimited buffer. Personally I don't think that's too much of an issue (all the really troublesome examples I can come up with are highly hypothetical), but I you're right that a thread-based solution is more robust. Too bad Java doesn't do continuations...
 However, my point still stands that your underlying problem isn't about converting an OutputStream to an InputStream, but about using an OutputStream filter on an InputStream. Using a pipe is good a way to do it, but for example the propagation of exceptions is only relevant for filtering, not piping.
 This is why I think that none of the OutputStream objects and other pipe constructs should really be visible to the user, and that using "filter" in naming is more appropriate than "pipe".</v>
      </c>
      <c r="B874" s="9"/>
    </row>
    <row r="875">
      <c r="A875" s="10" t="str">
        <f>'Comments Labeled'!C875</f>
        <v>The assertion itself is easy to understand, it's just that all the redundant assignments make it hard to read (and may generate warnings from some IDEs).</v>
      </c>
      <c r="B875" s="9"/>
    </row>
    <row r="876">
      <c r="A876" s="10" t="str">
        <f>'Comments Labeled'!C876</f>
        <v>For that you can write a ClassNameMatcher that accepts everything and logs names.</v>
      </c>
      <c r="B876" s="9"/>
    </row>
    <row r="877">
      <c r="A877" s="10" t="str">
        <f>'Comments Labeled'!C877</f>
        <v>GitHub user sfuhrm opened a pull request:
  https://github.com/apache/commons-collections/pull/40
  COLLECTIONS-685: IterableUtils has public constructor
  Constructor for Utils class was not private. 
  This was obviously not intended as all other Utils classes have private constructors.
 You can merge this pull request into a Git repository by running:
  $ git pull https://github.com/sfuhrm/commons-collections COLLECTIONS-685
 Alternatively you can review and apply these changes as the patch at:
  https://github.com/apache/commons-collections/pull/40.patch
 To close this pull request, make a commit to your master/trunk branch
 with (at least) the following in the commit message:
  This closes #40
 ----
 commit 49bc94faccddc2f81ce8af1db2bce8ccbede82d9
 Author: Stephan Fuhrmann &lt;s@...&gt;
 Date: 2018-06-12T06:02:06Z
  Constructor for Utils class was not private. This was obviously not intended as all other Utils classes have private constructors.
 ----</v>
      </c>
      <c r="B877" s="9"/>
    </row>
    <row r="878">
      <c r="A878" s="10" t="str">
        <f>'Comments Labeled'!C878</f>
        <v>Sorry for the delay David.
 For 2) doesn't seem like it would stop the exception - toString dies when one object is added, not two?
 For 1), the idea is to have a TreeMap with the comparable data, and a single Object with the uncomparable? Then all methods would need to include the uncomparable object with the comparable when returning?</v>
      </c>
      <c r="B878" s="9"/>
    </row>
    <row r="879">
      <c r="A879" s="10" t="str">
        <f>'Comments Labeled'!C879</f>
        <v>Re "r1713307 for the 3.2.X branch" ... can the same change be cherry-picked back other major/minor branches and those re-released to 'central' too please?</v>
      </c>
      <c r="B879" s="9"/>
    </row>
    <row r="880">
      <c r="A880" s="10" t="str">
        <f>'Comments Labeled'!C880</f>
        <v>The diff is relatively involved, and as 1.3 looks pretty close I figure this will be looked at for the subsequent 1.4 release.</v>
      </c>
      <c r="B880" s="9"/>
    </row>
    <row r="881">
      <c r="A881" s="10" t="str">
        <f>'Comments Labeled'!C881</f>
        <v>* The non-encoding parameters exist as I copied it from LocakbleFileWriter. While it could be argued that having the constructors allows a single class to be used for all purposes, I think that removing the no-encoding constructors is probably sensible.
 * The constructor uses file.getAbsolutePath() for JDK1.3 compatability.
 * I'm not sure that anything is gained by subclassing ProxyWriter (in fact it is more complex) - what we really want is to subclass FileWriter, but I can't see a way to do that.
 * I wanted this to be JDK1.3 compatible. I would hope that the next release will be Java 5 after all ;-)</v>
      </c>
      <c r="B881" s="9"/>
    </row>
    <row r="882">
      <c r="A882" s="10" t="str">
        <f>'Comments Labeled'!C882</f>
        <v>Add code markers to stop reformatting of code section - and conversion of ;\) to ;)</v>
      </c>
      <c r="B882" s="9"/>
    </row>
    <row r="883">
      <c r="A883" s="10" t="str">
        <f>'Comments Labeled'!C883</f>
        <v>SVN 1023105. Patch applied with minor changes: added generics and enumeration.</v>
      </c>
      <c r="B883" s="9"/>
    </row>
    <row r="884">
      <c r="A884" s="10" t="str">
        <f>'Comments Labeled'!C884</f>
        <v>Created an attachment (id=14610)
 Here's a patch.
 Here's a patch (with test case) which fixes the problem and doesn't break any
 of the other test cases (at least not in collections). Since I'm relatively
 new to the project as a committer, I didn't want to go ahead and commit this
 stuff until one of the experts checks it out.</v>
      </c>
      <c r="B884" s="9"/>
    </row>
    <row r="885">
      <c r="A885" s="10" t="str">
        <f>'Comments Labeled'!C885</f>
        <v>Anybody got an explanation? I have just repeated what I already did yesterday:
  [jochen@minotaur /www/jakarta.apache.org/commons/io]$ find . -type d -exec chmod 775 {} \;
  [jochen@minotaur /www/jakarta.apache.org/commons/io]$ find . -type f -exec chmod 664 {} \;
  [jochen@minotaur /www/jakarta.apache.org/commons/io]$ chgrp -R jakarta .
 No effect. Apart from that, the problem also seems to impact the site, because
  http://jakarta.apache.org/commons/io/
 and
  http://people.apache.org/~jochen/commons-io/site/
 look drastically different.</v>
      </c>
      <c r="B885" s="9"/>
    </row>
    <row r="886">
      <c r="A886" s="10" t="str">
        <f>'Comments Labeled'!C886</f>
        <v>Created an attachment (id=11978)
 Implementation of FilteredCollection</v>
      </c>
      <c r="B886" s="9"/>
    </row>
    <row r="887">
      <c r="A887" s="10" t="str">
        <f>'Comments Labeled'!C887</f>
        <v>Also a rename would break compatibility unless the old method was kept as an alias.</v>
      </c>
      <c r="B887" s="9"/>
    </row>
    <row r="888">
      <c r="A888" s="10" t="str">
        <f>'Comments Labeled'!C888</f>
        <v>Should probably clarify - I don't have commit status. The attached patches are proposals for removing the last instances of the "deprecated" keyword in the Commons Collections JSE5 codebase.</v>
      </c>
      <c r="B888" s="9"/>
    </row>
    <row r="889">
      <c r="A889" s="10" t="str">
        <f>'Comments Labeled'!C889</f>
        <v>I sure did! Will do this today.</v>
      </c>
      <c r="B889" s="9"/>
    </row>
    <row r="890">
      <c r="A890" s="10" t="str">
        <f>'Comments Labeled'!C890</f>
        <v>This proposed fix ignores the IllegalArgumentException thrown by sizeOf.</v>
      </c>
      <c r="B890" s="9"/>
    </row>
    <row r="891">
      <c r="A891" s="10" t="str">
        <f>'Comments Labeled'!C891</f>
        <v>I was thinking that {{CollectionUtls#contains}} would suffice. Guava has a similar method and they call it so. The java doc can explain that it is null safe.</v>
      </c>
      <c r="B891" s="9"/>
    </row>
    <row r="892">
      <c r="A892" s="10" t="str">
        <f>'Comments Labeled'!C892</f>
        <v>Doesn't look like I'm going to do that in fact. I'm fine with doing 1.3 and have committed that in r707529.</v>
      </c>
      <c r="B892" s="9"/>
    </row>
    <row r="893">
      <c r="A893" s="10" t="str">
        <f>'Comments Labeled'!C893</f>
        <v>The file was 9,73Mb.
 The tailer was running with zero delay.</v>
      </c>
      <c r="B893" s="9"/>
    </row>
    <row r="894">
      <c r="A894" s="10" t="str">
        <f>'Comments Labeled'!C894</f>
        <v>I see using an exception as a better mechanism for stopping the processing (unwinding from the recursively called walk method) - dropping straight out. Primarily it simplifies the walk() method by not having to to have the "lifecycle" methods return a boolean which is then checked after each of the methods that can indicate a "cancellation". This in my view makes the class easier to understand, simpler and more elegant. It also means that any of the "lifecycle" methods can initiate the cancellation and the user is not tied to a particular strategy we have decided. I think this point is important - we shouldn't have any checks for cancellation - the user puts as many/few checks as they want in whatever places.
 I don't understand your point about hidden dangers of a user implementing cancellation - anyone creating an implementation needs to understand how this class works and if we javadoc it well enough it should be reasonably clear what they need to do. I'm happy to put effort into that until you think it good enough. I also don't agree with your point about the exception being good design internally, but not externally. Its just a control mechanism to stop processing - no different in my mind than using booleans - just more elegant. It works both ways.
 If we do a full cancellation implementation that is geared only for cancellation by external processes then I think we limit the potential use of this implementation. My first use for this is not in a multi-threaded situation and cancellation would be internally initiated.
 I don't mind adding getters/setters for a "volatile" boolean cancelled indicator (presuming that volatile variables only have a performance hit when accessed - have't ever used them myself before) - and even a convenience method that checks and throws the cancellation execption - as long as we leave it for the user to implement the decision logic in the place that they want and the manner that they want it. That way we provode a powerful framework class that works in either circumstances (cancellation initiated either by an external process or internally).</v>
      </c>
      <c r="B894" s="9"/>
    </row>
    <row r="895">
      <c r="A895" s="10" t="str">
        <f>'Comments Labeled'!C895</f>
        <v>OK, I'll give it a shot, as a return to the community. Hope this process is a smooth one :-)</v>
      </c>
      <c r="B895" s="9"/>
    </row>
    <row r="896">
      <c r="A896" s="10" t="str">
        <f>'Comments Labeled'!C896</f>
        <v>Committed patch with some additional changes in r1546220:
  * added factory methods to be consistent with other decorators
  * added corresponding methods boundedIterator in IteratorUtils
  * remove unneeded variable firstNextCalled: pos can be used for this purpose
  * changed logic of next and hasNext slightly: avoid calling iterator.hasNext twice
  * do not extends AbstractIteratorDecorator: makes code slightly more readable by avoiding calling 
  super.hasNext and super.next and we need to implement all methods anyway thus no real benefit of extending the decorator.
  * javadoc updates
 Thanks for this contribution!
 If you have ideas for other useful iterators, feel free to create already another ticket.</v>
      </c>
      <c r="B896" s="9"/>
    </row>
    <row r="897">
      <c r="A897" s="10" t="str">
        <f>'Comments Labeled'!C897</f>
        <v>Thanks Stephen,
 Actually, getters should be added on all "umbrella" predicates (eg: 
 AnyPredicate, AllPredicate...).
 Gilles Philippart</v>
      </c>
      <c r="B897" s="9"/>
    </row>
    <row r="898">
      <c r="A898" s="10" t="str">
        <f>'Comments Labeled'!C898</f>
        <v>However, the same methods are in java.util.ListIterator, so presumably not worth confusing things by adding OrderedIterator as another implemented interface.</v>
      </c>
      <c r="B898" s="9"/>
    </row>
    <row r="899">
      <c r="A899" s="10" t="str">
        <f>'Comments Labeled'!C899</f>
        <v>BufferedReader.readLine() allows for LF, CRLF and CR line termination; perhaps this should too?
 What about multi-byte encodings?
 Can these ever have CR or LF as part of a multi-byte character?
 Won't the processing fail in such cases?
 If so, is that a restriction, or can it be fixed?
 I'm wondering whether it would be possible to use BufferedReader.readLine() to scan forward through the buffer, saving up lines as it goes, and then return the lines in reverse order. This would use a bit more memory, but would re-use the readLine processing which is well-tested. It can also allow for the encoding, though there is still a potential issue where a buffer happens to start in the middle of a multi-byte character. It might be possible to check the first few bytes of the buffer and adjust the start offset if necessary.
 We don't use @author tags in code; contributors are credited on the website instead.
 Also, files should have AL headers please.</v>
      </c>
      <c r="B899" s="9"/>
    </row>
    <row r="900">
      <c r="A900" s="10" t="str">
        <f>'Comments Labeled'!C900</f>
        <v>As to the use of ThreadLocal for the other buffers:
 I agree that it does seem to take less time, at least for larger buffers. For buffers under about 800 bytes it seems to be slower.
 However, there is a serious drawback, which is the additional memory usage when multiple threads are used.
 Imposing the use of ThreadLocal buffers on all users of the library is risky.</v>
      </c>
      <c r="B900" s="9"/>
    </row>
    <row r="901">
      <c r="A901" s="10" t="str">
        <f>'Comments Labeled'!C901</f>
        <v>{code}
 ~/w/a/c/commons-io git:(master) 2M &gt; git ci -m "IO-551: Add Automatic-Module-Name MANIFEST entry for Java 9 compatibility."
 [master af91ffc3] IO-551: Add Automatic-Module-Name MANIFEST entry for Java 9 compatibility.
  2 files changed, 22 insertions(+)
 {code}</v>
      </c>
      <c r="B901" s="9"/>
    </row>
    <row r="902">
      <c r="A902" s="10" t="str">
        <f>'Comments Labeled'!C902</f>
        <v>In SVN.</v>
      </c>
      <c r="B902" s="9"/>
    </row>
    <row r="903">
      <c r="A903" s="10" t="str">
        <f>'Comments Labeled'!C903</f>
        <v>Thank you.
 David</v>
      </c>
      <c r="B903" s="9"/>
    </row>
    <row r="904">
      <c r="A904" s="10" t="str">
        <f>'Comments Labeled'!C904</f>
        <v>Closing as Fixed, as most of your points have now been dealt with in the 
 existing class. New methods have been added to the CVS including
 - totalSize()
 - containsValue(key, value)
 - size(key)
 - iterator(key)
 - putAll(key, values)
 The values() method was also fixed at some point in the past to return a proper 
 view over the multimap.
 Thanks for submitting the attachment. For future reference, I could not have 
 used it directly as it is copyrighted to a company.</v>
      </c>
      <c r="B904" s="9"/>
    </row>
    <row r="905">
      <c r="A905" s="10" t="str">
        <f>'Comments Labeled'!C905</f>
        <v>Integrated in commons-collections #27 (See [https://builds.apache.org/job/commons-collections/27/])
  [COLLECTIONS-410] Improved performance of SetUniqueList.addAll(index, coll). Thanks to Adrian Nistor for reporting and providing a patch. (Revision 1352243)
  Result = UNSTABLE
 tn : http://svn.apache.org/viewvc/?view=rev&amp;rev=1352243
 Files : 
 * /commons/proper/collections/trunk/src/main/java/org/apache/commons/collections/list/SetUniqueList.java</v>
      </c>
      <c r="B905" s="9"/>
    </row>
    <row r="906">
      <c r="A906" s="10" t="str">
        <f>'Comments Labeled'!C906</f>
        <v>Patch applied, thanks Thomas.
 I tweaked it slightly to work with COLLECTIONS-359, thus the identified intersection is removed from the hash set to avoid duplicates.
 It feels to me that cpu performance would increase if we built the hashset on the larger of the datasets as we would end up walking the smaller list, but it also feels that that would hurt memory more often.
 svn ci -m "Applying Thomas Rogan's patch to COLLECTIONS-328, improving the performance to ListUtils.intersection in the manner described by Jilles van Gurp"
 Sending src/java/org/apache/commons/collections/ListUtils.java
 Transmitting file data .
 Committed revision 965176.</v>
      </c>
      <c r="B906" s="9"/>
    </row>
    <row r="907">
      <c r="A907" s="10" t="str">
        <f>'Comments Labeled'!C907</f>
        <v>Closing, we released version 2.1.</v>
      </c>
      <c r="B907" s="9"/>
    </row>
    <row r="908">
      <c r="A908" s="10" t="str">
        <f>'Comments Labeled'!C908</f>
        <v>Hi Matthew. 
 I'm not sure i got the point but i think Damian was thinking about an iterator that allows for processing results on the fly as soon as they are available. The code in your patch does not allow this: we have to wait until the result files are found before the first file object can be used as a return of iterator.next(). It can be long if we search files in large directory trees.
 I've written a recursive Iterator&lt;File&gt; implementation allowing to get the first matches as soon as they're discovered. The next match is computed in the hasNext() method and it uses linked lists to store matches and subdirectories. The complete iteration speed is the same as the actual one (Commons IO 1.4) but first results are provided more quickly. This iterator implementation typical usage is in a producer thread whereas the file processing is done in a consumer thread allowing to speeding up the file processing
 I can provide you a code sample if it can match your needs.
 Best regards.</v>
      </c>
      <c r="B908" s="9"/>
    </row>
    <row r="909">
      <c r="A909" s="10" t="str">
        <f>'Comments Labeled'!C909</f>
        <v>I may also need to add the collection of results to the exception. Without it, the code that receives the exception can't see the files that have been processed unless it created the collection itself (which most clients won't do)</v>
      </c>
      <c r="B909" s="9"/>
    </row>
    <row r="910">
      <c r="A910" s="10" t="str">
        <f>'Comments Labeled'!C910</f>
        <v>Yes, you're right. I will knock up a separate patch for the comparators work, 
 as this is complete.
 I agree with you that it would be nice to have transaction support for many 
 collections and would like to do it as a decorator or through delegation, but 
 there are some issues.
 1. It is very dependent on some internal modifications. For this reason 
 anything I do would not work for the standard java.util Collection classes, 
 but it could be done with modification of other Collection classes in Commons-
 Collections.
 2. I didn't want to affect the obviously high performance of the 
 DoubleOrderedMap.
 3. It would mean changing the protection of some of the variables/methods in 
 DoubleOrderedMap and others.
 I will look into it further.</v>
      </c>
      <c r="B910" s="9"/>
    </row>
    <row r="911">
      <c r="A911" s="10" t="str">
        <f>'Comments Labeled'!C911</f>
        <v>Fixed http://svn.apache.org/viewvc?view=rev&amp;revision=661822</v>
      </c>
      <c r="B911" s="9"/>
    </row>
    <row r="912">
      <c r="A912" s="10" t="str">
        <f>'Comments Labeled'!C912</f>
        <v>Uploaded singleton.patch</v>
      </c>
      <c r="B912" s="9"/>
    </row>
    <row r="913">
      <c r="A913" s="10" t="str">
        <f>'Comments Labeled'!C913</f>
        <v>I have applied some of the changes
 http://svn.apache.org/viewvc?view=rev&amp;revision=736890
 I agree with Jukka about changing String to characters - don't see much point.</v>
      </c>
      <c r="B913" s="9"/>
    </row>
    <row r="914">
      <c r="A914" s="10" t="str">
        <f>'Comments Labeled'!C914</f>
        <v>I attached a patch setting the chunk at 30MB since I'm also affected by this issue.
 Thanks.</v>
      </c>
      <c r="B914" s="9"/>
    </row>
    <row r="915">
      <c r="A915" s="10" t="str">
        <f>'Comments Labeled'!C915</f>
        <v>Github user asfgit closed the pull request at:
  https://github.com/apache/commons-collections/pull/9</v>
      </c>
      <c r="B915" s="9"/>
    </row>
    <row r="916">
      <c r="A916" s="10" t="str">
        <f>'Comments Labeled'!C916</f>
        <v>Maybe I'm missing something, but given a superclass Queue that defines add 
 (push/enqueue) and remove (pop/dequeue), isn't a blocking queue literally as 
 simple as 
 class BlockingQueue extends Queue {
  public synchronized Object remove() {
  while (isEmpty()) {
  this.wait();
  }
  return super.remove();
  }
  public synchronized void add(Object o) {
  super.add(o);
  notifyAll()
  }
 }
 I'm not saying your class is overkill: it implements more methods like peek and 
 addAll and isFull and seems cleanly designed. 
 But my point is that this is one case where inheritance wins over delegation. 
 You gain polymorphism (a BQ ISA Q) and you get separate cohesion for "stuff 
 about a queue" from "stuff about blocking". It's just a suggestion to consider 
 pulling out a superclass or interface Queue. That would cut the size of 
 BlockingQueue in half at least. Maybe also use it for/instead of 
 PriorityQueue (whose interface is really not about priority, but just about 
 Queueness; the implementation adds priority).
 And is there *still* no Queue class from Sun? Cripes. Well, that's what 
 commons is for: spackling the gaps in the JDK... Oh, wait, there's an 
 implementation in JDK 1.5. And it uses the moronic API names "offer" 
 and "poll" for push and pop. Sigh...</v>
      </c>
      <c r="B916" s="9"/>
    </row>
    <row r="917">
      <c r="A917" s="10" t="str">
        <f>'Comments Labeled'!C917</f>
        <v>The code isn't nearly ready yet. I will try and push for an early alpha once its vaguely there.
 Suggest you use http://collections.sf.net until then.</v>
      </c>
      <c r="B917" s="9"/>
    </row>
    <row r="918">
      <c r="A918" s="10" t="str">
        <f>'Comments Labeled'!C918</f>
        <v>Sorry, but I'm struggling to understand where this expectation comes from.
 Are there any Iterator implementations that actually do this?</v>
      </c>
      <c r="B918" s="9"/>
    </row>
    <row r="919">
      <c r="A919" s="10" t="str">
        <f>'Comments Labeled'!C919</f>
        <v>I would assert that in the post-Java 5 era, an {{Iterable}} is preferable to an {{Iterator}}. Commons {{[functor]}} contains a {{FluentIterable}} implementation of which I am quite proud. ;)</v>
      </c>
      <c r="B919" s="9"/>
    </row>
    <row r="920">
      <c r="A920" s="10" t="str">
        <f>'Comments Labeled'!C920</f>
        <v>Oh sorry, there seemed to be a problem with the internet connection which caused my double-post :(</v>
      </c>
      <c r="B920" s="9"/>
    </row>
    <row r="921">
      <c r="A921" s="10" t="str">
        <f>'Comments Labeled'!C921</f>
        <v>Henri,
 I came across this bug just yesterday and saw your patch today. Separately, I had come up with an alternate fix which you might want to consider.
 The older code fails whenever the byte at offset+3 is negative. The int isn't wrapping, but it is extending the sign when the int is cast up to long. The sign extension is what needs to be clipped.
 The byte at offset+7 is not affected, because the variable it enters (high) is shifted left 32, obliterating the sign bit.
 The current solution converts the byte at offset+3 to a long, which fixes this but will silently upcast the other bytes to long to accomplish the additions. I suspect the original author had intended to do all the swapping in ints for performance reasons. (If performance wasn't an issue, this method could be done in a single line.) I'm guessing that the casts to long and the addition on the last line shoud be the only 64-bit operations.
 My alternative:
  public static long readSwappedLong(byte[] data, int offset) {
  int low = (
  ( ( data[ offset + 0 ] &amp; 0xff ) &lt;&lt; 0 ) +
  ( ( data[ offset + 1 ] &amp; 0xff ) &lt;&lt; 8 ) +
  ( ( data[ offset + 2 ] &amp; 0xff ) &lt;&lt; 16 ) +
  ( ( data[ offset + 3 ] &amp; 0xff ) &lt;&lt; 24 ) );
  int high = (
  ( ( data[ offset + 4 ] &amp; 0xff ) &lt;&lt; 0 ) +
  ( ( data[ offset + 5 ] &amp; 0xff ) &lt;&lt; 8 ) +
  ( ( data[ offset + 6 ] &amp; 0xff ) &lt;&lt; 16 ) +
  ( ( data[ offset + 7 ] &amp; 0xff ) &lt;&lt; 24 ) );
  return ((long)high &lt;&lt; 32) + (0xffffffffL &amp; low);
  }
 This solution indicates (a little more clearly?) that the original two statements are 32-bit ops and the last statement is the 64-bit work. 
 FYI, I used this test to demonstrate the problem locally:
  public static void main(String[] args) {
  byte[] buffer = {
  0, 0, 0, -1, 1, 2, 3, 4
  };
  long val = EndianUtils.readSwappedLong(buffer, 0);
  ByteBuffer bb = ByteBuffer.allocate(8);
  bb.putLong(val);
  bb.flip();
  for (int i = 0; i &lt; 8; i++) {
  System.out.println(bb.get() + " ");
  }
  System.out.println();
  }</v>
      </c>
      <c r="B921" s="9"/>
    </row>
    <row r="922">
      <c r="A922" s="10" t="str">
        <f>'Comments Labeled'!C922</f>
        <v>Yes it is on a UTF8 system.
 I'm afraid you are right, this is nothing we can solve in the Commons IO.
 I wish this was fixable, but I agree to close it.</v>
      </c>
      <c r="B922" s="9"/>
    </row>
    <row r="923">
      <c r="A923" s="10" t="str">
        <f>'Comments Labeled'!C923</f>
        <v>I'm submitting a patch which should resolve this problem. If the encoding is 
 null (the case for load()), or the supplied encoding is not supported, the 
 Property file is loaded with encoding ISO-8859-1. If this encoding is not 
 supported (and support is required for all java platforms), only then is the 
 platform default encoding is used....</v>
      </c>
      <c r="B923" s="9"/>
    </row>
    <row r="924">
      <c r="A924" s="10" t="str">
        <f>'Comments Labeled'!C924</f>
        <v>Fixed, thanks for the patch!
 http://svn.apache.org/viewvc?view=revision&amp;revision=995160</v>
      </c>
      <c r="B924" s="9"/>
    </row>
    <row r="925">
      <c r="A925" s="10" t="str">
        <f>'Comments Labeled'!C925</f>
        <v>Side note: I am using this new Tailer in my application (https://github.com/triceo/splitlog) where I'm testing it well beyond Tailer's own unit tests, and it's been performing well.</v>
      </c>
      <c r="B925" s="9"/>
    </row>
    <row r="926">
      <c r="A926" s="10" t="str">
        <f>'Comments Labeled'!C926</f>
        <v>FilenameUtils needed more work before being included in a release.
 Sorry there was still mention in the javadoc, that's now been fixed, which is what I'm considering this 
 bug as. FilenameUtils will be dealt with in the next minor release.</v>
      </c>
      <c r="B926" s="9"/>
    </row>
    <row r="927">
      <c r="A927" s="10" t="str">
        <f>'Comments Labeled'!C927</f>
        <v>Sorry, but we have no control over the central Maven repository.</v>
      </c>
      <c r="B927" s="9"/>
    </row>
    <row r="928">
      <c r="A928" s="10" t="str">
        <f>'Comments Labeled'!C928</f>
        <v>Suggestion implemented. Thanks.
 I've added an additional variant of fileCopy that lets you disable the file 
 date preservation which is enabled by default (in the other two methods).
 I had to add "Thread.sleep(200)" calls in the test cases to slow down things 
 because otherwise failures wouldn't have been detectable in fast systems.</v>
      </c>
      <c r="B928" s="9"/>
    </row>
    <row r="929">
      <c r="A929" s="10" t="str">
        <f>'Comments Labeled'!C929</f>
        <v>Created an attachment (id=16019)
 patch to make PriorityBuffer implement the Serializable interface
 patch in unified format to make PriorityBuffer implement the Serializable
 interface. The class now implements Serializable and declares a
 serialVersionUID field.</v>
      </c>
      <c r="B929" s="9"/>
    </row>
    <row r="930">
      <c r="A930" s="10" t="str">
        <f>'Comments Labeled'!C930</f>
        <v>One role for FileFinder would be if it had lots of set methods to setup the file filters to use. I'm not sure how viable that would be (random idea...)
 I agree with the change to Collection.
 For the handleDirectoryEnd(), I wonder if we should add a handleDirectory() method which returns the boolean. Thus the calls would be:
 if (handleDirectory == true) {
  handleDirectoryStart
  ...
  handleDirectoryEnd
 }</v>
      </c>
      <c r="B930" s="9"/>
    </row>
    <row r="931">
      <c r="A931" s="10" t="str">
        <f>'Comments Labeled'!C931</f>
        <v>No issues Thomas. You can take a look at the new patch I am submitting now(MultiValuedMap_6). This has the changes of the last patch and the new behavior for get (as decided on the mailing list) and tests for it. I have also added support for load factor, initial capacity and initial collection capacity. I have added overloaded constructors for the same. Please review these and also the parameter ordering of the overloaded constructor, I am not sure about that. I have also added a SetValuedMap interface, but no implementations or factory methods for that yet.
 I actually have one question regarding the ListValued and the SetValued maps. We would need concrete implementation as down casting of MultiValuedMap won't work. So should I add abstract implementations for these which would down cast the collection appropriately? The factory methods in MultiValudHashMap can initialize these anonymously and return them. What do you think?</v>
      </c>
      <c r="B931" s="9"/>
    </row>
    <row r="932">
      <c r="A932" s="10" t="str">
        <f>'Comments Labeled'!C932</f>
        <v>I don't think this is a good idea.
 There are a lot of different encodings, and who is to say which ones are "useful"?
 There would still need to be a way to use the String encoding to allow for encodings that are not provided by the interface.
 Also, the code would still need to catch {{UnsupportedEncodingException}}.
 As far as I know there is no requirement for a Java class-library to support any specific encodings, though it would be a fairly useless implementation that did not support UTF-8.</v>
      </c>
      <c r="B932" s="9"/>
    </row>
    <row r="933">
      <c r="A933" s="10" t="str">
        <f>'Comments Labeled'!C933</f>
        <v>I'm not sure there is a consensus to break the compatibility yet. The latest discussion in august suggested that the next release would introduce generics while preserving the compatibility:
 http://markmail.org/thread/ditp2qnqjehxkx3w</v>
      </c>
      <c r="B933" s="9"/>
    </row>
    <row r="934">
      <c r="A934" s="10" t="str">
        <f>'Comments Labeled'!C934</f>
        <v>Needs someone to put forward a patch</v>
      </c>
      <c r="B934" s="9"/>
    </row>
    <row r="935">
      <c r="A935" s="10" t="str">
        <f>'Comments Labeled'!C935</f>
        <v>I would be in favor of removing the inheritance of CompositeCollection, as it violates the [Liskov substitution principle|http://en.wikipedia.org/wiki/Liskov_substitution_principle]:
  a CompositeSet is *not* a CompositeCollection, and can not replace one
 Any objections?</v>
      </c>
      <c r="B935" s="9"/>
    </row>
    <row r="936">
      <c r="A936" s="10" t="str">
        <f>'Comments Labeled'!C936</f>
        <v>This was fixed for collections 3.1 I believe, and is certainly fixed on CVS.
 Note I haven't tried compiling with 1.5, but there are no enum keywords.</v>
      </c>
      <c r="B936" s="9"/>
    </row>
    <row r="937">
      <c r="A937" s="10" t="str">
        <f>'Comments Labeled'!C937</f>
        <v>Created an attachment (id=12335)
 the test case</v>
      </c>
      <c r="B937" s="9"/>
    </row>
    <row r="938">
      <c r="A938" s="10" t="str">
        <f>'Comments Labeled'!C938</f>
        <v>I suspect that whether this issue belongs to a bug, instead, I think it should be a performance issue.</v>
      </c>
      <c r="B938" s="9"/>
    </row>
    <row r="939">
      <c r="A939" s="10" t="str">
        <f>'Comments Labeled'!C939</f>
        <v>Applied the patch together with some additional comment in r1452481.
 Thanks for the analysis and patch, this was really a tricky one!</v>
      </c>
      <c r="B939" s="9"/>
    </row>
    <row r="940">
      <c r="A940" s="10" t="str">
        <f>'Comments Labeled'!C940</f>
        <v>In r1654518, I have committed the patch with a few more little changes:
  * changed the builder to be embedded in PredicatedCollection
  * changed the asXXXX methods to createXXX
 Thanks for the report and patch!</v>
      </c>
      <c r="B940" s="9"/>
    </row>
    <row r="941">
      <c r="A941" s="10" t="str">
        <f>'Comments Labeled'!C941</f>
        <v>Thanks Thomas. I'll also be off for the next week as I'll be travelling. I'll try and complete the MultiMapUtils once I am back. 
 @List &amp; Set impl: I kept the ListValuedHashMap and SetValuedHashMap classes inside MultiValuedHashMap as imho I feel that these implementations should be a part of the MultiValuedHashMap and should not be inside the utils class. The factory methods can be totally in the utils class, but that would mean making the ListValuedHashMap and SetValuedHashMap classes public. I am not sure if that should be done. What do you think? We can discuss this once you have some time.</v>
      </c>
      <c r="B941" s="9"/>
    </row>
    <row r="942">
      <c r="A942" s="10" t="str">
        <f>'Comments Labeled'!C942</f>
        <v>Actually, CopyUtils.copy() does buffer. No need to use buffered streams.</v>
      </c>
      <c r="B942" s="9"/>
    </row>
    <row r="943">
      <c r="A943" s="10" t="str">
        <f>'Comments Labeled'!C943</f>
        <v>Thank you for your message, your email will not be forwarded but we
 want to hear from you!
 PLEASE NOTE OUR NEW CONTACT DETAILS AND RE-SEND YOUR EMAIL TO THE
 RELEVANT DEPARTMENT AS BELOW:
 RSLCityspace Ltd, Unit 3, Fullwood Close, Coventry, CV2 2SS
 sales@rslcityspace.co.uk (central number: 02476 587894)
 support@rslcityspace.co.uk (dedicated line: 02476 587898)
 finance@rslcityspace.co.uk
 RSLCityspace Ltd - Formerly known as Kizoom Ltd
 http://www.rslcityspace.co.uk/</v>
      </c>
      <c r="B943" s="9"/>
    </row>
    <row r="944">
      <c r="A944" s="10" t="str">
        <f>'Comments Labeled'!C944</f>
        <v>Thanks Michael,
 The easiest would be to test whether "df -kP" works, and that its output has the same format as "df -k" does on Linux.
 Alternatively - whether FileSystemUtils.freeSpaceKb("/home/michael") works happily. 
 Either would be great :)</v>
      </c>
      <c r="B944" s="9"/>
    </row>
    <row r="945">
      <c r="A945" s="10" t="str">
        <f>'Comments Labeled'!C945</f>
        <v>Patch to improve test case by simulating Enum behaviour.</v>
      </c>
      <c r="B945" s="9"/>
    </row>
    <row r="946">
      <c r="A946" s="10" t="str">
        <f>'Comments Labeled'!C946</f>
        <v>Please provide some more information. What exactly is the problem? How can an attacker exploit Commons IO for an attack. Can you provide a test showing the problem?</v>
      </c>
      <c r="B946" s="9"/>
    </row>
    <row r="947">
      <c r="A947" s="10" t="str">
        <f>'Comments Labeled'!C947</f>
        <v>I also came across this problem (in my scenario I ended up with an out-of-memory error using non-sticky session replication) and also figured out the same solution, which was to to calculate the threshold before populating the data.
 Â 
 Anyway, I've submitted the following PR's for 3.2.x (we're currently using 3.2.2) and master.
 [https://github.com/apache/commons-collections/pull/34]
 [https://github.com/apache/commons-collections/pull/35]
 Â 
 If approved, could we please have an official 3.2.x release (at this point 3.2.3) asap?
 Â 
 Cheers
 Saleem
 Â 
 Â</v>
      </c>
      <c r="B947" s="9"/>
    </row>
    <row r="948">
      <c r="A948" s="10" t="str">
        <f>'Comments Labeled'!C948</f>
        <v>Patch applied thank you.
 {noformat}
 commit -m "[IO-506] Deprecate methods FileSystemUtils.freeSpaceKb()." -N E:/vcs/svn/apache/commons/trunks-proper/io/src/changes/changes.xml E:/vcs/svn/apache/commons/trunks-proper/io/src/main/java/org/apache/commons/io/FileSystemUtils.java
  Sending E:/vcs/svn/apache/commons/trunks-proper/io/src/changes/changes.xml
  Sending E:/vcs/svn/apache/commons/trunks-proper/io/src/main/java/org/apache/commons/io/FileSystemUtils.java
  Transmitting file data ...
  Committed revision 1742670.
 {noformat}</v>
      </c>
      <c r="B948" s="9"/>
    </row>
    <row r="949">
      <c r="A949" s="10" t="str">
        <f>'Comments Labeled'!C949</f>
        <v>Looks like beanutils, cli, dbutils, digester, fileupload, lang, logging and scxml all have references to NOTICE.txt (and presumably LICENSE.txt). If the parent is doing it, sounds like they all could go. Sound plausible?</v>
      </c>
      <c r="B949" s="9"/>
    </row>
    <row r="950">
      <c r="A950" s="10" t="str">
        <f>'Comments Labeled'!C950</f>
        <v>Committed MultiValuedMap_9.patch in r1610049</v>
      </c>
      <c r="B950" s="9"/>
    </row>
    <row r="951">
      <c r="A951" s="10" t="str">
        <f>'Comments Labeled'!C951</f>
        <v>Can you use Files.copy(Path,Path,...) from the standard JCL instead? It uses the native copy function and has therefore not the problem with the not updated file metadata.</v>
      </c>
      <c r="B951" s="9"/>
    </row>
    <row r="952">
      <c r="A952" s="10" t="str">
        <f>'Comments Labeled'!C952</f>
        <v>Looks useful; however I'm not sure FileUtils is the correct place for it, as bytes are also used for network sizes, etc.
 The main part of the code purely deals with numbers, and is not specifically related to IO - perhaps it belongs in Lang?</v>
      </c>
      <c r="B952" s="9"/>
    </row>
    <row r="953">
      <c r="A953" s="10" t="str">
        <f>'Comments Labeled'!C953</f>
        <v>The MapUtils method is functioning correctly. It is not supposed to transform
 existing contents of the map. Instead, it supplies a new map that will transform
 from then onwards. I have added comments to clarify.
 I have also added a new factory method to TransformedMap and
 TransformedSortedMap - decorateTransform - that will create the new map and
 transform any existing contents. You will want to use this new factory method.
 svn rv219347
 BTW, your English is great! And a test case always helps.</v>
      </c>
      <c r="B953" s="9"/>
    </row>
    <row r="954">
      <c r="A954" s="10" t="str">
        <f>'Comments Labeled'!C954</f>
        <v>Valid question. I wouldn't know to say whether two collections that are `null` are equals or not. But definitely worth raising this issue in the [commons dev mailing list](https://commons.apache.org/mail-lists.html) (just use the prefix [collections] when posting).
 Cheers
 Bruno</v>
      </c>
      <c r="B954" s="9"/>
    </row>
    <row r="955">
      <c r="A955" s="10" t="str">
        <f>'Comments Labeled'!C955</f>
        <v>After digging in further to create a reproduction test, figured out it's actually an issue with how equals is implemented in Drools library.</v>
      </c>
      <c r="B955" s="9"/>
    </row>
    <row r="956">
      <c r="A956" s="10" t="str">
        <f>'Comments Labeled'!C956</f>
        <v>I don't know that I would go so far as to classify this particular method's
 signature as one of "worst design decisions" and not consider Commons
 Collections as "otherwise useless software" (I don't know if your statement was
 aimed at this particular case or this particular instance). I would agree,
 though, that backward compatibility does seem to be a pain at times. However, I
 think I've solved your problem. To make your code a little more palatable, why
 don't you write your own helper method in some class...
 public static Closure forAllDo( Collection col, Closure closure )
 {
  CollectionUtils.forAllDo( col, closure );
  retur closure;
 }
 You could even make it use generics, if you wish.</v>
      </c>
      <c r="B956" s="9"/>
    </row>
    <row r="957">
      <c r="A957" s="10" t="str">
        <f>'Comments Labeled'!C957</f>
        <v>The situation might not be exactly as I described. As I see in the FileOutputStream javadoc, it implies that it will create the file if it doesn't exist, so this should have worked.
 When I run this for my test case, I get the following exception:
 java.io.IOException: The system cannot find the path specified
 That's not quite a "FileNotFoundException". When I google for this, it appears to refer to the supposed 260 character limit for file paths on Windows. Curiously, although the path I'm creating is quite long, it's still short of 260 by 30 or more characters.
 I even added code before the call to "openOutputStream" that attempts to create the file if it doesn't exist, and that's failing with the same error, so I would conclude that this isn't a particular problem with FileUtils.</v>
      </c>
      <c r="B957" s="9"/>
    </row>
    <row r="958">
      <c r="A958" s="10" t="str">
        <f>'Comments Labeled'!C958</f>
        <v>Only because I'm picky - (trying to sift through the confusing open sandbox
 bugs, it's easier when the project is prefixed to the bug)</v>
      </c>
      <c r="B958" s="9"/>
    </row>
    <row r="959">
      <c r="A959" s="10" t="str">
        <f>'Comments Labeled'!C959</f>
        <v>bq. add a new checkIndexOf() method to IOCase
 Extending {{IOCase}} in this way seems consequent to me. I have only some minor wishes remaining:
 - Add a @since tag to the newly added method
 - Extend the {{IOCaseTestCase}} to check for proper handling of case-insensitivity with Non-ASCIIs and guard against regressions of this issue. You should be able to simply copy the code from {{FilenameUtilsWildcardTestCase.testLocaleIndependence()}} (which is hopefully integrated nevertheless) around and change one or two lines to test {{checkIndexOf()}}.
 Niall's patch in place, {{IOCase.convertCase()}} seems unused and could be deleted.</v>
      </c>
      <c r="B959" s="9"/>
    </row>
    <row r="960">
      <c r="A960" s="10" t="str">
        <f>'Comments Labeled'!C960</f>
        <v>Added in r1479763.</v>
      </c>
      <c r="B960" s="9"/>
    </row>
    <row r="961">
      <c r="A961" s="10" t="str">
        <f>'Comments Labeled'!C961</f>
        <v>Its only a small addition to [io] and appears to make sense now.
 One minor nit is that the most of the [io] code doesn't use XHTML, but instead:
  Para1
  &lt;p&gt;
  Para2
  &lt;p&gt;
  Para3
 This is done to make the javadoc more readable when viewing it as source. 
 I also think that there should be some way to perform subclass processing before and after the find.</v>
      </c>
      <c r="B961" s="9"/>
    </row>
    <row r="962">
      <c r="A962" s="10" t="str">
        <f>'Comments Labeled'!C962</f>
        <v>Here's my vote to do the copying with NIO instead of buffer slinging, if at all possible. Not sure if that would conflict with the targeted base JDK version?</v>
      </c>
      <c r="B962" s="9"/>
    </row>
    <row r="963">
      <c r="A963" s="10" t="str">
        <f>'Comments Labeled'!C963</f>
        <v>Same goes for getInstance(.,.,.)</v>
      </c>
      <c r="B963" s="9"/>
    </row>
    <row r="964">
      <c r="A964" s="10" t="str">
        <f>'Comments Labeled'!C964</f>
        <v>New Ant url is:
 http://svn.apache.org/viewvc/ant/core/trunk/src/main/org/apache/tools/ant/taskdefs/Delete.java?view=markup
 GC then wait seems like a hack, but something to investigate nonetheless.</v>
      </c>
      <c r="B964" s="9"/>
    </row>
    <row r="965">
      <c r="A965" s="10" t="str">
        <f>'Comments Labeled'!C965</f>
        <v>Created an attachment (id=4480)
 Patch to set isInitialized flag after a load</v>
      </c>
      <c r="B965" s="9"/>
    </row>
    <row r="966">
      <c r="A966" s="10" t="str">
        <f>'Comments Labeled'!C966</f>
        <v>GitHub user kinow opened a pull request:
  https://github.com/apache/commons-collections/pull/28
  COLLECTIONS-661: fix for concurrency issue in HashSetValuedHashMapTest
  The `getMap()` method, when testing a `HashSetValuedHashMap`, would return an object of this type. Which is an instance of `SetValuedMap`.
  Running it in debug mode would - most of the times - run the tests and succeed. Running normally - especially on Windows - would result in intermittent, but very frequent, failures.
  The `getMap()` method sometimes, depending on the order and execution of tests, will be null. So the collection added to the map will be either a `Hashset`, or a `Arrays$ArrayList`. When the types are different, `hashCode()` and `equals()` calls return incorrect values, resulting in the errors we have seen in COLLECTIONS-661.
  A good solution would be to re-design the tests. The `TestMultiValuedMapAsMap` is testing `MultiValuedMap`'s, which include `HashSetValuedHashMap`. However, some of its methods contain extra logic for when the type under test has some characteristics like being an instance of `SetValuedMap`.
  It might be possible to come up with a better design, where there are multiple test classes, for `MultiValuedMap`'s that use `SetValuedMap`'s; `MultieValuedMap`'s that use `List`'s, and so it goes.
  Or we could add a class to the parent class, with a flag defining the type under test. For now, I have used the `makeObject()` method, which returns the collection under test. Then I validate its instance type. There is also a comment above the code to indicate why we are using `makeObject()` and not `getMap()`.
  It was a fun ticket. Happy to get feedback on better solutions, or feel free to edit this pull request if you have right to it, or merge if you are happy and it has gathered some consensus.
  Cheers,
  Bruno
 You can merge this pull request into a Git repository by running:
  $ git pull https://github.com/kinow/commons-collections COLLECTIONS-661
 Alternatively you can review and apply these changes as the patch at:
  https://github.com/apache/commons-collections/pull/28.patch
 To close this pull request, make a commit to your master/trunk branch
 with (at least) the following in the commit message:
  This closes #28
 ----
 commit 6e8951ed0325abe3e07e32aded0b27aacdbc1011
 Author: Bruno P. Kinoshita &lt;brunodepaulak@yahoo.com.br&gt;
 Date: 2017-10-11T07:27:25Z
  COLLECTIONS-661: fix for concurrency issue in HashSetValuedHashMapTest
 ----</v>
      </c>
      <c r="B966" s="9"/>
    </row>
    <row r="967">
      <c r="A967" s="10" t="str">
        <f>'Comments Labeled'!C967</f>
        <v>! /Users/mbenson/oss/asf/commons/trunks-proper/collections&gt; svn commit -m "[COLLECTIONS-343] applied patch to preserve singleton integrity with readResolve" src pom.xml 
 Sending pom.xml
 Sending src/java/org/apache/commons/collections/functors/CloneTransformer.java
 Sending src/java/org/apache/commons/collections/functors/ExceptionClosure.java
 Sending src/java/org/apache/commons/collections/functors/ExceptionFactory.java
 Sending src/java/org/apache/commons/collections/functors/ExceptionPredicate.java
 Sending src/java/org/apache/commons/collections/functors/ExceptionTransformer.java
 Sending src/java/org/apache/commons/collections/functors/FalsePredicate.java
 Sending src/java/org/apache/commons/collections/functors/NOPClosure.java
 Sending src/java/org/apache/commons/collections/functors/NOPTransformer.java
 Sending src/java/org/apache/commons/collections/functors/NotNullPredicate.java
 Sending src/java/org/apache/commons/collections/functors/NullPredicate.java
 Sending src/java/org/apache/commons/collections/functors/StringValueTransformer.java
 Sending src/java/org/apache/commons/collections/functors/TruePredicate.java
 Sending src/test/org/apache/commons/collections/TestClosureUtils.java
 Sending src/test/org/apache/commons/collections/TestFactoryUtils.java
 Sending src/test/org/apache/commons/collections/TestPredicateUtils.java
 Sending src/test/org/apache/commons/collections/TestTransformerUtils.java
 Adding src/test/org/apache/commons/collections/TestUtils.java
 Transmitting file data ..................
 Committed revision 894507.</v>
      </c>
      <c r="B967" s="9"/>
    </row>
    <row r="968">
      <c r="A968" s="10" t="str">
        <f>'Comments Labeled'!C968</f>
        <v>I thought it would be a nice complement to the likes of BrokenInputStream and ClosedInputStream.</v>
      </c>
      <c r="B968" s="9"/>
    </row>
    <row r="969">
      <c r="A969" s="10" t="str">
        <f>'Comments Labeled'!C969</f>
        <v>And since the documentation is sufficient, now resolving the bug until "later".</v>
      </c>
      <c r="B969" s="9"/>
    </row>
    <row r="970">
      <c r="A970" s="10" t="str">
        <f>'Comments Labeled'!C970</f>
        <v>My understanding is that this causes no technical issues. Are you raising this
 as a 'neatness' issue?</v>
      </c>
      <c r="B970" s="9"/>
    </row>
    <row r="971">
      <c r="A971" s="10" t="str">
        <f>'Comments Labeled'!C971</f>
        <v>Created an attachment (id=11960)
 Patch that provides a test and fixes the bug.</v>
      </c>
      <c r="B971" s="9"/>
    </row>
    <row r="972">
      <c r="A972" s="10" t="str">
        <f>'Comments Labeled'!C972</f>
        <v>Reviewed - will commit tomorrow (when access available) - unless another 
 committer does so first. 
 Thanks for the good work!</v>
      </c>
      <c r="B972" s="9"/>
    </row>
    <row r="973">
      <c r="A973" s="10" t="str">
        <f>'Comments Labeled'!C973</f>
        <v>Applied. Thanks a lot, Matthew.</v>
      </c>
      <c r="B973" s="9"/>
    </row>
    <row r="974">
      <c r="A974" s="10" t="str">
        <f>'Comments Labeled'!C974</f>
        <v>I don't doubt you've done the things properly Thomas and I'm glad you're there to do that. My point is that from a user perspective, an update that just contains a security fix is likely to be a no-brainer, but a security update combined with other changes may trigger a full QA cycle in some development teams.</v>
      </c>
      <c r="B974" s="9"/>
    </row>
    <row r="975">
      <c r="A975" s="10" t="str">
        <f>'Comments Labeled'!C975</f>
        <v>Changed in r1540833.</v>
      </c>
      <c r="B975" s="9"/>
    </row>
    <row r="976">
      <c r="A976" s="10" t="str">
        <f>'Comments Labeled'!C976</f>
        <v>Apparently I was not the first to suggest this. Woops:
 [IO-316]</v>
      </c>
      <c r="B976" s="9"/>
    </row>
    <row r="977">
      <c r="A977" s="10" t="str">
        <f>'Comments Labeled'!C977</f>
        <v>Looking pretty good given my limited experience with nio. [io] is moving to Java 5, so no worries there. The javadoc is a little unclear for my liking, but my understanding is that a newly-created or reset() CharsetEncoder will, in the case of UTF-16, write the byte order before its first encode() operation, and that the corresponding CharsetDecoder (UTF-16, fresh state) would similarly expect the byte order info before any actual data? The only other thing I would like to see, beyond the missing unit test, is complete javadoc including a note to the effect that these classes are not safe for use from multiple threads.</v>
      </c>
      <c r="B977" s="9"/>
    </row>
    <row r="978">
      <c r="A978" s="10" t="str">
        <f>'Comments Labeled'!C978</f>
        <v>Functions that have been modified: setNextObject(), setPreviousObject().</v>
      </c>
      <c r="B978" s="9"/>
    </row>
    <row r="979">
      <c r="A979" s="10" t="str">
        <f>'Comments Labeled'!C979</f>
        <v>What does this fix? IOW, since the {{ObjectGraphIterator}} has no other public methods than the ones defined by {{Iterator}}, what would you do with an {{ObjectGraphIterator}} that you cannot do with an {{Iterator}}? While this change seems harmless, I am trying to minimize changes.</v>
      </c>
      <c r="B979" s="9"/>
    </row>
    <row r="980">
      <c r="A980" s="10" t="str">
        <f>'Comments Labeled'!C980</f>
        <v>I think your patch for this breaks getKeys() after a combine() call. It appears to make combine() not track new keys, which breaks both getKeys() and subset(). Because combine() then subset() is broken, Velocity has been experiencing frustratingly mysterious failures for months now. For more on the symptoms, see:
 http://tinyurl.com/5hjxrq
 I suspect instead of super.put(), the patch for this should have used clearProperty() followed by addPropertyDirect(). Of course, i haven't tested that...</v>
      </c>
      <c r="B980" s="9"/>
    </row>
    <row r="981">
      <c r="A981" s="10" t="str">
        <f>'Comments Labeled'!C981</f>
        <v>Thanks, Stephen. I am completing final testing/review of a fix Modifing
 remove() to decide whether to percolate up or down, and adding percolateUp
 methods that take start indexes. All tests (incl the one you just suggested w/
 "BinaryHeap" in place of "BinaryBuffer") pass.</v>
      </c>
      <c r="B981" s="9"/>
    </row>
    <row r="982">
      <c r="A982" s="10" t="str">
        <f>'Comments Labeled'!C982</f>
        <v>See also [IO-327]</v>
      </c>
      <c r="B982" s="9"/>
    </row>
    <row r="983">
      <c r="A983" s="10" t="str">
        <f>'Comments Labeled'!C983</f>
        <v>Done - there was a unit test that was testing that an IllegalArgumentException was thrown, so I removed that.</v>
      </c>
      <c r="B983" s="9"/>
    </row>
    <row r="984">
      <c r="A984" s="10" t="str">
        <f>'Comments Labeled'!C984</f>
        <v>I am inclined to say to this works as designed as next and previous in the LoopingListIterator work as they do in the ListIterator. Maybe Henri's proposed getNext() and moveToNext() semantics would do the trick although this would mean breaking away from the ListIterator hierarchy.
 I have attached an amended copy of a LoopingListIterator that meets the requirements of the reporter (although this was a quick hack so may not be optimal). The implementation does not use a ListIterator but does implement the contract, so maybe we could use something like this?</v>
      </c>
      <c r="B984" s="9"/>
    </row>
    <row r="985">
      <c r="A985" s="10" t="str">
        <f>'Comments Labeled'!C985</f>
        <v>Re-uploaded patch, this time with unit tests and test files.</v>
      </c>
      <c r="B985" s="9"/>
    </row>
    <row r="986">
      <c r="A986" s="10" t="str">
        <f>'Comments Labeled'!C986</f>
        <v>Github user asfgit closed the pull request at:
  https://github.com/apache/commons-collections/pull/30</v>
      </c>
      <c r="B986" s="9"/>
    </row>
    <row r="987">
      <c r="A987" s="10" t="str">
        <f>'Comments Labeled'!C987</f>
        <v>Â 
 &gt;Â it should be sanitised by the caller before use.
 Which is, why we are throwing an Exception: So, that the caller knows.
 Â</v>
      </c>
      <c r="B987" s="9"/>
    </row>
    <row r="988">
      <c r="A988" s="10" t="str">
        <f>'Comments Labeled'!C988</f>
        <v>Will do - might even get to a few more test cases for functors if I'm feeling froggy :-)</v>
      </c>
      <c r="B988" s="9"/>
    </row>
    <row r="989">
      <c r="A989" s="10" t="str">
        <f>'Comments Labeled'!C989</f>
        <v>In git master; please verify and close this issue.</v>
      </c>
      <c r="B989" s="9"/>
    </row>
    <row r="990">
      <c r="A990" s="10" t="str">
        <f>'Comments Labeled'!C990</f>
        <v>Attached patch, method remove in MultiMap was renamed to removeCompat, all implementations and tests were updated. 
 Patch was created based on sources of SVN repository, branch COLLECTIONS_3_2_BRANCH.
 mvn package is green with JDK 8 (/).</v>
      </c>
      <c r="B990" s="9"/>
    </row>
    <row r="991">
      <c r="A991" s="10" t="str">
        <f>'Comments Labeled'!C991</f>
        <v>Fixed in r1669140.
 Thanks for the report!</v>
      </c>
      <c r="B991" s="9"/>
    </row>
    <row r="992">
      <c r="A992" s="10" t="str">
        <f>'Comments Labeled'!C992</f>
        <v>This change is logically sensible. However, it is backwards incompatible (changing a return type is binary incompatible). As such e cannot incorporate this proposal. Sorry.</v>
      </c>
      <c r="B992" s="9"/>
    </row>
    <row r="993">
      <c r="A993" s="10" t="str">
        <f>'Comments Labeled'!C993</f>
        <v>Created an attachment (id=17223)
 Patch</v>
      </c>
      <c r="B993" s="9"/>
    </row>
    <row r="994">
      <c r="A994" s="10" t="str">
        <f>'Comments Labeled'!C994</f>
        <v>This fix is wrong imho and should be reverted for 4.1</v>
      </c>
      <c r="B994" s="9"/>
    </row>
    <row r="995">
      <c r="A995" s="10" t="str">
        <f>'Comments Labeled'!C995</f>
        <v>It was exactly what I intended ;-)
 The source distro contains the jar file and the source code, which is far more 
 useful to plug in to an IDE like Eclipse than the binary distro (ie. you need 
 the source code to make the best use of commons IMHO)</v>
      </c>
      <c r="B995" s="9"/>
    </row>
    <row r="996">
      <c r="A996" s="10" t="str">
        <f>'Comments Labeled'!C996</f>
        <v>Indeed, I was thinking about that as well. The point is that within the same application it does not make sense to allow serialization when de-serialization will certainly fail.
 This will allow people to spot regressions earlier when using the updated jar with serialization disabled.
 Furthermore, as mentioned by Chris Frohoff on the mailinglist, the following classes might be unsecure as well:
  * InstantiateFactory
  * InstantiateTransformer
  * PrototypeFactory
 I think PrototypeFactory is safe: it calls clone on an object that has been de-serialized already, but for the other 2 I am not sure. Basically they allow an attacker to call an arbitrary public constructor of any class in the application's classpath. There might be a possible attack vector for it, although none is known atm.
 If we add the same fix there as well, I would also suggest to change the property to enable the serialization to that: "org.apache.commons.collections.enableUnsafeSerialization"</v>
      </c>
      <c r="B996" s="9"/>
    </row>
    <row r="997">
      <c r="A997" s="10" t="str">
        <f>'Comments Labeled'!C997</f>
        <v>I did some tests myself, I just underestimated the speed of System.arraycopy()
 In my problem the resulting collection would be almost empty. 
 For this case the following code models the algorithm :
 {code:title=Bar.java|borderStyle=solid}
  private static final int REPS = 50;
  @SuppressWarnings("unchecked")
  public static void test(int n) throws InterruptedException {
  Collection a = new ArrayList(n);
  for(int i=0; i&lt;n; i++) {
  a.add("bob"+i);
  }
  for (int r = 0; r &lt; REPS; ++r) {
  ArrayList c = new ArrayList(a);
  long t1 = System.currentTimeMillis();
  while( c.size() &gt; 0 ){
  c.remove(0);
  }
  long t2 = System.currentTimeMillis();
  System.err.println("T" + n + ": " + (t2-t1)+ " ms");
  }
  }
 {code} 
 In this testcase for n = 200000, System.arraycopy() is called 200000 times with an average of 100000 references to be moved.
 The code runs on my machine within 12.3 seconds/iteration which is about 6.5 GBytes/sec, much better than I expected.
 So I will use Arraylists on many other problems where I was worried about the O(N^2) performance before.
 I should have done my profiling before... sorry.</v>
      </c>
      <c r="B997" s="9"/>
    </row>
    <row r="998">
      <c r="A998" s="10" t="str">
        <f>'Comments Labeled'!C998</f>
        <v>Good point. I added null protection in revision 934035.</v>
      </c>
      <c r="B998" s="9"/>
    </row>
    <row r="999">
      <c r="A999" s="10" t="str">
        <f>'Comments Labeled'!C999</f>
        <v>The TByteArrayOutputStream without deep copy is irrelevant due to the cool things that commons-io ByteArrayOutputStream does BTW. So all we're talking about here is removing synchronization to provide a non-thread-safe but quicker implementation. In my experience, something like 99% of uses of ByteArrayOutputStream do not require thread safety.</v>
      </c>
      <c r="B999" s="9"/>
    </row>
    <row r="1000">
      <c r="A1000" s="10" t="str">
        <f>'Comments Labeled'!C1000</f>
        <v>Fixed delegation:
 URL: http://svn.apache.org/r1468926
 Log:
 IO-368 ClassLoaderObjectInputStream does not handle primitive typed members
 Modified:
  commons/proper/io/trunk/src/changes/changes.xml
  commons/proper/io/trunk/src/main/java/org/apache/commons/io/input/ClassLoaderObjectInputStream.java</v>
      </c>
      <c r="B1000" s="9"/>
    </row>
    <row r="1001">
      <c r="A1001" s="10" t="str">
        <f>'Comments Labeled'!C1001</f>
        <v>svn ci -m "Applying my patch, with the obj creation commented out, from COLLECTIONS-285. This makes TreeBidiMap serializable. "
 Adding (bin) data/test/TreeBidiMap.emptyCollection.version3.3.obj
 Adding (bin) data/test/TreeBidiMap.fullCollection.version3.3.obj
 Sending src/java/org/apache/commons/collections/bidimap/TreeBidiMap.java
 Sending src/test/org/apache/commons/collections/bidimap/TestTreeBidiMap.java
 Transmitting file data ....
 Committed revision 655756.</v>
      </c>
      <c r="B1001" s="9"/>
    </row>
    <row r="1002">
      <c r="A1002" s="10" t="str">
        <f>'Comments Labeled'!C1002</f>
        <v>Github user asfgit closed the pull request at:
  https://github.com/apache/commons-collections/pull/45</v>
      </c>
      <c r="B1002" s="9"/>
    </row>
    <row r="1003">
      <c r="A1003" s="10" t="str">
        <f>'Comments Labeled'!C1003</f>
        <v>Github user asfgit closed the pull request at:
  https://github.com/apache/commons-collections/pull/37</v>
      </c>
      <c r="B1003" s="9"/>
    </row>
    <row r="1004">
      <c r="A1004" s="10" t="str">
        <f>'Comments Labeled'!C1004</f>
        <v>I've updated the class because of a bug which happens when one tries to write a chunk of data (altogether) which is bigger than the threshold. In this case the "temporary" arrays grows, while it shouldn't.
 I've fixed the problem by overriding the write(byte[] b) and write(byte[] b, int off, int len) methods.
 p.s. I've implemented also a version which uses a ByteBuffer attached to a FileChannel, but I've found out that it generally performs worst.</v>
      </c>
      <c r="B1004" s="9"/>
    </row>
    <row r="1005">
      <c r="A1005" s="10" t="str">
        <f>'Comments Labeled'!C1005</f>
        <v>Thanks for the speedy response and code change! (BTW, I'd have sent a PR if commons was using github)
 Out of interest do you have any rough plans regarding when 4.1 might be released?</v>
      </c>
      <c r="B1005" s="9"/>
    </row>
    <row r="1006">
      <c r="A1006" s="10" t="str">
        <f>'Comments Labeled'!C1006</f>
        <v>I would have to agree with Kyle. We recently made the switch to Java 6. Yes, there was a bit of a learning curve to wrap our heads around generics (ongoing :-)) but we are happy we made the change and there is no looking back now. And as Kyle said, it's nice that you don't have to dig through code to figure out what is being stored in a Collection. 
 I'm not sure if I could contribute code to the new project (because I'm such a dumb ass) but I would be happy to test it, report bugs and submit bug fix patches (I reported this one: https://issues.apache.org/jira/browse/COLLECTIONS-249).</v>
      </c>
      <c r="B1006" s="9"/>
    </row>
    <row r="1007">
      <c r="A1007" s="10" t="str">
        <f>'Comments Labeled'!C1007</f>
        <v>It's funny you should say #3. This is a direct copy from the existing code which does this. However I have already begun to optimize this code. I also noticed that the write methods are maintaining 2 counters when only 1 is really needed.
 regarding protected void writeBytes(byte[] b, int off, int len) I think this should not be there.
 I'll send a new patch tonight with all these.</v>
      </c>
      <c r="B1007" s="9"/>
    </row>
    <row r="1008">
      <c r="A1008" s="10" t="str">
        <f>'Comments Labeled'!C1008</f>
        <v>The current code is nicely reusing ByteArrayOutputStream as well as largeCopy() from IOUtils. There would be the option to implement it much more directly (using a gatherlist approach and size limited buffers), which would have a number of advantages:
 - reduced array copies (each byte at most once)
 - controlled array resizing (for example 2 step linear growth)
 - flatter stacks
 - using some available() hints
 But the code would be more complicated. Something like (pseudocode):
 {code}
 minsize=4k;
 normsize=1M;
 offset=0;
 buf = new byte[minsize];
 while(hasRoom(buf,offfset)
  c = in.read(buf,offset,bug.length-offset);
  read += c;
 if (eof) return Arrays.copy(buf,read);
 gatherlist = new ArrayList&lt;byte[])(); // max 2047 1mb fragments
 gatherlist.add(buf);
 while(true) {
  buf= new byte[normsize]; 
  c = in.readFully(buf);
  read+=c;
  if read &gt; MAX_INT
  throw();
  if (eof) return arrayFrom(gatherlist, buf);
  gatherlist.add(buf);
 }
 {code}
 If you think it is worth to have this kind of optimized implementation I can provide a working version. It is not only good for large streams, but will also reduce the allocations for short ones. (copyLarge() has one buffer, ArrayOutputStream has a internal and returned one).
 But actually ByteBuffer would be much nicer as a return type.</v>
      </c>
      <c r="B1008" s="9"/>
    </row>
    <row r="1009">
      <c r="A1009" s="10" t="str">
        <f>'Comments Labeled'!C1009</f>
        <v>[JDK-8075793|https://bugs.openjdk.java.net/browse/JDK-8075793] perhaps?</v>
      </c>
      <c r="B1009" s="9"/>
    </row>
    <row r="1010">
      <c r="A1010" s="10" t="str">
        <f>'Comments Labeled'!C1010</f>
        <v>The warning for ObjectArrayIterator should be filtered as there it is ok to use the array directly imho.</v>
      </c>
      <c r="B1010" s="9"/>
    </row>
    <row r="1011">
      <c r="A1011" s="10" t="str">
        <f>'Comments Labeled'!C1011</f>
        <v>patch with a testcase demonstrating the core problem</v>
      </c>
      <c r="B1011" s="9"/>
    </row>
    <row r="1012">
      <c r="A1012" s="10" t="str">
        <f>'Comments Labeled'!C1012</f>
        <v>The problem with ignoring the deletion failure is that the stale lock file may be detected until much later when an attempt to lock a file fails unexpectedly.
 The exception does give the name of the lockFile, but it could be difficult to determine where it was created, and indeed whether it is still in use.
 Not sure how best to solve this.
 In the meantime, I propose to update the Javadoc to mention that the lock file could theoretically be left behind after close or on init failure.</v>
      </c>
      <c r="B1012" s="9"/>
    </row>
    <row r="1013">
      <c r="A1013" s="10" t="str">
        <f>'Comments Labeled'!C1013</f>
        <v>*** COM-950 has been marked as a duplicate of this bug. ***</v>
      </c>
      <c r="B1013" s="9"/>
    </row>
    <row r="1014">
      <c r="A1014" s="10" t="str">
        <f>'Comments Labeled'!C1014</f>
        <v>I have added sort methods (for arrays and lists) to the Comparator implementations - so now to sort by lastmodified time you can do the following:
 http://svn.apache.org/viewvc?view=rev&amp;revision=721626
  List&lt;File&gt; files = ...
  LastModifiedFileComparator.LASTMODIFIED_COMPARATOR.sort(files);
 Closing this as resolved</v>
      </c>
      <c r="B1014" s="9"/>
    </row>
    <row r="1015">
      <c r="A1015" s="10" t="str">
        <f>'Comments Labeled'!C1015</f>
        <v>bq. Who needs a method that returns "1 GB" for a 1.99GB file?
 +1 - I'm sure everyone just re-implements this method. I have done it and seen it done.</v>
      </c>
      <c r="B1015" s="9"/>
    </row>
    <row r="1016">
      <c r="A1016" s="10" t="str">
        <f>'Comments Labeled'!C1016</f>
        <v>Applied the patch in r1351821.
 Thanks for reporting!</v>
      </c>
      <c r="B1016" s="9"/>
    </row>
    <row r="1017">
      <c r="A1017" s="10" t="str">
        <f>'Comments Labeled'!C1017</f>
        <v>The answer to this is not to start a holy war, but to evaluate what the rest of [io] does now, and apply the consistency rule. IIRC that means NPE, but my memory could be faulty.
 (please bear in mind that commons-io is written, like lang and collections, to simulate the behaviour of the JDK itself in many respects)</v>
      </c>
      <c r="B1017" s="9"/>
    </row>
    <row r="1018">
      <c r="A1018" s="10" t="str">
        <f>'Comments Labeled'!C1018</f>
        <v>@cagdasyelen I'm afraid this patch doesn't consider the case when the file path is composed using '\' separators (aka Windows case). We should adapt it to that case before pulling the patch.</v>
      </c>
      <c r="B1018" s="9"/>
    </row>
    <row r="1019">
      <c r="A1019" s="10" t="str">
        <f>'Comments Labeled'!C1019</f>
        <v>There's only one problem with that. We're not using JDK5, so the return type
 will be Closure, which doesn't have a total() method. So, you'd have to cast
 that return type before calling any methods on it. Not quite as compact.</v>
      </c>
      <c r="B1019" s="9"/>
    </row>
    <row r="1020">
      <c r="A1020" s="10" t="str">
        <f>'Comments Labeled'!C1020</f>
        <v>Github user berndhopp closed the pull request at:
  https://github.com/apache/commons-io/pull/6</v>
      </c>
      <c r="B1020" s="9"/>
    </row>
    <row r="1021">
      <c r="A1021" s="10" t="str">
        <f>'Comments Labeled'!C1021</f>
        <v>Duplicate</v>
      </c>
      <c r="B1021" s="9"/>
    </row>
    <row r="1022">
      <c r="A1022" s="10" t="str">
        <f>'Comments Labeled'!C1022</f>
        <v>ListOrderedMap has been enhanced in SVN rv321321 to have new methods:
 - valueList() - returns a List over the values
 - keyList() - a better named List of the keys, previously asList()
 - setValue(int,Object) - sets the value at a particular index
 Your special muultiple values for null key behaviour is really too specific for
 commons.</v>
      </c>
      <c r="B1022" s="9"/>
    </row>
    <row r="1023">
      <c r="A1023" s="10" t="str">
        <f>'Comments Labeled'!C1023</f>
        <v>bq. This is unnecessary and contributes to unnecessary file locking on Windows.
 On the contrary, it is an essential part of unlocking the file on Windows when possible.
 The full code is as follows:
 {code}
 if (reOpen) {
  IOUtils.closeQuietly(reader);
 }
 Thread.sleep(delayMillis);
 if (getRun() &amp;&amp; reOpen) {
  reader = new RandomAccessFile(file, RAF_MODE);
  reader.seek(position);
 }
 {code}
 Notice that the file is closed - and therefore unlocked - during the sleep if reOpen is true.
 If reOpen is false, the file remains locked by Windows for the duration of the Tailer thread.</v>
      </c>
      <c r="B1023" s="9"/>
    </row>
    <row r="1024">
      <c r="A1024" s="10" t="str">
        <f>'Comments Labeled'!C1024</f>
        <v>Re: ByteArrayOutputStream - good point, I'd not noticed that.
 Not sure why Findbugs does not detect the inconsistent synch. in InputStream, but it looks like both skip() and afterRead() need to be synchronised.</v>
      </c>
      <c r="B1024" s="9"/>
    </row>
    <row r="1025">
      <c r="A1025" s="10">
        <f>'Comments Labeled'!C1025</f>
        <v>1</v>
      </c>
      <c r="B1025" s="9"/>
    </row>
    <row r="1026">
      <c r="A1026" s="10" t="str">
        <f>'Comments Labeled'!C1026</f>
        <v>Doing so would imply that the iterator is closed after use, but it isn't. That is why it never implemented iterator.</v>
      </c>
      <c r="B1026" s="9"/>
    </row>
    <row r="1027">
      <c r="A1027" s="10" t="str">
        <f>'Comments Labeled'!C1027</f>
        <v>I have been digging hard into mailing archive recently as well as spent sometime poking around both collections@sf and collections15@sf (c@sf and c15@sf here after). I respect the amont of hard work that has been put in to both projects. 
 Let me start by the old post:
 http://marc.theaimsgroup.com/?l=jakarta-commons-dev&amp;m=111706676608332&amp;w=2
 And the entire thread:
 http://marc.theaimsgroup.com/?t=111686614000003&amp;r=1&amp;w=2
 IMHO, the backward compatibility of c@sf is great but unfortunately, a lot of classes are not properly generified and violates one of important rule of generics, that is "you are type safe unless you get a warning". One of the examples is the ChainedTransformer. c15@sf did a much better job of generifying the ChainedTransformer but it changed the class entirely and make it impossible to be backward compatible.
 I'm thinking it would be nice if we can simply deprecate the ChainedTransformer untouched and introduce a new generified TransformerChain like c15@sf did.
 OK, I'm proposing a new approach here, generify those class that can be properly generified, deprecate those methods/classes that cannot be generified and replaced it with new generic version. Also deprecate duplicated methods/classes that JDK 1.5 provides, for example CollectionUtils.unmodifiableCollections.
 The goal is to have a properly generified commons-collections that is fully backward compatible. And if possible, hoping to replace the corrent code base with retroweaver to support 1.2 JVM.
 Any thoughts?</v>
      </c>
      <c r="B1027" s="9"/>
    </row>
    <row r="1028">
      <c r="A1028" s="10" t="str">
        <f>'Comments Labeled'!C1028</f>
        <v>OK, Sebb, I see your point.
 But then, if so, {{FileUtils.readFileToByteArray()}} is not safe too, because it uses {{file.length()}}:
 {code:java}
  public static byte[] readFileToByteArray(File file) throws IOException {
  InputStream in = null;
  try {
  in = openInputStream(file);
  return IOUtils.toByteArray(in, file.length());
  } finally {
  IOUtils.closeQuietly(in);
  }
  }
 {code}
 Here we may as well miss data, if OS returns a file length less then the real data size. Should this be fixed? What do you think?
 By the way, in {{IOUtils.toByteArray()}}, which is called from {{FileUtils.readFileToByteArray()}}, there IS already a short-circuit for the case when {{size == 0}}:
 {code:java}
  public static byte[] toByteArray(InputStream input, int size) throws IOException {
  if (size &lt; 0) {
  throw new IllegalArgumentException("Size must be equal or greater than zero: " + size);
  }
  if (size == 0) {
  return new byte[0];
  }
  byte[] data = new byte[size];
  int offset = 0;
  int readed;
  while (offset &lt; size &amp;&amp; (readed = input.read(data, offset, size - offset)) != EOF) {
  offset += readed;
  }
  if (offset != size) {
  throw new IOException("Unexpected readed size. current: " + offset + ", excepted: " + size);
  }
  return data;
  }
 {code}
 (However, we still open an input stream.)
 So, my suggestion is to at least make these two guys ({{readFileToString()}} and {{readFileToByteArray()}}) consistent with each other in the sense of using {{file.length()}} and related short-circuits.</v>
      </c>
      <c r="B1028" s="9"/>
    </row>
    <row r="1029">
      <c r="A1029" s="10" t="str">
        <f>'Comments Labeled'!C1029</f>
        <v>I applied all of the patch - so AFAIC its done:
  http://svn.apache.org/viewvc?view=rev&amp;revision=638061
 Running the three builds (ant, m1 &amp; m2) the source/target options used are inconsistent:
  - Ant: doesn't use any source/target options when compiling, but has 1.2 in the jar's manifest for X-Compile-Source-JDK/X-Compile-Target-JDK (hard coded in src/conf/MANIFEST.MF) 
  - m1: uses 1.3/1.1 values for source/target options
  - m2: uses 1.3/1.3 values for source/target options
 IMO we should just use 1.3 for both source/target as1.2 is so old I see no reason to attempt to support it (anyone wanting 1.2 compataible versions will have to stay on an older release)</v>
      </c>
      <c r="B1029" s="9"/>
    </row>
    <row r="1030">
      <c r="A1030" s="10" t="str">
        <f>'Comments Labeled'!C1030</f>
        <v>Created an attachment (id=16646)
 A patch for current code in svn</v>
      </c>
      <c r="B1030" s="9"/>
    </row>
    <row r="1031">
      <c r="A1031" s="10" t="str">
        <f>'Comments Labeled'!C1031</f>
        <v>Note that according to the documentation in BidiMap, it is supposed to enforce a 1:1 relationship between keys and values.
 http://commons.apache.org/proper/commons-collections/javadocs/api-release/org/apache/commons/collections4/BidiMap.html
 Obviously there isn't really anything to prevent a many-to-many implementation, but should a many-to-many BidiMap even implement the BidiMap interface?</v>
      </c>
      <c r="B1031" s="9"/>
    </row>
    <row r="1032">
      <c r="A1032" s="10" t="str">
        <f>'Comments Labeled'!C1032</f>
        <v>Patch applied, however Stack uses .equals() as you mentioned, and we should be 
 using == really. But its an unusual case, so I'm not that bothered.
 Thanks</v>
      </c>
      <c r="B1032" s="9"/>
    </row>
    <row r="1033">
      <c r="A1033" s="10" t="str">
        <f>'Comments Labeled'!C1033</f>
        <v>this is an example of applications using Bag#pickAndRemit() 
 https://github.com/influence160/flera</v>
      </c>
      <c r="B1033" s="9"/>
    </row>
    <row r="1034">
      <c r="A1034" s="10" t="str">
        <f>'Comments Labeled'!C1034</f>
        <v>I am OK with making the method public but we would need a formal Javadoc comment to explain the consequences. The class comment might need adjustment as well.
 Would you be willing to provide a PR?</v>
      </c>
      <c r="B1034" s="9"/>
    </row>
    <row r="1035">
      <c r="A1035" s="10" t="str">
        <f>'Comments Labeled'!C1035</f>
        <v>I created a simpler UTF-8 text file loaclly and the tests pass (not committed).</v>
      </c>
      <c r="B1035" s="9"/>
    </row>
    <row r="1036">
      <c r="A1036" s="10" t="str">
        <f>'Comments Labeled'!C1036</f>
        <v>Added patch in r1374049 with minor modifications to ListUtils.
 Thanks for the report and patch!</v>
      </c>
      <c r="B1036" s="9"/>
    </row>
    <row r="1037">
      <c r="A1037" s="10" t="str">
        <f>'Comments Labeled'!C1037</f>
        <v>Here are BackedList sources and tests.
 Tests need JUnit 3.8.1+ and JMock 1.1.</v>
      </c>
      <c r="B1037" s="9"/>
    </row>
    <row r="1038">
      <c r="A1038" s="10" t="str">
        <f>'Comments Labeled'!C1038</f>
        <v>Hi,
 Would be interested to know an estimated data on the availability the commons collections with the fix.
 Advance Thanks,
 Ravi Chamarthy</v>
      </c>
      <c r="B1038" s="9"/>
    </row>
    <row r="1039">
      <c r="A1039" s="10" t="str">
        <f>'Comments Labeled'!C1039</f>
        <v>Ok, I may agree that this is not that trivial to do right.
 But then I suggest that [io] at least offers an interface/factory concept where
 those who dare to be secure (!?) could register/overwrite the simple
 File.delete() with a better approach as they deem appropriate.
 This should be possible WITHOUT the need to recompile the commons-io.jar!
 This is important because many higher level frameworks ship with the jar
 included and one doesn't want to patch the io.jar upon each release of e.g.
 struts...
 What do you think?</v>
      </c>
      <c r="B1039" s="9"/>
    </row>
    <row r="1040">
      <c r="A1040" s="10" t="str">
        <f>'Comments Labeled'!C1040</f>
        <v>This seems to have been fixed within Maven.</v>
      </c>
      <c r="B1040" s="9"/>
    </row>
    <row r="1041">
      <c r="A1041" s="10" t="str">
        <f>'Comments Labeled'!C1041</f>
        <v>A null parameter will generate a NullPointerException for most of the method parameters in IOUtils.
 Is it really worth checking for null and reporting IllegalArgumentException?
 For most cases, the check will just be unnecessary, and it should be fairly obvious what the cause of the problem is.
 [later]
 -However, it might be worth adding explicit Javadoc.- 
 I've checked some Javadoc from the standard libraries, e.g. java.lang.String.
 The code does not check for null and does not document the NPE.
 -Patches welome.-</v>
      </c>
      <c r="B1041" s="9"/>
    </row>
    <row r="1042">
      <c r="A1042" s="10" t="str">
        <f>'Comments Labeled'!C1042</f>
        <v>If it fixes it, I suggest you commit it.
 However, the patch does have rather a lot of stylistic fixes which should be
 made in a separate commit, if at all.</v>
      </c>
      <c r="B1042" s="9"/>
    </row>
    <row r="1043">
      <c r="A1043" s="10" t="str">
        <f>'Comments Labeled'!C1043</f>
        <v>This is handled by the parent pom, which I didn't realize.</v>
      </c>
      <c r="B1043" s="9"/>
    </row>
    <row r="1044">
      <c r="A1044" s="10" t="str">
        <f>'Comments Labeled'!C1044</f>
        <v>Created an attachment (id=7997)
 ListSet main class.</v>
      </c>
      <c r="B1044" s="9"/>
    </row>
    <row r="1045">
      <c r="A1045" s="10" t="str">
        <f>'Comments Labeled'!C1045</f>
        <v>I don't believe that people catch NullPointerException in production - not when Throwable is available :)
 15 NullPointerExceptions, 21 IllegalArgumentExceptions with 'must not be null'. Looks like the addition of the filefilters brought 20 of those 21 in, with the other being LineIterator.</v>
      </c>
      <c r="B1045" s="9"/>
    </row>
    <row r="1046">
      <c r="A1046" s="10" t="str">
        <f>'Comments Labeled'!C1046</f>
        <v>In SVN trunk.</v>
      </c>
      <c r="B1046" s="9"/>
    </row>
    <row r="1047">
      <c r="A1047" s="10" t="str">
        <f>'Comments Labeled'!C1047</f>
        <v>Here simple test case.</v>
      </c>
      <c r="B1047" s="9"/>
    </row>
    <row r="1048">
      <c r="A1048" s="10" t="str">
        <f>'Comments Labeled'!C1048</f>
        <v>(grr's at firefox 2 for losing a long reply).
 I'm still thinking we should resolve this as not to be fixed. Here's why:
 OrderedIterator oi = ...;
 oi.next();
 oi.previous();
 oi.next();
 oi.previous();
 // back at the start
 If hasPrevious() was to return false after moving passed the first element, then the above would not be possible. Looking at the Javadoc for OrderedIterator, the previous() method does need to indicate that movement happens, and the class Javadoc could do with a note on this subject - that hasPrevious() returns true after calling the first next().</v>
      </c>
      <c r="B1048" s="9"/>
    </row>
    <row r="1049">
      <c r="A1049" s="10" t="str">
        <f>'Comments Labeled'!C1049</f>
        <v>Couple of questions/ideas....
 First of all, it might make sense to separate into separate patches the work 
 for using comparators for ordering, decorators, and the work for transaction 
 support. I think the use of comparators to determine the order in the tree is 
 a great idea. It's also a fairly small modification to the contract of 
 DoubleOrderedMap while very much in line with the purpose of the map suggested 
 by it's name. Likewise for decorators.... 
 With respect to the transaction support (probably the most significant change 
 to the current contract, and therefore the most likely to provoke discussion): 
 Any thought of providing the transaction support either through a wrapper for 
 Maps in general (but this does not solve your specific need for the 
 DoubleOrderedMap which has an extended contract), or as a helper of some sort 
 which can be used to quickly modify very many different 
 Maps/Collections/Containers through delegation. I don't know if its feasible, 
 but if people do want the transaction support (and I do see a use for it), 
 then it would be nice to have a way to provide that support for many classes 
 across spectrum of available classes. 
 Just throwing out some ideas.</v>
      </c>
      <c r="B1049" s="9"/>
    </row>
    <row r="1050">
      <c r="A1050" s="10" t="str">
        <f>'Comments Labeled'!C1050</f>
        <v>as this static block is only dedicated to detect java runtime, catching Exception (or maybe Throwable) prevents any possible initialization error. But catching ClassNotFoundException would be also valid</v>
      </c>
      <c r="B1050" s="9"/>
    </row>
    <row r="1051">
      <c r="A1051" s="10" t="str">
        <f>'Comments Labeled'!C1051</f>
        <v>For all the abstract decorator classes I am in favor to keep the things as they are for the following reasons:
  * the use and purpose of such abstract classes is clear
  * refactoring the serialization code is just additional work and does not bring any benefits</v>
      </c>
      <c r="B1051" s="9"/>
    </row>
    <row r="1052">
      <c r="A1052" s="10" t="str">
        <f>'Comments Labeled'!C1052</f>
        <v>Sorry, didn't know that. Should I move the code to comments now, or would that be worse since it would just make a new email?</v>
      </c>
      <c r="B1052" s="9"/>
    </row>
    <row r="1053">
      <c r="A1053" s="10" t="str">
        <f>'Comments Labeled'!C1053</f>
        <v>OK, I wondered about maintaining a count. 
 Arguably more useful than the details of the first failed file, but would be nice to have the total count (and perhaps the first file) as well.
 But that can be tweaked later if necessary without changing the API.</v>
      </c>
      <c r="B1053" s="9"/>
    </row>
    <row r="1054">
      <c r="A1054" s="10" t="str">
        <f>'Comments Labeled'!C1054</f>
        <v>Created an attachment (id=10759)
 extra tests</v>
      </c>
      <c r="B1054" s="9"/>
    </row>
    <row r="1055">
      <c r="A1055" s="10" t="str">
        <f>'Comments Labeled'!C1055</f>
        <v>Created an attachment (id=12166)
 diff -u patch file</v>
      </c>
      <c r="B1055" s="9"/>
    </row>
    <row r="1056">
      <c r="A1056" s="10" t="str">
        <f>'Comments Labeled'!C1056</f>
        <v>Was referring to the wrong methods. I meant the copyLarge() methods that call IOUtils.skip() - Javadoc should say that the skip will not do a seek and may be slower than they expect.
 Preferably I hope you will consider changing the methods to have them call the InputStream.skip() or Reader.skip() directly - I bet that 99.99% of the users of these methods are not interested in the redefined skip() contract, but want convenient methods to copy things from an input to an output while skipping some data. They are most likely not interested in getting a bad deal on performance.
 Or add copyLargeFast() methods or something similar.</v>
      </c>
      <c r="B1056" s="9"/>
    </row>
    <row r="1057">
      <c r="A1057" s="10" t="str">
        <f>'Comments Labeled'!C1057</f>
        <v>Thanks for the patch Oliver - I have added this, but also done some refactoring. I removed the facility to specify arrays/lists of regular expression Strings for a number of reasons
 - firstly seemed like a good idea to add constructors that specifying either Pattern flags or case sensitivity (using IOCase), but adding all flavours for flags/case and array/List seemed cumbersome.
 - also the array/list facility only catered for OR conditions which is limiting since users may want AND - Commons IO already contains AndFileFilter / OrFileFilter implementations which can be used with RegexFileFilter to achieve both
 http://svn.apache.org/viewvc/commons/proper/io/trunk/src/java/org/apache/commons/io/filefilter/RegexFileFilter.java?view=log</v>
      </c>
      <c r="B1057" s="9"/>
    </row>
    <row r="1058">
      <c r="A1058" s="10" t="str">
        <f>'Comments Labeled'!C1058</f>
        <v>What's happen with collection-3.0.jar but works with 2.1
  at org.apache.velocity.texen.ant.TexenTask.execute(TexenTask.java:546)
  at org.apache.tools.ant.Task.perform(Task.java:317)
  at org.apache.tools.ant.Target.execute(Target.java:309)
  at org.apache.tools.ant.Target.performTasks(Target.java:334)
  at org.apache.tools.ant.Project.executeTarget(Project.java:1306)
  at org.apache.tools.ant.taskdefs.Ant.execute(Ant.java:371)
  at org.apache.tools.ant.taskdefs.CallTarget.execute(CallTarget.java:143)
  at org.apache.tools.ant.Task.perform(Task.java:317)
  at org.apache.tools.ant.Target.execute(Target.java:309)
  at org.apache.tools.ant.Target.performTasks(Target.java:334)
  at org.apache.tools.ant.Project.executeTarget(Project.java:1306)
  at com.snt.dbi.editor.util.DBIWrapper.runBuild(DBIWrapper.java:652)
  at com.snt.dbi.editor.util.DBIWrapper$1.construct(DBIWrapper.java:580)
  at com.snt.dbi.editor.util.SwingWorker$2.run(SwingWorker.java:146)
  at java.lang.Thread.run(Thread.java:534)
 --- Nested Exception ---
 java.lang.IllegalStateException: infinite loop in property interpolation of ${da
 tabaseName}: databaseName-&gt;databaseName
  at org.apache.commons.collections.ExtendedProperties.interpolateHelper(E
 xtendedProperties.java:293)
  at org.apache.commons.collections.ExtendedProperties.interpolateHelper(E
 xtendedProperties.java:304)
  at org.apache.commons.collections.ExtendedProperties.interpolate(Extende
 dProperties.java:236)
  at org.apache.commons.collections.ExtendedProperties.getString(ExtendedP
 roperties.java:1021)
  at org.apache.commons.collections.ExtendedProperties.getString(ExtendedP
 roperties.java:1004)
  at org.apache.velocity.texen.ant.TexenTask.execute(TexenTask.java:466)</v>
      </c>
      <c r="B1058" s="9"/>
    </row>
    <row r="1059">
      <c r="A1059" s="10" t="str">
        <f>'Comments Labeled'!C1059</f>
        <v>Commons Collections 3.X can not be compiled with Java 8+ due to incompatible additions to the Map interface.
 The conflicting methods have been renamed in Collections 4.X.</v>
      </c>
      <c r="B1059" s="9"/>
    </row>
    <row r="1060">
      <c r="A1060" s="10" t="str">
        <f>'Comments Labeled'!C1060</f>
        <v>THIS IS NOT A HELP FORUM! If you have questions, go ask on the user's list!
 (Note, this was a reply to a comment that has been deleted afterwards by its original author).</v>
      </c>
      <c r="B1060" s="9"/>
    </row>
    <row r="1061">
      <c r="A1061" s="10" t="str">
        <f>'Comments Labeled'!C1061</f>
        <v>OK I reverted this:
 http://svn.apache.org/viewvc?view=rev&amp;revision=744725
 Mailing list discussion is here:
 http://commons.markmail.org/message/sfnp6cp6vl6k5okf</v>
      </c>
      <c r="B1061" s="9"/>
    </row>
    <row r="1062">
      <c r="A1062" s="10" t="str">
        <f>'Comments Labeled'!C1062</f>
        <v>[~sebb@apache.org] Any thoughts? :)</v>
      </c>
      <c r="B1062" s="9"/>
    </row>
    <row r="1063">
      <c r="A1063" s="10" t="str">
        <f>'Comments Labeled'!C1063</f>
        <v>This patch fixes the bug by using ComparableComparator if the comparator is null. 
 Testcase is adapted as well.</v>
      </c>
      <c r="B1063" s="9"/>
    </row>
    <row r="1064">
      <c r="A1064" s="10" t="str">
        <f>'Comments Labeled'!C1064</f>
        <v>I found three of them, but not the James one:
 Ant:
 http://svn.apache.org/repos/asf/ant/core/trunk/src/main/org/apache/tools/ant/util/ReaderInputStream.java
 iBatis
 http://svn.apache.org/repos/asf/ibatis/trunk/java/mapper/mapper2/src/com/ibatis/common/io/ReaderInputStream.java
 XMLBeans:
 http://svn.apache.org/repos/asf/xmlbeans/trunk/src/common/org/apache/xmlbeans/impl/common/ReaderInputStream.java
 From an initial scan I would pick the ant one - XMLBeans needs other classes and iBatis has some copyright stuff that would be simpler to not have to work out what needs to go in our NOTICE file - also I found a test case for the ant impl:
 http://svn.apache.org/repos/asf/ant/core/trunk/src/tests/junit/org/apache/tools/ant/util/ReaderInputStreamTest.java</v>
      </c>
      <c r="B1064" s="9"/>
    </row>
    <row r="1065">
      <c r="A1065" s="10" t="str">
        <f>'Comments Labeled'!C1065</f>
        <v>Comments:
 # Always use spaces for indentation
 # Allow to override the allocation strategy. If the buffer grows fast, a different strategy could allocate bigger chunks in the beginning (= less overall allocations) and be more conservative later (so after the buffer has grown to 10MB, maybe 15MB is better than 20MB for the next round). To implement this, export the code to calculate {{newBufferSize}} into a protected method.
 # I'm also confused by {{writeBytes()}} but more about the loop inside: Why do you need a loop there? You already know how many bytes to append and how much buffer you have left - why not extend the buffer as necessary and then append all the new bytes in one go?</v>
      </c>
      <c r="B1065" s="9"/>
    </row>
    <row r="1066">
      <c r="A1066" s="10" t="str">
        <f>'Comments Labeled'!C1066</f>
        <v>Sorry, but version 3.2.2 is quite old now.
 Please use the latest version, i.e. 4.2</v>
      </c>
      <c r="B1066" s="9"/>
    </row>
    <row r="1067">
      <c r="A1067" s="10" t="str">
        <f>'Comments Labeled'!C1067</f>
        <v>Hi everyone,
 I'm one of the co-authors/porters of the 2nd project mentioned here (collections.sf.net). Stephen Kestle was kind enough to let us know this discussion was taking place over here so I thought I'd let you know what the status of our project is:
 - The port was against version 3.1 of collections
 - It is a complete port and passes all test cases
 - We tried to change as little as possible from the original Collections to remain as compatible as possible
 - We use it daily and it's proven to be very useful/reliable
 There are no doubt numerous places where people will want to either strengthen or relax the typing we've put in place. However, we feel perhaps the best course of action is to first get the project up to 3.2 feature compliance, then allow the normal Apache development process start to take care of the details.
 We've stated it before on the commons mailing lists, we'd be open to moving the project over to the Apache sandbox, or perhaps making it an official, slightly seperate project at this point.
 It certainly doesn't seem to make sense for the whole process to be restarted over here.</v>
      </c>
      <c r="B1067" s="9"/>
    </row>
    <row r="1068">
      <c r="A1068" s="10" t="str">
        <f>'Comments Labeled'!C1068</f>
        <v>This patch will not break backward compatibility. There will be unnecessary cast if someone used comparator in the way 
 ((NameFileComparator)NameFileComparator.NAME_COMPARATOR).sort(list)</v>
      </c>
      <c r="B1068" s="9"/>
    </row>
    <row r="1069">
      <c r="A1069" s="10" t="str">
        <f>'Comments Labeled'!C1069</f>
        <v>Integrated in commons-collections #19 (See [https://builds.apache.org/job/commons-collections/19/])
  Added an implementation of Eugene Myers difference algorithm.
 JIRA: COLLECTIONS-404 (Revision 1311964)
  Result = SUCCESS
 luc : http://svn.apache.org/viewvc/?view=rev&amp;rev=1311964
 Files : 
 * /commons/proper/collections/trunk/src/main/java/org/apache/commons/collections/list/difference
 * /commons/proper/collections/trunk/src/main/java/org/apache/commons/collections/list/difference/CommandVisitor.java
 * /commons/proper/collections/trunk/src/main/java/org/apache/commons/collections/list/difference/DeleteCommand.java
 * /commons/proper/collections/trunk/src/main/java/org/apache/commons/collections/list/difference/EditCommand.java
 * /commons/proper/collections/trunk/src/main/java/org/apache/commons/collections/list/difference/EditScript.java
 * /commons/proper/collections/trunk/src/main/java/org/apache/commons/collections/list/difference/InsertCommand.java
 * /commons/proper/collections/trunk/src/main/java/org/apache/commons/collections/list/difference/KeepCommand.java
 * /commons/proper/collections/trunk/src/main/java/org/apache/commons/collections/list/difference/ReplacementsFinder.java
 * /commons/proper/collections/trunk/src/main/java/org/apache/commons/collections/list/difference/ReplacementsHandler.java
 * /commons/proper/collections/trunk/src/main/java/org/apache/commons/collections/list/difference/SequencesComparator.java
 * /commons/proper/collections/trunk/src/main/java/org/apache/commons/collections/list/difference/Snake.java
 * /commons/proper/collections/trunk/src/main/java/org/apache/commons/collections/list/difference/package.html
 * /commons/proper/collections/trunk/src/test/java/org/apache/commons/collections/list/difference
 * /commons/proper/collections/trunk/src/test/java/org/apache/commons/collections/list/difference/SequencesComparatorTest.java</v>
      </c>
      <c r="B1069" s="9"/>
    </row>
    <row r="1070">
      <c r="A1070" s="10" t="str">
        <f>'Comments Labeled'!C1070</f>
        <v>Again, users need to know what they are doing and be aware of the performance constraints of the collection types they are using.
 I agree that the implemented algorithm of retainAll is not explained in detail (the original Collection#retainAll method has just a reference to contains(), but does not describe the performance implications), and we will add a note as in other cases, but this is not a problem limited to commons-collections but to the collection framework of java in general.
 That's why I suggested to move the discussion to openjdk. In fact, if your proposed fix would be implemented in AbstractCollection the problem would go away for almost all collection types and users would be safe (or is that so?).
 On a personal note: I strongly doubt that the described problem is a "real" one. A quick search on stackoverflow with "retainAll slow" lists two posts with both suggesting to call it with a set.</v>
      </c>
      <c r="B1070" s="9"/>
    </row>
    <row r="1071">
      <c r="A1071" s="10" t="str">
        <f>'Comments Labeled'!C1071</f>
        <v>Attaching my version of the patch with discussed changes. What is not clear to me is if this is the best choice:
 {code:java}
  public void testUnrealizedContainment() throws IOException {
 final File dir = new File("DOESNOTEXIST");
 final File file = new File(dir, "DOESNOTEXIST2");
  assertFalse(dir.exists()); 
  assertFalse(file.exists()); 
  assertFalse(FileUtils.contains(dir, file));
  }
 {code}
 as opposed to:
 {code:java}
 assertTrue(FileUtils.contains(dir, file));
 {code}
 The relationship in b/w parent and child is valid but unrealized on disk. Shouldn't contain value the relationship as valid even if unrealized? I am inclined to say yes.
 Thoughts?</v>
      </c>
      <c r="B1071" s="9"/>
    </row>
    <row r="1072">
      <c r="A1072" s="10" t="str">
        <f>'Comments Labeled'!C1072</f>
        <v>Beluga,
 We welcome patches with unit tests ;) 
 Make sure you look at the HEAD of trunk in SVN for additional unreleased functionality.
 Gary</v>
      </c>
      <c r="B1072" s="9"/>
    </row>
    <row r="1073">
      <c r="A1073" s="10" t="str">
        <f>'Comments Labeled'!C1073</f>
        <v>Sorry if you misconstrued my remarks -- I wasn't referring to _this_ decision as
 "the worst design decision" but generalizing to what I think is the inevitable
 outcome of this course. If you reread my comments you'll find I said "otherwise
 USEFUL software" as I consider the commons packages some of the most essential
 to nearly every effort I undertake. Should one of the backward compatible
 evolutions ever be undertaken in the future (like replicating CollectionUtils
 into a new package or copying to a new class like Collections) please keep my
 suggestion in mind as general design strategy -- if a method return is void
 think about what it might usefully return instead of void.
 Regards,
 Jim</v>
      </c>
      <c r="B1073" s="9"/>
    </row>
    <row r="1074">
      <c r="A1074" s="10" t="str">
        <f>'Comments Labeled'!C1074</f>
        <v>&lt;String, String&gt; was just an example, the types should be automatically detected with inference.
 See also guava project which has the same (and where I got the idea from).
 But anyway, with modern IDEs/JDKs this may not be needed anymore, my eclipse does already correctly fill in the types.</v>
      </c>
      <c r="B1074" s="9"/>
    </row>
    <row r="1075">
      <c r="A1075" s="10" t="str">
        <f>'Comments Labeled'!C1075</f>
        <v>Let's try again:
 Attached is a much simpler implementation that works with:
  Unrealized File objects
  No recursion.
  Correct Javadoc
  No tabs.</v>
      </c>
      <c r="B1075" s="9"/>
    </row>
    <row r="1076">
      <c r="A1076" s="10" t="str">
        <f>'Comments Labeled'!C1076</f>
        <v>Improved javadoc and unit tests. Fixed empty file bug.</v>
      </c>
      <c r="B1076" s="9"/>
    </row>
    <row r="1077">
      <c r="A1077" s="10" t="str">
        <f>'Comments Labeled'!C1077</f>
        <v>Here's a proposal for introducing a new class called FileSizeUnit to [lang]. Currently I've only added the all possible file size units. The plan is to make it work like {{java.util.concurrent.TimeUnit}} which lets you translate between different temporal units.
 I'm currently not sure how the api could look like. 
 * Is this class the place for formatting values (which was the request of this ticket)? Or would we need a FileSizeUnitFormatter? 
 * What type will represent the actual size? {{Long.MAX_VALUE}} is 2^63 -1. 1 Pebibyte is 2^60 Bytes. {{Double.MAX_VALUE}} is (2-2^53) * 2^1023, which is big enough, but feels strange for file sizes. OTOH if one wants to convert from a Kilobyte value to Petabyte, the precision offered by double is useful...</v>
      </c>
      <c r="B1077" s="9"/>
    </row>
    <row r="1078">
      <c r="A1078" s="10" t="str">
        <f>'Comments Labeled'!C1078</f>
        <v>I am all for IO 1.4 to be based on Java 1.4.2</v>
      </c>
      <c r="B1078" s="9"/>
    </row>
    <row r="1079">
      <c r="A1079" s="10" t="str">
        <f>'Comments Labeled'!C1079</f>
        <v>Same applies to CountingOutputStream</v>
      </c>
      <c r="B1079" s="9"/>
    </row>
    <row r="1080">
      <c r="A1080" s="10" t="str">
        <f>'Comments Labeled'!C1080</f>
        <v>Fixed a few problems with the JavaDoc. A couple other minor fixes. 
 Includes update to test case which has 100% code coverage for CollectionUtils.</v>
      </c>
      <c r="B1080" s="9"/>
    </row>
    <row r="1081">
      <c r="A1081" s="10" t="str">
        <f>'Comments Labeled'!C1081</f>
        <v>You're right. It should have been:
  public BigDecimal getTotal() {
  return ((SumTotalClosure)CollectionUtils.forAllDo(lineItems, new
 SumTotalClosure())).total();
  }
 I still like that better. Or I could do (one possible variation):
  public BigDecimal getTotal() {
  return ((SumTotalClosure)sumItemTotals()).total();
  }
  private Closure sumItemTotals() {
  return CollectionUtils.forAllDo(lineItems, new SumTotalClosure());
  }
 I don't see how backward compatibility and casting concerns "rule this out".
 There is no backward compatibility problem -- forAllDo was previously void and
 now it returns a value. Casting is my (the client's) problem, not a concern of
 the collections package.
 Jim</v>
      </c>
      <c r="B1081" s="9"/>
    </row>
    <row r="1082">
      <c r="A1082" s="10" t="str">
        <f>'Comments Labeled'!C1082</f>
        <v>Github user chtompki commented on the issue:
  https://github.com/apache/commons-collections/pull/18
  @marko-bekhta - Do you mind rebasing to the `master` branch, and re-opening this pull request?</v>
      </c>
      <c r="B1082" s="9"/>
    </row>
    <row r="1083">
      <c r="A1083" s="10" t="str">
        <f>'Comments Labeled'!C1083</f>
        <v>In SVN.</v>
      </c>
      <c r="B1083" s="9"/>
    </row>
    <row r="1084">
      <c r="A1084" s="10" t="str">
        <f>'Comments Labeled'!C1084</f>
        <v>Created an attachment (id=17749)
 updated patch</v>
      </c>
      <c r="B1084" s="9"/>
    </row>
    <row r="1085">
      <c r="A1085" s="10" t="str">
        <f>'Comments Labeled'!C1085</f>
        <v>Note that in [lang] 'solution' for this type of issue has been around for quite a while: the class NullArgumentException. 
 IMO, a method should fail on it's own with an NPE, an NPE should never be thrown as it is redundant. The only caveat is that throwing any exception lets the failure site provide a better error message. Hence:
 throw new NullArgumentException("paramName"); 
 or:
 throw new IllegalArgumentException("The argument paramName cannot be null");</v>
      </c>
      <c r="B1085" s="9"/>
    </row>
    <row r="1086">
      <c r="A1086" s="10" t="str">
        <f>'Comments Labeled'!C1086</f>
        <v>If you don't like to add a new interface, how about supporting {{Charset}}? It doesn't throw a checked exception, for example and eventually, all the methods that accept string will have to lookup a {{Charset}}.
 I'll try to convince commons-lang to convert the String constants to Charset constants (https://issues.apache.org/jira/browse/LANG-795)</v>
      </c>
      <c r="B1086" s="9"/>
    </row>
    <row r="1087">
      <c r="A1087" s="10" t="str">
        <f>'Comments Labeled'!C1087</f>
        <v>The names follow the same logic as their counter parts in the JDK. An empty sorted map is always empty and therefore implicitly unmodifiable.</v>
      </c>
      <c r="B1087" s="9"/>
    </row>
    <row r="1088">
      <c r="A1088" s="10" t="str">
        <f>'Comments Labeled'!C1088</f>
        <v>Patch applied, thank you.
 {noformat}
 commit -m "[IO-505] Make LineIterator implement Closeable to support try-with-resources statements." -N E:/vcs/svn/apache/commons/trunks-proper/io/src/main/java/org/apache/commons/io/LineIterator.java E:/vcs/svn/apache/commons/trunks-proper/io/src/changes/changes.xml
  Sending E:/vcs/svn/apache/commons/trunks-proper/io/src/changes/changes.xml
  Sending E:/vcs/svn/apache/commons/trunks-proper/io/src/main/java/org/apache/commons/io/LineIterator.java
  Transmitting file data ...
  Committed revision 1742672.
 {noformat}</v>
      </c>
      <c r="B1088" s="9"/>
    </row>
    <row r="1089">
      <c r="A1089" s="10" t="str">
        <f>'Comments Labeled'!C1089</f>
        <v>Created an attachment (id=5896)
 Patch for escaping back-slash characters</v>
      </c>
      <c r="B1089" s="9"/>
    </row>
    <row r="1090">
      <c r="A1090" s="10" t="str">
        <f>'Comments Labeled'!C1090</f>
        <v>public void updateIndex();
 I think is is not a method for a public interface. I think the KeyedList should
 update the index immediately, when remove, set, keyedRemove or getKey is called.</v>
      </c>
      <c r="B1090" s="9"/>
    </row>
    <row r="1091">
      <c r="A1091" s="10" t="str">
        <f>'Comments Labeled'!C1091</f>
        <v>Speaking of the patch - since this is a new class (and thus, new file), would the patch be a diff of the directory in which it resides?</v>
      </c>
      <c r="B1091" s="9"/>
    </row>
    <row r="1092">
      <c r="A1092" s="10" t="str">
        <f>'Comments Labeled'!C1092</f>
        <v>Attached a working example of a BagAdapter which provides an adapter of the Bag interface to the newly proposed Multiset interface.
 The Multiset interface is identical to the Bag interface with the difference that it conforms to the Collection super-interface.</v>
      </c>
      <c r="B1092" s="9"/>
    </row>
    <row r="1093">
      <c r="A1093" s="10" t="str">
        <f>'Comments Labeled'!C1093</f>
        <v>I found this after posting for something similar on StackOverflow [here|http://stackoverflow.com/questions/15094818/compare-two-java-collections-using-comparator-instead-of-equals]. The Equator interface seems to have more potential uses (such as Maps and Sets using it for determining uniqueness).
 I think it would also be worthwhile to overload {{isEqualCollection}} on {{CollectionUtils}} using this interface:
 {code:java}
 public static boolean isEqualCollection(Collection a,
  Collection b, Equator e)
 {code}
 -If it makes sense, I can file this as a separate enhancement request dependent on this issue.-
 *EDIT:* I created COLLECTIONS-446 for this.</v>
      </c>
      <c r="B1093" s="9"/>
    </row>
    <row r="1094">
      <c r="A1094" s="10" t="str">
        <f>'Comments Labeled'!C1094</f>
        <v>URL: http://svn.apache.org/r1468992
 Log:
 IO-314 Deprecate all methods that use the default encoding
 Modified:
  commons/proper/io/trunk/src/main/java/org/apache/commons/io/FileUtils.java
  commons/proper/io/trunk/src/main/java/org/apache/commons/io/IOUtils.java
  commons/proper/io/trunk/src/main/java/org/apache/commons/io/input/ReaderInputStream.java
  commons/proper/io/trunk/src/main/java/org/apache/commons/io/input/ReversedLinesFileReader.java
  commons/proper/io/trunk/src/main/java/org/apache/commons/io/output/ByteArrayOutputStream.java
  commons/proper/io/trunk/src/main/java/org/apache/commons/io/output/LockableFileWriter.java
  commons/proper/io/trunk/src/main/java/org/apache/commons/io/output/WriterOutputStream.java</v>
      </c>
      <c r="B1094" s="9"/>
    </row>
    <row r="1095">
      <c r="A1095" s="10" t="str">
        <f>'Comments Labeled'!C1095</f>
        <v>It does not make any sense to me to debate if an important regression like this one introduced in the previous version should be fixed... for retro compatibility reason. If you are using any library which use this API based on commons-io 2.5 or less, any upgrade of commons-io on your side will break it which is not really acceptable given commons-io standards.
 I agree that behavior should not change but that's actually an argument for a bugfix release as fast as possible, not to keep a regression.</v>
      </c>
      <c r="B1095" s="9"/>
    </row>
    <row r="1096">
      <c r="A1096" s="10" t="str">
        <f>'Comments Labeled'!C1096</f>
        <v>Here's a possible implementation with JUnit.</v>
      </c>
      <c r="B1096" s="9"/>
    </row>
    <row r="1097">
      <c r="A1097" s="10" t="str">
        <f>'Comments Labeled'!C1097</f>
        <v>The code seems to have been adapted from google guava, which is fair enough as it is under Apache license itself.
 Similar to guava, I would embed the functionality in ListUtils and hide actual Partition implementation.</v>
      </c>
      <c r="B1097" s="9"/>
    </row>
    <row r="1098">
      <c r="A1098" s="10" t="str">
        <f>'Comments Labeled'!C1098</f>
        <v>Reopen/reclose to deal with migration bug.</v>
      </c>
      <c r="B1098" s="9"/>
    </row>
    <row r="1099">
      <c r="A1099" s="10" t="str">
        <f>'Comments Labeled'!C1099</f>
        <v>Hi Michael,
 thanks for your bug report. It is unlikely that there will be a 3.2.2 release and the FastArrayList has been dropped for future major releases (currently preparing release 4.0) in favor of CopyOnWriteArrayList which is available from the standard JDK.
 Thomas</v>
      </c>
      <c r="B1099" s="9"/>
    </row>
    <row r="1100">
      <c r="A1100" s="10" t="str">
        <f>'Comments Labeled'!C1100</f>
        <v>Changes made to avoid NPE in normal processing</v>
      </c>
      <c r="B1100" s="9"/>
    </row>
    <row r="1101">
      <c r="A1101" s="10" t="str">
        <f>'Comments Labeled'!C1101</f>
        <v>It seems very correct to me - putAll(key, EMPTY_LIST) is a no-op. I'm not sure what behaviour has changed here - these methods haven't changed since they were added in r131607.</v>
      </c>
      <c r="B1101" s="9"/>
    </row>
    <row r="1102">
      <c r="A1102" s="10" t="str">
        <f>'Comments Labeled'!C1102</f>
        <v>There are six required encodings: http://docs.oracle.com/javase/6/docs/api/java/nio/charset/Charset.html
 These are defined in a couple of Commons places:
 - [lang]: org.apache.commons.lang3.CharEncoding
 - [codec]: org.apache.commons.codec.CharEncoding
 Gary</v>
      </c>
      <c r="B1102" s="9"/>
    </row>
    <row r="1103">
      <c r="A1103" s="10" t="str">
        <f>'Comments Labeled'!C1103</f>
        <v>I foud this issue 3 years ago, it seems sometimes the file is newer, but its length has not changed. I changed the code, in this case, do nothing .
 else if (newer) {
   //logger.info("no read bytes");
  }</v>
      </c>
      <c r="B1103" s="9"/>
    </row>
    <row r="1104">
      <c r="A1104" s="10" t="str">
        <f>'Comments Labeled'!C1104</f>
        <v>Yes please !</v>
      </c>
      <c r="B1104" s="9"/>
    </row>
    <row r="1105">
      <c r="A1105" s="10" t="str">
        <f>'Comments Labeled'!C1105</f>
        <v>Agreed - patch applied. Thanks again :)</v>
      </c>
      <c r="B1105" s="9"/>
    </row>
    <row r="1106">
      <c r="A1106" s="10" t="str">
        <f>'Comments Labeled'!C1106</f>
        <v>URL: http://svn.apache.org/r1480284
 Log:
 IO-380 FileUtils.copyInputStreamToFile should document it closes the input source
 Modified:
  commons/proper/io/trunk/src/main/java/org/apache/commons/io/FileUtils.java
 URL: http://svn.apache.org/r1480286
 Log:
 IO-380 FileUtils.copyInputStreamToFile should document it closes the input source
 Modified:
  commons/proper/io/trunk/src/changes/changes.xml</v>
      </c>
      <c r="B1106" s="9"/>
    </row>
    <row r="1107">
      <c r="A1107" s="10" t="str">
        <f>'Comments Labeled'!C1107</f>
        <v>In trunk now.</v>
      </c>
      <c r="B1107" s="9"/>
    </row>
    <row r="1108">
      <c r="A1108" s="10" t="str">
        <f>'Comments Labeled'!C1108</f>
        <v>Okay, looks like I'm the only one who had a problem with the name collision. I'm fine with closing as won't fix if nobody else sees a problem here.</v>
      </c>
      <c r="B1108" s="9"/>
    </row>
    <row r="1109">
      <c r="A1109" s="10" t="str">
        <f>'Comments Labeled'!C1109</f>
        <v>&gt; Hi I'm also working on a Stream that can handle pattern replacement. (It's more like byte[] wrapper rather than actual 
 &gt; streaming process. If you can figure out how to do this in real streaming. please help.) 
 Haruhiko,
 I'm fraid I don't understand the problem. The class I attached to this ticket (ReplaceFilterInputStream) already does the job, so you can just check the source and use it to perform replacements in streaming mode. Did you mean somthing else? May be some questions on its contract or implementation details?
 Regards, Denis
 P.S. it's better to attach the sources to the ticket instead of plcaing their content directly at the comments since its produces inconvenient comments reading.</v>
      </c>
      <c r="B1109" s="9"/>
    </row>
    <row r="1110">
      <c r="A1110" s="10" t="str">
        <f>'Comments Labeled'!C1110</f>
        <v>Can you be a bit more precise?
 Looking at the code of ListUtils, I do not see that retainAll is called. In fact doing a reference check of ListUtils.retainAll shows that it is only called by CollectionUtils.retainAll (and some test class).</v>
      </c>
      <c r="B1110" s="9"/>
    </row>
    <row r="1111">
      <c r="A1111" s="10" t="str">
        <f>'Comments Labeled'!C1111</f>
        <v>Attached is a much simpler implementation that works with:
 - Unrealized File objects
 - No recursion.
 - Correct Javadoc
 - No tabs.</v>
      </c>
      <c r="B1111" s="9"/>
    </row>
    <row r="1112">
      <c r="A1112" s="10" t="str">
        <f>'Comments Labeled'!C1112</f>
        <v>The test code needs to clean up as it goes along; so changing it to delete files on exit will likely cause problems.</v>
      </c>
      <c r="B1112" s="9"/>
    </row>
    <row r="1113">
      <c r="A1113" s="10" t="str">
        <f>'Comments Labeled'!C1113</f>
        <v>Changes made to SVN rv219316.
 BTW, your fix was incomplete, and it demonstrates again the value of having a
 test case that shows the bug.</v>
      </c>
      <c r="B1113" s="9"/>
    </row>
    <row r="1114">
      <c r="A1114" s="10" t="str">
        <f>'Comments Labeled'!C1114</f>
        <v>Here's the patch containing the code, I hope the format is good.</v>
      </c>
      <c r="B1114" s="9"/>
    </row>
    <row r="1115">
      <c r="A1115" s="10" t="str">
        <f>'Comments Labeled'!C1115</f>
        <v>Created an attachment (id=11982)
 Methods to retrieve elements from collections with default value</v>
      </c>
      <c r="B1115" s="9"/>
    </row>
    <row r="1116">
      <c r="A1116" s="10" t="str">
        <f>'Comments Labeled'!C1116</f>
        <v>I just noticed my patch utility is creating duplicates within the patch. Let me know if you have any problems applying the patch and I will fix it.</v>
      </c>
      <c r="B1116" s="9"/>
    </row>
    <row r="1117">
      <c r="A1117" s="10" t="str">
        <f>'Comments Labeled'!C1117</f>
        <v>I attach a fix for CompositeSet. Can generate similar patches for other classes if project owners approve.</v>
      </c>
      <c r="B1117" s="9"/>
    </row>
    <row r="1118">
      <c r="A1118" s="10" t="str">
        <f>'Comments Labeled'!C1118</f>
        <v>Github user asfgit closed the pull request at:
  https://github.com/apache/commons-collections/pull/12</v>
      </c>
      <c r="B1118" s="9"/>
    </row>
    <row r="1119">
      <c r="A1119" s="10" t="str">
        <f>'Comments Labeled'!C1119</f>
        <v>The patch seems good to me. Need to make a unit test and then apply.</v>
      </c>
      <c r="B1119" s="9"/>
    </row>
    <row r="1120">
      <c r="A1120" s="10" t="str">
        <f>'Comments Labeled'!C1120</f>
        <v>#ERROR!</v>
      </c>
      <c r="B1120" s="9"/>
    </row>
    <row r="1121">
      <c r="A1121" s="10" t="str">
        <f>'Comments Labeled'!C1121</f>
        <v>Please find an implementation for Collections 4 attached. 
 I hope it's no problem to have minor formatting issues, I don't have the current checkstyles for apache in mind/netbeans. 
 Cheers</v>
      </c>
      <c r="B1121" s="9"/>
    </row>
    <row r="1122">
      <c r="A1122" s="10" t="str">
        <f>'Comments Labeled'!C1122</f>
        <v>Github user brettlounsbury closed the pull request at:
  https://github.com/apache/commons-io/pull/22</v>
      </c>
      <c r="B1122" s="9"/>
    </row>
    <row r="1123">
      <c r="A1123" s="10" t="str">
        <f>'Comments Labeled'!C1123</f>
        <v>The Transformer&lt;I, O&gt; interface makes since as a single item. I can create a transformer to convert Strings to Integers. These have nothing in common, and the Transformer&lt;String, Integer&gt; seems to make sense. Where this doesn't seem to work so great is when you have a chain, or a collection of transformers. 
 If you want to go from Double to String to BigDecimal, you could do this with two transformers. However, a class which contains a list of Transformer&lt;I, O&gt;, expecting the output of one to feed into the input of the next will not work, with anything but &lt;Object, Object&gt;.
 So, WRT ChainedTransformer, I'd be happy to leave it ungenerified.
 Another problem with Transformer I ran into is with classes like TransformedBag. This class implements Bag, and you must specify if the Bag is to add &lt;I&gt; or &lt;O&gt; types. Perhaps, it's best not to specify either. With the TransformedBag, you want you getters to return the &lt;O&gt; type, but your adders to use the &lt;I&gt; type. This breaks the Bag interface, if you try to specify a type for the Bag. It probably simply shouldn't try to specify a type for a Bag. If you have a Bag&lt;String&gt;, then you expect to add &amp; remove Strings. With a transformed Bag, you can add one type and get another type out - clearly defeating what you are trying to achieve with type safe generics.</v>
      </c>
      <c r="B1123" s="9"/>
    </row>
    <row r="1124">
      <c r="A1124" s="10" t="str">
        <f>'Comments Labeled'!C1124</f>
        <v>As decorated() is not final, sub-classes can alter the return type as in AbstractBagDecorator, thus avoiding the necessity to cast. Changing this does not make sense imho.
 Hiding the collection field and creating a protected setter for de-serialization support would be ok, but would require the effort to change of course.</v>
      </c>
      <c r="B1124" s="9"/>
    </row>
    <row r="1125">
      <c r="A1125" s="10" t="str">
        <f>'Comments Labeled'!C1125</f>
        <v>Hi Jim,
 Commons-IO team doesn't seem to be much responsive, so I had to create a fork from that at: https://github.com/sbtourist/tayler
 Feel free to give it a look.</v>
      </c>
      <c r="B1125" s="9"/>
    </row>
    <row r="1126">
      <c r="A1126" s="10" t="str">
        <f>'Comments Labeled'!C1126</f>
        <v>Version 2.2 has been released and addresses this issue.</v>
      </c>
      <c r="B1126" s="9"/>
    </row>
    <row r="1127">
      <c r="A1127" s="10" t="str">
        <f>'Comments Labeled'!C1127</f>
        <v>I think this topic is beyond the scope of commons-io. Recommended to use commons-vfs instead.</v>
      </c>
      <c r="B1127" s="9"/>
    </row>
    <row r="1128">
      <c r="A1128" s="10" t="str">
        <f>'Comments Labeled'!C1128</f>
        <v>(In reply to comment #2)
 &gt; I can't test it using GNU Classpath easily, so I'll close the call, and leave it
 &gt; to be re-opened if necessary.
 Cool - works awesome!
 - but I think the change made to FastArrayList$ListIter.remove (FastArrayList.java:1308) must also be 
 made to FastArrayList$SubList$SubListIter (FastArrayList.java:1222) before build tests will succeed - 
 http://www.sfu.ca/~jdbates/tmp/commons-collections/patch
  [...]
  [junit] Testcase: testCollectionIteratorRemove(TestFastArrayList1.bulkTestSu
 bList.testCollectionIteratorRemove) : Caused an ERROR
  [junit] null
  [junit] java.util.ConcurrentModificationException
  [junit] at java.util.AbstractList$2.checkMod (AbstractList.java:455)
  [junit] at java.util.AbstractList$2.previousIndex (AbstractList.java:548)
  [junit] at java.util.AbstractList$SubList$1.previousIndex (AbstractList.java:1114)
  [junit] at org.apache.commons.collections.FastArrayList$SubList$SubListIter.previousIndex 
 (FastArrayList.java:1206)
  [junit] at org.apache.commons.collections.FastArrayList$SubList$SubListIter.remove 
 (FastArrayList.java:1222)
  [junit] at 
 org.apache.commons.collections.collection.AbstractTestCollection.testCollectionIteratorRemove 
 (AbstractTestCollection.java:836)
  [junit] at java.lang.reflect.Method.invokeNative (Method.java)
  [junit] at java.lang.reflect.Method.invoke (Method.java:616)
  [junit] at java.lang.VirtualMachine.invokeMain (VirtualMachine.java)
  [junit] at java.lang.VirtualMachine.main (VirtualMachine.java:108)
  [...]
 Many thanks for your work on this!
 Jack</v>
      </c>
      <c r="B1128" s="9"/>
    </row>
    <row r="1129">
      <c r="A1129" s="10" t="str">
        <f>'Comments Labeled'!C1129</f>
        <v>Thanks for the patch Andreas, I've committed these:
 http://svn.apache.org/viewvc?view=rev&amp;revision=723912</v>
      </c>
      <c r="B1129" s="9"/>
    </row>
    <row r="1130">
      <c r="A1130" s="10" t="str">
        <f>'Comments Labeled'!C1130</f>
        <v>Adding Identity behaviour to ReferenceMap is a good extension for 
 [collections]. However, I think it probably warrants a dedicated class as 
 ReferenceMap has over-complicated constructors as is. I would also like to see 
 if ReferenceMap can extend AbstractHashedMap.</v>
      </c>
      <c r="B1130" s="9"/>
    </row>
    <row r="1131">
      <c r="A1131" s="10" t="str">
        <f>'Comments Labeled'!C1131</f>
        <v>Quite true, good catch. Bug fixed in CVS, thanks.</v>
      </c>
      <c r="B1131" s="9"/>
    </row>
    <row r="1132">
      <c r="A1132" s="10" t="str">
        <f>'Comments Labeled'!C1132</f>
        <v>Reverted:
 URL: http://svn.apache.org/viewvc?rev=919995&amp;view=rev
 Log:
 Revert r919684 - not binary compatible
 Modified:
  commons/proper/io/trunk/src/java/org/apache/commons/io/FileUtils.java</v>
      </c>
      <c r="B1132" s="9"/>
    </row>
    <row r="1133">
      <c r="A1133" s="10" t="str">
        <f>'Comments Labeled'!C1133</f>
        <v>The committers of [collections] have no simple means to test this problem (no
 VAJ). While we would consider applying a cvs diff -u patch, that would only be a
 temporary fix. As soon as we edited the file to make some other fix, the chances
 are that we would break the VAJ code again.
 Closing as wontfix.</v>
      </c>
      <c r="B1133" s="9"/>
    </row>
    <row r="1134">
      <c r="A1134" s="10" t="str">
        <f>'Comments Labeled'!C1134</f>
        <v>Thanks for further explaining. Well, I really see this as a very special
 requirement and not really suitable for a general IO library. It also has the
 appearance that you're trying to solve a very specific problem there. But I may
 be wrong about that. Maybe you should wait for a second opinion before closing
 the issue.</v>
      </c>
      <c r="B1134" s="9"/>
    </row>
    <row r="1135">
      <c r="A1135" s="10" t="str">
        <f>'Comments Labeled'!C1135</f>
        <v>I like the idea, but not the class name nor the attempt to create a hidden file.
 You should probably create the name of the temporary file a from pattern like File.createTempFile(prefix,suffix) does. Currently your Javadoc claims to create a hidden file, but this is only true for Unix (and a hidden file in Windows can be created only with Java 7 and has nothing to do with the file name). Nevertheless such files are problematic if the process dies for some reason. IMHO a better sensible default (using an overloaded ctor) is what most ftp or download clients do and append a ".part" extension.
 Since you cannot define an own directory\(*) for the temporary file, you can safely assume that the move operation is atomic. Therefore I'd name this class AtomicFileOutputStream.
 *) I don't know if there's a way to ensure two directories to be on the same filesystem, otherwise you could even allow the specification of the temp directory.
 My 2Â¢.
 JÃ¶rg</v>
      </c>
      <c r="B1135" s="9"/>
    </row>
    <row r="1136">
      <c r="A1136" s="10" t="str">
        <f>'Comments Labeled'!C1136</f>
        <v>This was reported by Hemal Pandya in the following thread:
 http://markmail.org/message/3qydndh4doszjmdz</v>
      </c>
      <c r="B1136" s="9"/>
    </row>
    <row r="1137">
      <c r="A1137" s="10" t="str">
        <f>'Comments Labeled'!C1137</f>
        <v>this patch seems to have contained a lot more than just functors. In any event the functors were generified in svn rev 738956.</v>
      </c>
      <c r="B1137" s="9"/>
    </row>
    <row r="1138">
      <c r="A1138" s="10" t="str">
        <f>'Comments Labeled'!C1138</f>
        <v>I suggest a more generic/powerful solution - new copyDirectory() methods that take a java.io.FileFilter:
  public static void copyDirectory(File srcDir, File destDir, FileFilter filter)
  public static void copyDirectory(File srcDir, File destDir, FileFilter filter, boolean preserveFileDate)
 Copying a directory structure can then be achieved in the following way:
  FileUtils.copyDirectory(srcDir, destDir, DirectoryFileFilter.DIRECTORY)
 Attaching a patch which does this</v>
      </c>
      <c r="B1138" s="9"/>
    </row>
    <row r="1139">
      <c r="A1139" s="10" t="str">
        <f>'Comments Labeled'!C1139</f>
        <v>Changed the title to reflect the implemented change.</v>
      </c>
      <c r="B1139" s="9"/>
    </row>
    <row r="1140">
      <c r="A1140" s="10" t="str">
        <f>'Comments Labeled'!C1140</f>
        <v>How to commit my changes?
 I've got message: 
 svn commit --username jxcoder -m "fixed 377"
 "Access to '/repos/asf/!svn/me' forbidden"
 what's wrong?</v>
      </c>
      <c r="B1140" s="9"/>
    </row>
    <row r="1141">
      <c r="A1141" s="10" t="str">
        <f>'Comments Labeled'!C1141</f>
        <v>Definite fix for 1.3</v>
      </c>
      <c r="B1141" s="9"/>
    </row>
    <row r="1142">
      <c r="A1142" s="10" t="str">
        <f>'Comments Labeled'!C1142</f>
        <v>Add FileUtils.checksum / FileUtils.checksumCRC32 to simplify calculating checksums</v>
      </c>
      <c r="B1142" s="9"/>
    </row>
    <row r="1143">
      <c r="A1143" s="10" t="str">
        <f>'Comments Labeled'!C1143</f>
        <v>I also vote on the "Won't fix", Closure doesn't sound so bad.
 And no, now that JDK7 is arriving, we know closures won't be included in it.</v>
      </c>
      <c r="B1143" s="9"/>
    </row>
    <row r="1144">
      <c r="A1144" s="10" t="str">
        <f>'Comments Labeled'!C1144</f>
        <v>Ah, those are embarrassing mistakes. I'll try to fix it up early this week and
 reattach. Thanks!</v>
      </c>
      <c r="B1144" s="9"/>
    </row>
    <row r="1145">
      <c r="A1145" s="10" t="str">
        <f>'Comments Labeled'!C1145</f>
        <v>Does anyone give me a permission that can contribute code to apache/commons ? Thank you very much! Minglei.</v>
      </c>
      <c r="B1145" s="9"/>
    </row>
    <row r="1146">
      <c r="A1146" s="10" t="str">
        <f>'Comments Labeled'!C1146</f>
        <v>Created an attachment (id=4374)
 the fix</v>
      </c>
      <c r="B1146" s="9"/>
    </row>
    <row r="1147">
      <c r="A1147" s="10" t="str">
        <f>'Comments Labeled'!C1147</f>
        <v>just to make sure. the documentation I see is here:
 http://commons.apache.org/proper/commons-io/javadocs/api-2.5/org/apache/commons/io/input/Tailer.html</v>
      </c>
      <c r="B1147" s="9"/>
    </row>
    <row r="1148">
      <c r="A1148" s="10" t="str">
        <f>'Comments Labeled'!C1148</f>
        <v>Did a great deal of refactoring:
  * Trie interface now inherits from IterableSortedMap
  ** obsoletes the traverse / cursor stuff: use OrderedMapIterator instead
  ** hide bit-wise select / getPrefixedBy methods
  ** rename getPrefixedBy to prefixMap to be consistent with other methods like tailMap, headMap ...
  * removed all key analyzers but the StringKeyAnalyzer
  * make PatriciaTrie a concrete implementation of AbstractPatriciaTrie with Strings as key
  * integrated the unit tests into the test framework
 The rationale behind this changes:
  * keep the interface &amp; implementation simple and understandable
  * favor and re-use existing stuff in collections over new concepts</v>
      </c>
      <c r="B1148" s="9"/>
    </row>
    <row r="1149">
      <c r="A1149" s="10" t="str">
        <f>'Comments Labeled'!C1149</f>
        <v>(In reply to comment #2)
 &gt; The logic in AllPredicate isn't right, but the tests don't catch it. Can you add
 &gt; some tests and resubmit please :-)
 doh, caught one but not the other. :) forthcoming...</v>
      </c>
      <c r="B1149" s="9"/>
    </row>
    <row r="1150">
      <c r="A1150" s="10" t="str">
        <f>'Comments Labeled'!C1150</f>
        <v>{quote}
 Not sure I fully understand. The critical piece of code is always executed on a fully deserialized object. So the approach should work (or I apologize for not having understood the subject matter).
 {quote}
 I did not question your approach, I wanted to point out that in the attack vector, i.e. InvokerTransformer#transform will already be called during de-serialization (of another object).
 {quote}
 However, awareness is required on how people have to deal with this finding. The lib is very wide-spread. Thus a minimum behavior change in the software stack is preferred.
 {quote}
 We are trying to do this, but the rationale is as follows: if an application uses the unsafe classes in a legit way, i.e. will de-serialize them from a trusted source, the application will most likely also *use* these objects in a way or another. It means that the application will fail in any way, but it will be easier to spot/fix if it happens already during the de-serialization, but please correct me if you have a use-case where your approach would be more suitable.
 {quote}
 For newer versions (major/minor) I would agree to your fail-fast approach. Here I would also suggest to remove the complete Serialization feature.
 {quote}
 This is indeed the plan, for the 4.1 release we will hopefully remove the Serializable interface from the unsafe classes.</v>
      </c>
      <c r="B1150" s="9"/>
    </row>
    <row r="1151">
      <c r="A1151" s="10" t="str">
        <f>'Comments Labeled'!C1151</f>
        <v>I see your point. From InputStream.read(byte[], int, int) javadoc...
 "If len is zero, then no bytes are read and 0 is returned; otherwise, there is an attempt to read at least one byte."
 Then again, I bet few would experience failure due to this issue in normal use making a reasonable argument for this being considered an "edge case", even while acknowledging that it is clear a violation of specification behavior and should be fixed.
 So, I guess the openide ReaderInputStream contains at least one bug. But it's pretty simple to fix. Otherwise, it seems like it is pretty robust. So, disregarding whether or not this is an "edge case", any comment on whether this implementation (or one like it) shows promise?</v>
      </c>
      <c r="B1151" s="9"/>
    </row>
    <row r="1152">
      <c r="A1152" s="10" t="str">
        <f>'Comments Labeled'!C1152</f>
        <v>In my scenario the problem is in the {{AbstractHashedMap}} itself: the {{calculateThreshold()}} can return 0 (I'm seeing a load factor of almost zero: 10â_x0081_»â_x0081_´Â¹).</v>
      </c>
      <c r="B1152" s="9"/>
    </row>
    <row r="1153">
      <c r="A1153" s="10" t="str">
        <f>'Comments Labeled'!C1153</f>
        <v>Committed revision 650580.</v>
      </c>
      <c r="B1153" s="9"/>
    </row>
    <row r="1154">
      <c r="A1154" s="10" t="str">
        <f>'Comments Labeled'!C1154</f>
        <v>JDK 7 is introducing the notion of [suppressed exceptions|http://blogs.sun.com/darcy/entry/project_coin_updated_arm_spec]. These are exceptions that were not the cause of an exception, but were suppressed away because they shouldn't stop control flow. IOUtils does exactly this -- it's used commonly to close resources but the exceptions are unfortunately thrown away. All I am asking for is a way to get visibility to them without the complex try/catch block that closeQuietly() is intended to replace. If my current suggestion is not palatable, I then recommend the signature be: closeQuietly(e, Exception primary) so that suppression can be done.</v>
      </c>
      <c r="B1154" s="9"/>
    </row>
    <row r="1155">
      <c r="A1155" s="10" t="str">
        <f>'Comments Labeled'!C1155</f>
        <v>I'm sorry for mixing up different improvements in one patch - I'll open distinct issues for them.
 In regards to my constant, it does not contain a byte sequence, but the java char literal representing the Unicode character code U+FEFF, which is documented in http://unicode.org/faq/utf_bom.html#BOM
 The byte representation of U+FEFF in UTF-16BE as the two bytes 0xFE,0xFF is coincidental.
 The name is a preliminary choice I've made to make it short and simple, and is open for modification - as any other contribution is. Other names possibilities include {{ByteOrderMark.CHARACTER}}, {{ByteOrderMark.BOM_CHAR}}, {{ByteOrderMark.BOM_CHARACTER}}, {{ByteOrderMark.UNICODE_CHAR}}, etc.
 And for the most important part - its use: you are right that if a file contains a BOM, it can be any of those byte sequences. After all, a file is merely a sequence of bytes.
 But when working with files (or any other streams) as character streams instead of byte streams, one uses byte&lt;-&gt;char conversions, using InputStreamReader/OutputStreamWriter or CharsetDecoder/CharsetEncoder.
 In that case, the Unicode BOM character converted to bytes would yield a different byte sequence for each charset (which is exactly what ByteOrderMark represents).
 For example, if you are working with a Writer and want to output a BOM:
 {code:java}
 public void writeWithBOM(String filename, String fileContent, Charset charset) throws IOException {
  try (Writer writer = new FileWriterWithEncoding(filename, charset)) {
  writer.write(ByteOrderMark.CHAR);
  writer.write(fileContent);
  }
 }
 {code}
 I hope this clarifies the intended use.</v>
      </c>
      <c r="B1155" s="9"/>
    </row>
    <row r="1156">
      <c r="A1156" s="10" t="str">
        <f>'Comments Labeled'!C1156</f>
        <v>In the class IOCase, the SYSTEM case-sensitivity setting is defined as:
  public static final IOCase SYSTEM = new IOCase("System", !FilenameUtils.isSystemWindows());
 where
  static boolean isSystemWindows() {
  return SYSTEM_SEPARATOR == WINDOWS_SEPARATOR;
  }
 which directly ties case-sensitivity to the file separator</v>
      </c>
      <c r="B1156" s="9"/>
    </row>
    <row r="1157">
      <c r="A1157" s="10" t="str">
        <f>'Comments Labeled'!C1157</f>
        <v>Also meant to say I've also renamed it from BOMExclusionInputStream to BOMInputStream and added a ByteOrderMark implementation:
  http://svn.apache.org/viewvc?view=revision&amp;revision=1004073</v>
      </c>
      <c r="B1157" s="9"/>
    </row>
    <row r="1158">
      <c r="A1158" s="10" t="str">
        <f>'Comments Labeled'!C1158</f>
        <v>There is already a method which does that:
 IOUtils#closeQuietly(final Closeable... closeables)</v>
      </c>
      <c r="B1158" s="9"/>
    </row>
    <row r="1159">
      <c r="A1159" s="10" t="str">
        <f>'Comments Labeled'!C1159</f>
        <v>Github user grimreaper commented on a diff in the pull request:
  https://github.com/apache/commons-collections/pull/55#discussion_r222264719
  --- Diff: src/test/java/org/apache/commons/collections4/list/FixedSizeListTest.java ---
  @@ -66,4 +68,20 @@ public String getCompatibilityVersion() {
  // writeExternalFormToDisk((java.io.Serializable) getCollection(), "src/test/resources/data/test/FixedSizeList.fullCollection.version4.obj");
  // }
  +
  --- End diff --
  extra newline</v>
      </c>
      <c r="B1159" s="9"/>
    </row>
    <row r="1160">
      <c r="A1160" s="10" t="str">
        <f>'Comments Labeled'!C1160</f>
        <v>Can you build a test case to demonstrate the problem? Thanks</v>
      </c>
      <c r="B1160" s="9"/>
    </row>
    <row r="1161">
      <c r="A1161" s="10" t="str">
        <f>'Comments Labeled'!C1161</f>
        <v>What you proposed makes sense, but is not possible atm.
 In case you would like to see Immutable collections also in Apache Commons Collections you could already create a feature request.
 I think there are surely use-cases for them and the memory savings can be crucial in various applications.</v>
      </c>
      <c r="B1161" s="9"/>
    </row>
    <row r="1162">
      <c r="A1162" s="10" t="str">
        <f>'Comments Labeled'!C1162</f>
        <v>My question is why is this a compile error with one compiler and not with
 another? Which one is correct by the JLS?</v>
      </c>
      <c r="B1162" s="9"/>
    </row>
    <row r="1163">
      <c r="A1163" s="10" t="str">
        <f>'Comments Labeled'!C1163</f>
        <v>Github user asfgit closed the pull request at:
  https://github.com/apache/commons-collections/pull/38</v>
      </c>
      <c r="B1163" s="9"/>
    </row>
    <row r="1164">
      <c r="A1164" s="10" t="str">
        <f>'Comments Labeled'!C1164</f>
        <v>Fixed (with many other changes for robustness) in rv437031</v>
      </c>
      <c r="B1164" s="9"/>
    </row>
    <row r="1165">
      <c r="A1165" s="10" t="str">
        <f>'Comments Labeled'!C1165</f>
        <v>I will happily accept patches to make the new collections decorators 
 serializable, so long as they come with working tests!</v>
      </c>
      <c r="B1165" s="9"/>
    </row>
    <row r="1166">
      <c r="A1166" s="10" t="str">
        <f>'Comments Labeled'!C1166</f>
        <v>Altered title of bug to reflect standard naming convention.</v>
      </c>
      <c r="B1166" s="9"/>
    </row>
    <row r="1167">
      <c r="A1167" s="10" t="str">
        <f>'Comments Labeled'!C1167</f>
        <v>I could support WONTFIX. I understand the motivation; but still feels like poor
 separation of concerns to me. Cf list comments on exceptions, etc.</v>
      </c>
      <c r="B1167" s="9"/>
    </row>
    <row r="1168">
      <c r="A1168" s="10" t="str">
        <f>'Comments Labeled'!C1168</f>
        <v>Moving this to 2.6 because I don't think we'll change Java requirements in 2.5</v>
      </c>
      <c r="B1168" s="9"/>
    </row>
    <row r="1169">
      <c r="A1169" s="10" t="str">
        <f>'Comments Labeled'!C1169</f>
        <v>A patch with the constant, along a couple of other non-breaking improvements from IO-337</v>
      </c>
      <c r="B1169" s="9"/>
    </row>
    <row r="1170">
      <c r="A1170" s="10" t="str">
        <f>'Comments Labeled'!C1170</f>
        <v>Also, the tests both still fail even if the iter.remove() call is commented out, but they then fail on the iter.next().
 If the map.get() call is commented out, leaving just iter.remove(), the test works fine in single-threaded and multi-threaded mode.
 Looks like the get() is not maintaining expectedModCount.</v>
      </c>
      <c r="B1170" s="9"/>
    </row>
    <row r="1171">
      <c r="A1171" s="10" t="str">
        <f>'Comments Labeled'!C1171</f>
        <v>Yes, but not *that* easy :)
 But what I really needed and wrote once was a NullInputStream of a specific capacity delivering bytes of value 0 (because of assembling a data stream on the fly for a format with 'holes'). Maybe such an implementation with an arbitrary byte value might be added as ConstantInputStream with a certain capacity. Something like this should be similar/equal to the MockInputStream but does not sound so determined for test ;-)</v>
      </c>
      <c r="B1171" s="9"/>
    </row>
    <row r="1172">
      <c r="A1172" s="10" t="str">
        <f>'Comments Labeled'!C1172</f>
        <v>Any reason to keep the Synchronized* and Unmodifiable* decorators?
 Collections.synchronized* and Collections.unmodifiable* should provide the same.</v>
      </c>
      <c r="B1172" s="9"/>
    </row>
    <row r="1173">
      <c r="A1173" s="10" t="str">
        <f>'Comments Labeled'!C1173</f>
        <v>Applied. Thanks!</v>
      </c>
      <c r="B1173" s="9"/>
    </row>
    <row r="1174">
      <c r="A1174" s="10" t="str">
        <f>'Comments Labeled'!C1174</f>
        <v>Created an attachment (id=8086)
 JavaDoc simplifications for CollectionUtils</v>
      </c>
      <c r="B1174" s="9"/>
    </row>
    <row r="1175">
      <c r="A1175" s="10" t="str">
        <f>'Comments Labeled'!C1175</f>
        <v>&gt; Since the setting cannot be determined, I think IOCase.SYSTEM should be set to null in such cases.
 We seem to just be re-cycling the same opnions - I'm still against this and think the we should leave the behaviour asis and just improve the javadocs</v>
      </c>
      <c r="B1175" s="9"/>
    </row>
    <row r="1176">
      <c r="A1176" s="10" t="str">
        <f>'Comments Labeled'!C1176</f>
        <v>Hmmmm. I tried to create a simple test case, but everything works in that. It must be something else, even though I thought I had eliminated other possibilities. I am going to close this issue. Sorry for the false alarm.</v>
      </c>
      <c r="B1176" s="9"/>
    </row>
    <row r="1177">
      <c r="A1177" s="10" t="str">
        <f>'Comments Labeled'!C1177</f>
        <v>Thanks for working on this issue. You also need to deprecate all methods in FileUtils and IOUtils which read bytes/streams and return strings or which write strings to bytes/streams.</v>
      </c>
      <c r="B1177" s="9"/>
    </row>
    <row r="1178">
      <c r="A1178" s="10" t="str">
        <f>'Comments Labeled'!C1178</f>
        <v>Iterators generified, svn rev 738956</v>
      </c>
      <c r="B1178" s="9"/>
    </row>
    <row r="1179">
      <c r="A1179" s="10" t="str">
        <f>'Comments Labeled'!C1179</f>
        <v>It would make sense to me for FileCleaner to provide a method to cleanly stop the reaper thread, and possiby another method to (re-)start it. This way, an application using Commons IO could gain control over this thread. Today, no control is provided - the thread is started automatically, and cannot be (cleanly) stopped.
 In the context of Commons FileUpload, this would allow a web application to start the reaper thread at startup time (e.g. servlet or filter init) and shut it down when the web app is being stopped (e.g. servlet or filter destroy).
 The question then arises of what to do by default. If we decide not to start the reaper automatically, we would be breaking backwards compatibility with the current version of IO, although I do think this would be the more sensible option.</v>
      </c>
      <c r="B1179" s="9"/>
    </row>
    <row r="1180">
      <c r="A1180" s="10" t="str">
        <f>'Comments Labeled'!C1180</f>
        <v>Actually, if org.apache.commons.io.IOUtils.closeQuietly(java.io.Closeable) is missing, it simply means that you are definitely *not* using commons-io-2.4 at runtime.
 So, what is your runtime environment? Are you running in an app or web server?</v>
      </c>
      <c r="B1180" s="9"/>
    </row>
    <row r="1181">
      <c r="A1181" s="10" t="str">
        <f>'Comments Labeled'!C1181</f>
        <v>Patch to make it abstract</v>
      </c>
      <c r="B1181" s="9"/>
    </row>
    <row r="1182">
      <c r="A1182" s="10" t="str">
        <f>'Comments Labeled'!C1182</f>
        <v>Created an attachment (id=17343)
 release notes patch</v>
      </c>
      <c r="B1182" s="9"/>
    </row>
    <row r="1183">
      <c r="A1183" s="10" t="str">
        <f>'Comments Labeled'!C1183</f>
        <v>I just tried it out myself, and it seems to work as expected:
 {noformat}
  Map&lt;Integer, String&gt; map = new HashMap&lt;Integer, String&gt;();
  TransformedMap&lt;Integer, Integer, String, String&gt; mp = TransformedMap.transformingMap(map,
  new Transformer&lt;Integer, Integer&gt;() {
  public Integer transform(Integer input) {
  return input + 1;
  }
  }, new Transformer&lt;String, String&gt;() {
  public String transform(String input) {
  return "value:" + input;
  }
  });
  String old = mp.put(1, "1");
  System.out.println(old);
  Put&lt;Integer, String&gt; put = mp;
  System.out.println(put);
 {noformat}</v>
      </c>
      <c r="B1183" s="9"/>
    </row>
    <row r="1184">
      <c r="A1184" s="10" t="str">
        <f>'Comments Labeled'!C1184</f>
        <v>GitHub user bodewig opened a pull request:
  https://github.com/apache/commons-io/pull/52
  IO-559 verify hostname part of suspected UNC paths in FileNameUtils
  https://issues.apache.org/jira/browse/IO-559
  I'm not 100% sure how/if Windows deals with percent encoded hostnames or hostnames using non-ASCII characters. Maybe anybody with deeper Windows knowledge can chime in.
 You can merge this pull request into a Git repository by running:
  $ git pull https://github.com/bodewig/commons-io IO-559_validate_hostname_of_unc_paths_in_normalize
 Alternatively you can review and apply these changes as the patch at:
  https://github.com/apache/commons-io/pull/52.patch
 To close this pull request, make a commit to your master/trunk branch
 with (at least) the following in the commit message:
  This closes #52
 ----
 commit 3fd594ceaa84a1bdaf357ace37573b16fd140499
 Author: Stefan Bodewig &lt;stefan.bodewig@...&gt;
 Date: 2017-12-21T12:49:06Z
  IO-559 verify hostname part of suspected UNC paths in FileNameUtils
 ----</v>
      </c>
      <c r="B1184" s="9"/>
    </row>
    <row r="1185">
      <c r="A1185" s="10" t="str">
        <f>'Comments Labeled'!C1185</f>
        <v>There are more byte order marks than the five defined as static variables in the ByteOrderMark class. This way we just define the common ones, but allow people to construct others. Switching to an enum would prevent this. It would also prevent the (ab)use of this class to detect starting bytes such as the BOMInputStream does with the XML_GUESS_BYTES boms that it constructs.
 http://en.wikipedia.org/wiki/Byte_order_mark</v>
      </c>
      <c r="B1185" s="9"/>
    </row>
    <row r="1186">
      <c r="A1186" s="10" t="str">
        <f>'Comments Labeled'!C1186</f>
        <v>Removed remaining deprecated methods in BidiMap implementations. While a comment in AbstractDualBidiMap states that some deprecation should remain in place to support deserialisation, I'd argue that has now been superseded by our stated intention to not unduly worry about backwards compatibility with previous Commons Collections 3.x builds.</v>
      </c>
      <c r="B1186" s="9"/>
    </row>
    <row r="1187">
      <c r="A1187" s="10" t="str">
        <f>'Comments Labeled'!C1187</f>
        <v>URL: http://svn.apache.org/r1642763
 Log:
 No longer needed in Java 6+
 Modified:
  commons/proper/io/trunk/src/main/java/org/apache/commons/io/IOExceptionWithCause.java
 URL: http://svn.apache.org/r1642799
 Log:
 No longer needed in Java 6+
 Modified:
  commons/proper/io/trunk/src/main/java/org/apache/commons/io/FileSystemUtils.java
  commons/proper/io/trunk/src/main/java/org/apache/commons/io/TaggedIOException.java
  commons/proper/io/trunk/src/test/java/org/apache/commons/io/IOExceptionWithCauseTestCase.java</v>
      </c>
      <c r="B1187" s="9"/>
    </row>
    <row r="1188">
      <c r="A1188" s="10" t="str">
        <f>'Comments Labeled'!C1188</f>
        <v>I tried using the java.nio Buffer for the same purpose and it worked as expected. Maybe we should look for differences in the code.</v>
      </c>
      <c r="B1188" s="9"/>
    </row>
    <row r="1189">
      <c r="A1189" s="10" t="str">
        <f>'Comments Labeled'!C1189</f>
        <v>Rewritten implementation.
 Renamed to KeySortedBag
 Includes test code.
 Not dependent upon any non-Commons collection code.</v>
      </c>
      <c r="B1189" s="9"/>
    </row>
    <row r="1190">
      <c r="A1190" s="10" t="str">
        <f>'Comments Labeled'!C1190</f>
        <v>I see this bug as well, I am using this class to tail log files during a lengthly build process and occasionally the entire log file will be regurgitated :(</v>
      </c>
      <c r="B1190" s="9"/>
    </row>
    <row r="1191">
      <c r="A1191" s="10" t="str">
        <f>'Comments Labeled'!C1191</f>
        <v>Attaching IO-215-copy-option-v4.patch - I did that, except that I used a count of the number of dates not preserved</v>
      </c>
      <c r="B1191" s="9"/>
    </row>
    <row r="1192">
      <c r="A1192" s="10" t="str">
        <f>'Comments Labeled'!C1192</f>
        <v>Thanks for the patch.
 Do you also have a test case we could use?</v>
      </c>
      <c r="B1192" s="9"/>
    </row>
    <row r="1193">
      <c r="A1193" s="10" t="str">
        <f>'Comments Labeled'!C1193</f>
        <v>Created an attachment (id=9834)
 Patch file for "what's left for 3.0".</v>
      </c>
      <c r="B1193" s="9"/>
    </row>
    <row r="1194">
      <c r="A1194" s="10" t="str">
        <f>'Comments Labeled'!C1194</f>
        <v>I have added additional methods that take a 'timeout' parameter which do as you suggest:
 http://svn.apache.org/viewvc?view=revision&amp;revision=1002689</v>
      </c>
      <c r="B1194" s="9"/>
    </row>
    <row r="1195">
      <c r="A1195" s="10" t="str">
        <f>'Comments Labeled'!C1195</f>
        <v>Yes, decorators package seems best.
 I was thinking it would be the exact reverse of OrderedSet, holding both a Set 
 and a List internally, just implementing List this time.</v>
      </c>
      <c r="B1195" s="9"/>
    </row>
    <row r="1196">
      <c r="A1196" s="10" t="str">
        <f>'Comments Labeled'!C1196</f>
        <v>I think we should close it now as it is. It is a great addition, and when collections 4 is done, I would love to work on a commons-diffutils component to add more stuff which is probably out-of-scope for collections.</v>
      </c>
      <c r="B1196" s="9"/>
    </row>
    <row r="1197">
      <c r="A1197" s="10" t="str">
        <f>'Comments Labeled'!C1197</f>
        <v>Committed patch in r1367706. Thanks for the report and patch!</v>
      </c>
      <c r="B1197" s="9"/>
    </row>
    <row r="1198">
      <c r="A1198" s="10" t="str">
        <f>'Comments Labeled'!C1198</f>
        <v>I don't buy that argument, I can submit the patch if thats what it takes, I still feel this is a valid issue, and the method should be called filter( ) on MapUtils, that solution being described is ugly. My 2 cents.
 Anirudh</v>
      </c>
      <c r="B1198" s="9"/>
    </row>
    <row r="1199">
      <c r="A1199" s="10" t="str">
        <f>'Comments Labeled'!C1199</f>
        <v>Using CI is a good idea - not sure how we would incorporate that into our release process - so in the meantime I've added a small ant script [1] which does the following:
 1) Fails if the JDK is not 1.3
 2) Tries to compile the Commons IO classes, excluding the JDK 1.4 dependant ones (currently only RegexFileFilter)
 So we just need to run that as a test before we do a release to ensure that JDK 1.4 or later features have not crept into the rest of the code base. I also had to remove the references to the new RegexFileFilter from FileFilterUtils, otherwise several other classes wouldn't have compiled using this script.
 [1] http://svn.apache.org/repos/asf/commons/proper/io/trunk/build-check-jdk13.xml</v>
      </c>
      <c r="B1199" s="9"/>
    </row>
    <row r="1200">
      <c r="A1200" s="10" t="str">
        <f>'Comments Labeled'!C1200</f>
        <v>I used Patricia tree from http://code.google.com/p/patricia-trie/
 It works great -- thank you Sam and Roger.
 It would be helpful if it made its way into collections, for Maven availability and for corporate policy reasons.</v>
      </c>
      <c r="B1200" s="9"/>
    </row>
    <row r="1201">
      <c r="A1201" s="10" t="str">
        <f>'Comments Labeled'!C1201</f>
        <v>Since I keep referring to this ticket from various places...
 Equators are also ensure that you are equating the same types - just found some code that was SomeObject.equals(String) (using a legacy constant instead of a SomeObject one).</v>
      </c>
      <c r="B1201" s="9"/>
    </row>
    <row r="1202">
      <c r="A1202" s="10" t="str">
        <f>'Comments Labeled'!C1202</f>
        <v>A better example code would be:
  ListOrderedMap lom = new ListOrderedMap();
  lom.put("3", "33");
  lom.put("1", "11");
  lom.put("2", "22");
  for (int i = 0; i &lt; lom.size(); i++) {
  System.out.println("Key: " + lom.get(i) + "; Value: " + lom
 .getValue(i));
  }
  System.out.println("-----------------------");
  SortedArrayMap sam = new SortedArrayMap();
  sam.put("3", "33");
  sam.put("1", "11");
  sam.put("2", "22");
  for (int i = 0; i &lt; sam.size(); i++) {
  System.out.println("Key: " + sam.getKey(i) + "; Value: " + sam
 .getValue(i));
  }
 The output is the same as in the example above.</v>
      </c>
      <c r="B1202" s="9"/>
    </row>
    <row r="1203">
      <c r="A1203" s="10" t="str">
        <f>'Comments Labeled'!C1203</f>
        <v>Github user coveralls commented on the issue:
  https://github.com/apache/commons-collections/pull/38
  [![Coverage Status](https://coveralls.io/builds/17408068/badge)](https://coveralls.io/builds/17408068)
  Coverage increased (+0.07%) to 86.644% when pulling **d0fefc5b50aeb7acbad5fbc4b36266d7ed6a855d on sfuhrm:MultiSetUtilsTest** into **13ba1cc91ea441ab012fa4e9724fbca397f1b1cf on apache:master**.</v>
      </c>
      <c r="B1203" s="9"/>
    </row>
    <row r="1204">
      <c r="A1204" s="10" t="str">
        <f>'Comments Labeled'!C1204</f>
        <v>Changing a method signature from void to File preserves compatibility, doesn't it? Both at the binary level and at the source level.</v>
      </c>
      <c r="B1204" s="9"/>
    </row>
    <row r="1205">
      <c r="A1205" s="10" t="str">
        <f>'Comments Labeled'!C1205</f>
        <v>skestle added IndexedCollection in svn rev 593347 but noted it still had todos</v>
      </c>
      <c r="B1205" s="9"/>
    </row>
    <row r="1206">
      <c r="A1206" s="10" t="str">
        <f>'Comments Labeled'!C1206</f>
        <v>[~borowis],
 Thank you for your report.
 Fixed with commit d4f28d7ff397386b208823c577180938e15769d3.
 Please verify and close.
 Gary</v>
      </c>
      <c r="B1206" s="9"/>
    </row>
    <row r="1207">
      <c r="A1207" s="10" t="str">
        <f>'Comments Labeled'!C1207</f>
        <v>Github user marko-bekhta commented on the issue:
  https://github.com/apache/commons-collections/pull/18
  Hi @chtompki there seems nothing to rebase now. The patch was copied and applied here 
  https://github.com/apache/commons-collections/commit/a270ff62852e62b5ac0f943a7e57292a72b77271
  let me know if anything else is needed. Thanks!</v>
      </c>
      <c r="B1207" s="9"/>
    </row>
    <row r="1208">
      <c r="A1208" s="10" t="str">
        <f>'Comments Labeled'!C1208</f>
        <v>The simple solution is to add a method exitWhenFinished() that sets a boolean flag.
 The reaper thread then checks the boolean flag to see if it should stop the thread (once all tracked objects have been dealt with)
 {code}
 if (exitWhenFinished &amp;&amp; trackers.isEmpty()) {
  return; // terminate thread
 }
 {/code}
 Code can then call FileCleaner.exitWhenFinished() from their servlet destroy method.</v>
      </c>
      <c r="B1208" s="9"/>
    </row>
    <row r="1209">
      <c r="A1209" s="10" t="str">
        <f>'Comments Labeled'!C1209</f>
        <v>GitHub is a mirror of the Apache GitHub repo, so we cannot merge directly with GitHub. I just took the patch file for your PR and applied it to my local Apache Git repo.</v>
      </c>
      <c r="B1209" s="9"/>
    </row>
    <row r="1210">
      <c r="A1210" s="10" t="str">
        <f>'Comments Labeled'!C1210</f>
        <v>Seems interesting - patches welcome from anyone :)</v>
      </c>
      <c r="B1210" s="9"/>
    </row>
    <row r="1211">
      <c r="A1211" s="10" t="str">
        <f>'Comments Labeled'!C1211</f>
        <v>Thanks :-)</v>
      </c>
      <c r="B1211" s="9"/>
    </row>
    <row r="1212">
      <c r="A1212" s="10" t="str">
        <f>'Comments Labeled'!C1212</f>
        <v>I would suggest Filter[ing]ObjectInputStream, except it doesn't actually /filter/... it merely ... objects to things.
 RestrictingObjectInputStream? VetoingObjectInputStream? SentinelObjectInputStream? PrudishObjectInputStream?</v>
      </c>
      <c r="B1212" s="9"/>
    </row>
    <row r="1213">
      <c r="A1213" s="10" t="str">
        <f>'Comments Labeled'!C1213</f>
        <v>The code was changed a while ago to use ReferenceQueue&lt;Object&gt;, so the raw type has gone.
 Using ReferenceQueue&lt;Tracker&gt; does not work, because the marker items are just Objects.
 q.remove() returns a Reference to the Object.
 Adding debug shows the returned item is in fact a Tracker (which is an instance of a Reference).
 Debug also shows that using get() on the reference actually returns null.
 So I think the code is now OK, though it perhaps should not swallow all Exceptions - remove() is only documented to throw InterruptedException.
 Also, there's no point checking the returned object for null, because remove() does not return null.
 Fixed accordingly:
 URL: http://svn.apache.org/viewvc?rev=919676&amp;view=rev
 Log:
 See IO-159: remove() never returns null
 Modified:
  commons/proper/io/trunk/src/java/org/apache/commons/io/FileCleaningTracker.java</v>
      </c>
      <c r="B1213" s="9"/>
    </row>
    <row r="1214">
      <c r="A1214" s="10" t="str">
        <f>'Comments Labeled'!C1214</f>
        <v>Was more complicated than I expeted. I have coded a solution, however it really seems that Process in the JDK is basically rubbish. Anyway, I've improved what we have, rather than go to a full blown commons-exec solution.
 I can't test or reproduce you're problem on my Windows box. Since you have a test case, can you please try the latest code and reply back (by closing or reopening the call) as to whether the problem is fixed. Thanks.</v>
      </c>
      <c r="B1214" s="9"/>
    </row>
    <row r="1215">
      <c r="A1215" s="10">
        <f>'Comments Labeled'!C1215</f>
        <v>1</v>
      </c>
      <c r="B1215" s="9"/>
    </row>
    <row r="1216">
      <c r="A1216" s="10" t="str">
        <f>'Comments Labeled'!C1216</f>
        <v>I've added attribution for Zhouce Chen to changes.xml for this fix.</v>
      </c>
      <c r="B1216" s="9"/>
    </row>
    <row r="1217">
      <c r="A1217" s="10" t="str">
        <f>'Comments Labeled'!C1217</f>
        <v>JUnit test that produces a NullPointerException.</v>
      </c>
      <c r="B1217" s="9"/>
    </row>
    <row r="1218">
      <c r="A1218" s="10" t="str">
        <f>'Comments Labeled'!C1218</f>
        <v>What are the options? I can think of the following:
 # throw a runtime exception
 # ignore the problem
 # return a "special" value, e.g. -1
 The same problem may apply elsewhere in IO.</v>
      </c>
      <c r="B1218" s="9"/>
    </row>
    <row r="1219">
      <c r="A1219" s="10" t="str">
        <f>'Comments Labeled'!C1219</f>
        <v>Commons IO 2.0.1 has been released which resolves this</v>
      </c>
      <c r="B1219" s="9"/>
    </row>
    <row r="1220">
      <c r="A1220" s="10" t="str">
        <f>'Comments Labeled'!C1220</f>
        <v>I'll provide a patch the next days.</v>
      </c>
      <c r="B1220" s="9"/>
    </row>
    <row r="1221">
      <c r="A1221" s="10" t="str">
        <f>'Comments Labeled'!C1221</f>
        <v>Thanks Niall,
 This solves problem of InputStream buffering. But in case we only have BAOS as source, it will still require buffer copy. 
 For safety/consistency, one thought is to have "readOnly" flag for BAOS, which will be set in 1) setReadOnly() 2) toInputStream() ? 
 Then we can make private method to public. I can attach patch if it is agreeable.</v>
      </c>
      <c r="B1221" s="9"/>
    </row>
    <row r="1222">
      <c r="A1222" s="10" t="str">
        <f>'Comments Labeled'!C1222</f>
        <v>svn ci -m "Refactoring putAll to _putAll so the constructor can call the copying in code without running through a subclass' implementation of putAll. Reported in COLLECTIONS-317" src/
 Sending src/java/org/apache/commons/collections/map/AbstractHashedMap.java
 Transmitting file data .
 Committed revision 776542.</v>
      </c>
      <c r="B1222" s="9"/>
    </row>
    <row r="1223">
      <c r="A1223" s="10" t="str">
        <f>'Comments Labeled'!C1223</f>
        <v>Here is a patch to SetUniqueList, which fixes the bug. In addition, it also includes suggested fixes to the Javadoc comments for addAll(Collection coll) and addAll(int index, Collection coll), which seemed to be incorrect.
 After applying the patch, the patched test (see previous attachment) passes.</v>
      </c>
      <c r="B1223" s="9"/>
    </row>
    <row r="1224">
      <c r="A1224" s="10" t="str">
        <f>'Comments Labeled'!C1224</f>
        <v>Patch to fix this issue.</v>
      </c>
      <c r="B1224" s="9"/>
    </row>
    <row r="1225">
      <c r="A1225" s="10" t="str">
        <f>'Comments Labeled'!C1225</f>
        <v>Or create static ClassNameMatcher members for common class categories. The ClassNameMatcher implementations are immutable.</v>
      </c>
      <c r="B1225" s="9"/>
    </row>
    <row r="1226">
      <c r="A1226" s="10" t="str">
        <f>'Comments Labeled'!C1226</f>
        <v>Fix obsolete as the class has been removed.</v>
      </c>
      <c r="B1226" s="9"/>
    </row>
    <row r="1227">
      <c r="A1227" s="10" t="str">
        <f>'Comments Labeled'!C1227</f>
        <v>I'm not sure you attached the right code here...
 Also, my concern with this pattern is that it involves creating a new HashSet 
 every time through even it is only needed once. A better solution is the 
 LazyMap, which is already in collections.</v>
      </c>
      <c r="B1227" s="9"/>
    </row>
    <row r="1228">
      <c r="A1228" s="10" t="str">
        <f>'Comments Labeled'!C1228</f>
        <v>Github user asfgit closed the pull request at:
  https://github.com/apache/commons-collections/pull/19</v>
      </c>
      <c r="B1228" s="9"/>
    </row>
    <row r="1229">
      <c r="A1229" s="10" t="str">
        <f>'Comments Labeled'!C1229</f>
        <v>Sounds good, Thomas. Attached updated copies.
 Thanks</v>
      </c>
      <c r="B1229" s="9"/>
    </row>
    <row r="1230">
      <c r="A1230" s="10" t="str">
        <f>'Comments Labeled'!C1230</f>
        <v>Without the class name, the exception is not useful to the developer. What information is being disclosed to an attacker? If I try to exploit code by desrializing MyExploit.class, and the exception says "Class 'MyExploit' not accepted" - what information have I gained?</v>
      </c>
      <c r="B1230" s="9"/>
    </row>
    <row r="1231">
      <c r="A1231" s="10" t="str">
        <f>'Comments Labeled'!C1231</f>
        <v>Can you please provide a test case, or something reproducable? 
 ExtendedProperties is really being replaced by commons-configuration so I'm not 
 great at spotting issues with it.</v>
      </c>
      <c r="B1231" s="9"/>
    </row>
    <row r="1232">
      <c r="A1232" s="10" t="str">
        <f>'Comments Labeled'!C1232</f>
        <v>Thanks for the review and pointer Gary! I've updated the patch for windows. I'm afraid I do not have a Windows machine to test this on. Could you please?</v>
      </c>
      <c r="B1232" s="9"/>
    </row>
    <row r="1233">
      <c r="A1233" s="10" t="str">
        <f>'Comments Labeled'!C1233</f>
        <v>Jochen's point that we rely on the compiler settings anyway is good, but what has always struck me as strange is that having set the source/target options to JDK 1.3 that classes which contain JDK 1.4 dependant code would even compile - and I'm not sure they do using ant, so I think this is some maven magic. So verifying that the compiled artifacts do still work was a good exercise which makes me happier having done it. Whether we need to include the check is another thing though. I'm attaching the small test I used, but I don't plan on committing it unless someone else wants it.</v>
      </c>
      <c r="B1233" s="9"/>
    </row>
    <row r="1234">
      <c r="A1234" s="10" t="str">
        <f>'Comments Labeled'!C1234</f>
        <v>Oops--There already exists a separate ObjectArrayListIterator.</v>
      </c>
      <c r="B1234" s="9"/>
    </row>
    <row r="1235">
      <c r="A1235" s="10" t="str">
        <f>'Comments Labeled'!C1235</f>
        <v>Thanks, I've committed the new implementations</v>
      </c>
      <c r="B1235" s="9"/>
    </row>
    <row r="1236">
      <c r="A1236" s="10" t="str">
        <f>'Comments Labeled'!C1236</f>
        <v>I had a brief look at those collection, I am not sure they all represent collection as generic as the one that are actualy in the package.</v>
      </c>
      <c r="B1236" s="9"/>
    </row>
    <row r="1237">
      <c r="A1237" s="10" t="str">
        <f>'Comments Labeled'!C1237</f>
        <v>[cross-posted from Bugzilla]
 ------- Additional Comment #6 From Sergei S. Ivanov 2006-05-22 21:49 [reply] ------- 
 (In reply to comment #4)
 &gt; The project was done without good technical knowledge of Java 1.5 
 parametized 
 &gt; classes.
 &gt; THE TYPICAL ERROR:
 &gt; class Set&lt;E&gt; {
 &gt; void add(E d) {...} // that's wrong!!!
 &gt; }
 &gt; - the method add should read
 &gt; void add(&lt;? extends E&gt; d) {...} // so any subclass of E is acceptable.
 I am sorry to disappoint you, but the code above is not wrong. add(E) will 
 accept any subclass of actual type argument. The example below is fully 
 legitimate:
  Set&lt;Number&gt; set = new HashSet&lt;Number&gt;();
  set.add(new Double(0));
 Please have a look, how Set&lt;E&gt; interface is defined in the JDK.
 As for the wildcards (? extends/super E), they are mostly needed, when you 
 have generic objects being passed into/returned from methods. Remember that 
 you cannot pass object, which is declared as Set&lt;Double&gt;, to a function that 
 accepts a Set&lt;Number&gt; as an argument, but you can do it if the argument type 
 is declared as Set&lt;? extends Number&gt;.
 Without any aim to offend you, I would strongly recommend you revisiting the 
 tutorial you mentioned.</v>
      </c>
      <c r="B1237" s="9"/>
    </row>
    <row r="1238">
      <c r="A1238" s="10" t="str">
        <f>'Comments Labeled'!C1238</f>
        <v>Renamed to CollectionBag after discussion on ml (done in r1500007).</v>
      </c>
      <c r="B1238" s="9"/>
    </row>
    <row r="1239">
      <c r="A1239" s="10" t="str">
        <f>'Comments Labeled'!C1239</f>
        <v>If it's a bug that couldn't be recreated outside a particular environment... I'm suspicious that it's a threading issue.</v>
      </c>
      <c r="B1239" s="9"/>
    </row>
    <row r="1240">
      <c r="A1240" s="10" t="str">
        <f>'Comments Labeled'!C1240</f>
        <v>Feel free to tink of me as a dimwit, but minSize and maxSize don't always mean inclusive in my brain. hats why I always like to spell it out very explicitly.
 I use the parameter names to do this, as then IDE autocompletes pick it up rapidly. I guess its just a coding standard I've got into, and it certainy doesnt harm.</v>
      </c>
      <c r="B1240" s="9"/>
    </row>
    <row r="1241">
      <c r="A1241" s="10" t="str">
        <f>'Comments Labeled'!C1241</f>
        <v>fixed
 also made similar changes in a few more test files</v>
      </c>
      <c r="B1241" s="9"/>
    </row>
    <row r="1242">
      <c r="A1242" s="10" t="str">
        <f>'Comments Labeled'!C1242</f>
        <v>Do you think something like {{split}} or {{splitByPredicate}} would make sense? 
 My 2 cents...</v>
      </c>
      <c r="B1242" s="9"/>
    </row>
    <row r="1243">
      <c r="A1243" s="10" t="str">
        <f>'Comments Labeled'!C1243</f>
        <v>What is the use-case for this?
 How does it differ from calling close?</v>
      </c>
      <c r="B1243" s="9"/>
    </row>
    <row r="1244">
      <c r="A1244" s="10" t="str">
        <f>'Comments Labeled'!C1244</f>
        <v>Created an attachment (id=11983)
 Implementation of Filtered Map (untested)</v>
      </c>
      <c r="B1244" s="9"/>
    </row>
    <row r="1245">
      <c r="A1245" s="10" t="str">
        <f>'Comments Labeled'!C1245</f>
        <v>Thanks for the patch.
 In the benchmark, how big was the file that you were tailing?</v>
      </c>
      <c r="B1245" s="9"/>
    </row>
    <row r="1246">
      <c r="A1246" s="10" t="str">
        <f>'Comments Labeled'!C1246</f>
        <v>Could everyone please read the javadoc for ListIterator.
 http://java.sun.com/javase/6/docs/api/java/util/ListIterator.html#previous()
 next() followed by previous() return the same value.</v>
      </c>
      <c r="B1246" s="9"/>
    </row>
    <row r="1247">
      <c r="A1247" s="10" t="str">
        <f>'Comments Labeled'!C1247</f>
        <v>While you points in your original proposal are valid, the use case that you have ignored is where a Util* class is extended and additional static methods are added. We do this with most, to avoid having two different MapUtils classes, one with the commons methods and one with ours. See: https://raw.githubusercontent.com/mulesoft/mule/477feb5e0c5df246865501eb995cf0b2e7e07bc2/core/src/main/java/org/mule/util/MapUtils.java
 I propose these constructors be protected to avoid instantiation but allow extension.</v>
      </c>
      <c r="B1247" s="9"/>
    </row>
    <row r="1248">
      <c r="A1248" s="10" t="str">
        <f>'Comments Labeled'!C1248</f>
        <v>In Git master. Please verify and close this issue.</v>
      </c>
      <c r="B1248" s="9"/>
    </row>
    <row r="1249">
      <c r="A1249" s="10" t="str">
        <f>'Comments Labeled'!C1249</f>
        <v>Realized I needed to override ready() as well. Also added some more test data.</v>
      </c>
      <c r="B1249" s="9"/>
    </row>
    <row r="1250">
      <c r="A1250" s="10" t="str">
        <f>'Comments Labeled'!C1250</f>
        <v>The BoundedBuffer decorator appears to offer this functionality.</v>
      </c>
      <c r="B1250" s="9"/>
    </row>
    <row r="1251">
      <c r="A1251" s="10" t="str">
        <f>'Comments Labeled'!C1251</f>
        <v>I'm no expert in "commons land", but would this class be better-placed into commons-lang? I can see reasonable arguments for either commons-lang or commons-io.</v>
      </c>
      <c r="B1251" s="9"/>
    </row>
    <row r="1252">
      <c r="A1252" s="10" t="str">
        <f>'Comments Labeled'!C1252</f>
        <v>I believe that the intention was that all invalid inputs would result in null, not an exception, so the fix is incorrect. (But it should also not throw NPE)
 A double slash at the start is taken to refer to a UNC server name. Since //file.txt isn't sufficient for a UNC server name, the getPrefixLength method returns null.
 Two options: 
 a) clarify that if the double slash is at the start, it has to refer to a UNC name
 b) handle the case that a double slash at the start should be just normalized to a single slash if it is not a UNC name.
 (b) is probably better. Effectively you need to convert // to / before getting the prefix in this scenario.</v>
      </c>
      <c r="B1252" s="9"/>
    </row>
    <row r="1253">
      <c r="A1253" s="10" t="str">
        <f>'Comments Labeled'!C1253</f>
        <v>I think the situation is that the application has permission to read system properties anyway, but it's evaluating some JavaScript at some point.
 The script being down somewhere in the stack means that the entire stack is treated as unprivileged. I don't know if there is a way around that... I couldn't immediately see any APIs around ScriptEngine or ScriptContext which allowed me to set the privileges for the script. The script itself is running is from the same directory as the rest of our code, so it should presumably have had the same privileges as everything else, but for whatever reason, I guess script engines don't work like that.
 What I might do is fork the project into our local repo and make the change just for our copy.</v>
      </c>
      <c r="B1253" s="9"/>
    </row>
    <row r="1254">
      <c r="A1254" s="10" t="str">
        <f>'Comments Labeled'!C1254</f>
        <v>Github user Xaerxess closed the pull request at:
  https://github.com/apache/commons-collections/pull/25</v>
      </c>
      <c r="B1254" s="9"/>
    </row>
    <row r="1255">
      <c r="A1255" s="10" t="str">
        <f>'Comments Labeled'!C1255</f>
        <v>duplicates fixed issue [IO-528]</v>
      </c>
      <c r="B1255" s="9"/>
    </row>
    <row r="1256">
      <c r="A1256" s="10" t="str">
        <f>'Comments Labeled'!C1256</f>
        <v>Changed the method in r1469039 to a version similar in the patch.
 The reason I created a new method instead of applying the patch is as follows:
  * the outlined performance gain is based on an extreme and unlikely example, in a typical use-case the object-creation may even outweigh the iteration.
  * it would be unusual for Collections classes to duplicate it elements by using any of the methods of the Collections interface. This could have negative side-effects for unaware users, thus adding the method in CollectionUtils with the described runtime/space trade-off.
 Thanks for the patch anyway!</v>
      </c>
      <c r="B1256" s="9"/>
    </row>
    <row r="1257">
      <c r="A1257" s="10" t="str">
        <f>'Comments Labeled'!C1257</f>
        <v>Problem solved after fixing COLLECTIONS-543.</v>
      </c>
      <c r="B1257" s="9"/>
    </row>
    <row r="1258">
      <c r="A1258" s="10" t="str">
        <f>'Comments Labeled'!C1258</f>
        <v>Perfect, thanks a lot!</v>
      </c>
      <c r="B1258" s="9"/>
    </row>
    <row r="1259">
      <c r="A1259" s="10" t="str">
        <f>'Comments Labeled'!C1259</f>
        <v>I tried Harmony 6.0M3 but the WriterOutputStream tests all pass</v>
      </c>
      <c r="B1259" s="9"/>
    </row>
    <row r="1260">
      <c r="A1260" s="10" t="str">
        <f>'Comments Labeled'!C1260</f>
        <v>The method is essentially the opposite of writeTo, and I wanted to reflect that in the method name. Where writeTo _writes to_ a given OutputStream, readFrom _reads from_ a given InputStream.
 The alternative is of course to think of the method as an alternative to the various write() methods, in which case naming it write(InputStream) makes sense.
 However, I think there's one detail that makes the proposed readFrom() different from the normal write() methods. The write() methods inherited from OutputStream are declared to throw IOExceptions if the method fails to _write_ to the stream (of course ByteArrayOutputStream doesn't declare the exceptions). The readFrom() method on the other hand can throw IOExceptions, but only if the method fails to _read_ from the given stream. It's a small difference, but IMHO worth using different method names.
 I also thought about writeFrom, but that doesn't sound right and IMHO works with neither write() nor writeTo().
 Anyway, I'm not too tied to the name, so I'm fine with renaming the method if the above didn't convince you. :-)</v>
      </c>
      <c r="B1260" s="9"/>
    </row>
    <row r="1261">
      <c r="A1261" s="10" t="str">
        <f>'Comments Labeled'!C1261</f>
        <v>Sebb is right: The size() method is the only place not synchronizing access to the locks. Fixed.</v>
      </c>
      <c r="B1261" s="9"/>
    </row>
    <row r="1262">
      <c r="A1262" s="10" t="str">
        <f>'Comments Labeled'!C1262</f>
        <v>Ah ok, now I get it. I think I have seen this before and I do believe it is a SMB client bug. There are some directory caches and in a single client situation an unknown need for Cache invalidation. Maybe we can work around if by looping a limited time (but more often than currently). Related parameters: https://serverfault.com/questions/482174/slow-shared-folder-refresh-on-windows-7</v>
      </c>
      <c r="B1262" s="9"/>
    </row>
    <row r="1263">
      <c r="A1263" s="10" t="str">
        <f>'Comments Labeled'!C1263</f>
        <v>Looks reasonable, my comment would be IO-118 requests forceDelete to return a boolean - probably would be useful here too.</v>
      </c>
      <c r="B1263" s="9"/>
    </row>
    <row r="1264">
      <c r="A1264" s="10" t="str">
        <f>'Comments Labeled'!C1264</f>
        <v>There is no way to 'fix' this in commons-collections - its the nature of transform() to alter the input collection.
 The only change to make is to add some javadoc.</v>
      </c>
      <c r="B1264" s="9"/>
    </row>
    <row r="1265">
      <c r="A1265" s="10" t="str">
        <f>'Comments Labeled'!C1265</f>
        <v>patch which adds generics to a few more classes.</v>
      </c>
      <c r="B1265" s="9"/>
    </row>
    <row r="1266">
      <c r="A1266" s="10" t="str">
        <f>'Comments Labeled'!C1266</f>
        <v>I have attached a patch (MultiValuedMap_4) which has the UnmodifiableMultiValuedMap including all my earlier changes. It has some other changes which I am listing below.
 - I have created a AbstractMultiValuedMapDecorator which UnmodifiableMultiValuedMap is extending
 - I have added two methods to MultiValuedMap, size(Object key) and iterator(Object key). Let me know if you think that these do not make sense, i'll remove them.
 - The equals method of AbstractMultiValuedMap was flawed in my earlier patch, I have changed it, please take a look.
 - I have created a AbstractMultiValuedMapTest which can be extended by others. I have changed MultiValuedHashMapTest to extend it and so does UnmodifiableMultiValuedMapTest.
 I am working on the Transformed map which I should complete by the weekend. 
 It would be great if you can point out my errors in my earlier patch, so hopefully I won't make them again :)</v>
      </c>
      <c r="B1266" s="9"/>
    </row>
    <row r="1267">
      <c r="A1267" s="10" t="str">
        <f>'Comments Labeled'!C1267</f>
        <v>I don't see any such error; could this have been resolved by defaults in recent versions of Maven?</v>
      </c>
      <c r="B1267" s="9"/>
    </row>
    <row r="1268">
      <c r="A1268" s="10" t="str">
        <f>'Comments Labeled'!C1268</f>
        <v>Created an attachment (id=7955)
 minor changes</v>
      </c>
      <c r="B1268" s="9"/>
    </row>
    <row r="1269">
      <c r="A1269" s="10" t="str">
        <f>'Comments Labeled'!C1269</f>
        <v>Resolving as wontfix.</v>
      </c>
      <c r="B1269" s="9"/>
    </row>
    <row r="1270">
      <c r="A1270" s="10" t="str">
        <f>'Comments Labeled'!C1270</f>
        <v>This fix was trivial as KeyValue(VALUE) is already an AbstractSet.</v>
      </c>
      <c r="B1270" s="9"/>
    </row>
    <row r="1271">
      <c r="A1271" s="10" t="str">
        <f>'Comments Labeled'!C1271</f>
        <v>Applied in r1491258. Thanks for the patch!</v>
      </c>
      <c r="B1271" s="9"/>
    </row>
    <row r="1272">
      <c r="A1272" s="10" t="str">
        <f>'Comments Labeled'!C1272</f>
        <v>This looks like unexpected behavior from the Java File class. If I create a File object for a file that exists in the current directory the various File methods all return either null or a path that ends with the file name instead of the directory name.
 I've resorted to manually parsing off the file name from the end of the absolute path.
 http://stackoverflow.com/questions/7153729/java-cant-get-the-path-of-a-file-that-exists-in-the-current-directory/7154296#7154296
 This can probably be closed out.</v>
      </c>
      <c r="B1272" s="9"/>
    </row>
    <row r="1273">
      <c r="A1273" s="10" t="str">
        <f>'Comments Labeled'!C1273</f>
        <v>There's little point fixing this now; Java 7 users can just use java.nio.file.Files.isSymbolicLink(Path path) which works for all OSes</v>
      </c>
      <c r="B1273" s="9"/>
    </row>
    <row r="1274">
      <c r="A1274" s="10" t="str">
        <f>'Comments Labeled'!C1274</f>
        <v>I don't know why Black Duck considers this a vulnerability, I can only guess it is because of IO-556 which is strongly related to this issue here.
 Back when we discussed IO-556 the POV of the Commons community was that people who create files based in file names provided by untrusted sources are responsible for validating the file they create end up in the location they intend. I.e. they must expect {{normalizePath}} to return absolute path or UNC path and need to check the generated path of the file they are going to write themselves.
 That being said I'll push for peer review of my pull request (this is my first contribution to the IO component) and hope we can get a new release on the way.</v>
      </c>
      <c r="B1274" s="9"/>
    </row>
    <row r="1275">
      <c r="A1275" s="10" t="str">
        <f>'Comments Labeled'!C1275</f>
        <v>I committed a much improved version of the code in revision 741562.</v>
      </c>
      <c r="B1275" s="9"/>
    </row>
    <row r="1276">
      <c r="A1276" s="10" t="str">
        <f>'Comments Labeled'!C1276</f>
        <v>{noformat}
 commit -m "&lt;action issue="IO-437" dev="ggregory" type="add"&gt;..." (17 paths specified)
  Sending C:/vcs/svn/apache/commons/trunks-proper/io/src/changes/changes.xml
  Sending C:/vcs/svn/apache/commons/trunks-proper/io/src/main/java/org/apache/commons/io/EndianUtils.java
  Sending C:/vcs/svn/apache/commons/trunks-proper/io/src/main/java/org/apache/commons/io/input/AutoCloseInputStream.java
  Sending C:/vcs/svn/apache/commons/trunks-proper/io/src/main/java/org/apache/commons/io/input/CharSequenceInputStream.java
  Sending C:/vcs/svn/apache/commons/trunks-proper/io/src/main/java/org/apache/commons/io/input/CharSequenceReader.java
  Sending C:/vcs/svn/apache/commons/trunks-proper/io/src/main/java/org/apache/commons/io/input/ClosedInputStream.java
  Sending C:/vcs/svn/apache/commons/trunks-proper/io/src/main/java/org/apache/commons/io/input/CountingInputStream.java
  Sending C:/vcs/svn/apache/commons/trunks-proper/io/src/main/java/org/apache/commons/io/input/DemuxInputStream.java
  Sending C:/vcs/svn/apache/commons/trunks-proper/io/src/main/java/org/apache/commons/io/input/NullInputStream.java
  Sending C:/vcs/svn/apache/commons/trunks-proper/io/src/main/java/org/apache/commons/io/input/NullReader.java
  Sending C:/vcs/svn/apache/commons/trunks-proper/io/src/main/java/org/apache/commons/io/input/ProxyInputStream.java
  Sending C:/vcs/svn/apache/commons/trunks-proper/io/src/main/java/org/apache/commons/io/input/ProxyReader.java
  Sending C:/vcs/svn/apache/commons/trunks-proper/io/src/main/java/org/apache/commons/io/input/ReaderInputStream.java
  Sending C:/vcs/svn/apache/commons/trunks-proper/io/src/main/java/org/apache/commons/io/input/SwappedDataInputStream.java
  Sending C:/vcs/svn/apache/commons/trunks-proper/io/src/main/java/org/apache/commons/io/input/Tailer.java
  Sending C:/vcs/svn/apache/commons/trunks-proper/io/src/main/java/org/apache/commons/io/input/TeeInputStream.java
  Sending C:/vcs/svn/apache/commons/trunks-proper/io/src/main/java/org/apache/commons/io/output/ByteArrayOutputStream.java
  Transmitting file data ...
  Committed revision 1586350.
 {noformat}
 These are the obvious changes.
 Not changed are:
 More places where -1 is used as a magic number but it is with different semantics: index not found.
 There is another classes which seems to use -1 for both EOF and index not found.</v>
      </c>
      <c r="B1276" s="9"/>
    </row>
    <row r="1277">
      <c r="A1277" s="10" t="str">
        <f>'Comments Labeled'!C1277</f>
        <v>It would be ideal if part of the ant script could test 1.3 compatibility, but this all looks good anyway.</v>
      </c>
      <c r="B1277" s="9"/>
    </row>
    <row r="1278">
      <c r="A1278" s="10" t="str">
        <f>'Comments Labeled'!C1278</f>
        <v>Thanks very much for the feedback! I worry that consumer won't properly initialize Collection "res" to the right capacity (a.size() + b.size()). Also, if the consumer wants to put the elements in a different collection, they can always use Collection.addAll() with the ArrayList that's returned.
 Here are some more methods I'm thinking of adding:
 &lt;code&gt;
 boolean isSorted(Collection coll);
 boolean isSorted(Collection coll, Comparator c);
 int binarySearch(List l, Object o);
 int binarySearch(List l, Object o, Comparator c);
 &lt;/code&gt;
 There's another reason I like returning ArrayList: it can be easily fed into the binarySearch() method I'm thinking of adding. LinkedList *can* be fed into binarySearch, but it's a bad idea!</v>
      </c>
      <c r="B1278" s="9"/>
    </row>
    <row r="1279">
      <c r="A1279" s="10" t="str">
        <f>'Comments Labeled'!C1279</f>
        <v>New versions - mainly internal re-factoring. static orBuilder() and andBuilder() methods renamed to orInstance() and andInstance()</v>
      </c>
      <c r="B1279" s="9"/>
    </row>
    <row r="1280">
      <c r="A1280" s="10" t="str">
        <f>'Comments Labeled'!C1280</f>
        <v>Created an attachment (id=12135)
 LoopingListIterator.java - The implementation</v>
      </c>
      <c r="B1280" s="9"/>
    </row>
    <row r="1281">
      <c r="A1281" s="10" t="str">
        <f>'Comments Labeled'!C1281</f>
        <v>Another, albeit somewhat--different, option would be to expose the implementation detail of putAll() being called in the javadoc specification of the method. Then a subclass implementor could simply choose to call a different super constructor if appropriate.</v>
      </c>
      <c r="B1281" s="9"/>
    </row>
    <row r="1282">
      <c r="A1282" s="10" t="str">
        <f>'Comments Labeled'!C1282</f>
        <v>Fix supplied by Julien Buret</v>
      </c>
      <c r="B1282" s="9"/>
    </row>
    <row r="1283">
      <c r="A1283" s="10" t="str">
        <f>'Comments Labeled'!C1283</f>
        <v>#ERROR!</v>
      </c>
      <c r="B1283" s="9"/>
    </row>
    <row r="1284">
      <c r="A1284" s="10" t="str">
        <f>'Comments Labeled'!C1284</f>
        <v>Verified changes in git master.</v>
      </c>
      <c r="B1284" s="9"/>
    </row>
    <row r="1285">
      <c r="A1285" s="10" t="str">
        <f>'Comments Labeled'!C1285</f>
        <v>{quote}
 &gt; users need to know what they are doing and be aware of the
 &gt; performance constraints
 true, and how often does that happen?
 {quote}
 I do not think it should be the goal of a general-purpose library to pre-optimize every possible use-case.
 {quote}
 &gt; this is not a problem limited to commons-collections
 Ok, I will try this "others do it too" argument next time when I get a
 speeding ticket. I will let you know how that works out 
 {quote}
 I did not say that. I said that the retainAll() method suffers from the "problem" in general.
 Changing it in collections, especially for some rarely used classes does not safe users from the performance problems you are talking about. I am pretty sure that ArrayList.retainAll is much, much more often used than SetUniqueList.retainAll. So why changing it here and not for ArrayList?
 You are looking at the problem from a purely theoretical POV. From an engineering POV it is much more important that users get what they expect. And the retainAll method as implemented is well-known in the java community.
 And again, a user can get the expected performance by putting the argument in a set himself. So where is the problem (apart from documenting it properly)?</v>
      </c>
      <c r="B1285" s="9"/>
    </row>
    <row r="1286">
      <c r="A1286" s="10" t="str">
        <f>'Comments Labeled'!C1286</f>
        <v>I would be willing to apply patches to CVS to solve this ;-)</v>
      </c>
      <c r="B1286" s="9"/>
    </row>
    <row r="1287">
      <c r="A1287" s="10" t="str">
        <f>'Comments Labeled'!C1287</f>
        <v>The proposed patch fixed half the problem.
 Full fix and test case committed in svn r219131.</v>
      </c>
      <c r="B1287" s="9"/>
    </row>
    <row r="1288">
      <c r="A1288" s="10" t="str">
        <f>'Comments Labeled'!C1288</f>
        <v>I have checked beanutils and cli. Both do. Fileupload doesn't, but that's simply because I am aware of the problem. Most likely the others do as well.</v>
      </c>
      <c r="B1288" s="9"/>
    </row>
    <row r="1289">
      <c r="A1289" s="10" t="str">
        <f>'Comments Labeled'!C1289</f>
        <v>Created an attachment (id=12332)
 The proposed transformer</v>
      </c>
      <c r="B1289" s="9"/>
    </row>
    <row r="1290">
      <c r="A1290" s="10" t="str">
        <f>'Comments Labeled'!C1290</f>
        <v>In r1476553, I have implemented the #iterator() method as suggested and clarified the javadoc for #entrySet().
 The Map.Entry objects returned by iterator() do not support setValue(Object), but I guess this is ok for now.</v>
      </c>
      <c r="B1290" s="9"/>
    </row>
    <row r="1291">
      <c r="A1291" s="10" t="str">
        <f>'Comments Labeled'!C1291</f>
        <v>Try adding the following code to the method that starts the tailer:
 {code}
 (java.io.Closeable dummy = null;
 IOUtils.closeQuietly(dummy);
 {code}
 Ditto just before calling tailer.stop().
 Do these work OK?</v>
      </c>
      <c r="B1291" s="9"/>
    </row>
    <row r="1292">
      <c r="A1292" s="10" t="str">
        <f>'Comments Labeled'!C1292</f>
        <v>Dear Thomas.
 First, thank you for your reply.
 About the proposed enhancement, I agree with you. The work required for the users of the library may become significant because of
 the broken API compatibilty.
 I proposed the dependency refactoring because I am used to work with OSGi environments where dependencies should be managed
 at package level. With the Commons Collections, I use a "Require-Bundle" clause to import the library entirely. It's not really a problem
 for me since the library has a version number at jar level.
 Best Regards
 Brahim</v>
      </c>
      <c r="B1292" s="9"/>
    </row>
    <row r="1293">
      <c r="A1293" s="10" t="str">
        <f>'Comments Labeled'!C1293</f>
        <v>Works for me. Downloaded commons-io-2.4-src.zip from Apache. Unzipped archive and started Maven from archive root with
 {noformat}
 $ unzip commons-io-2.4-src.zip
 $ cd commons-io-2.4-src
 $ mvn -version
 Apache Maven 3.3.9 (bb52d8502b132ec0a5a3f4c09453c07478323dc5; 2015-11-10T17:41:47+01:00)
 Maven home: /usr/share/maven-bin-3.3
 Java version: 1.8.0_77, vendor: Oracle Corporation
 Java home: /opt/icedtea-bin-3.0.0/jre
 Default locale: en_US, platform encoding: UTF-8
 OS name: "linux", version: "4.1.15-gentoo-r1", arch: "amd64", family: "unix"
 $ mvn package
 [...]
 Results :
 Tests run: 966, Failures: 0, Errors: 0, Skipped: 0
 [INFO] 
 [INFO] --- maven-jar-plugin:2.4:jar (default-jar) @ commons-io ---
 [INFO] Building jar: /home/joehni/tmp/download/commons-io-2.4-src/target/commons-io-2.4.jar
 [INFO] 
 [INFO] --- maven-site-plugin:3.0:attach-descriptor (attach-descriptor) @ commons-io ---
 [INFO] ------------------------------------------------------------------------
 [INFO] BUILD SUCCESS
 [INFO] ------------------------------------------------------------------------
 [INFO] Total time: 01:50 min
 [INFO] Finished at: 2016-04-21T22:28:35+02:00
 [INFO] Final Memory: 31M/234M
 [INFO] ------------------------------------------------------------------------
 {noformat}
 So, it is not OpenJDK 8, it's not Linux in general nor is it the original zipped archive.
 Actually I tested commons-io 2.4 befor voting for the release. I used the tarball of the sources and built it with each JDK of my zoo. This includes the Oracle versions 6-9, IBM 6+7, and OpenJDK 6+7 (8 is new). All tests passed for every JDK (except IBM 6 with known UTF-16 problems):
 http://article.gmane.org/gmane.comp.jakarta.commons.devel/130600
 Which version of Maven are you actually using? And - out of curiosity - why do you call Maven 3 times? The last call includes the previous calls anyway.</v>
      </c>
      <c r="B1293" s="9"/>
    </row>
    <row r="1294">
      <c r="A1294" s="10" t="str">
        <f>'Comments Labeled'!C1294</f>
        <v>URL: http://svn.apache.org/r1468668
 Log:
 IO-372 FileUtils.moveDirectory can produce misleading error message on failiure
 Oops - wrong separator used
 Modified:
  commons/proper/io/trunk/src/main/java/org/apache/commons/io/FileUtils.java</v>
      </c>
      <c r="B1294" s="9"/>
    </row>
    <row r="1295">
      <c r="A1295" s="10" t="str">
        <f>'Comments Labeled'!C1295</f>
        <v>That's because the LockableFileWriter by default overwrites the file.
 Please review the Javadoc:
 http://commons.apache.org/proper/commons-io/javadocs/api-release/org/apache/commons/io/output/LockableFileWriter.html</v>
      </c>
      <c r="B1295" s="9"/>
    </row>
    <row r="1296">
      <c r="A1296" s="10" t="str">
        <f>'Comments Labeled'!C1296</f>
        <v>Github user sfuhrm commented on the issue:
  https://github.com/apache/commons-collections/pull/40
  BTW, TravisCI is right, technically this is an API change, but I suggest that all API uses are neither useful nor make sense.</v>
      </c>
      <c r="B1296" s="9"/>
    </row>
    <row r="1297">
      <c r="A1297" s="10" t="str">
        <f>'Comments Labeled'!C1297</f>
        <v>It seems to me that the implementations of
 AbstractLinkedMap.firstKey and AbstractLinkedMap.lastKey are
 switched.
 AbstractLinkedMap.addEntry adds new entries at header.before, so
 firstKey should look there for the last entry that was added, not
 in header.after.
 When I switch the implementations of firstKey and lastKey,
 AjaxStateManager from the RichFaces project works (see
 &lt;http://jira.jboss.org/jira/browse/RF-1460&gt;).
 Of course I don't know if any users of firstKey/lastKey use them
 according to the current implementation instead of by the docs.</v>
      </c>
      <c r="B1297" s="9"/>
    </row>
    <row r="1298">
      <c r="A1298" s="10" t="str">
        <f>'Comments Labeled'!C1298</f>
        <v>Added the new get(index) method together with unit tests in r1351852.</v>
      </c>
      <c r="B1298" s="9"/>
    </row>
    <row r="1299">
      <c r="A1299" s="10" t="str">
        <f>'Comments Labeled'!C1299</f>
        <v>Considering that IteratorUtils.toList(Iterator) is available, I don't see much value here and would vote WONTFIX. Dissent?</v>
      </c>
      <c r="B1299" s="9"/>
    </row>
    <row r="1300">
      <c r="A1300" s="10" t="str">
        <f>'Comments Labeled'!C1300</f>
        <v>The same can be achieved with the following code:
 {noformat}
  LRUMap&lt;Integer, String&gt; map = new LRUMap&lt;Integer, String&gt;(maxSize) {
  @Override
  protected void moveToMRU(LinkEntry&lt;Integer, String&gt; entry) {}
  };
 {noformat}
 This basically changes a LRUMap to a map with eviction in fifo order.</v>
      </c>
      <c r="B1300" s="9"/>
    </row>
    <row r="1301">
      <c r="A1301" s="10" t="str">
        <f>'Comments Labeled'!C1301</f>
        <v>Holger, I may get things wrong, but IMO you are perfectly capable of controlling the threads lifetime:
 - You create your own instance of FileCleaningTracker.
 - The thread is started whenever the first file is added to the instance as trackable.
 - The thread may be terminated by invoking exitWhenFinished().
 For a new lifecycle, simply create a new instance. So, what's wrong in your opinion?</v>
      </c>
      <c r="B1301" s="9"/>
    </row>
    <row r="1302">
      <c r="A1302" s="10" t="str">
        <f>'Comments Labeled'!C1302</f>
        <v>What a fast response. Congrats.
 equals() is totally correct now, but that "&lt;?&gt;" is redundant there. Sorry, this is me nitpicking now.</v>
      </c>
      <c r="B1302" s="9"/>
    </row>
    <row r="1303">
      <c r="A1303" s="10" t="str">
        <f>'Comments Labeled'!C1303</f>
        <v>GitHub user mmariotti opened a pull request:
  https://github.com/apache/commons-io/pull/49
  [IO-554] fixed: prevent input stream close
  [IO-554] FileUtils.copyToFile(InputStream source, File destination) closes input stream.
  Fixed removing 'source' from try-with-resources.
 You can merge this pull request into a Git repository by running:
  $ git pull https://github.com/mmariotti/commons-io patch-1
 Alternatively you can review and apply these changes as the patch at:
  https://github.com/apache/commons-io/pull/49.patch
 To close this pull request, make a commit to your master/trunk branch
 with (at least) the following in the commit message:
  This closes #49
 ----
 commit c9fb10f0e45ec66cff342692fd440d06da250e88
 Author: Michele Mariotti &lt;mariotti.shape@gmail.com&gt;
 Date: 2017-11-05T09:32:16Z
  [IO-554] fixed: prevent input stream close
  [IO-554] FileUtils.copyToFile(InputStream source, File destination) closes input stream.
  Fixed removing 'source' from try-with-resources.
 ----</v>
      </c>
      <c r="B1303" s="9"/>
    </row>
    <row r="1304">
      <c r="A1304" s="10" t="str">
        <f>'Comments Labeled'!C1304</f>
        <v>Unfortunately I have Windows, and WinZip doesn't seen to like your archive 
 file. tar.gz and zip are fine.
 The CVS now contains a PredicateUtils etc. class. Perhaps you could check that 
 to see if it meets your needs.</v>
      </c>
      <c r="B1304" s="9"/>
    </row>
    <row r="1305">
      <c r="A1305" s="10" t="str">
        <f>'Comments Labeled'!C1305</f>
        <v>The first version of MultiValuedLinkedHashMap committed in r1632534.</v>
      </c>
      <c r="B1305" s="9"/>
    </row>
    <row r="1306">
      <c r="A1306" s="10" t="str">
        <f>'Comments Labeled'!C1306</f>
        <v>Minor note - this would make Collections JDK 1.4 dependent. That may not be a huge issue as components in Commons are moving to JDK 1.4 dependency anyway.</v>
      </c>
      <c r="B1306" s="9"/>
    </row>
    <row r="1307">
      <c r="A1307" s="10" t="str">
        <f>'Comments Labeled'!C1307</f>
        <v>The next patch is related to the BooleanComparator class.
 Some public methods in that class refer in their javadoc comments to the private
 variable 'trueFirst'.
 Since the default package access in the build.xml is set to "protected", the
 javadoc generator will not see this private variable and gives warnings. The
 result is incomplete documentation (broken sentences...)
 But hey, there is the public method #sortsTrueFirst, to which these methods can
 refer to.
 So, this simple beauty patch just rewrites the javadoc comments a bit.</v>
      </c>
      <c r="B1307" s="9"/>
    </row>
    <row r="1308">
      <c r="A1308" s="10" t="str">
        <f>'Comments Labeled'!C1308</f>
        <v>We have a GitHub mirror for PRs ;-)</v>
      </c>
      <c r="B1308" s="9"/>
    </row>
    <row r="1309">
      <c r="A1309" s="10" t="str">
        <f>'Comments Labeled'!C1309</f>
        <v>RestrictedObjectInputStream maybe, but ValidatingObjectInputStream works for me.</v>
      </c>
      <c r="B1309" s="9"/>
    </row>
    <row r="1310">
      <c r="A1310" s="10" t="str">
        <f>'Comments Labeled'!C1310</f>
        <v>Thanks for the report. This has already been fixed in r1300075.</v>
      </c>
      <c r="B1310" s="9"/>
    </row>
    <row r="1311">
      <c r="A1311" s="10" t="str">
        <f>'Comments Labeled'!C1311</f>
        <v>Hopefully we can release this code in the not too distant future so it will 
 gain visibility.</v>
      </c>
      <c r="B1311" s="9"/>
    </row>
    <row r="1312">
      <c r="A1312" s="10" t="str">
        <f>'Comments Labeled'!C1312</f>
        <v>On Windows when the Tailer has the file open for read, it's not possible to delete the file. I've not tested (yet), but I don't think it's possible to rename the file either. The locking issue is why the reOpen option was added.
 Your unit test requires the file to be deleted/renamed. On Windows this can only be done whilst the Tailer is sleeping.
 When it wakes up, it throws FileNotFoundException and stops processing. So it's not possible to run the unit test on Windows.
 But it's not only on Windows that this behaviour will occur. If the Tailer is set to reOpen, the same can happen on Un*x.
 Try it and see (I assume you are not testing on Windows).
 So I think we need to fix the reOpen behaviour first, and then this bug can be addressed.</v>
      </c>
      <c r="B1312" s="9"/>
    </row>
    <row r="1313">
      <c r="A1313" s="10" t="str">
        <f>'Comments Labeled'!C1313</f>
        <v>The commons-collections-difference.patch is a patch against current trunk. It is a simple port of the comparator.zip contribution with the following changes:
  - changed package name to org.apache.commons.collections.list.difference
  - added Apache header
  - changed @version to $Id$
  - added @since 4.0
 As I have never committed to [collections] before, I would like to have someone review this.
 I am not sure the package choice is good. The top level class (SequenceComparator) takes two Object arrays rather than two lists for now. This should probably be changes to two List&lt;Object&gt; if the package remains here.</v>
      </c>
      <c r="B1313" s="9"/>
    </row>
    <row r="1314">
      <c r="A1314" s="10" t="str">
        <f>'Comments Labeled'!C1314</f>
        <v>I've committed this since its a minor change, but will leave the issue open for comments.</v>
      </c>
      <c r="B1314" s="9"/>
    </row>
    <row r="1315">
      <c r="A1315" s="10" t="str">
        <f>'Comments Labeled'!C1315</f>
        <v>Fix for this issue is simple, all of these classes should implement readResolve() in the following way:
 {noformat}private Object readResolve() {
  return INSTANCE;
 }
 {noformat}
 This also makes default equals() and hashCode() methods behave correctly for this classes.
 I am providing a patch for this issue with tests, so can someone, please, review it.</v>
      </c>
      <c r="B1315" s="9"/>
    </row>
    <row r="1316">
      <c r="A1316" s="10" t="str">
        <f>'Comments Labeled'!C1316</f>
        <v>I don't fully understand what you mean about a directory scanning application that is not triggered after the commit.
 We're trying to have that copy a tempfile from Machine1 to a storage on a shared drive on Machine2. That's it. There are no other applications consuming or scanning the file *but* there is an antivirus suite running on Machine2. It's a straight forward file transfer as I see it. From what I can gather, the file transfer is OK but checking the destination file size returns 0. The disconnect between the result of destFile.length() and the successful copy is what makes me think it's not waiting for the OS to finish writing (somehow).</v>
      </c>
      <c r="B1316" s="9"/>
    </row>
    <row r="1317">
      <c r="A1317" s="10" t="str">
        <f>'Comments Labeled'!C1317</f>
        <v>Hi Thomas,
 Oh, ok. Why is the fix wrong? What is the bug in this fix?
 Best,
 Adrian</v>
      </c>
      <c r="B1317" s="9"/>
    </row>
    <row r="1318">
      <c r="A1318" s="10" t="str">
        <f>'Comments Labeled'!C1318</f>
        <v>Ah ok ;) Well then it should be ok: 
 http://java.sun.com/docs/books/jls/second_edition/html/binaryComp.doc.html#45154</v>
      </c>
      <c r="B1318" s="9"/>
    </row>
    <row r="1319">
      <c r="A1319" s="10" t="str">
        <f>'Comments Labeled'!C1319</f>
        <v>Committed revision 1343253.</v>
      </c>
      <c r="B1319" s="9"/>
    </row>
    <row r="1320">
      <c r="A1320" s="10" t="str">
        <f>'Comments Labeled'!C1320</f>
        <v>In SVN.</v>
      </c>
      <c r="B1320" s="9"/>
    </row>
    <row r="1321">
      <c r="A1321" s="10" t="str">
        <f>'Comments Labeled'!C1321</f>
        <v>Hi Christian,
 I will need a bit more time to review your patch, but I wanted to give you some feedback that I have already looked at it briefly and it looks very promising.
 Will come back to you in a few days.</v>
      </c>
      <c r="B1321" s="9"/>
    </row>
    <row r="1322">
      <c r="A1322" s="10" t="str">
        <f>'Comments Labeled'!C1322</f>
        <v>Renamed to IOExceptionWithCause:
  http://svn.apache.org/viewvc?view=rev&amp;revision=609159</v>
      </c>
      <c r="B1322" s="9"/>
    </row>
    <row r="1323">
      <c r="A1323" s="10" t="str">
        <f>'Comments Labeled'!C1323</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1323" s="9"/>
    </row>
    <row r="1324">
      <c r="A1324" s="10" t="str">
        <f>'Comments Labeled'!C1324</f>
        <v>Oh, not sure if there's a better way. Got what I think is your desired result with a not very elegant code.
 {code:java}
  public void testWhatINeedToWork() {
  // ArrayListValuedHashMap&lt;Integer, Integer&gt; multiMap = new ArrayListValuedHashMap&lt;&gt;();
  MultiValuedMap&lt;Integer, Integer&gt; multiMap = new HashSetValuedHashMap&lt;&gt;();
  multiMap.put(1, 10);
  multiMap.put(1, 11);
  multiMap.put(2, 20);
  MapIterator&lt;Integer, Integer&gt; it = multiMap.mapIterator();
  while (it.hasNext()) {
  Integer key = it.next();
  if (key % 2 == 0) {
  Collection&lt;Integer&gt; values = multiMap.get(key);
  multiMap.putAll(key * 2, values);
  it.remove();
  }
  }
  }
 {code}</v>
      </c>
      <c r="B1324" s="9"/>
    </row>
    <row r="1325">
      <c r="A1325" s="10" t="str">
        <f>'Comments Labeled'!C1325</f>
        <v>Done</v>
      </c>
      <c r="B1325" s="9"/>
    </row>
    <row r="1326">
      <c r="A1326" s="10" t="str">
        <f>'Comments Labeled'!C1326</f>
        <v>As Jifeng points out - we're going with the javadoc being in error rather than the implementation. 
 getFirstKey returns the first one to be added etc.</v>
      </c>
      <c r="B1326" s="9"/>
    </row>
    <row r="1327">
      <c r="A1327" s="10" t="str">
        <f>'Comments Labeled'!C1327</f>
        <v>Alothough deserialization is the actual problem, I do thing that we should handle serialization, and deserialization in the same manner. I am attaching a suggested patch.</v>
      </c>
      <c r="B1327" s="9"/>
    </row>
    <row r="1328">
      <c r="A1328" s="10" t="str">
        <f>'Comments Labeled'!C1328</f>
        <v>Feel free to code these up!</v>
      </c>
      <c r="B1328" s="9"/>
    </row>
    <row r="1329">
      <c r="A1329" s="10" t="str">
        <f>'Comments Labeled'!C1329</f>
        <v>Closing as dupe.</v>
      </c>
      <c r="B1329" s="9"/>
    </row>
    <row r="1330">
      <c r="A1330" s="10" t="str">
        <f>'Comments Labeled'!C1330</f>
        <v>Already reported and already fixed in trunk.</v>
      </c>
      <c r="B1330" s="9"/>
    </row>
    <row r="1331">
      <c r="A1331" s="10" t="str">
        <f>'Comments Labeled'!C1331</f>
        <v>Thanks!</v>
      </c>
      <c r="B1331" s="9"/>
    </row>
    <row r="1332">
      <c r="A1332" s="10" t="str">
        <f>'Comments Labeled'!C1332</f>
        <v>Slashes in Unix are merged, so {noformat}ls ////////tmp{noformat} is actually {noformat}ls /tmp{noformat}</v>
      </c>
      <c r="B1332" s="9"/>
    </row>
    <row r="1333">
      <c r="A1333" s="10" t="str">
        <f>'Comments Labeled'!C1333</f>
        <v>Created an attachment (id=10233)
 Source code for TreeList and test</v>
      </c>
      <c r="B1333" s="9"/>
    </row>
    <row r="1334">
      <c r="A1334" s="10" t="str">
        <f>'Comments Labeled'!C1334</f>
        <v>The main purpose of this method is to compare the contents of files which do exist. It needs to gracefully handle non-existent files, which it does. Its an edge case comparing the content of two non-existent files and you could argue it either way. Its worked this way since IO 1.0 and the comment in the code clearly indicates it was intentional and therefore I don't think we should be changed.</v>
      </c>
      <c r="B1334" s="9"/>
    </row>
    <row r="1335">
      <c r="A1335" s="10" t="str">
        <f>'Comments Labeled'!C1335</f>
        <v>URL: http://svn.apache.org/r1480346
 Log:
 IO-381 Alternative implementation suggested by Sebb.
 Modified:
 commons/proper/io/trunk/src/main/java/org/apache/commons/io/FileUtils.java
 URL: http://svn.apache.org/r1480491
 Log:
 Javadoc fix
 Modified:
 commons/proper/io/trunk/src/main/java/org/apache/commons/io/FileUtils.java</v>
      </c>
      <c r="B1335" s="9"/>
    </row>
    <row r="1336">
      <c r="A1336" s="10" t="str">
        <f>'Comments Labeled'!C1336</f>
        <v>FYI: I'm experimenting with a "Charsets" constant class in [codec] now (not committed).</v>
      </c>
      <c r="B1336" s="9"/>
    </row>
    <row r="1337">
      <c r="A1337" s="10" t="str">
        <f>'Comments Labeled'!C1337</f>
        <v>duplicates fixed issue [IO-528]</v>
      </c>
      <c r="B1337" s="9"/>
    </row>
    <row r="1338">
      <c r="A1338" s="10" t="str">
        <f>'Comments Labeled'!C1338</f>
        <v>Change made to CVS, to close the file handle opened in the constructor. 
 Hopefully this should solve your problem.</v>
      </c>
      <c r="B1338" s="9"/>
    </row>
    <row r="1339">
      <c r="A1339" s="10" t="str">
        <f>'Comments Labeled'!C1339</f>
        <v>Created an attachment (id=12798)
 updated match method for wildcard utils</v>
      </c>
      <c r="B1339" s="9"/>
    </row>
    <row r="1340">
      <c r="A1340" s="10" t="str">
        <f>'Comments Labeled'!C1340</f>
        <v>OK forget the last thing I said - back to my original suggestion - I understand your compatibility issues but I think this is a bug for the following reasons and so should be fixed:
 1) It doesn't do what it says it does in the javadocs
 2) The larger/smaller and older/newer are inconsistent.</v>
      </c>
      <c r="B1340" s="9"/>
    </row>
    <row r="1341">
      <c r="A1341" s="10" t="str">
        <f>'Comments Labeled'!C1341</f>
        <v>[~lmartelli],
 Thank you for your patch but... -1 to this patch as it breaks binary compatibility.
 You can provide another patch that ADDs APIs, instead of changing the current ones in a way that breaks BC. You can probably delegate the Collection APIs to the new Iterable APIs. And provide tests ;)
 Gary</v>
      </c>
      <c r="B1341" s="9"/>
    </row>
    <row r="1342">
      <c r="A1342" s="10" t="str">
        <f>'Comments Labeled'!C1342</f>
        <v>Hi Adrian,
 thanks for your patch, the performance improvement is really significant.
 I was trying to improve the code snippets and came up with a rather elegant solution reusing existing methods in CollectionUtils:
 {noformat}
  @Override
  public boolean containsAll(Collection&lt;?&gt; c) {
  Collection&lt;Object&gt; result = CollectionUtils.&lt;Object&gt;intersection(this, c);
  return result.size() == c.size();
  }
 {noformat}
 This could also be added as a CollectionUtils.containsAll method, similar to the already existing containsAny.
 The contract of containsAll should be fully supported by that snippet.
 Edit: performance complexity is similar to your patch - O\(n\) of the actual collection</v>
      </c>
      <c r="B1342" s="9"/>
    </row>
    <row r="1343">
      <c r="A1343" s="10" t="str">
        <f>'Comments Labeled'!C1343</f>
        <v>Duh! Should have noticed that. 
 Perhaps the Javadoc should explicitly say that the listFiles() versions are suitable for use with "foreach" loops.</v>
      </c>
      <c r="B1343" s="9"/>
    </row>
    <row r="1344">
      <c r="A1344" s="10" t="str">
        <f>'Comments Labeled'!C1344</f>
        <v>Yes this makes sense, I had the same thoughts.
 Currently I do the migration from Buffer to Queue, and I kept the UnmodifiableQueue, as there is no counterpart in the JDK (although its use is very limited I guess, at least as safe-guard for EMPTY_QUEUE).
 Collections.unmodifiableCollection does not provide you a Queue interface, so it can not be used.
 The same applies for other packages like bidimap, bag, trie.</v>
      </c>
      <c r="B1344" s="9"/>
    </row>
    <row r="1345">
      <c r="A1345" s="10" t="str">
        <f>'Comments Labeled'!C1345</f>
        <v>What error did you get before you swapped IOUtils.closeQuietly for the inline code?
 I see now: when an active file is renamed, the reader RAF still points to the original file, but operations on the File variable will use the new file. (Luckily File#length() returns 0 if the file does not exist, so the code should not mind if it catches the window between rename and creation of the new file.)
 Why does the patch set last = 0?</v>
      </c>
      <c r="B1345" s="9"/>
    </row>
    <row r="1346">
      <c r="A1346" s="10" t="str">
        <f>'Comments Labeled'!C1346</f>
        <v>A small patch to fix the issue.</v>
      </c>
      <c r="B1346" s="9"/>
    </row>
    <row r="1347">
      <c r="A1347" s="10" t="str">
        <f>'Comments Labeled'!C1347</f>
        <v>Reverted changes:
 URL: http://svn.apache.org/r1469102
 Log:
 [IO-343] org.apache.commons.io.comparator Javadoc is inconsistent with real code.
 Revert r1378539 as it broke binary compatibility
 Modified:
  commons/proper/io/trunk/src/main/java/org/apache/commons/io/comparator/DefaultFileComparator.java
  commons/proper/io/trunk/src/main/java/org/apache/commons/io/comparator/DirectoryFileComparator.java
  commons/proper/io/trunk/src/main/java/org/apache/commons/io/comparator/ExtensionFileComparator.java
  commons/proper/io/trunk/src/main/java/org/apache/commons/io/comparator/LastModifiedFileComparator.java
  commons/proper/io/trunk/src/main/java/org/apache/commons/io/comparator/NameFileComparator.java
  commons/proper/io/trunk/src/main/java/org/apache/commons/io/comparator/PathFileComparator.java
  commons/proper/io/trunk/src/main/java/org/apache/commons/io/comparator/SizeFileComparator.java
  commons/proper/io/trunk/src/test/java/org/apache/commons/io/comparator/ComparatorAbstractTestCase.java
  commons/proper/io/trunk/src/test/java/org/apache/commons/io/comparator/CompositeFileComparatorTest.java
  commons/proper/io/trunk/src/test/java/org/apache/commons/io/comparator/DefaultFileComparatorTest.java
  commons/proper/io/trunk/src/test/java/org/apache/commons/io/comparator/DirectoryFileComparatorTest.java
  commons/proper/io/trunk/src/test/java/org/apache/commons/io/comparator/ExtensionFileComparatorTest.java
  commons/proper/io/trunk/src/test/java/org/apache/commons/io/comparator/LastModifiedFileComparatorTest.java
  commons/proper/io/trunk/src/test/java/org/apache/commons/io/comparator/NameFileComparatorTest.java
  commons/proper/io/trunk/src/test/java/org/apache/commons/io/comparator/PathFileComparatorTest.java
  commons/proper/io/trunk/src/test/java/org/apache/commons/io/comparator/SizeFileComparatorTest.java</v>
      </c>
      <c r="B1347" s="9"/>
    </row>
    <row r="1348">
      <c r="A1348" s="10" t="str">
        <f>'Comments Labeled'!C1348</f>
        <v>It's a bad idea to provide such method - as practice shows it is very often misused. Take a look at the discussion here https://code.google.com/p/guava-libraries/issues/detail?id=1118</v>
      </c>
      <c r="B1348" s="9"/>
    </row>
    <row r="1349">
      <c r="A1349" s="10" t="str">
        <f>'Comments Labeled'!C1349</f>
        <v>I thought that required 1.6</v>
      </c>
      <c r="B1349" s="9"/>
    </row>
    <row r="1350">
      <c r="A1350" s="10" t="str">
        <f>'Comments Labeled'!C1350</f>
        <v>Thanks for the patch, applied in:
 URL: http://svn.apache.org/viewvc?rev=919263&amp;view=rev
 Log:
 IO-207 Race condition in forceMkdir
 Modified:
  commons/proper/io/trunk/src/java/org/apache/commons/io/FileUtils.java</v>
      </c>
      <c r="B1350" s="9"/>
    </row>
    <row r="1351">
      <c r="A1351" s="10" t="str">
        <f>'Comments Labeled'!C1351</f>
        <v>Attached patch with last issues related to StandardModificationHandler.
 Thanks for applying previous patches.</v>
      </c>
      <c r="B1351" s="9"/>
    </row>
    <row r="1352">
      <c r="A1352" s="10" t="str">
        <f>'Comments Labeled'!C1352</f>
        <v>Given that Java will be giving us Closures at some point in the future, it does seem that the Generics version of Collections should consider changing the name. Switching 'Generics' from affects version to fix version.</v>
      </c>
      <c r="B1352" s="9"/>
    </row>
    <row r="1353">
      <c r="A1353" s="10" t="str">
        <f>'Comments Labeled'!C1353</f>
        <v>Looks good! Some comments:
 * In CharacterSetFilterReader, maybe remove private static final HashSet&lt;Integer&gt; EMPTY_SET = new HashSet&lt;&gt;(0); ? And perhaps use Collections.emptySet() ?
 * Also in CharacterSetFilterReader, I think it could be dangerous just using the collection provided by the user. Maybe create a new field using Collections.unmodifiableSet(originalSet) ?
 Other than that, +1</v>
      </c>
      <c r="B1353" s="9"/>
    </row>
    <row r="1354">
      <c r="A1354" s="10" t="str">
        <f>'Comments Labeled'!C1354</f>
        <v>Any update on this?
 Please note:
 https://spark.apache.org/docs/2.3.0/api/java/org/apache/spark/io/ReadAheadInputStream.html</v>
      </c>
      <c r="B1354" s="9"/>
    </row>
    <row r="1355">
      <c r="A1355" s="10" t="str">
        <f>'Comments Labeled'!C1355</f>
        <v>Fixed, thanks</v>
      </c>
      <c r="B1355" s="9"/>
    </row>
    <row r="1356">
      <c r="A1356" s="10" t="str">
        <f>'Comments Labeled'!C1356</f>
        <v>Nice, I didn't see any JIRA on this issue so I didn't notice it was already fixed.
 This commit didn't update the javadoc though :-/</v>
      </c>
      <c r="B1356" s="9"/>
    </row>
    <row r="1357">
      <c r="A1357" s="10" t="str">
        <f>'Comments Labeled'!C1357</f>
        <v>Created an attachment (id=14542)
 fix and feature propsal
 Adding writeTo(out) used less mem when threshold has not yet been reached,
 and it won't hurt if it has been reached.</v>
      </c>
      <c r="B1357" s="9"/>
    </row>
    <row r="1358">
      <c r="A1358" s="10" t="str">
        <f>'Comments Labeled'!C1358</f>
        <v>Thanks for you input.
 The initial use case is that I am exposing all the content of a folder to my user by a web service. I trust the lib to sanitize correctly the parameters, but I am afraid that my function will be used in other context.
  * I have make some coding style fix in the io-291-simple.patch.
  * I have removed the author tag.</v>
      </c>
      <c r="B1358" s="9"/>
    </row>
    <row r="1359">
      <c r="A1359" s="10" t="str">
        <f>'Comments Labeled'!C1359</f>
        <v>Created an attachment (id=17695)
 canonical empty</v>
      </c>
      <c r="B1359" s="9"/>
    </row>
    <row r="1360">
      <c r="A1360" s="10" t="str">
        <f>'Comments Labeled'!C1360</f>
        <v>I just happened to stumble across this issue, and have no idea if this comment is relevant, but...
 The default FS on OS X has its own quirks. It is case preserving, but only partially case insensitive (from Java's eyes atleast). Consider this:
  // Assume no file named 'Foo', 'foo', or any variation exists on disk
  File a = new File("foo");
  File b = new FIle("Foo");
  a.equals(b); // FALSE
  a.getCanonicalFile().equals(b); // False
  b.createNewFile(); // create 'Foo'
  a.getCanonicalFile().equals(b); // True -- because 'a' returned 'Foo' from getCanonicalFile
  b.getCanonicalFile().equals(a); // False -- because 'a' is still 'foo'
 Basically, File.equals essentially looks at String.equals of the filename. If you want to see if the file exists on disk, you have to use getCanonicalFile, but that only works if there's a file on disk it can canonicalize to.
 (FWIW, this is all going off memory of workarounds I've had to implement because of the quirks.)</v>
      </c>
      <c r="B1360" s="9"/>
    </row>
    <row r="1361">
      <c r="A1361" s="10" t="str">
        <f>'Comments Labeled'!C1361</f>
        <v>OK, i'll go for it then.</v>
      </c>
      <c r="B1361" s="9"/>
    </row>
    <row r="1362">
      <c r="A1362" s="10" t="str">
        <f>'Comments Labeled'!C1362</f>
        <v>The Buffer interface/implementations have been removed, thus this fix is obsolete.</v>
      </c>
      <c r="B1362" s="9"/>
    </row>
    <row r="1363">
      <c r="A1363" s="10" t="str">
        <f>'Comments Labeled'!C1363</f>
        <v>No, but if you have only single youngestTimeout, you just can do:
 {code}
 Object get() {
  long newTimeout = Date().getTime();
  if (newTimeout &lt; youngestTimeout) {
  youngestTimeout = newTimeout;
  }
  ...
 }
 {code}
 That's all, no additional processing. Same for put(). You only need to recalculate timeouts by reviewing whole map when you remove element with timeout==youngestTimeout.</v>
      </c>
      <c r="B1363" s="9"/>
    </row>
    <row r="1364">
      <c r="A1364" s="10" t="str">
        <f>'Comments Labeled'!C1364</f>
        <v>Fixed in SVN revision 169097</v>
      </c>
      <c r="B1364" s="9"/>
    </row>
    <row r="1365">
      <c r="A1365" s="10" t="str">
        <f>'Comments Labeled'!C1365</f>
        <v>testBufferedRead_RequiredCharset enters an infinite loop if encoder.reset() is called before encoder.encode().
 However, adding it to the reset() method seems to help.
 The testSkip(String) method is broken, as it assumes that each input char produces a single output byte.
 No wonder it works for ASCII and UTF-8 and fails for UTF-16.</v>
      </c>
      <c r="B1365" s="9"/>
    </row>
    <row r="1366">
      <c r="A1366" s="10" t="str">
        <f>'Comments Labeled'!C1366</f>
        <v>Created an attachment (id=17693)
 IndexedSortedMap cloned from ListOrderedMap</v>
      </c>
      <c r="B1366" s="9"/>
    </row>
    <row r="1367">
      <c r="A1367" s="10" t="str">
        <f>'Comments Labeled'!C1367</f>
        <v>Added patch proposal file with:
 - New IOUtils method byte[] toByteArray(InputStream input, int size)
 - New IOUtils method byte[] toByteArray(InputStream input, long size)
 - Modified FileUtils method byte[] readFileToByteArray(File file)
 - Unit Test</v>
      </c>
      <c r="B1367" s="9"/>
    </row>
    <row r="1368">
      <c r="A1368" s="10" t="str">
        <f>'Comments Labeled'!C1368</f>
        <v>Each OS has different requirements for file names.
 And the possible file names may even depend on the local file system settings.
 So it's not possible to provide a generic method.</v>
      </c>
      <c r="B1368" s="9"/>
    </row>
    <row r="1369">
      <c r="A1369" s="10" t="str">
        <f>'Comments Labeled'!C1369</f>
        <v>You have found the most prominent bug in collections-3.2.1, which has been fixed for the upcoming 4.0 release.
 Although this bug alone would be enough to justify a 3.2.2 release ;-).</v>
      </c>
      <c r="B1369" s="9"/>
    </row>
    <row r="1370">
      <c r="A1370" s="10" t="str">
        <f>'Comments Labeled'!C1370</f>
        <v>null != NUL
 But I forgot that {{char x = null}} is not allowed. Doh!</v>
      </c>
      <c r="B1370" s="9"/>
    </row>
    <row r="1371">
      <c r="A1371" s="10" t="str">
        <f>'Comments Labeled'!C1371</f>
        <v>Regarding the bug wrt the iterator: I tried to come up with a testcase for this bug but failed. Do you have one at hand that illustrates the problem? We should also create a separate issue for this.
 The patch also uses an ArrayStack, but this one will at least be deprecated for the 4.0 release if not removed completely, could you adapt the patch with a different datastructure that is available either in CC or JDK 1.5+?
 Thanks,
 Thomas</v>
      </c>
      <c r="B1371" s="9"/>
    </row>
    <row r="1372">
      <c r="A1372" s="10" t="str">
        <f>'Comments Labeled'!C1372</f>
        <v>Sounds like a good idea [~jholtkamp]!</v>
      </c>
      <c r="B1372" s="9"/>
    </row>
    <row r="1373">
      <c r="A1373" s="10" t="str">
        <f>'Comments Labeled'!C1373</f>
        <v>Changes made so synchronization is now the responsibility of the caller if 
 required.
 (I should note that one thread in a synchronized method does NOT block access 
 to non synchronized methods from another thread)</v>
      </c>
      <c r="B1373" s="9"/>
    </row>
    <row r="1374">
      <c r="A1374" s="10" t="str">
        <f>'Comments Labeled'!C1374</f>
        <v>If this is added, we should probably add a commonParent() method as well.
 Possibly consider creating a new PathUtils class to contain the methods.</v>
      </c>
      <c r="B1374" s="9"/>
    </row>
    <row r="1375">
      <c r="A1375" s="10" t="str">
        <f>'Comments Labeled'!C1375</f>
        <v>Hi..just wanted to remind about the patch uploaded.</v>
      </c>
      <c r="B1375" s="9"/>
    </row>
    <row r="1376">
      <c r="A1376" s="10" t="str">
        <f>'Comments Labeled'!C1376</f>
        <v>Does java.beans.XMLEncoder/XMLDecoder work out of the box with this particular class?</v>
      </c>
      <c r="B1376" s="9"/>
    </row>
    <row r="1377">
      <c r="A1377" s="10" t="str">
        <f>'Comments Labeled'!C1377</f>
        <v>Sorry if I was not clear in my description. I do in fact use PipedInput &amp; Output streams within my code to do much of the work. I went to use them straight-up on a project but then found some shortcomings (not necessarily a problem for everyone out there but for my project any way). There are two things that those JDK classes don't do: IOException and close() propagation. The reader of a PipedInputStream won't get the actual IOException of the problem if the other side of the pipe pukes for whatever reason. And closing the PipedInputStream doesn't close a source InputStream from where the data actually came from in the first place. And by the way, the reading and writing needs to occur on separate threads which can be awkward. My PipedUtils wraps that up neatly to make all this easy. See PipedUtilsTest which goes back and forth through this process with a a bear minimum of code.</v>
      </c>
      <c r="B1377" s="9"/>
    </row>
    <row r="1378">
      <c r="A1378" s="10" t="str">
        <f>'Comments Labeled'!C1378</f>
        <v>What's the status of this one Niall? I saw you'd applied part of it.</v>
      </c>
      <c r="B1378" s="9"/>
    </row>
    <row r="1379">
      <c r="A1379" s="10" t="str">
        <f>'Comments Labeled'!C1379</f>
        <v>Added putAll(Map, Object[]).
 Note that an alternative released method exists in commons-lang ArrayUtils.</v>
      </c>
      <c r="B1379" s="9"/>
    </row>
    <row r="1380">
      <c r="A1380" s="10" t="str">
        <f>'Comments Labeled'!C1380</f>
        <v>Maybe some more interest in this contribution with the renewed interest in collections and updating it to JDK 5?</v>
      </c>
      <c r="B1380" s="9"/>
    </row>
    <row r="1381">
      <c r="A1381" s="10" t="str">
        <f>'Comments Labeled'!C1381</f>
        <v>Here's IO-487-accept-reject.patch with the suggested accept/reject syntax (also at https://github.com/bdelacretaz/commons-io/tree/IO-487)
 {{ValidatingObjectInputStreamTest}} has a number of examples.</v>
      </c>
      <c r="B1381" s="9"/>
    </row>
    <row r="1382">
      <c r="A1382" s="10" t="str">
        <f>'Comments Labeled'!C1382</f>
        <v>If any dependency actually uses the current remove() method, removing it will break the application.
 As this is a public method we cannot be sure that it is not being used anywhere, so dropping the method is not an option if we are to retain binary compatibility.
 It's not possible to have two different versions of the same class in the same class-loader, which is why API breaks need a new package name (and new Maven coordinates).</v>
      </c>
      <c r="B1382" s="9"/>
    </row>
    <row r="1383">
      <c r="A1383" s="10" t="str">
        <f>'Comments Labeled'!C1383</f>
        <v>I've added the putAll method.
 The set(int,Obj,Obj) method does indeed sound like put. 
 Closing this ticket - the only open part is the sorting part and that doesn't sound as well defined. A new ticket could be used there if someone wants it.</v>
      </c>
      <c r="B1383" s="9"/>
    </row>
    <row r="1384">
      <c r="A1384" s="10" t="str">
        <f>'Comments Labeled'!C1384</f>
        <v>Resolve as Won't fix for now.</v>
      </c>
      <c r="B1384" s="9"/>
    </row>
    <row r="1385">
      <c r="A1385" s="10" t="str">
        <f>'Comments Labeled'!C1385</f>
        <v>It is in fact IO-556 that the Black Duck vulnerability report refers to, and IO-556 was marked as a duplicate of this issue.Â Black Duck uses various sources for the vulnerabilities that it reports, and this one came from the VulnDB database, which I think is proprietary.Â But if you have access to it, the VulnDB issue id is 177199.Â I don't have direct access to VulnDB myself, I am only seeing this indirectly though Black Duck.Â Black Duck is associating this VulnDB issue with Commons IO versions 2.2 through 2.6.
 The issue description in Black Duck says that the flawÂ allows traversing outside of a restricted path, and that the issue is due to FileNameUtils.normalize not properly sanitizing user input, specifically path traversal style attacks (e.g. '../').Â It goes on to say that with a specially crafted request, a remote attacker can disclose arbitrary files.
 I understand the Commons community's position regarding validating filenames that originate from untrusted sources.Â On the other hand, few developers know how to write abuse-proof code for handling file paths, and so lots of us rely on popular third-party packages and the fact that those packages get analyzed by software such as Black Duck.Â So anything that the Commons community does to help harden against security vulnerabilities is a great service to the world, and I appreciate you taking the time to push for peer review of your pull request.</v>
      </c>
      <c r="B1385" s="9"/>
    </row>
    <row r="1386">
      <c r="A1386" s="10" t="str">
        <f>'Comments Labeled'!C1386</f>
        <v>What version of Java are you using? Commons IO 2.4 requires Java 6. The {{java.io.Closeable}} interface was added to Java in version 1.5.</v>
      </c>
      <c r="B1386" s="9"/>
    </row>
    <row r="1387">
      <c r="A1387" s="10" t="str">
        <f>'Comments Labeled'!C1387</f>
        <v>Closed again as "Cannot reproduce". I will open a new issue for the ConcurrentModificationException. This issue's history with different reported problems is simply too vague.</v>
      </c>
      <c r="B1387" s="9"/>
    </row>
    <row r="1388">
      <c r="A1388" s="10" t="str">
        <f>'Comments Labeled'!C1388</f>
        <v>It is possible to hide (not override) base class static methods. The following code snippet
 {code}
 public class StaticInheritence {
  public static void main(String[] args) {
  Child.someMethod();
  Base.someMethod();
  }
  public static class Base {
  public static void someMethod() {
  System.out.println("Base");
  }
  }
  public static class Child extends Base {
  public static void someMethod() {
  System.out.println("Child");
  }
  }
 }
 {code}
 would output
 {code}
 Child
 Base
 {code}
 However, I am not sure if this is a valid use case. imho having a custom util class with the required functions and calling collection's utils methods wherever necessary is a much better solution. Static inheritance never overrides a method but only hides it, so technically you cannot decorate a static functions.</v>
      </c>
      <c r="B1388" s="9"/>
    </row>
    <row r="1389">
      <c r="A1389" s="10" t="str">
        <f>'Comments Labeled'!C1389</f>
        <v>Already possible:
 {noformat}
 List&lt;Integer&gt; list ....
 Collection&lt;Integer&gt; result = CollectionUtils.select(list, new UniquePredicate&lt;Integer&gt;());
 {noformat}</v>
      </c>
      <c r="B1389" s="9"/>
    </row>
    <row r="1390">
      <c r="A1390" s="10" t="str">
        <f>'Comments Labeled'!C1390</f>
        <v>I think we added another similar factory method to get around this issue IIRC.</v>
      </c>
      <c r="B1390" s="9"/>
    </row>
    <row r="1391">
      <c r="A1391" s="10" t="str">
        <f>'Comments Labeled'!C1391</f>
        <v>You guys are currently arguing about this one, so the issue is still "open." 
 For my non-binding 2c I don't see the harm in allowing the wrapper to remain;
 any efficiency issues could be noted in the javadoc. But either way I would
 call it an enhancement rather than a "normal" severity bug.</v>
      </c>
      <c r="B1391" s="9"/>
    </row>
    <row r="1392">
      <c r="A1392" s="10" t="str">
        <f>'Comments Labeled'!C1392</f>
        <v>@Aaron
 As I understand it, this issue is about adding buffering to I/O classes.
 Converting between byte and character oriented classes is somewhat different.</v>
      </c>
      <c r="B1392" s="9"/>
    </row>
    <row r="1393">
      <c r="A1393" s="10" t="str">
        <f>'Comments Labeled'!C1393</f>
        <v>Version?</v>
      </c>
      <c r="B1393" s="9"/>
    </row>
    <row r="1394">
      <c r="A1394" s="10" t="str">
        <f>'Comments Labeled'!C1394</f>
        <v>Hi Thomas,
 I did not mean to criticize your outstanding effort (and your choice was perfectly reasonable).
 Maybe we should really do as you suggest and return an unmodifiable list for 4.0 to be on the safe side (although you put so much effort into this issue).
 What do you think?</v>
      </c>
      <c r="B1394" s="9"/>
    </row>
    <row r="1395">
      <c r="A1395" s="10" t="str">
        <f>'Comments Labeled'!C1395</f>
        <v>I'm still not connecting the dots as to how the "real" Maps are compromised. {{TransformedMap}} isn't a {{Map}}. It's not intended to be plugged in as one. Rather, if you need to be agnostic to whether you have a {{Map}} or a {{Put}} and a {{Get}}, you can program to the {{Put}}/{{Get}} APIs and use any of the {{IterableMap}} impls provided by {{\[collections\]}} to implement these as well. By extending {{Map}} and {{Put}}, {{IterableMap}} forces the RT of {{#put()}} to be narrowed to {{V}}.</v>
      </c>
      <c r="B1395" s="9"/>
    </row>
    <row r="1396">
      <c r="A1396" s="10" t="str">
        <f>'Comments Labeled'!C1396</f>
        <v>Thanks Henri!
 I also think this should be fixed as soon as possible because it's a very difficult problem to track. I noticed only because I was reading latitudes and longitudes from little endian byte streams...</v>
      </c>
      <c r="B1396" s="9"/>
    </row>
    <row r="1397">
      <c r="A1397" s="10" t="str">
        <f>'Comments Labeled'!C1397</f>
        <v>So I can commit the fix - but any reason why it doesn't just sleep in there? Are we just doing busywork there to create a pause, or is there something subtle?</v>
      </c>
      <c r="B1397" s="9"/>
    </row>
    <row r="1398">
      <c r="A1398" s="10" t="str">
        <f>'Comments Labeled'!C1398</f>
        <v>If you are interested, the current trunk now contains a FluentIterable class that allows you to perform such manipulations very efficiently.</v>
      </c>
      <c r="B1398" s="9"/>
    </row>
    <row r="1399">
      <c r="A1399" s="10" t="str">
        <f>'Comments Labeled'!C1399</f>
        <v>Comments about previous patch:
 1) I changed CommonsLinkedList to "public", if only because it is extended by
 NodeCachingLinkedList which is public. Via protected functions,
 NodeCachingLinkedList references protected functions of it CommonsLinkedList. 
 For consistency, either those functions on NodeCachingLinkedList should be
 private, or CommonsLinkedList should be public. In my ignorance of the details
 and history, I thought more transparency was better, and opted for the "public"
 change.
 2) In several files, I added an import, where the import serves only to block
 warnings by javadoc, and is not needed by the code itself. The alternative
 would be to fully qualify all the references to StandardModificationHandler in
 the comments, but I thought this change more concise.
 Thanks for considering these additional changes.</v>
      </c>
      <c r="B1399" s="9"/>
    </row>
    <row r="1400">
      <c r="A1400" s="10" t="str">
        <f>'Comments Labeled'!C1400</f>
        <v>Hello,
 May you please:
 - try the current version, 2.6, and,
 - close the writer 
 Thank you, 
 Gary</v>
      </c>
      <c r="B1400" s="9"/>
    </row>
    <row r="1401">
      <c r="A1401" s="10" t="str">
        <f>'Comments Labeled'!C1401</f>
        <v>Concerns have been raised about adding new classes to [collections]; the community will have to reach a consensus before this will happen. Bumping to 3.4.</v>
      </c>
      <c r="B1401" s="9"/>
    </row>
    <row r="1402">
      <c r="A1402" s="10" t="str">
        <f>'Comments Labeled'!C1402</f>
        <v>Test case that fails:
  public void testAddRemove() {
  resetEmpty();
  BinaryBuffer heap = (BinaryBuffer) collection;
  heap.add(new Integer(0));
  heap.add(new Integer(2));
  heap.add(new Integer(4));
  heap.add(new Integer(3));
  heap.add(new Integer(8));
  heap.add(new Integer(10));
  heap.add(new Integer(12));
  heap.add(new Integer(3));
  confirmed.addAll(heap);
  System.out.println(heap);
  Object obj = new Integer(10);
  heap.remove(obj);
  confirmed.remove(obj);
  System.out.println(heap);
  verify();
  }</v>
      </c>
      <c r="B1402" s="9"/>
    </row>
    <row r="1403">
      <c r="A1403" s="10" t="str">
        <f>'Comments Labeled'!C1403</f>
        <v>I see.
 The basic InputStream.skip implementation uses read() with a skip buffer, however subclasses such as ByteArrayInputStream use pointer manipulation which would of course be much faster.
 A method which uses read() only should work with all InputStream classes.
 A method which uses skip(Integer.MAX_VALUE) should be faster for many IS subclasses, but may fail for those that fail to override skip.
 I doubt it's worth providing a method that uses skip(Long.MAX_VALUE).
 It's likely there are other classes that fail to handle the arithmetic overflow properly.
 I'm inclined to agree it might be worth providing skipToEnd() as well as consumeAll(), but if only one is provided it should be consumeAll() as that is usable with all InputStreams.
 Note: any code should document the reasons for these choices of implementation.</v>
      </c>
      <c r="B1403" s="9"/>
    </row>
    <row r="1404">
      <c r="A1404" s="10" t="str">
        <f>'Comments Labeled'!C1404</f>
        <v>Fixed in r1540833.</v>
      </c>
      <c r="B1404" s="9"/>
    </row>
    <row r="1405">
      <c r="A1405" s="10" t="str">
        <f>'Comments Labeled'!C1405</f>
        <v>Thanks for the patches but would make life alot easier if it was a single patch file and it didn't contain your full local path (i.e. the "F:/ss/commons-io-svn" prefix)</v>
      </c>
      <c r="B1405" s="9"/>
    </row>
    <row r="1406">
      <c r="A1406" s="10" t="str">
        <f>'Comments Labeled'!C1406</f>
        <v>I attempted to follow your instructions and done a test case which use .obj files (see patch COLLECTIONS-363-obj-test-fix.patch attached). I'm also open for any suggestions about making it better.
 I wonder why splitmap.TestTransformedMap extends BulkTest, but not a AbstractTestObject like all other containers.</v>
      </c>
      <c r="B1406" s="9"/>
    </row>
    <row r="1407">
      <c r="A1407" s="10" t="str">
        <f>'Comments Labeled'!C1407</f>
        <v>Well, my arguments against this patch have certainly not convinced you so far, so I can not answer you this question. Good luck with your further optimization efforts!</v>
      </c>
      <c r="B1407" s="9"/>
    </row>
    <row r="1408">
      <c r="A1408" s="10" t="str">
        <f>'Comments Labeled'!C1408</f>
        <v>Github user kinow closed the pull request at:
  https://github.com/apache/commons-collections/pull/26</v>
      </c>
      <c r="B1408" s="9"/>
    </row>
    <row r="1409">
      <c r="A1409" s="10" t="str">
        <f>'Comments Labeled'!C1409</f>
        <v>Github user chtompki commented on the issue:
  https://github.com/apache/commons-collections/pull/13
  @kaching88 - Do you mind rebasing to the `master` branch and re-opening this pull request?</v>
      </c>
      <c r="B1409" s="9"/>
    </row>
    <row r="1410">
      <c r="A1410" s="10" t="str">
        <f>'Comments Labeled'!C1410</f>
        <v>ah I forgot to mention that there is already an IteratorChain, could you check if this one does what you have in mind, or if this would be complementary?</v>
      </c>
      <c r="B1410" s="9"/>
    </row>
    <row r="1411">
      <c r="A1411" s="10" t="str">
        <f>'Comments Labeled'!C1411</f>
        <v>Thanks for the report and patch.
 It seems to fix the problem, but needs more investigation to make sure the problem is fully resolved by this change.</v>
      </c>
      <c r="B1411" s="9"/>
    </row>
    <row r="1412">
      <c r="A1412" s="10" t="str">
        <f>'Comments Labeled'!C1412</f>
        <v>The fix for subList() functionality.</v>
      </c>
      <c r="B1412" s="9"/>
    </row>
    <row r="1413">
      <c r="A1413" s="10" t="str">
        <f>'Comments Labeled'!C1413</f>
        <v>This is odd. Which Java vendor?
 What happens if add the following at the start:
 {code:java}
 System.out.println("java.version=" + System.getProperty("java.version"));
 System.out.println("java.vendor=" + System.getProperty("java.vendor"));
 {code}</v>
      </c>
      <c r="B1413" s="9"/>
    </row>
    <row r="1414">
      <c r="A1414" s="10" t="str">
        <f>'Comments Labeled'!C1414</f>
        <v>Here's a slightly extended version of the patch which can reveal the defect in {{FileSystemUtils}}. Although it properly failed for me "mvn test" with the unpatched {{FileSystemUtils}}, I would recommend to run the test individually to make sure nothing triggers the static initialization of {{FileSystemUtils}} before the static initializer in the test class is run. This patch is not meant as a replacement for my previous patch but should merely serve for illustration purposes.</v>
      </c>
      <c r="B1414" s="9"/>
    </row>
    <row r="1415">
      <c r="A1415" s="10" t="str">
        <f>'Comments Labeled'!C1415</f>
        <v>Created an attachment (id=16623)
 java file
 My attempt at a test class to soak the LRUMap as in production</v>
      </c>
      <c r="B1415" s="9"/>
    </row>
    <row r="1416">
      <c r="A1416" s="10" t="str">
        <f>'Comments Labeled'!C1416</f>
        <v>Added in r1453012.
 Thanks for the suggestion!</v>
      </c>
      <c r="B1416" s="9"/>
    </row>
    <row r="1417">
      <c r="A1417" s="10" t="str">
        <f>'Comments Labeled'!C1417</f>
        <v>Committed revision 1195031.</v>
      </c>
      <c r="B1417" s="9"/>
    </row>
    <row r="1418">
      <c r="A1418" s="10" t="str">
        <f>'Comments Labeled'!C1418</f>
        <v>SVN 1023281. all serialVersionUID fields added.</v>
      </c>
      <c r="B1418" s="9"/>
    </row>
    <row r="1419">
      <c r="A1419" s="10" t="str">
        <f>'Comments Labeled'!C1419</f>
        <v>Patch committed in revision 933964.</v>
      </c>
      <c r="B1419" s="9"/>
    </row>
    <row r="1420">
      <c r="A1420" s="10" t="str">
        <f>'Comments Labeled'!C1420</f>
        <v>svn ci -m "Applying Joerg's final patch from COLLECTIONS-266, including the unit test that shows the problem and fixes the problem by making the hashcode transient, and moving the hashcode implementation such that it can be called from the deserialization as well as the hashcode method" src
 Sending src/java/org/apache/commons/collections/keyvalue/MultiKey.java
 Sending src/test/org/apache/commons/collections/keyvalue/TestMultiKey.java
 Transmitting file data ..
 Committed revision 661577.</v>
      </c>
      <c r="B1420" s="9"/>
    </row>
    <row r="1421">
      <c r="A1421" s="10" t="str">
        <f>'Comments Labeled'!C1421</f>
        <v>The {{freeSpace}} method Javadoc says:
 {quote}
 Returns the free space on a drive or volume by invoking the command line. This method does not normalize the result, and typically returns bytes on Windows, 512 byte units on OS X and kilobytes on Unix. As this is not very useful, this method is deprecated in favour of freeSpaceKb(String) which returns a result in kilobytes.
 Note that some OS's are NOT currently supported, including OS/390, OpenVMS.
 The free space is calculated via the command line. It uses 'dir /-c' on Windows and 'df' on *nix.
 ...
 {quote}
 i.e. the units of the return value are not guaranteed; they may vary.
 Does the wording actually guarantee a particular behaviour? i.e. are we breaking the contract if we always return the value using a consistent unit?
 If it really is considerd important to maintain the behaviour for this long-deprecated method, then one possible solution might be to keep the OS detection for use with that method only, and use it to determine the units to use, i.e. bytes on Windows and 512b on Unix. For other OSes, the method should presumably continue to throw IllegalStateException.</v>
      </c>
      <c r="B1421" s="9"/>
    </row>
    <row r="1422">
      <c r="A1422" s="10" t="str">
        <f>'Comments Labeled'!C1422</f>
        <v>This patch adds a couple of new {{CollectionUtils#collect}} variants that takes a {{Predicate}} as further argument.</v>
      </c>
      <c r="B1422" s="9"/>
    </row>
    <row r="1423">
      <c r="A1423" s="10" t="str">
        <f>'Comments Labeled'!C1423</f>
        <v>According to CVE assignment team [1] no CVE ID will be allocated for this issue and:
 "The CVE-2015-4852 ID came from Oracle and must remain associated only with Oracle's own software (WebLogic Server is the product they've named)."
 but then Oracle's Thomas Keefe reply [1] to that thread stated:
 "We do not have a problem with this use of the CVE# we registered (CVE-2015-4852)."
 [1] http://www.openwall.com/lists/oss-security/2015/11/17/19
 [2] http://www.openwall.com/lists/oss-security/2015/11/18/1</v>
      </c>
      <c r="B1423" s="9"/>
    </row>
    <row r="1424">
      <c r="A1424" s="10" t="str">
        <f>'Comments Labeled'!C1424</f>
        <v>Thanks very much.
 Patch applied (by the way, please provide patches as file attachments in future, as they are easier to apply. Thanks)
 URL: http://svn.apache.org/r1613938
 Log:
 IO-451 ant test fails - resources missing from test classpath
 Modified:
  commons/proper/io/trunk/build.xml
  commons/proper/io/trunk/src/changes/changes.xml</v>
      </c>
      <c r="B1424" s="9"/>
    </row>
    <row r="1425">
      <c r="A1425" s="10" t="str">
        <f>'Comments Labeled'!C1425</f>
        <v>After some consideration, I would like to add in a little more structure for the external use case of cancellation. Niall, I believe that this actually fits with your original proposal.
 This patch adds a handleIsCancelled() method, but leaves the implementation up to the subclass. The subclass is still free to ignore this method and do their own thing if they need to, but IMO this method simplifies the cross thread collaboration for most external cancellation use cases.
 If adopted, a test is needed for this patch.</v>
      </c>
      <c r="B1425" s="9"/>
    </row>
    <row r="1426">
      <c r="A1426" s="10" t="str">
        <f>'Comments Labeled'!C1426</f>
        <v>Applied. Thanks.</v>
      </c>
      <c r="B1426" s="9"/>
    </row>
    <row r="1427">
      <c r="A1427" s="10" t="str">
        <f>'Comments Labeled'!C1427</f>
        <v>ListOrderedSet does not currently hold a Comparator as an instance variable, 
 nor should it. This class aims to solve the problem of keeping the Set in the 
 same order as elements are added.
 Looking at the SortedSet interface, the comparator() method is irrelevant, first
 () and last() could be supported. The set views head/tail/sub all rely on a 
 comparator based ordering.</v>
      </c>
      <c r="B1427" s="9"/>
    </row>
    <row r="1428">
      <c r="A1428" s="10" t="str">
        <f>'Comments Labeled'!C1428</f>
        <v>See also:
 http://svn.apache.org/viewvc?view=rev&amp;revision=634483
 http://svn.apache.org/viewvc?view=rev&amp;revision=634485
 which were the remaining raw types in the java tree.</v>
      </c>
      <c r="B1428" s="9"/>
    </row>
    <row r="1429">
      <c r="A1429" s="10" t="str">
        <f>'Comments Labeled'!C1429</f>
        <v>#ERROR!</v>
      </c>
      <c r="B1429" s="9"/>
    </row>
    <row r="1430">
      <c r="A1430" s="10" t="str">
        <f>'Comments Labeled'!C1430</f>
        <v>As Niall noted in IO-242, there's a corner case where the added code can throw a NullPointerException. I fixed this in revision 934041.</v>
      </c>
      <c r="B1430" s="9"/>
    </row>
    <row r="1431">
      <c r="A1431" s="10" t="str">
        <f>'Comments Labeled'!C1431</f>
        <v>commons-io has a minimum requirement of JDK 1.2, so unless someone wants to code
 a fancy reflection version, this won't be implemented.</v>
      </c>
      <c r="B1431" s="9"/>
    </row>
    <row r="1432">
      <c r="A1432" s="10" t="str">
        <f>'Comments Labeled'!C1432</f>
        <v>I've just added two tests - one uses null values (as per the issue description) and the other uses non-null values.
 Only the null value test fails, so I think there is a bug; easy to fix.
 Just replace
 {code}
 final V old = put(index, entry.getKey(), entry.getValue());
 if (old == null) {
 {code}
 with
 {code}
 final boolean contains = containsKey(entry.getKey());
 put(index, entry.getKey(), entry.getValue());
 if (!contains) {
 {code}</v>
      </c>
      <c r="B1432" s="9"/>
    </row>
    <row r="1433">
      <c r="A1433" s="10" t="str">
        <f>'Comments Labeled'!C1433</f>
        <v>Hi,
 thanks for providing the patch, but unfortunately I am not sure if it goes into the right direction. Constraining a CompositeCollection to just one specific collection type is against the idea of the class (to provide a composite interface for a set of collections). Also the type safety for the element type is lost due to the fact that CompositeCollections extends Collection&lt;Object&gt;.
 Tbh, I am more in favor of rejecting this issue or removing the inheritance to CompositeCollection in CompositeSet as there is no real need for it apart from code re-use.</v>
      </c>
      <c r="B1433" s="9"/>
    </row>
    <row r="1434">
      <c r="A1434" s="10" t="str">
        <f>'Comments Labeled'!C1434</f>
        <v>I hope I haven't annoyed anyone by committing the first cut of this. This is
 based on your last patches attached here.
 The LineIterator also has a nextLine() method which I have added and tested. As
 such, the most specific class possible should definitely be returned from the
 Utils classes, which is what I have done.
 I have also clarified the close, and added a closeQuietly().
 Future iterators could be CharacterIterator, ByteIterator etc. The question is
 whether these should each be separate iterators or just one big iterator.</v>
      </c>
      <c r="B1434" s="9"/>
    </row>
    <row r="1435">
      <c r="A1435" s="10" t="str">
        <f>'Comments Labeled'!C1435</f>
        <v>This issue is pretty severe. Curious why it didn't draw any attention :-(</v>
      </c>
      <c r="B1435" s="9"/>
    </row>
    <row r="1436">
      <c r="A1436" s="10" t="str">
        <f>'Comments Labeled'!C1436</f>
        <v>Thanks, I updated the javadocs for the following methods:
  * moveFile()
  * moveFileToDirectory()
  * moveDirectory()
  * moveToDirectory()
  * moveDirectoryToDirectory()
 http://svn.apache.org/viewvc?view=revision&amp;revision=1080825</v>
      </c>
      <c r="B1436" s="9"/>
    </row>
    <row r="1437">
      <c r="A1437" s="10" t="str">
        <f>'Comments Labeled'!C1437</f>
        <v>Nevermind. I see you submitted a patch to include EasyMock with maven. It would be easy to add this to the ant file as well. I related the other JIRA with the build file changes.</v>
      </c>
      <c r="B1437" s="9"/>
    </row>
    <row r="1438">
      <c r="A1438" s="10" t="str">
        <f>'Comments Labeled'!C1438</f>
        <v>URL: http://svn.apache.org/r1642763
 Log:
 No longer needed in Java 6+
 Modified:
  commons/proper/io/trunk/src/main/java/org/apache/commons/io/IOExceptionWithCause.java
 URL: http://svn.apache.org/r1642799
 Log:
 No longer needed in Java 6+
 Modified:
  commons/proper/io/trunk/src/main/java/org/apache/commons/io/FileSystemUtils.java
  commons/proper/io/trunk/src/main/java/org/apache/commons/io/TaggedIOException.java
  commons/proper/io/trunk/src/test/java/org/apache/commons/io/IOExceptionWithCauseTestCase.java</v>
      </c>
      <c r="B1438" s="9"/>
    </row>
    <row r="1439">
      <c r="A1439" s="10" t="str">
        <f>'Comments Labeled'!C1439</f>
        <v>I also just checked backwards in the revision history - printing of the label 
 (key) as "null" was the behaviour prior to my initial change proposals for 
 debugPrint and verbosePrint.</v>
      </c>
      <c r="B1439" s="9"/>
    </row>
    <row r="1440">
      <c r="A1440" s="10" t="str">
        <f>'Comments Labeled'!C1440</f>
        <v>It would be good to have concrete MultiValuedXXXMap implementations and factory methods of the ListValued and SetValued implementations. The current MultiValuedHashMap follows this pattern. Moreover we would also have more sub-interfaces of MultiValuedMap like SortedMultiValuedMap, and factory methods for these doesn't make sense.</v>
      </c>
      <c r="B1440" s="9"/>
    </row>
    <row r="1441">
      <c r="A1441" s="10" t="str">
        <f>'Comments Labeled'!C1441</f>
        <v>Unfortunately Socket does not implement Closeable. It would be a good candidate to add.</v>
      </c>
      <c r="B1441" s="9"/>
    </row>
    <row r="1442">
      <c r="A1442" s="10" t="str">
        <f>'Comments Labeled'!C1442</f>
        <v>Ran the Cobertura coverage with "mvn site", {{target/site/cobertura/index.html}} reports 100% coverage for the {{org.apache.commons.io.serialization}} package.
 Should I add an item to {{src/changes/changes.xml}} myself, or how does that work?</v>
      </c>
      <c r="B1442" s="9"/>
    </row>
    <row r="1443">
      <c r="A1443" s="10" t="str">
        <f>'Comments Labeled'!C1443</f>
        <v>So, you want something that says "does this class implement java.util.Collection or java.util.Map or ..."?</v>
      </c>
      <c r="B1443" s="9"/>
    </row>
    <row r="1444">
      <c r="A1444" s="10" t="str">
        <f>'Comments Labeled'!C1444</f>
        <v>Integrated in commons-collections #44 (See [https://builds.apache.org/job/commons-collections/44/])
  [COLLECTIONS-231] apply signature change to factory method. (Revision 1353169)
 [COLLECTIONS-231] apply signature change to factory method. (Revision 1353166)
 [COLLECTIONS-231] apply signature change to factory method. (Revision 1353165)
  Result = FAILURE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v>
      </c>
      <c r="B1444" s="9"/>
    </row>
    <row r="1445">
      <c r="A1445" s="10" t="str">
        <f>'Comments Labeled'!C1445</f>
        <v>Sounds reasonable, although we need to find a better name imho.</v>
      </c>
      <c r="B1445" s="9"/>
    </row>
    <row r="1446">
      <c r="A1446" s="10" t="str">
        <f>'Comments Labeled'!C1446</f>
        <v>*** This bug has been marked as a duplicate of 32450 ***</v>
      </c>
      <c r="B1446" s="9"/>
    </row>
    <row r="1447">
      <c r="A1447" s="10" t="str">
        <f>'Comments Labeled'!C1447</f>
        <v>@Joerg - I like the fact that Commons IO has no dependencies - that and with the popularity of things like SLF4J I really wouldn't want to add commons-logging as a dependency. Also with the introduction of the java.io.Closeable interface in JDK 1.5 then there is now only the need for one closeQueitly() method, rather than all the flavours Commons IO has - so anyone who wants their own custom impl - for example using their preferred logging framework - can easily do so.
 @Paul - even though I disagreed with this for compatibility reasons - I actually don't like the proposal and would oppose it anyway. It just seems wrong to *return* an exception rather than throwing it, it encourages people to write strange code and the benefit diminishes since instead of replacing 4 lines with 1 line, you're now replacing 4 lines with 3:
 So instead of having:
 {code}
 try {
  input.close();
 } catch (Exception ex) {
  // do something here
 }
 {code}
 You now have:
 {code}
 IOException ex = IOUtils.close(input);
 if (ex != null) {
  // do something here
 }
 {code}
 IMO users would be better off doing it the traditional way with a try/catch rather than this</v>
      </c>
      <c r="B1447" s="9"/>
    </row>
    <row r="1448">
      <c r="A1448" s="10" t="str">
        <f>'Comments Labeled'!C1448</f>
        <v>As already stated in the javadoc of SetUniqueList, this class does not adhere to the api contract of java.util.List. The class name as well as the implemented interface (java.util.List) implies the behavior of a List, but that is not true. Several methods violate the List contract and state this in its javadocs. 
 Furthermore: some javadocs are not clear enough about the contract violation. For example the javadoc of the 'add()' method states a 'violation' of the api because the method may return 'false'. But this method also violates the java.util.List *semantics*, because the specified element is not only added, an other element is possibly removed during the invocation. 
 Imagine a generic sort algorithm for lists, which internal moves elements in the list by *first* adding the element at the new position and then removing the element at the old position. This algorithm would probably remove most of the elements in the list... (Btw: this test fails with an UnsupportedOperationException:
 {code}
  List&lt;String&gt; list = new ArrayList&lt;String&gt;();
  list.addAll( Arrays.asList("one", "two", "three", "four", "five", "six", "seven", "eight", "nine", "ten"));
  SetUniqueList&lt;String&gt; uniquelist = SetUniqueList.setUniqueList(list);
  Collections.sort(uniquelist);
 {code}
 In my opinion this jira issue concerning the subList() behavior cannot be solved in a way that makes the behavior expectable for the user. So instead of providing an implementation which may work in most cases but sometimes fails and describing this strange behavior (it took some time to understand the issue...) in the method's javadoc, I would suggest to throw an UnsupportedOperationException.
 I personally would consider removing the whole class. Many developers use the apache commons classes as code reference for their own concrete coding problems and SetUniqueList isn't a good example of the decorator pattern - as stated above. (And in addition violates the liskov substitution principle). The better solution is already described in SetUniqueList's javadoc:
 {code}
  * The {@link org.apache.commons.collections.set.ListOrderedSet ListOrderedSet}
  * class provides an alternative approach, by wrapping an existing Set and
  * retaining insertion order in the iterator.
 {code}
 What do yout think? Any comments?</v>
      </c>
      <c r="B1448" s="9"/>
    </row>
    <row r="1449">
      <c r="A1449" s="10" t="str">
        <f>'Comments Labeled'!C1449</f>
        <v>[~tn] Is this issue also present in Apache Commons Collection v3.1? I see that the affected versions listed on the details as 3.0, 4.0.</v>
      </c>
      <c r="B1449" s="9"/>
    </row>
    <row r="1450">
      <c r="A1450" s="10" t="str">
        <f>'Comments Labeled'!C1450</f>
        <v>I posted a test case for a bug. It seems as previous() metod is unstable after 
 remove(o);
 This test failed after something about 6-15 cycles of 
   int i = Collections.binarySearch(pq, n);
  pq.remove(n);</v>
      </c>
      <c r="B1450" s="9"/>
    </row>
    <row r="1451">
      <c r="A1451" s="10" t="str">
        <f>'Comments Labeled'!C1451</f>
        <v>Please note on my NIO patch that there is no requirement to change source/target compiler option to &gt; 1.3
 The JRE is discovered at runtime and copyFile fallback to buffers on 1.3</v>
      </c>
      <c r="B1451" s="9"/>
    </row>
    <row r="1452">
      <c r="A1452" s="10" t="str">
        <f>'Comments Labeled'!C1452</f>
        <v>URL: http://svn.apache.org/viewvc?rev=920497&amp;view=rev
 Log:
 IO-224 Add closeQuietly(Socket) to IOUtils</v>
      </c>
      <c r="B1452" s="9"/>
    </row>
    <row r="1453">
      <c r="A1453" s="10" t="str">
        <f>'Comments Labeled'!C1453</f>
        <v>You mean the server runs a directory scanning application which is not triggered after the commit but it starts to read as soon as it sees the file? In that case the problem is expected - you typically use a tempfilename/rename to have a atomic handoff. Sync would not really help here.</v>
      </c>
      <c r="B1453" s="9"/>
    </row>
    <row r="1454">
      <c r="A1454" s="10" t="str">
        <f>'Comments Labeled'!C1454</f>
        <v>Patch applied. Thanks!</v>
      </c>
      <c r="B1454" s="9"/>
    </row>
    <row r="1455">
      <c r="A1455" s="10" t="str">
        <f>'Comments Labeled'!C1455</f>
        <v>Great, nice extensions.
 I've added some comments about testBlockedGetWithAdd to COM-816.</v>
      </c>
      <c r="B1455" s="9"/>
    </row>
    <row r="1456">
      <c r="A1456" s="10" t="str">
        <f>'Comments Labeled'!C1456</f>
        <v>Hi Josh,
 thanks for your contribution, looks good except for missing unit tests.
 On a second thought, there is already a SwitchTransformer which is a more generalized version of an IfTransformer. What do you think of just updating the SwitchTransformer to more easily create on for the your use-case: if else?
 This would require only one additional factory method:
 {noformat}
  public static &lt;I, O&gt; Transformer&lt;I, O&gt; switchTransformer(final Predicate&lt;? super I&gt; predicate,
  final Transformer&lt;? super I, ? extends O&gt; trueTransformers,
  final Transformer&lt;? super I, ? extends O&gt; falseTransformer) {
  ....
  }
 {noformat}</v>
      </c>
      <c r="B1456" s="9"/>
    </row>
    <row r="1457">
      <c r="A1457" s="10" t="str">
        <f>'Comments Labeled'!C1457</f>
        <v>Created an attachment (id=14559)
 new writeTo() method + 2 tests
 path also contains fix for 34142</v>
      </c>
      <c r="B1457" s="9"/>
    </row>
    <row r="1458">
      <c r="A1458" s="10" t="str">
        <f>'Comments Labeled'!C1458</f>
        <v>svn ci -m "Applying my patch from COLLECTIONS-265. TreeBag no longer accepts non-Comparable classes when it naturally ordered (ie: no comparator has been set)" src
 Sending src/java/org/apache/commons/collections/TreeBag.java
 Sending src/java/org/apache/commons/collections/bag/TreeBag.java
 Sending src/test/org/apache/commons/collections/TestTreeBag.java
 Sending src/test/org/apache/commons/collections/bag/TestTreeBag.java
 Transmitting file data ....
 Committed revision 641166.</v>
      </c>
      <c r="B1458" s="9"/>
    </row>
    <row r="1459">
      <c r="A1459" s="10" t="str">
        <f>'Comments Labeled'!C1459</f>
        <v>@Binary Compatibility: True it would break it, but as you said, this should be acceptable 
 So maybe you can commit it and keep the issue open till we document it in the release notes.</v>
      </c>
      <c r="B1459" s="9"/>
    </row>
    <row r="1460">
      <c r="A1460" s="10" t="str">
        <f>'Comments Labeled'!C1460</f>
        <v>Assigning for looking at in 1.4. Looks like we're having classic data loss due to the data type, so might not be a simple fix.
 A unit test should be very easy to create from JosÃ©'s data above.</v>
      </c>
      <c r="B1460" s="9"/>
    </row>
    <row r="1461">
      <c r="A1461" s="10" t="str">
        <f>'Comments Labeled'!C1461</f>
        <v>Fixed, thanks for the patch
 http://svn.apache.org/viewvc?view=revision&amp;revision=982449</v>
      </c>
      <c r="B1461" s="9"/>
    </row>
    <row r="1462">
      <c r="A1462" s="10" t="str">
        <f>'Comments Labeled'!C1462</f>
        <v>Thanks.
 I've already tried these but ended up using this one here - I'm not sure why I didn't use Swizzle so I'll check that again.
 edit:
 Now I know why I didn't use it. Their {{ReplaceStringsInputStream}} only defines {{read()}} but not {{read(byte[])}} and {{read(byte[], int, int)}} so calls to the other methods won't replace the contents.
 But the hint did help anyway because I simply subclassed it and overrode these methods. So that it's working now.</v>
      </c>
      <c r="B1462" s="9"/>
    </row>
    <row r="1463">
      <c r="A1463" s="10" t="str">
        <f>'Comments Labeled'!C1463</f>
        <v>To allow calling Threads to know Tailer was stopped by interruption, use both options 2 and 3 from above:
 @@ -360,6 +360,7 @@
  try {
  Thread.sleep(delayMillis);
  } catch (InterruptedException e) {
 + stop();
 + Thread.currentThread().interrupt();
  }
  } else {
  // The current position in the file
 @@ -425,6 +426,7 @@
  try {
  Thread.sleep(delayMillis);
  } catch (InterruptedException e) {
 + stop();
 + Thread.currentThread().interrupt();
  }</v>
      </c>
      <c r="B1463" s="9"/>
    </row>
    <row r="1464">
      <c r="A1464" s="10" t="str">
        <f>'Comments Labeled'!C1464</f>
        <v>The test code worked for 2.1 so I had a closer look at the sources. 
 You are right, the problem ist NOT the missing method HashMap.putAll(Map map) 
 but differences in the implementation of HashMap.put(Object key, Object value). 
 In 2.1 there is a check whether "value" is an ArrayList (-&gt; call super.put(key, 
 value)) or not (-&gt; add value to the interal ArrayList for that key).</v>
      </c>
      <c r="B1464" s="9"/>
    </row>
    <row r="1465">
      <c r="A1465" s="10" t="str">
        <f>'Comments Labeled'!C1465</f>
        <v>Please take a look at trunk and tell us what you think. Thank you!</v>
      </c>
      <c r="B1465" s="9"/>
    </row>
    <row r="1466">
      <c r="A1466" s="10" t="str">
        <f>'Comments Labeled'!C1466</f>
        <v>Close as won't fix, similar to other issues.
 The implementation of CompositeCollection delegates the call of retainAll to the composited collections. Thus its performance is dependent on the implementation of the relevant collections.
 Instead of pre-optimizing methods, users should use appropriate collection types for their need, but I am in favor of adding a dedicated CollectionUtils.retainAll method that provides a linear-time implementation.</v>
      </c>
      <c r="B1466" s="9"/>
    </row>
    <row r="1467">
      <c r="A1467" s="10" t="str">
        <f>'Comments Labeled'!C1467</f>
        <v>Hi Sergio,
 Have you heard if these last two fixes (IO-278/IO-279) under evaluation for inclusion into the official build?
 Thanks,
 Jim</v>
      </c>
      <c r="B1467" s="9"/>
    </row>
    <row r="1468">
      <c r="A1468" s="10" t="str">
        <f>'Comments Labeled'!C1468</f>
        <v>bq. Might be an idea to add a comment to the patch explaining that this is necessary to agree with String.equalsIgnoreCase().
 I agree, these are the subtle things that are good to document. From the Javadoc of the method (latest patch):
 {code:java}
 * &lt;strong&gt;Note:&lt;/strong&gt; The return value of this method does not necessarily match
 * the return value from {@link String#toLowerCase()}. Instead, the return value is
 * constructed to guarantee the following condition: &lt;code&gt;str1.equalsIgnoreCase(str2)&lt;/code&gt;
 * if and only if &lt;code&gt;convertCase(str1).equals(convertCase(str2))&lt;/code&gt;.
 {code}
 You could move this down into this method body, if it helps to catch the eye. But ultimatively, the unit test covers this code path, omitting either transformation to lower or upper case will fail the test.
 bq. As to whether wildcardMatch() should be platform-dependent or independent, there are probably use-cases for both.
 To advocate for the platform-independence, this is the use case I have in mind: Consider an open-source project with a world-wide operating dev community. Let's in particular assume that some Turkish developers participate. Let's say this project has some license file hanging around in their sources, named "LICENSE". This license should be picked up by some wildcard-based pattern, e.g. "license". As the case of the file name is usually quite irrelevant for the distro, people might want to do case-insensitive wildcard matching here. Now, for our Turkish team-mates the file name match fails.</v>
      </c>
      <c r="B1468" s="9"/>
    </row>
    <row r="1469">
      <c r="A1469" s="10" t="str">
        <f>'Comments Labeled'!C1469</f>
        <v>Done in r1540567.</v>
      </c>
      <c r="B1469" s="9"/>
    </row>
    <row r="1470">
      <c r="A1470" s="10" t="str">
        <f>'Comments Labeled'!C1470</f>
        <v>I know about commons-csv and I've looked at SuperCSV and others as well but they are not like this.</v>
      </c>
      <c r="B1470" s="9"/>
    </row>
    <row r="1471">
      <c r="A1471" s="10" t="str">
        <f>'Comments Labeled'!C1471</f>
        <v>Another thing: we could also add a decorator which mimics the old behavior?</v>
      </c>
      <c r="B1471" s="9"/>
    </row>
    <row r="1472">
      <c r="A1472" s="10" t="str">
        <f>'Comments Labeled'!C1472</f>
        <v>Interestingly this mimics the same issue in java.util.Properties. If you pass a value into its Properties(Properties) constructor then any non-String values are lost. I think the javadoc route is probably best here - especially as the getProperty to get change makes tests fail.</v>
      </c>
      <c r="B1472" s="9"/>
    </row>
    <row r="1473">
      <c r="A1473" s="10" t="str">
        <f>'Comments Labeled'!C1473</f>
        <v>In r1493940 I have removed the remaining todos as I want to keep them as is for now to make a 4.0 release.
 Thanks for the effort on the other classes!</v>
      </c>
      <c r="B1473" s="9"/>
    </row>
    <row r="1474">
      <c r="A1474" s="10" t="str">
        <f>'Comments Labeled'!C1474</f>
        <v>Note: the standard Java classes use wildcards for copy ctors. 
 There are some exceptions with regard to wildcard Map keys. For example:
 ConcurrentSkipListMap(Map&lt;? extends K, ? extends V&gt; m)
 and
 ConcurrentSkipListMap(SortedMap&lt;K, ? extends V&gt; m)
 Same applies to TreeMap.
 Also
 EnumMap(Map&lt;K, ? extends V&gt; m)
 and
 EnumMap(EnumMap&lt;K, ? extends V&gt; m)
 So I wonder whether there are some copy constructors that should not use wildcard keys, for example:
 BagUtils.unmodifiableBag(final Bag&lt;E&gt; bag)</v>
      </c>
      <c r="B1474" s="9"/>
    </row>
    <row r="1475">
      <c r="A1475" s="10" t="str">
        <f>'Comments Labeled'!C1475</f>
        <v>A relevant thread from the users list:
 &gt; As a matter of fact, I think methods such as copyDirectory(...) in FileUtils
 &gt; should provide a Boolean parameter to make the copy recursive or not. I
 &gt; think it is common need.
 &gt; Another Boolean parameter could be provided to specify if empty directories
 &gt; should be copied as well or not.
 Probably the most flexible way to go would be to have an optional IOFileFilter 
 parameter that would allow you to filter the files from the source dir that are 
 copied. So there'd be the following sigs:
 copyDirectory(File src, File dest)
 copyDirectory(File src, File dest, boolean preserveTimestamp)
 copyDirectory(File src, File dest, IOFileFilter filter)
 copyDirectory(File src, File dest, IOFileFilter filter, boolean 
 preserveTimestamp)</v>
      </c>
      <c r="B1475" s="9"/>
    </row>
    <row r="1476">
      <c r="A1476" s="10" t="str">
        <f>'Comments Labeled'!C1476</f>
        <v>Yeah, I'm not arguing to just copy and paste it. But it would be nice to have a one-liner for closing multiple Closeables, allowing for null arguments, and maybe having the option to suppress the IOExceptions or rethrow them after handling all of the Closeables.</v>
      </c>
      <c r="B1476" s="9"/>
    </row>
    <row r="1477">
      <c r="A1477" s="10" t="str">
        <f>'Comments Labeled'!C1477</f>
        <v>Patch applied, thanks</v>
      </c>
      <c r="B1477" s="9"/>
    </row>
    <row r="1478">
      <c r="A1478" s="10" t="str">
        <f>'Comments Labeled'!C1478</f>
        <v>Actually the values() method doesn't work at all. It always raises a 
 ClassCastException, because the underlying map's values() collection is 
 incorrectly cast to a Set.</v>
      </c>
      <c r="B1478" s="9"/>
    </row>
    <row r="1479">
      <c r="A1479" s="10" t="str">
        <f>'Comments Labeled'!C1479</f>
        <v>Also applies to the following classes / fields:
  * ComparableComparator.INSTANCE
  * CloneTransformer.INSTANCE
  * ConstantFactory.NULL_INSTANCE
  * ConstantTransformer.NULL_INSTANCE
  * DefaultEquator.INSTANCE
  * ExceptionClosure.INSTANCE
  * ExceptionFactory.INSTANCE
  * ExceptionPredicate.INSTANCE
  * ExceptionTransformer.INSTANCE
  * FalsePredicate.INSTANCE
  * NOPClosure.INSTANCE
  * NOPTransformer.INSTANCE
  * NotNullPredicate.INSTANCE
  * NullPredicate.INSTANCE
  * TruePredicate.INSTANCE</v>
      </c>
      <c r="B1479" s="9"/>
    </row>
    <row r="1480">
      <c r="A1480" s="10" t="str">
        <f>'Comments Labeled'!C1480</f>
        <v>I'll look into this.</v>
      </c>
      <c r="B1480" s="9"/>
    </row>
    <row r="1481">
      <c r="A1481" s="10" t="str">
        <f>'Comments Labeled'!C1481</f>
        <v>Created an attachment (id=6796)
 TestMapUtilsPatch - captures ClassCastException reported</v>
      </c>
      <c r="B1481" s="9"/>
    </row>
    <row r="1482">
      <c r="A1482" s="10" t="str">
        <f>'Comments Labeled'!C1482</f>
        <v>As a general rule, collections implementations use (b).</v>
      </c>
      <c r="B1482" s="9"/>
    </row>
    <row r="1483">
      <c r="A1483" s="10" t="str">
        <f>'Comments Labeled'!C1483</f>
        <v>Already in SVN trunk.</v>
      </c>
      <c r="B1483" s="9"/>
    </row>
    <row r="1484">
      <c r="A1484" s="10" t="str">
        <f>'Comments Labeled'!C1484</f>
        <v>Thanks.
 Had to change the class because it allowed reading beyond maxBytes if the buffer was larger than the remaining bytes.
 Also there did not seem to be any need to override afterRead().
 URL: http://svn.apache.org/r1483389
 Log:
 IO-339 MaxBytesInputStream to limit size of bytes read
 Added:
  commons/proper/io/trunk/src/main/java/org/apache/commons/io/input/MaxBytesInputStream.java (with props)
  commons/proper/io/trunk/src/test/java/org/apache/commons/io/input/MaxBytesInputStreamTest.java (with props)
 Modified:
  commons/proper/io/trunk/src/changes/changes.xml</v>
      </c>
      <c r="B1484" s="9"/>
    </row>
    <row r="1485">
      <c r="A1485" s="10" t="str">
        <f>'Comments Labeled'!C1485</f>
        <v>Attaching an alternative patch that handles nulls and returns a boolean if the file/directory is deleted</v>
      </c>
      <c r="B1485" s="9"/>
    </row>
    <row r="1486">
      <c r="A1486" s="10" t="str">
        <f>'Comments Labeled'!C1486</f>
        <v>Created an attachment (id=12337)
 The proposed transformer</v>
      </c>
      <c r="B1486" s="9"/>
    </row>
    <row r="1487">
      <c r="A1487" s="10" t="str">
        <f>'Comments Labeled'!C1487</f>
        <v>Your fix was different from mine - I just added iter.next(), so the code became:
 {code}
 iter.next();
 if (map.get(iter.getValue()) == this) {
  iter.remove();
 }
 {code}
 which works fine.
 However the current code is:
 {code}
 String name = (String)iter.next();
 if (map.get(name) == this) {
  iter.remove();
 }
 {code}
 which fails.</v>
      </c>
      <c r="B1487" s="9"/>
    </row>
    <row r="1488">
      <c r="A1488" s="10" t="str">
        <f>'Comments Labeled'!C1488</f>
        <v>These are some really nice and useful iterator implementations. Thanks for the pointer.
 We will see how we can add them already for 4.0, but currently we are focusing on getting a release out.</v>
      </c>
      <c r="B1488" s="9"/>
    </row>
    <row r="1489">
      <c r="A1489" s="10" t="str">
        <f>'Comments Labeled'!C1489</f>
        <v>Patch looks good and doesn't break any existing tests cases.</v>
      </c>
      <c r="B1489" s="9"/>
    </row>
    <row r="1490">
      <c r="A1490" s="10" t="str">
        <f>'Comments Labeled'!C1490</f>
        <v>Hi Thomas, 
 The equals and the hash code in AbstractMultiValuedMap was flawed and I missed those in the Set and List valued maps. I have changed these and submitted a patch for the same (MultiValuedMap_9). 
 Sorry I couldn't complete the utils class, was caught up with too many things. I will complete it by this weekend for sure.
 What are your thoughts on the SortedMultiValuedMap and a MultiValuedTrie, do you want to cut a 4.1 release with the current implementations and push these to a later release?</v>
      </c>
      <c r="B1490" s="9"/>
    </row>
    <row r="1491">
      <c r="A1491" s="10" t="str">
        <f>'Comments Labeled'!C1491</f>
        <v>The API change is deliberate.
 I've added Javadoc to note that the performance may not be as good as using skip.
 I'm not sure that it is possible to fix the code without breaking the API and existing applications that depend on the guaranteed skip behaviour that the methods provide.</v>
      </c>
      <c r="B1491" s="9"/>
    </row>
    <row r="1492">
      <c r="A1492" s="10" t="str">
        <f>'Comments Labeled'!C1492</f>
        <v>Updated patch that includes the suggestions made so far.
 I think the latest API is flexible and easy to use.</v>
      </c>
      <c r="B1492" s="9"/>
    </row>
    <row r="1493">
      <c r="A1493" s="10" t="str">
        <f>'Comments Labeled'!C1493</f>
        <v>Perfect, thanks a lot!</v>
      </c>
      <c r="B1493" s="9"/>
    </row>
    <row r="1494">
      <c r="A1494" s="10" t="str">
        <f>'Comments Labeled'!C1494</f>
        <v>Awesome. Thanks!</v>
      </c>
      <c r="B1494" s="9"/>
    </row>
    <row r="1495">
      <c r="A1495" s="10" t="str">
        <f>'Comments Labeled'!C1495</f>
        <v>I did NOT want to add a "framework", but rather *exactly* the opposite.</v>
      </c>
      <c r="B1495" s="9"/>
    </row>
    <row r="1496">
      <c r="A1496" s="10" t="str">
        <f>'Comments Labeled'!C1496</f>
        <v>.bq File a separate JIRA enhancement request?
 Reasonable, pertinent and in process :)</v>
      </c>
      <c r="B1496" s="9"/>
    </row>
    <row r="1497">
      <c r="A1497" s="10" t="str">
        <f>'Comments Labeled'!C1497</f>
        <v>Works like a charm, thanks Georg.
 I had a similar requirement. I wanted to "chunk-wise" read a HDFS file backwards to allow file browsing similar to the Hadoop namenode's web interface. By clicking a button a user triggers to fetch the previous N lines starting from a specific offset.
 With a few changes to your ReversedLinesFileReader implementation I was able to implement this functionality. I would suggest to extend your ReversedLinesFileReader to be able to operate on InputStreams and to return the number of consumed bytes (i.e. the number of bytes actually read for "line construction" not the number of buffered bytes). This actually results in a Reverse org.apache.hadoop.util.LineReader.</v>
      </c>
      <c r="B1497" s="9"/>
    </row>
    <row r="1498">
      <c r="A1498" s="10" t="str">
        <f>'Comments Labeled'!C1498</f>
        <v>Riight... I hadn't looked at this stuff in years. {{TransformedMap}} narrows the RT from {{Object}} to return {{V}} from {{#put(J, U)}} and in that sense will never behave like a regular {{Map}}--my point being that we don't know how to "untransform" the value back to the {{U}} type. Returning the value actually contained in the target map is the best we can do. The proposed {{#putTransformed()}} method would still suffer the same problem: no way to get back to a {{U}} type from the {{V}} contained in the decorated {{Map}}. Is the issue that {{TransformedMap}} is still named \*Map? It was my intent that placing it in the {{splitmap}} subpackage would, along with [http://svn.apache.org/viewvc/commons/proper/collections/trunk/src/main/java/org/apache/commons/collections4/splitmap/package-info.java?view=markup], make the intent clear: namely, that a "split map" is like a "map" but is really a combination of {{Get}}/{{Put}} with no guarantees as to the type assignability between the two. This was the only approach I found at the time to allow the preservation of the functionality of {{TransformedMap}} while also permitting it to be fully genericized.</v>
      </c>
      <c r="B1498" s="9"/>
    </row>
    <row r="1499">
      <c r="A1499" s="10" t="str">
        <f>'Comments Labeled'!C1499</f>
        <v>We've not had any demand for this, or any reason to show why users shouldn't use HashSet or TreeSet, so I'm closing as Won't Fix.</v>
      </c>
      <c r="B1499" s="9"/>
    </row>
    <row r="1500">
      <c r="A1500" s="10" t="str">
        <f>'Comments Labeled'!C1500</f>
        <v>@author removed as per your request :-)
 (collections policy, if there is any really, is to add @author, but to remove it
 on request)</v>
      </c>
      <c r="B1500" s="9"/>
    </row>
    <row r="1501">
      <c r="A1501" s="10" t="str">
        <f>'Comments Labeled'!C1501</f>
        <v>hmm the classes in functor package always use size() on the input collection to create an array of appropriate length. We could iterate over the elements, put them into a list and then convert the list to an array, but I am not sure if it is worth the effort.</v>
      </c>
      <c r="B1501" s="9"/>
    </row>
    <row r="1502">
      <c r="A1502" s="10" t="str">
        <f>'Comments Labeled'!C1502</f>
        <v>I have made the changes as discussed and attached it as MultiValuedMap_2.patch. Here's a summary of the changes
 - added a method Collection&lt;Entry&lt;K, V&gt; entries() in place of Set&lt;Entry&lt;K, Collection&lt;V&gt;&gt;&gt; entrySet(). 
 - removed totalSize and now size() returns the total no. of values
 - added putAll(K key, Iterable&lt;? extends V&gt; values)
 - changed containsValue(key, value) to containsMapping(key, value)
 - changed the Test cases appropriately
 I am a bit unclear on Bag&lt;K&gt; keys() method, should I add that?</v>
      </c>
      <c r="B1502" s="9"/>
    </row>
    <row r="1503">
      <c r="A1503" s="10" t="str">
        <f>'Comments Labeled'!C1503</f>
        <v>Created an attachment (id=10607)
 HashedSet and WeakHashedSet classes with apache licence, as a tar</v>
      </c>
      <c r="B1503" s="9"/>
    </row>
    <row r="1504">
      <c r="A1504" s="10" t="str">
        <f>'Comments Labeled'!C1504</f>
        <v>Github user sfuhrm commented on the issue:
  https://github.com/apache/commons-collections/pull/40
  Closing because of breaking the API.
  May be interesting for commons-cli 5.0.</v>
      </c>
      <c r="B1504" s="9"/>
    </row>
    <row r="1505">
      <c r="A1505" s="10" t="str">
        <f>'Comments Labeled'!C1505</f>
        <v>This would requires more coding on FileSystemUtils.
 If you want to do it, I suspect it would get committed ;-)</v>
      </c>
      <c r="B1505" s="9"/>
    </row>
    <row r="1506">
      <c r="A1506" s="10" t="str">
        <f>'Comments Labeled'!C1506</f>
        <v>Setting the issue as resolved.</v>
      </c>
      <c r="B1506" s="9"/>
    </row>
    <row r="1507">
      <c r="A1507" s="10" t="str">
        <f>'Comments Labeled'!C1507</f>
        <v>Hi Thomas,
 Sure, I agree, documenting this behavior is equally good.
 Best,
 Adrian</v>
      </c>
      <c r="B1507" s="9"/>
    </row>
    <row r="1508">
      <c r="A1508" s="10" t="str">
        <f>'Comments Labeled'!C1508</f>
        <v>This is not a problem in Commons IO.</v>
      </c>
      <c r="B1508" s="9"/>
    </row>
    <row r="1509">
      <c r="A1509" s="10" t="str">
        <f>'Comments Labeled'!C1509</f>
        <v>Another update...just a comment change.</v>
      </c>
      <c r="B1509" s="9"/>
    </row>
    <row r="1510">
      <c r="A1510" s="10" t="str">
        <f>'Comments Labeled'!C1510</f>
        <v>Importing FibonacciHeap and DisjointSet from Commons Sandbox Graph.</v>
      </c>
      <c r="B1510" s="9"/>
    </row>
    <row r="1511">
      <c r="A1511" s="10" t="str">
        <f>'Comments Labeled'!C1511</f>
        <v>If (off + len == b.length) then this is OK. If (off == b.length) then len == 0,
 so there is no data to copy.
 These method checks are the same as the JDK OutputStream class.</v>
      </c>
      <c r="B1511" s="9"/>
    </row>
    <row r="1512">
      <c r="A1512" s="10" t="str">
        <f>'Comments Labeled'!C1512</f>
        <v>Closing as duplicate of IO-132</v>
      </c>
      <c r="B1512" s="9"/>
    </row>
    <row r="1513">
      <c r="A1513" s="10" t="str">
        <f>'Comments Labeled'!C1513</f>
        <v>Surely it's also possible for a directory entry to be neither a file nor a directory, so maybe the check should be:
 {code}
 File.isFile() &amp;&amp; !File.isDirectory()
 {code}
 [Later] A File may perhaps be neither but that's not relevant as we are only interested in whether an existing File is a directory or not.</v>
      </c>
      <c r="B1513" s="9"/>
    </row>
    <row r="1514">
      <c r="A1514" s="10" t="str">
        <f>'Comments Labeled'!C1514</f>
        <v>Java 7 allows to omit the type parameter when creating the actual implementation:
 {noformat}
  BidiMap&lt;String, String&gt; map = new DualHashBidiMap&lt;&gt;();
 {noformat}
 So for Java 7+ this may not be needed, but it would still be a nice addition for projects which can not update the source level soon.</v>
      </c>
      <c r="B1514" s="9"/>
    </row>
    <row r="1515">
      <c r="A1515" s="10" t="str">
        <f>'Comments Labeled'!C1515</f>
        <v>I've applied the first patch. Is the second patch a fix to a bug in the first 
 patch, or is it an enhancement? If the former, please attach a patch using 
 the 'diff -u' format that the 'patch' utility understands; if the latter, 
 please file a separate enhancement request (also with a 'diff -u' patch).</v>
      </c>
      <c r="B1515" s="9"/>
    </row>
    <row r="1516">
      <c r="A1516" s="10" t="str">
        <f>'Comments Labeled'!C1516</f>
        <v>Exactly, thanks:) 
 Here is what i mean by decorate or extend the utility functions:
 {code} public class ListUtils extends org.apache.commons.collections.ListUtils{
  public static boolean isEqualList(final Collection list1, final Collection list2){
  //do something 
  boolean res = org.apache.commons.collections.ListUtils.isEqualList(list1, list2);
  //do something 
  return res;
  }
 }{code}
 When i can extend the base class, i can quickly add more functions to ListUtils:
 {code} public class ListUtils extends org.apache.commons.collections.ListUtils{
  public static List asList(String s1){
  List list = new ArrayList();
  list.add(s1);
  return list;
  }
 }{code}
 And by hide the library implementation i mean that i can hide the fact that we are using an external library because we import and work only with the ListUtils from my package. Then when we have to update the external library or to replace it - i only need to change my custom ListUtils class.</v>
      </c>
      <c r="B1516" s="9"/>
    </row>
    <row r="1517">
      <c r="A1517" s="10" t="str">
        <f>'Comments Labeled'!C1517</f>
        <v>Henri only noted that there is a Iterable-&gt;Iterator relationship. It's a fairly common idiom in python to have single-pass Iterables (like files) allow iteration on this.
 You can even separate out the Iterator code from the Iterable in those situations if needed. 
 I think it would be lovely if this was reopened (I'd be happy to write the patch) - contrast:
 LineIterator it = FileUtils.lineIterator(file, "UTF-8");
  try {
  for (String line : it) {
  /// do something with line
  }
  } finally {
  LineIterator.closeQuietly(iterator);
  }
 for the sample use of LineIterator.
 Its only less safe if someone abuses the contract - and they can do that without the convenience method:
 for (String line : (Iterable&lt;String&gt;)FileUtils.lineIterator(file, "UTF-8").iterator()) {
  /// do something with line
  }</v>
      </c>
      <c r="B1517" s="9"/>
    </row>
    <row r="1518">
      <c r="A1518" s="10" t="str">
        <f>'Comments Labeled'!C1518</f>
        <v>In SVN.</v>
      </c>
      <c r="B1518" s="9"/>
    </row>
    <row r="1519">
      <c r="A1519" s="10" t="str">
        <f>'Comments Labeled'!C1519</f>
        <v>You should definitely branch out. Support for non-parametric classes must be 
 maintained for a long time to come. I suggest starting the newer branch as 
 commons.collections v5 to copy the Java 1.5 (also called Java 5 by some).
 Taking the plunge is the best way to go. I did and was suprised to how quickly 
 things go. The team should agree on a few basic principle which are also 
 outlined in a PDF document distributed by Sun on their website (named generics-
 tutorial.pdf).
 I suggest starting with the abstract classes. Have a review between developers 
 to catch oversights. Then go on to modify 2 or 3 containers and format testing 
 (JUnit). The tests should be straightforward. It's a matter of testing 
 derived type compatibility. Once the first 2 or 3 containers done and tested, 
 the rest will go very quickly. 
 This project can be done in less than 1 month confortably.</v>
      </c>
      <c r="B1519" s="9"/>
    </row>
    <row r="1520">
      <c r="A1520" s="10" t="str">
        <f>'Comments Labeled'!C1520</f>
        <v>The problem seems to be fixed in revision 518770 (http://svn.apache.org/viewvc?view=rev&amp;revision=518770). Here the os.name system property is checked to avoid that the affected tests get executed under windows. Don't know if this is the most elegant solution, but it works!</v>
      </c>
      <c r="B1520" s="9"/>
    </row>
    <row r="1521">
      <c r="A1521" s="10" t="str">
        <f>'Comments Labeled'!C1521</f>
        <v>Created an attachment (id=7940)
 Update to Allow printing of "null" label, and to output map type of nested self</v>
      </c>
      <c r="B1521" s="9"/>
    </row>
    <row r="1522">
      <c r="A1522" s="10" t="str">
        <f>'Comments Labeled'!C1522</f>
        <v>svn ci -m "Applying my patch from COLLECTIONS-221 - making the CompositeMap, CompositeSet and CompositeCollection serializable. The only difference from the patch is that the creation of the obj files in TestCompositeMap is commented out"
 Adding (bin) data/test/CompositeCollection.emptyCollection.version3.3.obj
 Adding (bin) data/test/CompositeCollection.fullCollection.version3.3.obj
 Adding (bin) data/test/CompositeMap.emptyCollection.version3.3.obj
 Adding (bin) data/test/CompositeMap.fullCollection.version3.3.obj
 Adding (bin) data/test/CompositeSet.emptyCollection.version3.3.obj
 Adding (bin) data/test/CompositeSet.fullCollection.version3.3.obj
 Sending src/java/org/apache/commons/collections/collection/CompositeCollection.java
 Sending src/java/org/apache/commons/collections/map/CompositeMap.java
 Sending src/test/org/apache/commons/collections/collection/TestCompositeCollection.java
 Adding src/test/org/apache/commons/collections/map/EmptyMapMutator.java
 Sending src/test/org/apache/commons/collections/map/TestCompositeMap.java
 Adding src/test/org/apache/commons/collections/set/EmptySetMutator.java
 Sending src/test/org/apache/commons/collections/set/TestCompositeSet.java
 Transmitting file data .............
 Committed revision 655751.</v>
      </c>
      <c r="B1522" s="9"/>
    </row>
    <row r="1523">
      <c r="A1523" s="10" t="str">
        <f>'Comments Labeled'!C1523</f>
        <v>[~mdima]: IÂ am not sure we are ready for a release. For example, {{org.apache.commons.io.FileSystem}} needs to be flushed out or delayed to the next release.
 In the meantime, you can use a snapshot build from [https://repository.apache.org/content/repositories/snapshots/commons-io/commons-io/2.7-SNAPSHOT/]Â (I just pushed one.)</v>
      </c>
      <c r="B1523" s="9"/>
    </row>
    <row r="1524">
      <c r="A1524" s="10" t="str">
        <f>'Comments Labeled'!C1524</f>
        <v>Henri,
 we have some HP-UX 11i servers, at work. What do you want me to test exactly?</v>
      </c>
      <c r="B1524" s="9"/>
    </row>
    <row r="1525">
      <c r="A1525" s="10" t="str">
        <f>'Comments Labeled'!C1525</f>
        <v>I have added WriterOutputStream tests for UTF-16BE and UTF-16LE - which pass using IBM JDK 1.6. I also added a "buffered" test for UTF-16 which fails on IBM JDK 1.6.
 For the record, the following is the output from the tests on IBM JDK:
 {code}
 Testsuite: org.apache.commons.io.output.WriterOutputStreamTest
 Tests run: 12, Failures: 2, Errors: 0, Time elapsed: 0.085 sec
 Testcase: testUTF8WithSingleByteWrite took 0.005 sec
 Testcase: testLargeUTF8WithSingleByteWrite took 0.043 sec
 Testcase: testUTF8WithBufferedWrite took 0 sec
 Testcase: testLargeUTF8WithBufferedWrite took 0.002 sec
 Testcase: testUTF16WithSingleByteWrite took 0.005 sec
 FAILED
 null expected:&lt;[Ã peine arrivÃ©s nous entrÃ¢mes dans sa chambre]&gt; but was:&lt;[]&gt;
 junit.framework.ComparisonFailure: null expected:&lt;[Ã peine arrivÃ©s nous entrÃ¢mes dans sa chambre]&gt; but was:&lt;[]&gt;
 at org.apache.commons.io.output.WriterOutputStreamTest.testWithSingleByteWrite(WriterOutputStreamTest.java:47)
 at org.apache.commons.io.output.WriterOutputStreamTest.testUTF16WithSingleByteWrite(WriterOutputStreamTest.java:81)
 Testcase: testUTF16WithBufferedWrite took 0 sec
 FAILED
 null expected:&lt;[Ã peine arrivÃ©s nous entrÃ¢mes dans sa chambre]&gt; but was:&lt;[]&gt;
 junit.framework.ComparisonFailure: null expected:&lt;[Ã peine arrivÃ©s nous entrÃ¢mes dans sa chambre]&gt; but was:&lt;[]&gt;
 at org.apache.commons.io.output.WriterOutputStreamTest.testWithBufferedWrite(WriterOutputStreamTest.java:61)
 at org.apache.commons.io.output.WriterOutputStreamTest.testUTF16WithBufferedWrite(WriterOutputStreamTest.java:85)
 Testcase: testUTF16BEWithSingleByteWrite took 0.001 sec
 Testcase: testUTF16BEWithBufferedWrite took 0 sec
 Testcase: testUTF16LEWithSingleByteWrite took 0.001 sec
 Testcase: testUTF16LEWithBufferedWrite took 0.001 sec
 Testcase: testFlush took 0.001 sec
 Testcase: testWriteImmediately took 0.001 sec
 {code}</v>
      </c>
      <c r="B1525" s="9"/>
    </row>
    <row r="1526">
      <c r="A1526" s="10" t="str">
        <f>'Comments Labeled'!C1526</f>
        <v>A {{Comparator}} should not be used to determine the equality of two objects, its meant for ordering of elements. However, we can use an {{Equator}} for this purpose, See [http://commons.apache.org/proper/commons-collections/javadocs/api-release/org/apache/commons/collections4/Equator.html]. This will provide the same functionality in a cleaner way.
 Imho, modifying your function a bit, something like 
 {code}
 public static &lt;E&gt; Collection&lt;E&gt; removeAll(final Collection&lt;? extends E&gt; collection, final Collection&lt;? extends E&gt; remove, Equator&lt;? super E&gt; equator);
 {code}
 would be quite useful.</v>
      </c>
      <c r="B1526" s="9"/>
    </row>
    <row r="1527">
      <c r="A1527" s="10" t="str">
        <f>'Comments Labeled'!C1527</f>
        <v>Github user asfgit closed the pull request at:
  https://github.com/apache/commons-collections/pull/12</v>
      </c>
      <c r="B1527" s="9"/>
    </row>
    <row r="1528">
      <c r="A1528" s="10" t="str">
        <f>'Comments Labeled'!C1528</f>
        <v>Created an attachment (id=13299)
 replacment example jar file</v>
      </c>
      <c r="B1528" s="9"/>
    </row>
    <row r="1529">
      <c r="A1529" s="10" t="str">
        <f>'Comments Labeled'!C1529</f>
        <v>Do you have any benchmark to back up the less efficient statement? Marcos indicated that it was not the case in his benchmark.
 Continuing to tail a file thats been renamed would be a bug (log files is a good example of that).
 The current implementation can miss rotations - thats a factor of the delay and how fast/frequently the file is being written to. So the question really is, is it more likely to miss rotations and I believe that goes back to the efficiency question.</v>
      </c>
      <c r="B1529" s="9"/>
    </row>
    <row r="1530">
      <c r="A1530" s="10" t="str">
        <f>'Comments Labeled'!C1530</f>
        <v>The first block of code is a bit of protection that stops an IndexOutOfBoundsException. It's not possible to enter updateIteratorChain() without lockChain() having been called, so it's not possible for the iterator to be empty and then get values later. This initial bit of code looks good.
 Then a return statement is removed. With the return statement, an empty iterator would be considered to be full, so removing this return statement makes sense. It does mean that there's a new code path to go through the first time. Jonathan does report that the first element doesn't return, which might point to this return statement; but he also reports other later elements are missing which doesn't. 
 The following changes are one change. An if statement is rolled into the while loop below it. It's the biggest change, but it seems to be fine. 
 The new code path means that:
 a) An empty iterator is passed down to the while loop. Its hasNext() is false and currentIteratorIndex (=0) is not less than size-1 (=-1). So the while loop is not entered and the method returns as before.
 b) The first iterator in the array is at its beginning. In Jonthan's case its hasNext is true, and currentIteratorIndex (=0) is not less than size-1 (0). The while loop is not entered and the method returns as before. The alternative to Jonathan's case would be an empty iterator, but that would also not enter the while loop due to the second clause.
 So none of the code changes would appear to cause any problems, and things would appear to be thread safe because they are read-only at that time - unless more than one thing is reading the iterator.
 That's the only explanation I can see - that there was another thread that was sometimes reading the other iterator. It doesn't match to Jonathan's report of 2.1.1 being fine and 3.1 being bad.
 I've been looking at trunk and not 3.1. Looking at the diff between 3.1 and trunk, the only change has been protection in remove() against calling updateCurrentIterator() unless the currentIterator is null. As the report only has the one iterator in the chain, I can't see this bug leading to elements vanishing. updateIteratorChain doesn't do element moving, just iterators.
 So... I'm all for closing this as Cannot Reproduce.</v>
      </c>
      <c r="B1530" s="9"/>
    </row>
    <row r="1531">
      <c r="A1531" s="10" t="str">
        <f>'Comments Labeled'!C1531</f>
        <v>Should be feasible with two MultiValueMaps, patches welcome!</v>
      </c>
      <c r="B1531" s="9"/>
    </row>
    <row r="1532">
      <c r="A1532" s="10" t="str">
        <f>'Comments Labeled'!C1532</f>
        <v>Created an attachment (id=14128)
 This TestCase shows the problem from outwith the packages.</v>
      </c>
      <c r="B1532" s="9"/>
    </row>
    <row r="1533">
      <c r="A1533" s="10" t="str">
        <f>'Comments Labeled'!C1533</f>
        <v>The semantics of an EquatorMap would collide with the Map contract, thus closing as Won't fix for now.</v>
      </c>
      <c r="B1533" s="9"/>
    </row>
    <row r="1534">
      <c r="A1534" s="10" t="str">
        <f>'Comments Labeled'!C1534</f>
        <v>URL: http://svn.apache.org/r1489238
 Log:
 IO-382 Chunked IO for large arrays
 Added:
  commons/proper/io/trunk/src/main/java/org/apache/commons/io/output/ChunkedOutputStream.java (with props)
  commons/proper/io/trunk/src/main/java/org/apache/commons/io/output/ChunkedWriter.java (with props)
 Modified:
  commons/proper/io/trunk/src/changes/changes.xml
  commons/proper/io/trunk/src/main/java/org/apache/commons/io/IOUtils.java</v>
      </c>
      <c r="B1534" s="9"/>
    </row>
    <row r="1535">
      <c r="A1535" s="10" t="str">
        <f>'Comments Labeled'!C1535</f>
        <v>Thanks, added to SVN</v>
      </c>
      <c r="B1535" s="9"/>
    </row>
    <row r="1536">
      <c r="A1536" s="10" t="str">
        <f>'Comments Labeled'!C1536</f>
        <v>Created an attachment (id=7452)
 updated refs to IOUtil and EndianUtil</v>
      </c>
      <c r="B1536" s="9"/>
    </row>
    <row r="1537">
      <c r="A1537" s="10" t="str">
        <f>'Comments Labeled'!C1537</f>
        <v>#ERROR!</v>
      </c>
      <c r="B1537" s="9"/>
    </row>
    <row r="1538">
      <c r="A1538" s="10" t="str">
        <f>'Comments Labeled'!C1538</f>
        <v>Cast the null to a Charset:
 readFileToString(File, (Charset) null)</v>
      </c>
      <c r="B1538" s="9"/>
    </row>
    <row r="1539">
      <c r="A1539" s="10" t="str">
        <f>'Comments Labeled'!C1539</f>
        <v>My point about the static IOUtils methods is that IMHO using the tagged stream features across method calls is bad form. Consider the following alternative to the bar() method:
 {code}
 public void bar(InputStream input, OutputStream output) {
  TaggedInputStream taggedInput = new TaggedInputStream(input);
  TaggedOutputStream taggedOutput = new TaggedOutputStream(output);
  try {
  processStreams(taggedInput, taggedOutput);
  } catch (IOException e) {
  if (taggedInput.isCauseOf(e)) {
  ....
  }
  if (taggedOutput.isCauseOf(e)) {
  ....
  }
  }
 }
 {code}
 There is no need for a caller to know that bar() needs the tagged stream functionality. That can (and should) be encapsulated within bar(). Thus I think it's better if we *don't* provide the static IOUtils methods, as that'll make it harder for people to write bad APIs that silently assume extra functionality on stream instances.</v>
      </c>
      <c r="B1539" s="9"/>
    </row>
    <row r="1540">
      <c r="A1540" s="10" t="str">
        <f>'Comments Labeled'!C1540</f>
        <v>In SVN.</v>
      </c>
      <c r="B1540" s="9"/>
    </row>
    <row r="1541">
      <c r="A1541" s="10" t="str">
        <f>'Comments Labeled'!C1541</f>
        <v>Tested against CVS and 3.0 and could not reproduce. Suggest you check your 
 classpath for a rogue 2.1 jar file.
 No action taken, call closed.</v>
      </c>
      <c r="B1541" s="9"/>
    </row>
    <row r="1542">
      <c r="A1542" s="10" t="str">
        <f>'Comments Labeled'!C1542</f>
        <v>After some thought, I think we should better update IteratorChain to use a Queue internally.
 I am failing to see a use case for accessing the iterators in the chain.</v>
      </c>
      <c r="B1542" s="9"/>
    </row>
    <row r="1543">
      <c r="A1543" s="10" t="str">
        <f>'Comments Labeled'!C1543</f>
        <v>The test testSynchronizedRemoveFromEntrySet also fails if one adds the following to the iterator loop:
 map.get(entry.getKey());
 The problem is that get() has side effects.</v>
      </c>
      <c r="B1543" s="9"/>
    </row>
    <row r="1544">
      <c r="A1544" s="10" t="str">
        <f>'Comments Labeled'!C1544</f>
        <v>The functionality is defined in the `java.io.OutputStream`. It defines in the description some of the runtime exceptions. I am not sure if we should duplicate the description. Maybe inherit the doc?
 &gt; If off is negative, or len is negative, or off+len is greater than the length of the array b,
 &gt; then an IndexOutOfBoundsException is thrown.
 Also when we copy the description, should we use @throws for IOOBE and NPE?</v>
      </c>
      <c r="B1544" s="9"/>
    </row>
    <row r="1545">
      <c r="A1545" s="10" t="str">
        <f>'Comments Labeled'!C1545</f>
        <v>Hi Arman,
 thanks for your patch, the content has been applied in r1421567 together with minor changes (e.g. added to javadoc that an *immutable* empty collection/set/list/map is returned if parameter is null).
 Thomas</v>
      </c>
      <c r="B1545" s="9"/>
    </row>
    <row r="1546">
      <c r="A1546" s="10" t="str">
        <f>'Comments Labeled'!C1546</f>
        <v>I added null-protection to stop the NPE.
 svn ci -m "Adding a test for COLLECTIONS-299 and a fix. Fixes by not adding any non-String values as per java.util.Properties; also adding to the javadoc" src
 Sending src/java/org/apache/commons/collections/ExtendedProperties.java
 Sending src/test/org/apache/commons/collections/TestExtendedProperties.java
 Transmitting file data ..
 Committed revision 711140.</v>
      </c>
      <c r="B1546" s="9"/>
    </row>
    <row r="1547">
      <c r="A1547" s="10" t="str">
        <f>'Comments Labeled'!C1547</f>
        <v>I think this is a pretty nice addition, also to simplify loops:
 {noformat}
  for (int idx : new RangeList(1, 100)) {
  ....
  }
 {noformat}</v>
      </c>
      <c r="B1547" s="9"/>
    </row>
    <row r="1548">
      <c r="A1548" s="10" t="str">
        <f>'Comments Labeled'!C1548</f>
        <v>Why not for the LRUMap?
 If I use the map like this:
 {code}
 List&lt;Bean&gt; list = ...; // Load list from db
 Map&lt;String, Bean&gt; map = new LRUMap(list.size());
 for (Bean bean : list) {
  map.put(bean.getUserKey(), bean);
 }
 {code}
 I wouldn't want this code to throw an IAE if the list is empty.
 The initial capacity is a hint, not the real initial capacity for the map (see HashMap constructor doc comment).</v>
      </c>
      <c r="B1548" s="9"/>
    </row>
    <row r="1549">
      <c r="A1549" s="10" t="str">
        <f>'Comments Labeled'!C1549</f>
        <v>OK I've applied the patch I suggested and renamed this ticket to reflect that change.</v>
      </c>
      <c r="B1549" s="9"/>
    </row>
    <row r="1550">
      <c r="A1550" s="10" t="str">
        <f>'Comments Labeled'!C1550</f>
        <v>Its in the splitmap package, so why not calling it TransformedSplitMap ?</v>
      </c>
      <c r="B1550" s="9"/>
    </row>
    <row r="1551">
      <c r="A1551" s="10" t="str">
        <f>'Comments Labeled'!C1551</f>
        <v>r1127124 and r1127125. Added predicated subtract method to CollectionUtils.</v>
      </c>
      <c r="B1551" s="9"/>
    </row>
    <row r="1552">
      <c r="A1552" s="10" t="str">
        <f>'Comments Labeled'!C1552</f>
        <v>This is the actual implementation. Based off of the original DualHashBidiMap.java from Collections 3.1 or 3.2.</v>
      </c>
      <c r="B1552" s="9"/>
    </row>
    <row r="1553">
      <c r="A1553" s="10" t="str">
        <f>'Comments Labeled'!C1553</f>
        <v>Yes, it definitely is a duplicate. Sorry and thank you. I hadn't found the original issue as HashedMap was only mentioned in a comment.</v>
      </c>
      <c r="B1553" s="9"/>
    </row>
    <row r="1554">
      <c r="A1554" s="10" t="str">
        <f>'Comments Labeled'!C1554</f>
        <v>Am appending a diff. But have a query - is this class a work-in-progress? The 
 SynchronizedCollection does not implement Collection and otherwise appears to 
 be a copy of the CollectionWrapper...
 Index: CollectionUtils.java
 ===================================================================
 RCS file: /home/cvspublic/jakarta-
 commons/collections/src/java/org/apache/commons/collections/CollectionUtils.java
 ,v
 retrieving revision 1.29
 diff -u -r1.29 CollectionUtils.java
 --- CollectionUtils.java 4 Apr 2003 22:22:29 -0000 1.29
 +++ CollectionUtils.java 9 Apr 2003 04:43:11 -0000
 @@ -922,7 +922,7 @@
  * &lt;/pre&gt;
  */
  static class CollectionWrapper 
 - implements Collection {
 + implements Collection, Serializable {
  protected final Collection collection;</v>
      </c>
      <c r="B1554" s="9"/>
    </row>
    <row r="1555">
      <c r="A1555" s="10" t="str">
        <f>'Comments Labeled'!C1555</f>
        <v>Changing the groupid has been discussed in the past and there are problems with doing so - see
 http://markmail.org/message/m2anudaqt6qcrhm6
 http://markmail.org/message/tky6c734r2dia2gd
 From what I understand the problem with redirects is that unless the old pom being redirected is downloaded again it won't have any effect.
 Unless something has changed in this debate then I'm against changing the group</v>
      </c>
      <c r="B1555" s="9"/>
    </row>
    <row r="1556">
      <c r="A1556" s="10" t="str">
        <f>'Comments Labeled'!C1556</f>
        <v>Should use long for the offset and length.
 It would be useful to return the number of bytes actually copied, as per the copyLarge methods.</v>
      </c>
      <c r="B1556" s="9"/>
    </row>
    <row r="1557">
      <c r="A1557" s="10" t="str">
        <f>'Comments Labeled'!C1557</f>
        <v>Change made, thanks.
 Hopefully [configuration] will replace this class soon.</v>
      </c>
      <c r="B1557" s="9"/>
    </row>
    <row r="1558">
      <c r="A1558" s="10" t="str">
        <f>'Comments Labeled'!C1558</f>
        <v>Why do you have to import the source into VAJ in order to use Commons
 Collections? Can't you just use the binary version as a jar file on your classpath?</v>
      </c>
      <c r="B1558" s="9"/>
    </row>
    <row r="1559">
      <c r="A1559" s="10" t="str">
        <f>'Comments Labeled'!C1559</f>
        <v>Thanks, I look forward to it!
 Yes, I see changes and a move within LimeWire's packages:
 https://www.limewire.org/fisheye/qsearch/limecvs/core/com/limegroup/gnutella/util?q=patriciatrie
 I'm not a Commons Collections committer, but I wonder when this could make it into a release.... 3.3? 3.4? (Fix version is not set)</v>
      </c>
      <c r="B1559" s="9"/>
    </row>
    <row r="1560">
      <c r="A1560" s="10" t="str">
        <f>'Comments Labeled'!C1560</f>
        <v>Thanks Thomas, I was not aware of that.
 In that case, I agree that this feature should not be added to common-collections in the above form.
 Alternatively I could write a FilteredCollectionBuilder class like so:
 FilteredCollectionBuilder&lt;E&gt; builder = new FilteredCollectionBuilder&lt;&gt;(predicate);
 builder.addIfPredicateAccepts(e);
 builder.addAllAcceptedByPredicate(collection);
 PredicatedList&lt;E&gt; list = builder.createPredicatedListFromAcceptedElements(new ArrayList&lt;E&gt;());
 PredicatedSet&lt;E&gt; set = builder.createPredicatedSetFromAcceptedElements(new ArrayList&lt;E&gt;());
 Would you be interested in that?</v>
      </c>
      <c r="B1560" s="9"/>
    </row>
    <row r="1561">
      <c r="A1561" s="10" t="str">
        <f>'Comments Labeled'!C1561</f>
        <v>Added clarifying javadoc to the method in r1365784.</v>
      </c>
      <c r="B1561" s="9"/>
    </row>
    <row r="1562">
      <c r="A1562" s="10" t="str">
        <f>'Comments Labeled'!C1562</f>
        <v>Hi Gary.
 I am using jdk 1.6.0_32
 Thanks</v>
      </c>
      <c r="B1562" s="9"/>
    </row>
    <row r="1563">
      <c r="A1563" s="10" t="str">
        <f>'Comments Labeled'!C1563</f>
        <v>Just the files is easier.</v>
      </c>
      <c r="B1563" s="9"/>
    </row>
    <row r="1564">
      <c r="A1564" s="10" t="str">
        <f>'Comments Labeled'!C1564</f>
        <v>Consider Robert's change to the patch [sounds good to me]</v>
      </c>
      <c r="B1564" s="9"/>
    </row>
    <row r="1565">
      <c r="A1565" s="10" t="str">
        <f>'Comments Labeled'!C1565</f>
        <v>Thank you for your generous offer and licensing your code as Apache 2.0!
 How can this be cleanly merged in our existing {{org.apache.commons.collections4.trie}} pacakge? A PR would be easier and quick to deal with from my POV.
 Gary</v>
      </c>
      <c r="B1565" s="9"/>
    </row>
    <row r="1566">
      <c r="A1566" s="10" t="str">
        <f>'Comments Labeled'!C1566</f>
        <v>TreeBidiMap is not serializable. Should it be?</v>
      </c>
      <c r="B1566" s="9"/>
    </row>
    <row r="1567">
      <c r="A1567" s="10" t="str">
        <f>'Comments Labeled'!C1567</f>
        <v>Well, your hunch was right Bernd and I'm confused. Instead of a 0 length file, Files.copy is reporting that the destination file is in use:
 {{java.nio.file.FileSystemException: C:\...\file -&gt; \\Machine2\...\file: The process cannot access the file because it is being used by another process.}}</v>
      </c>
      <c r="B1567" s="9"/>
    </row>
    <row r="1568">
      <c r="A1568" s="10" t="str">
        <f>'Comments Labeled'!C1568</f>
        <v>Patch applied (with small changes)! Thanks!</v>
      </c>
      <c r="B1568" s="9"/>
    </row>
    <row r="1569">
      <c r="A1569" s="10" t="str">
        <f>'Comments Labeled'!C1569</f>
        <v>File does need the apache header on it, but after that, it's clear to go.</v>
      </c>
      <c r="B1569" s="9"/>
    </row>
    <row r="1570">
      <c r="A1570" s="10" t="str">
        <f>'Comments Labeled'!C1570</f>
        <v>Thanks Gary! Aah! I did not notice that. You probably meant isSymLink always returns false
 bq. Note: the current implementation always returns false if the system is detected as Windows using FilenameUtils#isSystemWindows()
 causing isSymLink to always be true on Windows. I guess the real fix would be to make the isSymlink() method not do that. Could you please append to the patch and fix it on Windows? I'm sorry I don't have a Windows machine :(</v>
      </c>
      <c r="B1570" s="9"/>
    </row>
    <row r="1571">
      <c r="A1571" s="10" t="str">
        <f>'Comments Labeled'!C1571</f>
        <v>In r1440418 I added a CollectionUtils.containsAll(Collection, Collection) method which provides guaranteed runtime complexity of O\(n\), regardless of the type of Collection.
 Now, this method, similar to the one in the patch, will duplicate the original collection in a HashSet, which may not be desirable in case of really large collections, so I would rather opt to not implement the performance improvement for the referenced Map implementations.
 In case someone wants a fast containsAll, he/she should call CollectionUtils.containsAll(), with the downside of more memory usage.
 Comments, opinions?</v>
      </c>
      <c r="B1571" s="9"/>
    </row>
    <row r="1572">
      <c r="A1572" s="10" t="str">
        <f>'Comments Labeled'!C1572</f>
        <v>Providing something for cancellation is a good idea, but I agree we shouldn't introduce any performance penalty when many implementations may not require it. How about putting in some of the plumbing to facilitate this, but leave out implementing the cancel flag - just have an isCancelled() method that returns false that people can then override/implement in whatever way they want?</v>
      </c>
      <c r="B1572" s="9"/>
    </row>
    <row r="1573">
      <c r="A1573" s="10" t="str">
        <f>'Comments Labeled'!C1573</f>
        <v>Decide whether or not to take this by release of 1.3.</v>
      </c>
      <c r="B1573" s="9"/>
    </row>
    <row r="1574">
      <c r="A1574" s="10" t="str">
        <f>'Comments Labeled'!C1574</f>
        <v>There are use-cases where users want to prevent memory allocation as much as possible.
 A better approach as the presented one with internal ThreadLocal data structures would be to provide methods that take also a byte array as input, so the user can provide his/her own version.
 ThreadLocals have drawbacks, and I would not use them for such rather cheap objects. Also if you add something like this every user has to live with it.
 If you allow the users to provide their own byte array, one can still use a ThreadLocal or any other kind of pool for byte arrays.</v>
      </c>
      <c r="B1574" s="9"/>
    </row>
    <row r="1575">
      <c r="A1575" s="10" t="str">
        <f>'Comments Labeled'!C1575</f>
        <v>Integrated in commons-collections #23 (See [https://builds.apache.org/job/commons-collections/23/])
  [COLLECTIONS-409] Improve performance of ListOrderedSet#addAll, add missing javadoc. Thanks to Adrian Nistor for reporting and providing a patch. (Revision 1351821)
  Result = SUCCESS
 tn : http://svn.apache.org/viewvc/?view=rev&amp;rev=1351821
 Files : 
 * /commons/proper/collections/trunk/src/main/java/org/apache/commons/collections/set/ListOrderedSet.java</v>
      </c>
      <c r="B1575" s="9"/>
    </row>
    <row r="1576">
      <c r="A1576" s="10" t="str">
        <f>'Comments Labeled'!C1576</f>
        <v>Created an attachment (id=17691)
 patch to build.xml as described</v>
      </c>
      <c r="B1576" s="9"/>
    </row>
    <row r="1577">
      <c r="A1577" s="10" t="str">
        <f>'Comments Labeled'!C1577</f>
        <v>Sure, listener interface would be much better than the creation of anonymous inherited class. My example was done as simple as possible for one usage in app.
 PassiveExpiringMap looks doing exactly the same as my own implementation, although was not present in 3.2 which is used in our project. I have two remarks about this. I additionally keep the value of the next element timeout (the youngest timeout) in object field, so that I don't need to iterate through whole map to find elements for expiration on each call. It improves performance by calculating only simple if for most cases:
 {code}
 public class PassiveExpiringMap {
  long youngestTimeoutMs = 0; // assert to have next timeout time for youngest element here always, or 0 if map is empty
  private void removeAllExpired(final long now) {
  if (youngestTimeoutMs&gt;0 &amp;&amp; youngestTimeoutMs&lt;=now) {
  // do the cleanup
  }
  }
 }
 {code}
 The second remark concerns the refreshing policy. As I can see there's no refreshing policy in current implementation, there should be at last two policies: NoRefresh (working as the current) and RefreshOnHit - which updates element expiration time when the element is "hit" (eg. by get()), so that the map always removes the least used resources.</v>
      </c>
      <c r="B1577" s="9"/>
    </row>
    <row r="1578">
      <c r="A1578" s="10" t="str">
        <f>'Comments Labeled'!C1578</f>
        <v>The currentBuffer and currentBuffer index fields are updated by the private method needNewBuffer(int); however this method is called by the constructor without the benefit of synchronization.
 So if an instance is created in one thread and passed to another existing thread, the fields might not be published correctly.</v>
      </c>
      <c r="B1578" s="9"/>
    </row>
    <row r="1579">
      <c r="A1579" s="10" t="str">
        <f>'Comments Labeled'!C1579</f>
        <v>Not done previously because no-one thought of it.
 Special cases for Set and Bag have been added.
 Thanks</v>
      </c>
      <c r="B1579" s="9"/>
    </row>
    <row r="1580">
      <c r="A1580" s="10" t="str">
        <f>'Comments Labeled'!C1580</f>
        <v>well right, but this does not change anything:
 {noformat}
  Map&lt;String, String&gt; map = new HashMap&lt;String, String&gt;();
  TransformedMap&lt;Integer, String, Integer, String&gt; mp = TransformedMap.transformingMap(map,
  new Transformer&lt;Integer, String&gt;() {
  public String transform(Integer input) {
  return String.valueOf(input + 1);
  }
  }, new Transformer&lt;Integer, String&gt;() {
  public String transform(Integer input) {
  return "value:" + input;
  }
  });
  String old = mp.put(1, 1);
  System.out.println(old);
  Put&lt;Integer, Integer&gt; put = mp;
  System.out.println(put);
 {noformat}
 What I wanted to test is whether the put returns Object or the given type V, which it does ;-)</v>
      </c>
      <c r="B1580" s="9"/>
    </row>
    <row r="1581">
      <c r="A1581" s="10" t="str">
        <f>'Comments Labeled'!C1581</f>
        <v>I'm currently experiencing an identical problem to what Jan has already reported.
 &gt; uname -a
 Linux &lt;snip&gt; 2.6.13.1-20050914 #2 SMP Wed Sep 14 13:54:47 PDT 2005 i686 GNU/Linux
 &gt; vmjava -version
 java version "1.4.1_07"
 Java(TM) 2 Runtime Environment, Standard Edition (build 1.4.1_07-b02)
 Java HotSpot(TM) Client VM (build 1.4.1_07-b02, mixed mode)
 I'm running Jakarta Commons Collections 3.1.
 Like Jan, the NPE occurs when calling LRUMap.put(). The key is immutable
 (String), and we're only using the put() and get() methods. The offending LRUMap
 is contructed using the LRUMap(int) constructor.
 Once the NPE exception within LRUMap.put occurs, all subsequent calls to that
 method also provoke a NPE.
 We *are* decorating our LRUMap using Collections.synchronizedMap, and the
 problem still occurs.</v>
      </c>
      <c r="B1581" s="9"/>
    </row>
    <row r="1582">
      <c r="A1582" s="10" t="str">
        <f>'Comments Labeled'!C1582</f>
        <v>Rather than remove it -- any NOPClosure, after all, _should_ be equal to any other -- I fixed it. Committed revision 825148.</v>
      </c>
      <c r="B1582" s="9"/>
    </row>
    <row r="1583">
      <c r="A1583" s="10" t="str">
        <f>'Comments Labeled'!C1583</f>
        <v>Julien,
 I am using maven. and it has multiple version of commons-io in the repository
 I can check by deleting the other version from repo.</v>
      </c>
      <c r="B1583" s="9"/>
    </row>
    <row r="1584">
      <c r="A1584" s="10" t="str">
        <f>'Comments Labeled'!C1584</f>
        <v>Thanks for testing, marking as resolved.</v>
      </c>
      <c r="B1584" s="9"/>
    </row>
    <row r="1585">
      <c r="A1585" s="10" t="str">
        <f>'Comments Labeled'!C1585</f>
        <v>That's silly. I would have kept the API clean and made Velocity owners complain to the writers of that tool to fix it, since that is a bug in the tool. It shouldn't be reflected in the API.
 Anyway, thanks for the help! When will this fix be released?</v>
      </c>
      <c r="B1585" s="9"/>
    </row>
    <row r="1586">
      <c r="A1586" s="10" t="str">
        <f>'Comments Labeled'!C1586</f>
        <v>Created an attachment (id=12456)
 ConditionalOrFileFilterTestCase.java</v>
      </c>
      <c r="B1586" s="9"/>
    </row>
    <row r="1587">
      <c r="A1587" s="10" t="str">
        <f>'Comments Labeled'!C1587</f>
        <v>I think Matt's offer to move their collections.sf.net project into Apache should not go unnoticed - what do you think? 
 IMHO we cannot ignore generics in the long run - their adoption grows and the time is coming when the type-unsafe code without generics will be viewed as "legacy code".</v>
      </c>
      <c r="B1587" s="9"/>
    </row>
    <row r="1588">
      <c r="A1588" s="10" t="str">
        <f>'Comments Labeled'!C1588</f>
        <v>Fixed in trunk. Please verify and close.</v>
      </c>
      <c r="B1588" s="9"/>
    </row>
    <row r="1589">
      <c r="A1589" s="10" t="str">
        <f>'Comments Labeled'!C1589</f>
        <v>Hi [~sebb@apache.org] and thank you for the feedback.
 - My overall is use-case is that I have to use Strings from an external data source that is out of my control to generate file names to save files in a given directory. The directory is already set up, all I need a clean file names to create files in that directory.
 - I added the {{'/'}} character for Mac OS per your correction.
 - I added Javadocs to the {{toLegalFileName()}} method for my use-case:
 {code:java}
  /**
  * Converts a candidate file name (without a path) like {@code "filename.ext"} or {@code "filename"} to a legal file name. Illegal characters in
  * the candidate name are replaced by the {@code replacement} character.
  * 
  * @param candidate
  * a candidate file name (without a path) like {@code "filename.ext"} or {@code "filename"}
  * @param replacement
  * Illegal characters in the candidate name are replaced by this character
  * @return a String without illegal characters
  */
 {code}
 New version:
 {code:java}
 /*
  * Copyright 2017-2017 Rocket Software, Inc. All rights reserved.
  */
 package com.seagullsw.javax.io;
 import java.util.Arrays;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illegalFileNameChars;
  }
  public char[] getIllegalFileNameChars() {
  return this.illegalFileNameChars.clone();
  }
  public int getMaxFileNameLength() {
  return maxFileNameLength;
  }
  public int getMaxPathLength() {
  return maxPathLength;
  }
  public boolean isIllegalFileNameChar(final char c) {
  return Arrays.binarySearch(illegalFileNameChars, c) &gt;= 0;
  }
  /**
  * Converts a candidate file name (without a path) like {@code "filename.ext"} or {@code "filename"} to a legal file name. Illegal characters in
  * the candidate name are replaced by the {@code replacement} character.
  * 
  * @param candidate
  * a candidate file name (without a path) like {@code "filename.ext"} or {@code "filename"}
  * @param replacement
  * Illegal characters in the candidate name are replaced by this character
  * @return a String without illegal characters
  */
  public String toLegalFileName(final String candidate, final char replacement)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
 - If the parameter is a {{CharSequence}}, the code is _less_ flexible; if you want that, then we can have another method typed to a {{CharSequence}} in addition to the current method using a {{String}}. For example, you cannot convert to a char[], you must call {{charAt()}}.
 - The maxPathLength is just there because I found the info but I have not incorporated it yet.</v>
      </c>
      <c r="B1589" s="9"/>
    </row>
    <row r="1590">
      <c r="A1590" s="10" t="str">
        <f>'Comments Labeled'!C1590</f>
        <v>(On vacation with the fam in NYC if anyone wants to meet for coffee.)
 - "Also one cannot use System.out in a library routine."
 Sorry about that, my mistake
 - "Is throwing an Exception such as IllegalArgumentException the best way to do this?"
 If we go this way, I suggests we change the method name to be prefixed with "check", just like the JRE has "checkBounds" methods in some places. "assert" would be another possible prefix but that smells too much of unit tests.
 - "Note that Windows treats some names specially, for example CON, NUL, PRN."
 Right, the enum needs a "String[] getReservedFileNames()"
 Gary</v>
      </c>
      <c r="B1590" s="9"/>
    </row>
    <row r="1591">
      <c r="A1591" s="10" t="str">
        <f>'Comments Labeled'!C1591</f>
        <v>Created an attachment (id=12705)
 New and more complete version of NotNullMap</v>
      </c>
      <c r="B1591" s="9"/>
    </row>
    <row r="1592">
      <c r="A1592" s="10" t="str">
        <f>'Comments Labeled'!C1592</f>
        <v>Created Pull Request [#49|https://github.com/apache/commons-io/pull/49].
 Glad to help :)</v>
      </c>
      <c r="B1592" s="9"/>
    </row>
    <row r="1593">
      <c r="A1593" s="10" t="str">
        <f>'Comments Labeled'!C1593</f>
        <v>I've compared this bug to COM-362. The philosophies between my new 
 implementation of the MultiHashMap class and the ChainedHashMap proposed in Bug 
 16465 are slightly different. The goal of the ChainedHashMap is to enforce an 
 ordering on the elements assigned to a given key. The goal of my new 
 MultiHashMap is merely to extend the existing interface so that it is more 
 robust, efficient, and follows Sun's standards for Collection classes; more 
 specifically, the standards regarding the collection view methods. It does not 
 try to enforce any ordering on the elements assigned to a given key, though it 
 could easily be extended to do this.</v>
      </c>
      <c r="B1593" s="9"/>
    </row>
    <row r="1594">
      <c r="A1594" s="10" t="str">
        <f>'Comments Labeled'!C1594</f>
        <v>Are there other Java 5 updates we should do?</v>
      </c>
      <c r="B1594" s="9"/>
    </row>
    <row r="1595">
      <c r="A1595" s="10" t="str">
        <f>'Comments Labeled'!C1595</f>
        <v>Yep, what we have in trunk is good.</v>
      </c>
      <c r="B1595" s="9"/>
    </row>
    <row r="1596">
      <c r="A1596" s="10" t="str">
        <f>'Comments Labeled'!C1596</f>
        <v>Integrated in commons-collections #33 (See [https://builds.apache.org/job/commons-collections/33/])
  [COLLECTIONS-231] return specific type rather than base type in factory methods. (Revision 1353132)
  Result = SUCCESS
 tn : http://svn.apache.org/viewvc/?view=rev&amp;rev=1353132
 Files : 
 * /commons/proper/collections/trunk/src/main/java/org/apache/commons/collections/map/DefaultedMap.java
 * /commons/proper/collections/trunk/src/main/java/org/apache/commons/collections/map/FixedSizeMap.java
 * /commons/proper/collections/trunk/src/main/java/org/apache/commons/collections/map/FixedSizeSortedMap.java
 * /commons/proper/collections/trunk/src/main/java/org/apache/commons/collections/map/LazySortedMap.java
 * /commons/proper/collections/trunk/src/main/java/org/apache/commons/collections/map/ListOrderedMap.java
 * /commons/proper/collections/trunk/src/main/java/org/apache/commons/collections/map/MultiValueMap.java
 * /commons/proper/collections/trunk/src/main/java/org/apache/commons/collections/map/PredicatedMap.java
 * /commons/proper/collections/trunk/src/main/java/org/apache/commons/collections/map/PredicatedSortedMap.java
 * /commons/proper/collections/trunk/src/main/java/org/apache/commons/collections/map/TransformedMap.java
 * /commons/proper/collections/trunk/src/main/java/org/apache/commons/collections/map/TransformedSortedMap.java</v>
      </c>
      <c r="B1596" s="9"/>
    </row>
    <row r="1597">
      <c r="A1597" s="10" t="str">
        <f>'Comments Labeled'!C1597</f>
        <v>I would fix it in 1.3.1 with a binary incompatible change. One time pain for long term gain... It's really nice that all the methods are sensibly and compatibly named.
 However, it's easy for me to say, I'll go with whatever the wider community supports, especially those who are more aware of the impacts of a binary incompatible change.</v>
      </c>
      <c r="B1597" s="9"/>
    </row>
    <row r="1598">
      <c r="A1598" s="10" t="str">
        <f>'Comments Labeled'!C1598</f>
        <v>Hello,
 I think the ClassCastException is thrown because the lstQueuedPsgrs object you have is not an HashMap but a ListOrderedMap.
 Did you try to cast your object to a Map instead?
 It is generally better to use the Map interface rather than a specific implementation in case of the implementation changes, just as the error you appears to have.
 HTH,
 Regards,
 Julien</v>
      </c>
      <c r="B1598" s="9"/>
    </row>
    <row r="1599">
      <c r="A1599" s="10" t="str">
        <f>'Comments Labeled'!C1599</f>
        <v>I have a possible solution (perhaps unacceptable) that was coded for in-house use.
 In this solution, MultiMap.entrySet returns a flattened "set" that violates the general contract of set by allowing two Entry that are .equals . It behaves as an IdentitySet, similar to th keys of java.util.IdentityHashMap .
 Another note is that the set supports .remove and if all values for a key are removed, the key is also removed. I'm unsure if the removal of the key is desired. It would be trivial to change.
 If this solution is desired for the library, I'll work it up as a proper patch.</v>
      </c>
      <c r="B1599" s="9"/>
    </row>
    <row r="1600">
      <c r="A1600" s="10" t="str">
        <f>'Comments Labeled'!C1600</f>
        <v>Hi all!
 Please, take a look for this correction.
 I cleaned up the test case to make it more clear and cut the sample file.</v>
      </c>
      <c r="B1600" s="9"/>
    </row>
    <row r="1601">
      <c r="A1601" s="10" t="str">
        <f>'Comments Labeled'!C1601</f>
        <v>When shall this fix appear in a release?</v>
      </c>
      <c r="B1601" s="9"/>
    </row>
    <row r="1602">
      <c r="A1602" s="10" t="str">
        <f>'Comments Labeled'!C1602</f>
        <v>Hi Thomas,
 Oh, ok. Why is the fix wrong? What is the bug in this fix?
 Best,
 Adrian</v>
      </c>
      <c r="B1602" s="9"/>
    </row>
    <row r="1603">
      <c r="A1603" s="10" t="str">
        <f>'Comments Labeled'!C1603</f>
        <v>To be honest, I don't see why it is more tedious to write {{new DualHashBidiMap&lt;String, String&gt;()}} instead of {{MapUtils.newHashBidiMap()}}. 
 It spares you 12 characters. Factory methods make sense when several constructors would have the same number of parameters of even the same signatures. In this case a factory method does not add much, IMHO. Beside that, people are used to use the default constructor when creating collections (and maps), because this is how the java collections framework works.</v>
      </c>
      <c r="B1603" s="9"/>
    </row>
    <row r="1604">
      <c r="A1604" s="10" t="str">
        <f>'Comments Labeled'!C1604</f>
        <v>Thanks Sebb. I see. So things like logrotate can confuse the tailer if they truncate files instead of moving them?</v>
      </c>
      <c r="B1604" s="9"/>
    </row>
    <row r="1605">
      <c r="A1605" s="10" t="str">
        <f>'Comments Labeled'!C1605</f>
        <v>It still does not make sense to purge the contents which are clearly still being used.
 Are you sure that this is not a faulty cron job?
 I'm not convinced that this is something that the IO library either should (or even could) handle.</v>
      </c>
      <c r="B1605" s="9"/>
    </row>
    <row r="1606">
      <c r="A1606" s="10" t="str">
        <f>'Comments Labeled'!C1606</f>
        <v>Created an attachment (id=11979)
 Implementation of Filtered set</v>
      </c>
      <c r="B1606" s="9"/>
    </row>
    <row r="1607">
      <c r="A1607" s="10" t="str">
        <f>'Comments Labeled'!C1607</f>
        <v>For general information on how to contribute, see [this page|https://commons.apache.org/patches.html].
 Commons Collections is still using Subversion for code management, this is the repository https://svn.apache.org/repos/asf/commons/proper/collections/trunk
 If you are comfortable with Subversion, you can check out that repository, make your changes, and follow the information in the first link to create a JIRA ticket, and a patch to attach to the ticket with your changes.
 If you are more comfortable or prefer to use Git, you can fork https://github.com/apache/commons-collections, make all the changes in your own forked repository, and then [submit a pull request|https://help.github.com/articles/about-pull-requests/].
 A committer will review your patch or pull request, and either ask for feedback or changes, and then merge it (-:
 Hope that helps
 Bruno</v>
      </c>
      <c r="B1607" s="9"/>
    </row>
    <row r="1608">
      <c r="A1608" s="10" t="str">
        <f>'Comments Labeled'!C1608</f>
        <v>bq. Is {{wildcardMatch()}} meant to be platform-dependent?
 If yes, my first patch is still not sufficiently fixing the problem. To catch up with the behavior of {{String.equalsIgnoreCase()}}, one needs to consider both the lower case and the upper case form of a character. New patch with extended unit test.</v>
      </c>
      <c r="B1608" s="9"/>
    </row>
    <row r="1609">
      <c r="A1609" s="10" t="str">
        <f>'Comments Labeled'!C1609</f>
        <v>Applied in r1686739, thanks for the patch !</v>
      </c>
      <c r="B1609" s="9"/>
    </row>
    <row r="1610">
      <c r="A1610" s="10" t="str">
        <f>'Comments Labeled'!C1610</f>
        <v>Mmmh, I don't understand my own comment any more... Must have been tired. So you are right: the sorting example is nonsense, please ignore it. 
 I agree to keep the class - I'll try to write some additions to the javadoc comment for the subList() method to clarify the behavior...</v>
      </c>
      <c r="B1610" s="9"/>
    </row>
    <row r="1611">
      <c r="A1611" s="10" t="str">
        <f>'Comments Labeled'!C1611</f>
        <v>(In reply to comment #20)
 &gt; Are you really running without synchronisation?
 Yes, before we hit this bug we were running without synchronization. Now we
 wrapped the LRUMap in a Collections.synchronizedMap().
 &gt; Is there any chance that mutliple threads are accessing the map?
 Yes, multiple threads are reading and writing the map.
 Off course in this case it was stupid to not use synchronized access in the
 first place as LRUMap does not explicitly state that it is threadsafe...</v>
      </c>
      <c r="B1611" s="9"/>
    </row>
    <row r="1612">
      <c r="A1612" s="10" t="str">
        <f>'Comments Labeled'!C1612</f>
        <v>No further response in nearly 6 months</v>
      </c>
      <c r="B1612" s="9"/>
    </row>
    <row r="1613">
      <c r="A1613" s="10" t="str">
        <f>'Comments Labeled'!C1613</f>
        <v>The previous commenter didn't seem overly impressed with the implementation. But the limewire and freenet implmentation are GPL'd, licensed thus unsuitable for an apache project. This implementation is completely unrelated to either project so is free from these restrictions.
 If required I'm more than willing to re-review the implementation and fix or implement it as poeple see fit.
 Gareth</v>
      </c>
      <c r="B1613" s="9"/>
    </row>
    <row r="1614">
      <c r="A1614" s="10" t="str">
        <f>'Comments Labeled'!C1614</f>
        <v>I'm missing something here - I don't see where the b list is used in your proposed method.
 It looks like you only use it in the Predicate itself and the commented out filter method is cleaner.</v>
      </c>
      <c r="B1614" s="9"/>
    </row>
    <row r="1615">
      <c r="A1615" s="10" t="str">
        <f>'Comments Labeled'!C1615</f>
        <v>Committed. Now we see if any other committer objects...</v>
      </c>
      <c r="B1615" s="9"/>
    </row>
    <row r="1616">
      <c r="A1616" s="10" t="str">
        <f>'Comments Labeled'!C1616</f>
        <v>If file.length() really does refresh the NFS cache, then it should be more reliable to check that first, and then use exists() to catch empty files:
 {code}file.length() &gt; 0 || file.exists(){code}
 However, as far as I can tell this would only be needed for NFS files and file.length() may be much more expensive than file.exists().
 I'm not convinced that it is necessary to attempt to fix the behaviour; applications should be prepared for files to appear/disappear at any time.</v>
      </c>
      <c r="B1616" s="9"/>
    </row>
    <row r="1617">
      <c r="A1617" s="10" t="str">
        <f>'Comments Labeled'!C1617</f>
        <v>Patch applied, thanks</v>
      </c>
      <c r="B1617" s="9"/>
    </row>
    <row r="1618">
      <c r="A1618" s="10" t="str">
        <f>'Comments Labeled'!C1618</f>
        <v>Genericized ArrayStack + test case.</v>
      </c>
      <c r="B1618" s="9"/>
    </row>
    <row r="1619">
      <c r="A1619" s="10" t="str">
        <f>'Comments Labeled'!C1619</f>
        <v>Can you provide a patch for [io] trunk please?</v>
      </c>
      <c r="B1619" s="9"/>
    </row>
    <row r="1620">
      <c r="A1620" s="10" t="str">
        <f>'Comments Labeled'!C1620</f>
        <v>Those methods do a lot of type conversion that are not possible using just generics. Multiple methods are still needed to govern those conversions. Should the methods remain?</v>
      </c>
      <c r="B1620" s="9"/>
    </row>
    <row r="1621">
      <c r="A1621" s="10" t="str">
        <f>'Comments Labeled'!C1621</f>
        <v>[~tn]
 "ThreadLocals have drawbacks, and I would not use them for such rather cheap objects. Also if you add something like this every user has to live with it."
 So what are the drawbacks? Show me a scenario where performance or memory consumption goes up and we can talk about it. My tests show that the 'cheap objects' hurt performance dramatically, if you have results suggesting otherwise, please share. But if what "every user have to live with" is a 15-time better performance, I wonder how many of them will complain.</v>
      </c>
      <c r="B1621" s="9"/>
    </row>
    <row r="1622">
      <c r="A1622" s="10" t="str">
        <f>'Comments Labeled'!C1622</f>
        <v>Wow! TN's the man! 5-years after I submitted it (before I was a committer). I'd forgotten all about this patch!</v>
      </c>
      <c r="B1622" s="9"/>
    </row>
    <row r="1623">
      <c r="A1623" s="10" t="str">
        <f>'Comments Labeled'!C1623</f>
        <v>In fact, this bag would be very similar to a MultiValueMap which decorates a TreeMap:
 {noformat}
 MultiValueMap&lt;String, String&gt; map =
  MultiValueMap.&lt;String, String&gt;multiValueMap(new TreeMap&lt;String, Collection&lt;String&gt;&gt;(comparator));
 {noformat}
 The Bag interface would be more convenient to use, e.g. instead of calling put(obj, obj), you could do add(obj).</v>
      </c>
      <c r="B1623" s="9"/>
    </row>
    <row r="1624">
      <c r="A1624" s="10" t="str">
        <f>'Comments Labeled'!C1624</f>
        <v>Not sure how to replicate the problem. Could you test with the latest version of Commons Collections and let us know if that works, and maybe add a comment explaining how to replicate your issue? That way we might be able to help debugging the issue, though I suspect it could be an IDE or environment issue.
 Thanks
 Bruno</v>
      </c>
      <c r="B1624" s="9"/>
    </row>
    <row r="1625">
      <c r="A1625" s="10" t="str">
        <f>'Comments Labeled'!C1625</f>
        <v>In r1452951 I reverted my initial commit.
 Attached my changes and postponing until consensus can be reached.
 Missing things:
  * unit tests
  * hashCode/equals implementations
 The feature may also be better suited for commons-lang.</v>
      </c>
      <c r="B1625" s="9"/>
    </row>
    <row r="1626">
      <c r="A1626" s="10" t="str">
        <f>'Comments Labeled'!C1626</f>
        <v>P.S. IOCase checkEquals throws a NullPointerException if either of the Strings are null</v>
      </c>
      <c r="B1626" s="9"/>
    </row>
    <row r="1627">
      <c r="A1627" s="10" t="str">
        <f>'Comments Labeled'!C1627</f>
        <v>Extra javadoc added</v>
      </c>
      <c r="B1627" s="9"/>
    </row>
    <row r="1628">
      <c r="A1628" s="10" t="str">
        <f>'Comments Labeled'!C1628</f>
        <v>In the generics branch you'd use {{ComparableComparator.&lt;Integer&gt; getInstance()}}. svn rev 738956</v>
      </c>
      <c r="B1628" s="9"/>
    </row>
    <row r="1629">
      <c r="A1629" s="10" t="str">
        <f>'Comments Labeled'!C1629</f>
        <v>New classes:Â {{CharacterSetFilterReader}} and {{CharacterFilterReader}}.</v>
      </c>
      <c r="B1629" s="9"/>
    </row>
    <row r="1630">
      <c r="A1630" s="10" t="str">
        <f>'Comments Labeled'!C1630</f>
        <v>URL: http://svn.apache.org/r1470362
 Log:
 IO-328 FileUtils.listFilesAndDirs includes original dir in results even when it doesn't match filter
  Javadoc: clarify that original dir is included in the results
 Modified:
  commons/proper/io/trunk/src/changes/changes.xml
  commons/proper/io/trunk/src/main/java/org/apache/commons/io/FileUtils.java</v>
      </c>
      <c r="B1630" s="9"/>
    </row>
    <row r="1631">
      <c r="A1631" s="10" t="str">
        <f>'Comments Labeled'!C1631</f>
        <v>In which case, we should look at fixing the rest of Commons rather than re-instating the bad practise in Collections 4.
 Commons components have been around a long time, and Java best practise has evolved.
 AFAICT the only downside of not allowing subclassing is that the replacement class is a bit more tedious to create and maintain - though maybe there are IDE helpers that can automate most of the work. However the upside is more flexibility.</v>
      </c>
      <c r="B1631" s="9"/>
    </row>
    <row r="1632">
      <c r="A1632" s="10" t="str">
        <f>'Comments Labeled'!C1632</f>
        <v>Patch to fix the recursion bug. 
 This patch will check the canonical path of the destination directory and the absolute path of the File objects from listFiles(). If they are equal, then don't copy the destination directory and continue the iteration</v>
      </c>
      <c r="B1632" s="9"/>
    </row>
    <row r="1633">
      <c r="A1633" s="10" t="str">
        <f>'Comments Labeled'!C1633</f>
        <v>Github user asfgit closed the pull request at:
  https://github.com/apache/commons-io/pull/52</v>
      </c>
      <c r="B1633" s="9"/>
    </row>
    <row r="1634">
      <c r="A1634" s="10" t="str">
        <f>'Comments Labeled'!C1634</f>
        <v>I think the Javadoc is correct as it stands, though perhaps a bit ambiguous.
 The Javadoc says:
 bq. All files found are filtered by an IOFileFilter.
 Directories are not mentioned.
 bq. The resulting collection includes the subdirectories themselves.
 That is ambiguous; it should probably read:
 bq. The resulting collection includes the directories themselves.</v>
      </c>
      <c r="B1634" s="9"/>
    </row>
    <row r="1635">
      <c r="A1635" s="10" t="str">
        <f>'Comments Labeled'!C1635</f>
        <v>That's actually the same behavior as IntRange.containsNumber in commons-lang 2.x, it is a matter of definition imho.</v>
      </c>
      <c r="B1635" s="9"/>
    </row>
    <row r="1636">
      <c r="A1636" s="10" t="str">
        <f>'Comments Labeled'!C1636</f>
        <v>Patch applied with tweaks. Thank you!</v>
      </c>
      <c r="B1636" s="9"/>
    </row>
    <row r="1637">
      <c r="A1637" s="10" t="str">
        <f>'Comments Labeled'!C1637</f>
        <v>package com.chrisshayan;
 import org.apache.commons.collections.CollectionUtils;
 import org.apache.commons.collections.Predicate;
 import java.util.List;
 import java.util.ArrayList;
 import java.util.Collection;
 import java.util.Iterator;
 /**
  * Created by IntelliJ IDEA.
  * User: Chris Shayan and Nasehzade
  * Date: Nov 8, 2008
  * Time: 1:59:36 PM
  */
 public class TestSubtract {
  public static class Entity {
  private int number;
  public int getNumber() {
  return number;
  }
  public void setNumber(int number) {
  this.number = number;
  }
  public String toString() {
  return String.valueOf(getNumber());
  }
  }
  /**
  *
  * @param a
  * @param b
  * @param p
  * @return
  */
  public static Collection subtract(final Collection a, final Collection b, Predicate p) {
  ArrayList list = new ArrayList(a);
  for (int i = 0; i &lt; list.size(); i++) {
  Object o = list.get(i);
  if(!p.evaluate(o)) {
  list.remove(i);
  }
  }
  return list;
  }
  public static void main(String[] args) {
 // simple();
  List all = new ArrayList(3);
  Entity entity1 = new TestSubtract.Entity();
  entity1.setNumber(1);
  Entity entity2 = new TestSubtract.Entity();
  entity2.setNumber(2);
  Entity entity3 = new TestSubtract.Entity();
  entity3.setNumber(3);
  all.add(entity1);
  all.add(entity2);
  all.add(entity3);
  final List odd = new ArrayList();
  Entity entity4 = new TestSubtract.Entity();
  entity4.setNumber(1);
  Entity entity5 = new TestSubtract.Entity();
  entity5.setNumber(3);
  odd.add(entity4);
  odd.add(entity5);
  List all2 = new ArrayList(all);
 /*
  CollectionUtils.filter(all2, new Predicate() {
  public boolean evaluate(Object o) {
  Entity entity = (Entity) o;
  for (int i = 0; i &lt; odd.size(); i++) {
  Entity oddEntity = (Entity) odd.get(i);
  if (entity.getNumber() == oddEntity.getNumber())
  return false;
  }
  return true;
  }
  });
 */
  Collection c = subtract(all2, odd, new Predicate() {
  public boolean evaluate(Object o) {
  Entity entity = (Entity) o;
  for (int i = 0; i &lt; odd.size(); i++) {
  Entity oddEntity = (Entity) odd.get(i);
  if (entity.getNumber() == oddEntity.getNumber())
  return false;
  }
  return true;
  }
  }); 
  List even = new ArrayList(c);
  for (int i = 0; i &lt; even.size(); i++) {
  Object o = even.get(i);
  System.out.println("o = " + o);
  }
  }
  private static void simple() {
  List all = new ArrayList(3);
  all.add(Integer.valueOf("1"));
  all.add(Integer.valueOf("2"));
  all.add(Integer.valueOf("3"));
  List odd = new ArrayList();
  odd.add(Integer.valueOf("1"));
  odd.add(Integer.valueOf("3"));
  Collection evenCollection = CollectionUtils.subtract(all, odd);
  List even = new ArrayList(evenCollection);
  for (int i = 0; i &lt; even.size(); i++) {
  Object o = even.get(i);
  System.out.println("o = " + o);
  }
  }
 }</v>
      </c>
      <c r="B1637" s="9"/>
    </row>
    <row r="1638">
      <c r="A1638" s="10" t="str">
        <f>'Comments Labeled'!C1638</f>
        <v>Yes, I did try that. Does it fail for you? Which version of IO are you using?</v>
      </c>
      <c r="B1638" s="9"/>
    </row>
    <row r="1639">
      <c r="A1639" s="10" t="str">
        <f>'Comments Labeled'!C1639</f>
        <v>Fixed in SVN
 support for NIO moved to #IO-155</v>
      </c>
      <c r="B1639" s="9"/>
    </row>
    <row r="1640">
      <c r="A1640" s="10" t="str">
        <f>'Comments Labeled'!C1640</f>
        <v>Just had a look at it, and have a feeling that the second SF project is much, much better than the first one.
 Still, it is more rigid (regarding the use of generics) in many places than it should have been imho.
 For example, instead of:
  TransformingComparator(Transformer&lt;I,O&gt; transformer, Comparator&lt;O&gt; decorated)
 ...I would go for a more relaxed version:
  TransformingComparator(Transformer&lt;? super I, ? extends O&gt; transformer, Comparator&lt;? super O&gt; decorated)
 So that the following is possible:
  Comparator&lt;Double&gt; c = 
  new TransformingComparator&lt;Double, Comparable&gt;(
  StringValueTransformer.getInstance(),
  ComparableComparator.getInstance()
  );
 Am I paranoid?</v>
      </c>
      <c r="B1640" s="9"/>
    </row>
    <row r="1641">
      <c r="A1641" s="10" t="str">
        <f>'Comments Labeled'!C1641</f>
        <v>Created an attachment (id=7448)
 added cvs repo information</v>
      </c>
      <c r="B1641" s="9"/>
    </row>
    <row r="1642">
      <c r="A1642" s="10" t="str">
        <f>'Comments Labeled'!C1642</f>
        <v>I have created a patch for this issue.</v>
      </c>
      <c r="B1642" s="9"/>
    </row>
    <row r="1643">
      <c r="A1643" s="10" t="str">
        <f>'Comments Labeled'!C1643</f>
        <v>Created an attachment (id=12974)
 ReferenceMap: Adding full qualified names to classes, which have not been imported explictely</v>
      </c>
      <c r="B1643" s="9"/>
    </row>
    <row r="1644">
      <c r="A1644" s="10" t="str">
        <f>'Comments Labeled'!C1644</f>
        <v>Mine is reduce typing, makes it very easy with auto-complete - just keep hitting period and one or two letters to add another condition.</v>
      </c>
      <c r="B1644" s="9"/>
    </row>
    <row r="1645">
      <c r="A1645" s="10" t="str">
        <f>'Comments Labeled'!C1645</f>
        <v>Hi,
 ich fÃ¼rchte wir reden total aneinander vorbei :)
 Ich weiÃŸ schon wie der FileTracker funktioniert, und auch daÃŸ er als
 "Dienst" eine etwas andere Rolle spielen darf als z.B. die Ã¼blichen
 statischen Helfer-Methoden. Gerade aber weil er nur ab und zu laufen muÃŸ,
 ist es ein guter Kandidat fÃ¼r einen Timer - weil z.B. eine Webapp ja auch
 garantiert noch andere Dinge zu tun hat, und es wÃ¤re sicherlich einfacher,
 nur einen Timer pro Webapp fÃ¼r alle periodischen Dinge zu benutzen/zu
 kontrollieren als x verschiedene Mechanismen.
 Worauf ich hinauswollte: Bibliotheken (im Gegensatz zu Frameworks) "an
 sich" sollten eben Ã¼berhaupt gar keine Threads starten - weil das sonst
 eben genau darauf hinauslÃ¤uft, daÃŸ jede Klasse ihr Thread-Handling selbst
 neu stricken muÃŸ, mit ClassLoader-leaks und dem ganzen Klimbim.
 Es gibt unzÃ¤hlige Verwendungen fÃ¼r asynchrone Objekte in Collections, IO,
 Lang, Pool, DBCP usw. und obwohl eigentlich nur 1-2 gebraucht wÃ¼rden um
 die Arbeit zu erledigen hÃ¤tte man am Ende mehrere hundert Threads laufen,
 nur weil wieder keiner Ã¼ber APIs und Komposition/Zusammenspiel im grÃ¶ÃŸeren
 Rahmen nachgedacht hat. Wenn ich in meiner App z.B. 100 kleine Pools habe,
 die sich alle 5 Minuten periodisch selbst sÃ¤ubern kÃ¶nnen, brauche ich
 dafÃ¼r wirklich keine 100 Threads, die 99.99% der Zeit einfach nichts tun.
 Mein Kommentar war lediglich als kleiner DenkanstoÃŸ fÃ¼r commons allgemein
 gedacht.
 ciao
 Holger</v>
      </c>
      <c r="B1645" s="9"/>
    </row>
    <row r="1646">
      <c r="A1646" s="10" t="str">
        <f>'Comments Labeled'!C1646</f>
        <v>Proposed patch and unit tests.
 It would be possible to have extra shortcut logic within the methods; however, would lead to double checking and less clean code-base.</v>
      </c>
      <c r="B1646" s="9"/>
    </row>
    <row r="1647">
      <c r="A1647" s="10" t="str">
        <f>'Comments Labeled'!C1647</f>
        <v>Fix layout</v>
      </c>
      <c r="B1647" s="9"/>
    </row>
    <row r="1648">
      <c r="A1648" s="10" t="str">
        <f>'Comments Labeled'!C1648</f>
        <v>I thought things that produced Iterators implemented Iterables; not Iterators?</v>
      </c>
      <c r="B1648" s="9"/>
    </row>
    <row r="1649">
      <c r="A1649" s="10" t="str">
        <f>'Comments Labeled'!C1649</f>
        <v>adds the add method with the following semantics:
 public boolean add(Object o) {
  if (o instanceof Comparable) {
  return super.add(o);
  }
  else return false;
 }
 can this be committed asap as well?</v>
      </c>
      <c r="B1649" s="9"/>
    </row>
    <row r="1650">
      <c r="A1650" s="10" t="str">
        <f>'Comments Labeled'!C1650</f>
        <v>Is it possible for you to do the relevant call to velocity within a privileged block?
 Currently, it is very unlikely that the 3.x branch will see a new release. The respective class (ExtendedProperties) has been removed from collections 4.0 (see the release notes for alternatives).</v>
      </c>
      <c r="B1650" s="9"/>
    </row>
    <row r="1651">
      <c r="A1651" s="10" t="str">
        <f>'Comments Labeled'!C1651</f>
        <v>Accept wildcard args for copy constructors and Unmodifiable* decorators.</v>
      </c>
      <c r="B1651" s="9"/>
    </row>
    <row r="1652">
      <c r="A1652" s="10" t="str">
        <f>'Comments Labeled'!C1652</f>
        <v>Changes made on CVS.</v>
      </c>
      <c r="B1652" s="9"/>
    </row>
    <row r="1653">
      <c r="A1653" s="10" t="str">
        <f>'Comments Labeled'!C1653</f>
        <v>No, because I think that this approach is cleaner than requiring a seperate
 filter and related configuration with the requisite cleanup code.</v>
      </c>
      <c r="B1653" s="9"/>
    </row>
    <row r="1654">
      <c r="A1654" s="10" t="str">
        <f>'Comments Labeled'!C1654</f>
        <v>Committed revision 1562881.</v>
      </c>
      <c r="B1654" s="9"/>
    </row>
    <row r="1655">
      <c r="A1655" s="10" t="str">
        <f>'Comments Labeled'!C1655</f>
        <v>Added with minor changes in r1475937.
 Thanks for the patch!</v>
      </c>
      <c r="B1655" s="9"/>
    </row>
    <row r="1656">
      <c r="A1656" s="10" t="str">
        <f>'Comments Labeled'!C1656</f>
        <v>Fixed, thanks for the patch
 http://svn.apache.org/viewvc?view=revision&amp;revision=1081011</v>
      </c>
      <c r="B1656" s="9"/>
    </row>
    <row r="1657">
      <c r="A1657" s="10" t="str">
        <f>'Comments Labeled'!C1657</f>
        <v>ping, being a nuisance to see if any collections committer notices my patch :P</v>
      </c>
      <c r="B1657" s="9"/>
    </row>
    <row r="1658">
      <c r="A1658" s="10" t="str">
        <f>'Comments Labeled'!C1658</f>
        <v>That's all I have. Making those two methods and using the sample class is how I made it fail. It may have been application-specific, though the fix you suggested would take care of it.</v>
      </c>
      <c r="B1658" s="9"/>
    </row>
    <row r="1659">
      <c r="A1659" s="10" t="str">
        <f>'Comments Labeled'!C1659</f>
        <v>I have already done the changes in r1494280:
  * made the collection field private
  * added a protected setter with javadoc stating that it should only be used for de-serialization
  * updated all other decorators to the the getters/setters instead of the plain field.
 Is it ok like that?</v>
      </c>
      <c r="B1659" s="9"/>
    </row>
    <row r="1660">
      <c r="A1660" s="10" t="str">
        <f>'Comments Labeled'!C1660</f>
        <v>Marking this as a won't do.
 Even if someone did a fancy reflection version we shouldn't add it as it would be a maintenance pain.
 Sorry James.</v>
      </c>
      <c r="B1660" s="9"/>
    </row>
    <row r="1661">
      <c r="A1661" s="10" t="str">
        <f>'Comments Labeled'!C1661</f>
        <v>Change done with the exception of Unmodifiable decorators.</v>
      </c>
      <c r="B1661" s="9"/>
    </row>
    <row r="1662">
      <c r="A1662" s="10" t="str">
        <f>'Comments Labeled'!C1662</f>
        <v>Applied patch in r1352243.
 Thanks for reporting!</v>
      </c>
      <c r="B1662" s="9"/>
    </row>
    <row r="1663">
      <c r="A1663" s="10" t="str">
        <f>'Comments Labeled'!C1663</f>
        <v>@[~tn]
 The IOUtils class already provides access to methods that accept a user-provided buffer, see my comment (*) of a few days ago.
 These are used by the methods that create the buffer internally.
 If there were no downside to using ThreadLocal, I agree that it would make sense to implement the OP's suggestion.
 But as we have both pointed out, there are downsides, and there is an easy work-round.
 (*) https://issues.apache.org/jira/browse/IO-468?focusedCommentId=14305390&amp;page=com.atlassian.jira.plugin.system.issuetabpanels:comment-tabpanel#comment-14305390</v>
      </c>
      <c r="B1663" s="9"/>
    </row>
    <row r="1664">
      <c r="A1664" s="10" t="str">
        <f>'Comments Labeled'!C1664</f>
        <v>Feel free to provide a patch.</v>
      </c>
      <c r="B1664" s="9"/>
    </row>
    <row r="1665">
      <c r="A1665" s="10" t="str">
        <f>'Comments Labeled'!C1665</f>
        <v>Could you compare this code to COM-362 as well? Both are about MultiMap. It 
 may be that we need a new interface and implementations here.</v>
      </c>
      <c r="B1665" s="9"/>
    </row>
    <row r="1666">
      <c r="A1666" s="10" t="str">
        <f>'Comments Labeled'!C1666</f>
        <v>Issue is solved when changing FileAlterationOberserver.checkAndNotify to:
 if (rootFile.exists()) {
 rootEntry.setExists(true);
 checkAndNotify(rootEntry, rootEntry.getChildren(),
 listFiles(rootFile));
 } else if (rootEntry.isExists()) {
 rootEntry.setExists(false);
 checkAndNotify(rootEntry, rootEntry.getChildren(),
 FileUtils.EMPTY_FILE_ARRAY);
 } else {
 // Didn't exist and still doesn't
 }</v>
      </c>
      <c r="B1666" s="9"/>
    </row>
    <row r="1667">
      <c r="A1667" s="10" t="str">
        <f>'Comments Labeled'!C1667</f>
        <v>Currently IO 2.0 is binary compatible with IO 1.4.
 Because IO is widely used then if we break that compatibility - then we will have to change the package names to avoid that. I don't want to do that IO 2.0 - I want it to be a drop in replacement for IO 1.4</v>
      </c>
      <c r="B1667" s="9"/>
    </row>
    <row r="1668">
      <c r="A1668" s="10" t="str">
        <f>'Comments Labeled'!C1668</f>
        <v>It seems that DoubleOrderedMap is going to be annoyingly named.
 - 'Ordered' is used in the decorators subpackage to mean 'insertion order'.
 - DoubleOrderedMap should be DoubleSortedMap, as in the JDK 'Sorted' 
 means 'retains a specified order'. It should also implement the JDK SortedMap 
 interface.
 -------
 It also doesn't do exactly what I thought it did. I thought it was a BidiMap, 
 which it is of course, but it is also sorted. I'll continue these thoughts on 
 the mailing lists with a proposed solution.</v>
      </c>
      <c r="B1668" s="9"/>
    </row>
    <row r="1669">
      <c r="A1669" s="10" t="str">
        <f>'Comments Labeled'!C1669</f>
        <v>Patch to remove remaining deprecations</v>
      </c>
      <c r="B1669" s="9"/>
    </row>
    <row r="1670">
      <c r="A1670" s="10" t="str">
        <f>'Comments Labeled'!C1670</f>
        <v>Perhaps javadoc should be tweaked. Maybe add a sentence explaining counter-intuitive generic typing. Or removing "For example, if the transformation converts Strings to Integers" verbiage? To the casual eye, current implementation is confusing. I can create patch if desired.</v>
      </c>
      <c r="B1670" s="9"/>
    </row>
    <row r="1671">
      <c r="A1671" s="10" t="str">
        <f>'Comments Labeled'!C1671</f>
        <v>There was a bug in the case of long 'from' rule that is partially matched by the input data and 'slow' underlying stream.
 It's fixed now and the test suit is populated.</v>
      </c>
      <c r="B1671" s="9"/>
    </row>
    <row r="1672">
      <c r="A1672" s="10" t="str">
        <f>'Comments Labeled'!C1672</f>
        <v>Committed those changes to IOUtils to add copyLarge() methods and throw and ArithmeticException in the original copy() methods.
 I have modifications to the IOUtils unit tests (IOUtilsCopyTestCase) to test the changes, but they use the MockInputStream and MockReader implementations from IO-94 - so I'll hold off committing those until the decison on what to do with those implementations is made.</v>
      </c>
      <c r="B1672" s="9"/>
    </row>
    <row r="1673">
      <c r="A1673" s="10" t="str">
        <f>'Comments Labeled'!C1673</f>
        <v>I suggest we raise a bug against the Transformer interface, then. That would allow the genericisation of Transformer and the related implementation classes to occur separately.</v>
      </c>
      <c r="B1673" s="9"/>
    </row>
    <row r="1674">
      <c r="A1674" s="10" t="str">
        <f>'Comments Labeled'!C1674</f>
        <v>Oh, of course. The maps I was trying to use were in fact immutable, which is why I didn't think of that, though it's obvious in retrospect. Thank you for your time.</v>
      </c>
      <c r="B1674" s="9"/>
    </row>
    <row r="1675">
      <c r="A1675" s="10" t="str">
        <f>'Comments Labeled'!C1675</f>
        <v>Oops. It was supposed to...</v>
      </c>
      <c r="B1675" s="9"/>
    </row>
    <row r="1676">
      <c r="A1676" s="10" t="str">
        <f>'Comments Labeled'!C1676</f>
        <v>Applied, thanks</v>
      </c>
      <c r="B1676" s="9"/>
    </row>
    <row r="1677">
      <c r="A1677" s="10" t="str">
        <f>'Comments Labeled'!C1677</f>
        <v>There is also another CollectionUtils.select method that allows you to provide the returned collection:
 {noformat}
 List&lt;Integer&gt; input = new ArrayList&lt;Integer&gt;();
 List&lt;Integer&gt; output = CollectionUtils.select(input, TruePredicate.truePredicate(), new ArrayList&lt;Integer&gt;());
 {noformat}
 Does this help?</v>
      </c>
      <c r="B1677" s="9"/>
    </row>
    <row r="1678">
      <c r="A1678" s="10" t="str">
        <f>'Comments Labeled'!C1678</f>
        <v>Sorry, didn't mean to close the bug!
 Re. comment #17 - we're running into the same problem when using LRUMap without
 Collections.synchronizedMap(). Here's the requested info about JRE and OS version:
 $ java -version
 java version "1.4.2_07"
 Java(TM) 2 Runtime Environment, Standard Edition (build 1.4.2_07-b05)
 Java HotSpot(TM) Client VM (build 1.4.2_07-b05, mixed mode)
 $ uname -a
 Linux XXX 2.6.9-5.ELsmp #1 SMP Wed Jan 5 19:30:39 EST 2005 i686 i686 i386 GNU/Linux
 The NPE occurs when calling LRUMap.put(). The key is immutable (String). We're
 only using the put() and get() methods.</v>
      </c>
      <c r="B1678" s="9"/>
    </row>
    <row r="1679">
      <c r="A1679" s="10" t="str">
        <f>'Comments Labeled'!C1679</f>
        <v>Thanks Benjamin - patch applied.</v>
      </c>
      <c r="B1679" s="9"/>
    </row>
    <row r="1680">
      <c r="A1680" s="10" t="str">
        <f>'Comments Labeled'!C1680</f>
        <v>I'm on this one...</v>
      </c>
      <c r="B1680" s="9"/>
    </row>
    <row r="1681">
      <c r="A1681" s="10" t="str">
        <f>'Comments Labeled'!C1681</f>
        <v>I like the idea, something like this could be added imo.
 We should discuss this first on the mailinglist to get feedback also from other people.</v>
      </c>
      <c r="B1681" s="9"/>
    </row>
    <row r="1682">
      <c r="A1682" s="10" t="str">
        <f>'Comments Labeled'!C1682</f>
        <v>You can easily use the implementations with listFiles() - just cast to the appropriate type
 File[] dirs = file.listFiles((FileFilter)DirectoryFileFilter.DIRECTORY);</v>
      </c>
      <c r="B1682" s="9"/>
    </row>
    <row r="1683">
      <c r="A1683" s="10" t="str">
        <f>'Comments Labeled'!C1683</f>
        <v>Committed revision 1201713. This is a simple implementation that seems to make the most sense to me. Please discuss.</v>
      </c>
      <c r="B1683" s="9"/>
    </row>
    <row r="1684">
      <c r="A1684" s="10" t="str">
        <f>'Comments Labeled'!C1684</f>
        <v>Note, I've changed the other 2 addAll methods (Enumeration and Object[]) to return a boolean too.</v>
      </c>
      <c r="B1684" s="9"/>
    </row>
    <row r="1685">
      <c r="A1685" s="10" t="str">
        <f>'Comments Labeled'!C1685</f>
        <v>I really like the way of usage of file comparators as described in JavaDoc, so I have changed code. Patch is attached.</v>
      </c>
      <c r="B1685" s="9"/>
    </row>
    <row r="1686">
      <c r="A1686" s="10" t="str">
        <f>'Comments Labeled'!C1686</f>
        <v>Hi,
 just adding a comment here as this is the best documentation I have found for this feature. (This is actually what Thomas Neidhart said in the comment just before mine, but I didn't understand it. At least I assume that's what he meant)
 bq. java.lang.String will not be resolved
 I confirm that you can not blacklist java.lang.String. It will always be whitelisted and it is like this by default. And java.lang.String is the only object that is like this.
 This is because this algorithm works by using the readResolve call of the ClassDesc (which comes before the object in the stream). Looking at https://docs.oracle.com/javase/7/docs/platform/serialization/spec/protocol.html , java.lang.String is the only one that doesn't have a ClassDesc.
 So primitive types and String are always whitelisted; all other types (including arrays and boxed variants of primitives types) need to be whitelisted (either through a package java.lang.* or individually) to allow deserializing all the transitive fields of all the objects needed to deserialize the top object.
 Cheers,
 Jon</v>
      </c>
      <c r="B1686" s="9"/>
    </row>
    <row r="1687">
      <c r="A1687" s="10" t="str">
        <f>'Comments Labeled'!C1687</f>
        <v>Stack trace included</v>
      </c>
      <c r="B1687" s="9"/>
    </row>
    <row r="1688">
      <c r="A1688" s="10" t="str">
        <f>'Comments Labeled'!C1688</f>
        <v>Guys,
  This is not a Windows only issue. This bit us today in our CI build on an Ubuntu build node. In migrating our build nodes, we moved to a raid disk array, and starting using symbolic links to keep our build configs the same, and a number of unit tests starting failing due to FileUtils.isSymbolicLink() falsely reporting that leaf file was a symbolic link.
  I agree with Will Erickson. The Commons IO FileUtils.deleteDirectory() is calling the defective method and should be fixed.</v>
      </c>
      <c r="B1688" s="9"/>
    </row>
    <row r="1689">
      <c r="A1689" s="10" t="str">
        <f>'Comments Labeled'!C1689</f>
        <v>GitHub user drajakumar 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v>
      </c>
      <c r="B1689" s="9"/>
    </row>
    <row r="1690">
      <c r="A1690" s="10" t="str">
        <f>'Comments Labeled'!C1690</f>
        <v>BTW FileUtils#cleanDirectoryOnExit is also a private method</v>
      </c>
      <c r="B1690" s="9"/>
    </row>
    <row r="1691">
      <c r="A1691" s="10" t="str">
        <f>'Comments Labeled'!C1691</f>
        <v>I'm no longer using this LRUMap in the application where I was having problems
 with it, so I can't help retest/debug it in production any more.</v>
      </c>
      <c r="B1691" s="9"/>
    </row>
    <row r="1692">
      <c r="A1692" s="10" t="str">
        <f>'Comments Labeled'!C1692</f>
        <v>After two months without reply, it seems valid to assume that my unintentional change didn'd cause any problems. Closing.</v>
      </c>
      <c r="B1692" s="9"/>
    </row>
    <row r="1693">
      <c r="A1693" s="10" t="str">
        <f>'Comments Labeled'!C1693</f>
        <v>I used commons-collections-3.2.2.
 ForClosure and WhileClosure can not deserialize.
 But, ChainedTransformer can deserialize.
 A DoS attack similar to an infinite loop becomes possible by the following way.
 {code:java}
 HashMap&lt;Integer, Integer&gt; map = new HashMap&lt;Integer, Integer&gt;();
 for (int i = Integer.MIN_VALUE + 1; i &lt;= Integer.MIN_VALUE + 10; i++) {
 map.put(i, i);
 }
 Transformer constantTransformer = ConstantTransformer.getInstance(map);
 Transformer stringValueTransformer = StringValueTransformer.getInstance();
 Transformer transformerChain = ChainedTransformer.getInstance(constantTransformer, stringValueTransformer);
 for (int i = 0; i &lt; 10; i++) {
 Transformer[] transformers = new Transformer[10];
 Arrays.fill(transformers, transformerChain);
 transformerChain = ChainedTransformer.getInstance(transformers);
 }
 {code}
 This serialized file size is less than 2KB.
 But it takes 6~7 hours for deserialize. (Core i5 CPU)
 I think the similar way is also possible in ChainedClosure, AllPredicate, AnyPredicate.
 When other class of org.apache.commons.collections.functors package was used,
 it was possible to make OutOfMemoryError occur.
 I think all classes of org.apache.commons.collections.functors package should call FunctorUtils#checkUnsafeSerialization.</v>
      </c>
      <c r="B1693" s="9"/>
    </row>
    <row r="1694">
      <c r="A1694" s="10" t="str">
        <f>'Comments Labeled'!C1694</f>
        <v>Looks like theses patches have been rolled in. So, congrats to all on that. I went ahead and maven repo'ed your fork anyway because of the IO-279 issue. Tailer would read from start of file on frequent occasions. Not good when you're sending alerts! Sergio, does your fork handle the IO-269 bug? Right now, that's the last known issue I'm concerned about.
 Thanks!
 Jim
 Edited: wrong bug #</v>
      </c>
      <c r="B1694" s="9"/>
    </row>
    <row r="1695">
      <c r="A1695" s="10" t="str">
        <f>'Comments Labeled'!C1695</f>
        <v>The 'close' method of 'FileOutputStream' translates to a call to OpenJDK's native [fileClose|http://hg.openjdk.java.net/jdk7u/jdk7u/jdk/file/34c594b52b73/src/solaris/native/java/io/io_util_md.c#l88] method. That will call [JVM_Close|http://hg.openjdk.java.net/jdk7u/jdk7u-dev/hotspot/file/2cd3690f644c/src/share/vm/prims/jvm.cpp#l2642] leading to the operating system's C libraries 'close' function getting called. Definitely want any error that function returns to be propagated as an exception to the caller. It's completely operating system dependent. On my system the manpage of close states:
 {noformat}
 ERRORS
  close() will fail if:
  [EBADF] d is not an active descriptor.
  [EINTR] An interrupt was received.
  [EIO] An I/O error occurred while writing to the file system.
 {noformat}
 Not suppressing any of these errors silently should do. I think closing a channel obtained from a stream will also close the stream internally. I do not know if that is specified behaviour or just an implementation detail of e.g. OpenJDK.</v>
      </c>
      <c r="B1695" s="9"/>
    </row>
    <row r="1696">
      <c r="A1696" s="10" t="str">
        <f>'Comments Labeled'!C1696</f>
        <v>Definitely for the ExtendedProperties, it's obviously using English as a Locale.
 I'm less convinced by CaseInsensitiveMap. Instead it seems that either:
 a) It should have a Locale parameter to the constructor
 b) It should be rewritten to be a CaseInsensitiveMap [ie: depend on equalsIgnoreCase], and not a ToLowerCaseMap as it currently is.</v>
      </c>
      <c r="B1696" s="9"/>
    </row>
    <row r="1697">
      <c r="A1697" s="10" t="str">
        <f>'Comments Labeled'!C1697</f>
        <v>It appears these methods exist in the current PredicateUtils class. I don't see any need to depreciate the getInstance methods. Can this JIRA be closed?</v>
      </c>
      <c r="B1697" s="9"/>
    </row>
    <row r="1698">
      <c r="A1698" s="10" t="str">
        <f>'Comments Labeled'!C1698</f>
        <v>It's far from ideal using a command shell for this, but if it is the only way it might be worth it.
 The class FileSystemUtils currently uses the same approach for getting the system free space, so if it is necessary to use a shell, we can re-use the process code from that class.</v>
      </c>
      <c r="B1698" s="9"/>
    </row>
    <row r="1699">
      <c r="A1699" s="10" t="str">
        <f>'Comments Labeled'!C1699</f>
        <v>Ooo, my bad - this is already fixed. Still same as my patch except using file.lastModified() rather than System.currentTimeMillis()</v>
      </c>
      <c r="B1699" s="9"/>
    </row>
    <row r="1700">
      <c r="A1700" s="10" t="str">
        <f>'Comments Labeled'!C1700</f>
        <v>bq. Also optional platform specific features really go against the ethos of Java's write once, run anywhere.
 I was not proposing making the code OS-specific.
 bq. Any reason why reopening is a bad idea on other non-Windoze platforms?
 It would be somewhat less efficient.
 Also, AFAIK the Tailer can continue following a renamed file.
 If there do turn out to be issues with the new strategy - could it cause file rotations to be missed? - making it optional is safer.</v>
      </c>
      <c r="B1700" s="9"/>
    </row>
    <row r="1701">
      <c r="A1701" s="10" t="str">
        <f>'Comments Labeled'!C1701</f>
        <v>Patch applied, thank you. I am leaving this ticket open assuming there is more coming.</v>
      </c>
      <c r="B1701" s="9"/>
    </row>
    <row r="1702">
      <c r="A1702" s="10" t="str">
        <f>'Comments Labeled'!C1702</f>
        <v>Maybe the solution is to change the toString so it doesn't try to get the count of the object if not comparable.
 How would that be?
 Could just be "Not a Comparable:java.lang.Object@47b480" or something.</v>
      </c>
      <c r="B1702" s="9"/>
    </row>
    <row r="1703">
      <c r="A1703" s="10" t="str">
        <f>'Comments Labeled'!C1703</f>
        <v>This bugzilla ticket is for a new MultiMap implementation based on ArrayList. 
 MultiHashMap is already that class, as it uses ArrayList internally.
 However, the supplied implementation (see mailing list) has numerous extra 
 methods, including some which access the list elements directly.
 I am unwilling to add a class that is so close to MultiHashMap to 
 [collections]. However, I have added five methods to MultiHashMap that should 
 provide a more comprehensive API.
 (Closing as Fixed, although obviously not quite as originally hoped ;-)</v>
      </c>
      <c r="B1703" s="9"/>
    </row>
    <row r="1704">
      <c r="A1704" s="10" t="str">
        <f>'Comments Labeled'!C1704</f>
        <v>What do you suggest is done about this?</v>
      </c>
      <c r="B1704" s="9"/>
    </row>
    <row r="1705">
      <c r="A1705" s="10" t="str">
        <f>'Comments Labeled'!C1705</f>
        <v>The javadoc of the method states that the input needs to be normalized, i.e. the canonical path of the respective file resource. A canonical path does not have a '/' at the end.</v>
      </c>
      <c r="B1705" s="9"/>
    </row>
    <row r="1706">
      <c r="A1706" s="10" t="str">
        <f>'Comments Labeled'!C1706</f>
        <v>btw Commons IO has had a set of Comparator implementations[1] for files since version 1.4 - including a file name implementation that can do case-insensitive compares[2]:
 [1] http://commons.apache.org/io/api-release/org/apache/commons/io/comparator/package-summary.html
 [2] http://commons.apache.org/io/api-release/org/apache/commons/io/comparator/NameFileComparator.html#NAME_INSENSITIVE_COMPARATOR
 I also just added sort methods to those implementations (IO-142) so you will be able to do what you want with the following in DirectoryWalker:
 {code}
  protected File[] filterDirectoryContents(File directory, int depth, File[] files) throws IOException {
  return NameFileComparator.NAME_INSENSITIVE_COMPARATOR.sort(files);
  }
 {code}</v>
      </c>
      <c r="B1706" s="9"/>
    </row>
    <row r="1707">
      <c r="A1707" s="10" t="str">
        <f>'Comments Labeled'!C1707</f>
        <v>Can someone from Commons IO please give me some feedback on this?</v>
      </c>
      <c r="B1707" s="9"/>
    </row>
    <row r="1708">
      <c r="A1708" s="10" t="str">
        <f>'Comments Labeled'!C1708</f>
        <v>Given that we provide the {{Unmodifiable}} interface I feel it is probably reasonable to keep doing what we do WRT the concept of "Unmodifiable."
 WRT "Synchronized," IMO the {{Synchronized*Bag}} and {{SynchronizedTrie}} decorators (and their corresponding {{\*Utils}} methods}}) should remain, since these synchronize an API beyond that of {{Collection}}. The simpler Synchronized* decorators (e.g. {{SynchronizedList}}) are in all honesty probably not providing much value.
 (removed {{SynchronizedBuffer}} in light of COLLECTIONS-432)</v>
      </c>
      <c r="B1708" s="9"/>
    </row>
    <row r="1709">
      <c r="A1709" s="10" t="str">
        <f>'Comments Labeled'!C1709</f>
        <v>I disagree, sebb, because the MessageCalculatingInputStream is in the same package, thus can easily use package-private methods.
 Â</v>
      </c>
      <c r="B1709" s="9"/>
    </row>
    <row r="1710">
      <c r="A1710" s="10" t="str">
        <f>'Comments Labeled'!C1710</f>
        <v>No, it's not ready yet.</v>
      </c>
      <c r="B1710" s="9"/>
    </row>
    <row r="1711">
      <c r="A1711" s="10" t="str">
        <f>'Comments Labeled'!C1711</f>
        <v>here's a patch that fixes the previous bad patch so that subset() works again.</v>
      </c>
      <c r="B1711" s="9"/>
    </row>
    <row r="1712">
      <c r="A1712" s="10" t="str">
        <f>'Comments Labeled'!C1712</f>
        <v>Makes sense. Thanks a lot for the clarification!</v>
      </c>
      <c r="B1712" s="9"/>
    </row>
    <row r="1713">
      <c r="A1713" s="10" t="str">
        <f>'Comments Labeled'!C1713</f>
        <v>So OSX is very similar to OpenVMS in that case-sensitivity is not defined by the system type.
 I.e. whatever IOCase SYSTEM is initialised to will be wrong in some cases.
 Since the setting cannot be determined, I think IOCase.SYSTEM should be set to null in such cases.
 Rather than just let NPEs happen, the code should check for null and throw a more suitable exception.</v>
      </c>
      <c r="B1713" s="9"/>
    </row>
    <row r="1714">
      <c r="A1714" s="10" t="str">
        <f>'Comments Labeled'!C1714</f>
        <v>If the incompatiablity is troubling, adding something like "escapeAndSave()" or
 "saveSafely()" sounds reasonable to me. One could even deprecate the old save()
 method, eventually remove it, and eventually (after than) reintroduce it as an
 alias for "saveSafely()".</v>
      </c>
      <c r="B1714" s="9"/>
    </row>
    <row r="1715">
      <c r="A1715" s="10" t="str">
        <f>'Comments Labeled'!C1715</f>
        <v>There may on some occaisions be good reasons to use a design like this. However,
 as a broad design, it has flaws which this discussion have highlighted. As such,
 we would be uncomfortable suggesting it in a widespread package like [collections].
 Closing as wontfix.</v>
      </c>
      <c r="B1715" s="9"/>
    </row>
    <row r="1716">
      <c r="A1716" s="10" t="str">
        <f>'Comments Labeled'!C1716</f>
        <v>Ah, yes indeed. Thanks for the lesson.</v>
      </c>
      <c r="B1716" s="9"/>
    </row>
    <row r="1717">
      <c r="A1717" s="10" t="str">
        <f>'Comments Labeled'!C1717</f>
        <v>I updated the description to list the changed collection classes, as suggested.</v>
      </c>
      <c r="B1717" s="9"/>
    </row>
    <row r="1718">
      <c r="A1718" s="10" t="str">
        <f>'Comments Labeled'!C1718</f>
        <v>GitHub user behrangsa opened a pull request:
  https://github.com/apache/commons-io/pull/28
  IO-513 - Added convenience methods for loading resources (original PR: #17)
  Added convenience methods for loading resources:
  * `resourceToString`
  * `resourceToByteArray`
  * `resourceToURL`
  Original PR: https://github.com/apache/commons-io/pull/17
  JIRA Issue: https://issues.apache.org/jira/browse/IO-513
 You can merge this pull request into a Git repository by running:
  $ git pull https://github.com/behrangsa/commons-io master
 Alternatively you can review and apply these changes as the patch at:
  https://github.com/apache/commons-io/pull/28.patch
 To close this pull request, make a commit to your master/trunk branch
 with (at least) the following in the commit message:
  This closes #28
 ----
 commit 421c345667c3538b23d7be4a818b170fa6e168fa
 Author: Behrang Saeedzadeh &lt;behrangsa@protonmail.com&gt;
 Date: 2016-11-22T10:37:51Z
  Added convenience methods for loading resources:
  * resourceToString
  * resourceToByteArray
  * resourceToURL
 ----</v>
      </c>
      <c r="B1718" s="9"/>
    </row>
    <row r="1719">
      <c r="A1719" s="10" t="str">
        <f>'Comments Labeled'!C1719</f>
        <v>[~geoffschoeman], The order of elements in a List will always be maintained, so an ArrayList or a LinkedList doesn't make any difference here. Having said that, I am OK with both, just want the default to be consistent across implementations.</v>
      </c>
      <c r="B1719" s="9"/>
    </row>
    <row r="1720">
      <c r="A1720" s="10" t="str">
        <f>'Comments Labeled'!C1720</f>
        <v>In r1457511, the following classes were removed:
  * SynchronizedList
  * SynchronizedSet
  * SynchronizedSortedSet
 and any calls to them replaced with the corresponding Collections.synchronizedXXX</v>
      </c>
      <c r="B1720" s="9"/>
    </row>
    <row r="1721">
      <c r="A1721" s="10" t="str">
        <f>'Comments Labeled'!C1721</f>
        <v>URL: http://svn.apache.org/r1483859
 Log:
 IO-233 IO-330 Add Methods for Buffering Streams/Writers To IOUtils
 Modified:
  commons/proper/io/trunk/src/changes/changes.xml
  commons/proper/io/trunk/src/main/java/org/apache/commons/io/IOUtils.java
  commons/proper/io/trunk/src/test/java/org/apache/commons/io/IOUtilsTestCase.java</v>
      </c>
      <c r="B1721" s="9"/>
    </row>
    <row r="1722">
      <c r="A1722" s="10" t="str">
        <f>'Comments Labeled'!C1722</f>
        <v>Patch applied, thank you. Also added a test to get test code coverage to 100% for the new method.</v>
      </c>
      <c r="B1722" s="9"/>
    </row>
    <row r="1723">
      <c r="A1723" s="10" t="str">
        <f>'Comments Labeled'!C1723</f>
        <v>Created an attachment (id=16527)
 The proposed patch to commons-collections</v>
      </c>
      <c r="B1723" s="9"/>
    </row>
    <row r="1724">
      <c r="A1724" s="10" t="str">
        <f>'Comments Labeled'!C1724</f>
        <v>- FileSystemUtils.freeSpace deprecated, replaced by freeSpaceKb
  - freeSpace returns a result that varies by operating system and
  thus isn't that useful
  - freeSpaceKb returns much better and more consistent results
  - freeSpaceKb existed in v1.2, so this is a gentle cutover
 - FileSystemUtils.freeSpace [IO-91]
  - This is now documented not to work on SunOS 5</v>
      </c>
      <c r="B1724" s="9"/>
    </row>
    <row r="1725">
      <c r="A1725" s="10" t="str">
        <f>'Comments Labeled'!C1725</f>
        <v>bq. If you have to declare any accepted class, you might be surprised how many of it you're actually using ([~joehni]) .
 Indeed. I have added a {{MoreComplexObjectTest}} [1] which demonstrates this, using 3 variants: trust {{java.lang}} packages, trust all {{java}} packages, and a blacklist-only mode.
 The "trust java" variant is not too bad:
 {code}
 new ValidatingObjectInputStream(inputStream)
  .accept(MoreComplexObject.class)
  .accept("java.*","[Ljava.*")
 {code}
 But of course it depends on one's concrete cases.
 [1] https://svn.apache.org/repos/asf/commons/proper/io/trunk/src/test/java/org/apache/commons/io/serialization/MoreComplexObjectTest.java</v>
      </c>
      <c r="B1725" s="9"/>
    </row>
    <row r="1726">
      <c r="A1726" s="10" t="str">
        <f>'Comments Labeled'!C1726</f>
        <v>Github user kinow commented on the issue:
  https://github.com/apache/commons-collections/pull/33
  Hi @zhangminglei !
  Sure. Few questions from reviewing the JIRA ticket and the pull request.
  * Why Commons Collections? The SortedProperties uses Java collection classes to sort its keys. But FileProperties doesn't seem to have much to do with Java collections.
  * The name of the class doesn't really suggest what it does. Unless there are other use cases, we could be more specific about the class name.
  * However, I suspect this code belongs more to the user code, and not really to the low level library. Might be better to update the ticket to Commons Configuration maybe (?), and send a message to the development mailing list in case you don't hear back within some days.
  The code is well written, and with tests :-) we just need to review the use case, and which component could host it.
  Hope it helps
  Bruno</v>
      </c>
      <c r="B1726" s="9"/>
    </row>
    <row r="1727">
      <c r="A1727" s="10" t="str">
        <f>'Comments Labeled'!C1727</f>
        <v>Created an attachment (id=7623)
 new class CopyUtilsTest</v>
      </c>
      <c r="B1727" s="9"/>
    </row>
    <row r="1728">
      <c r="A1728" s="10" t="str">
        <f>'Comments Labeled'!C1728</f>
        <v>Same holds true of:
 AbstractHashedMap
 AbstractLinkedMap
 CaseInsensitiveMap
 HashedMap
 IdentityMap
 LinkedMap
 LRUMap</v>
      </c>
      <c r="B1728" s="9"/>
    </row>
    <row r="1729">
      <c r="A1729" s="10" t="str">
        <f>'Comments Labeled'!C1729</f>
        <v>I wondering why that line was put in the first place with the comment "seems to make it work"
 It was added here, but no indication why:
 https://svn.apache.org/viewvc?diff_format=h&amp;view=revision&amp;revision=240439</v>
      </c>
      <c r="B1729" s="9"/>
    </row>
    <row r="1730">
      <c r="A1730" s="10" t="str">
        <f>'Comments Labeled'!C1730</f>
        <v>[~tn] Can this be marked as resolved?</v>
      </c>
      <c r="B1730" s="9"/>
    </row>
    <row r="1731">
      <c r="A1731" s="10" t="str">
        <f>'Comments Labeled'!C1731</f>
        <v>Attached a set of TreeMap tests that fail with IBM JDK 6.</v>
      </c>
      <c r="B1731" s="9"/>
    </row>
    <row r="1732">
      <c r="A1732" s="10" t="str">
        <f>'Comments Labeled'!C1732</f>
        <v>The behavior has changed from what? The Map API?</v>
      </c>
      <c r="B1732" s="9"/>
    </row>
    <row r="1733">
      <c r="A1733" s="10" t="str">
        <f>'Comments Labeled'!C1733</f>
        <v>Created an attachment (id=16537)
 File filters using age and size as acceptance criteria
 Seems my SVN client won't create a patch for new files. I'm attaching a zip
 with the source files for the two filters.</v>
      </c>
      <c r="B1733" s="9"/>
    </row>
    <row r="1734">
      <c r="A1734" s="10" t="str">
        <f>'Comments Labeled'!C1734</f>
        <v>If you really want to pass in null, then you can say:
 {code:java}
 FileUtils.readFileToString(new File("myFile"), (String)null)
 {code}
 This is better IMO:
 {code:java}
 FileUtils.readFileToString(new File("myFile"), Charset.defaultCharset())
 {code}</v>
      </c>
      <c r="B1734" s="9"/>
    </row>
    <row r="1735">
      <c r="A1735" s="10" t="str">
        <f>'Comments Labeled'!C1735</f>
        <v>Improved patch.</v>
      </c>
      <c r="B1735" s="9"/>
    </row>
    <row r="1736">
      <c r="A1736" s="10" t="str">
        <f>'Comments Labeled'!C1736</f>
        <v>svn ci -m "Applying the latest patch from Henning's report in COLLECTIONS-278 that put() and putAll() don't update the getKeys() map on ExtendedProperties" src
 Sending src/java/org/apache/commons/collections/ExtendedProperties.java
 Sending src/test/org/apache/commons/collections/TestExtendedProperties.java
 Transmitting file data ..
 Committed revision 637489.</v>
      </c>
      <c r="B1736" s="9"/>
    </row>
    <row r="1737">
      <c r="A1737" s="10" t="str">
        <f>'Comments Labeled'!C1737</f>
        <v>I support the addition of these as a new subpackage of [io].
 I also support the provision of 'REVERSE' constants, however I would prefer to see any reverse implementation as package scoped. The JDK supplies the implementation itself as from Java 5 (on Collections).
 This code is also Java 5 specific. If it is to go in the 1.x branch of [io] then the generics need removing. Personally, I think it might be worth just applying the classes to the new java 5 project/branch.</v>
      </c>
      <c r="B1737" s="9"/>
    </row>
    <row r="1738">
      <c r="A1738" s="10" t="str">
        <f>'Comments Labeled'!C1738</f>
        <v>Returning false because the object was not comparable is not the contract agreed on in the javadoc: 
  * @return &lt;code&gt;true&lt;/code&gt; if the object was not already in the &lt;code&gt;uniqueSet&lt;/code&gt;
 Stephen - were you implying an Exception be thrown? ie) TreeBag will not allow any class that is not Comparable?</v>
      </c>
      <c r="B1738" s="9"/>
    </row>
    <row r="1739">
      <c r="A1739" s="10" t="str">
        <f>'Comments Labeled'!C1739</f>
        <v>I notice in the code that all other comparator classes are made serializable except the TransformingComparator class. Could there be a reason why?</v>
      </c>
      <c r="B1739" s="9"/>
    </row>
    <row r="1740">
      <c r="A1740" s="10" t="str">
        <f>'Comments Labeled'!C1740</f>
        <v>Committed revision 813925.
 solution I used was:
  public static &lt;T, C extends Closure&lt;? super T&gt;&gt; C forAllDo(Collection&lt;T&gt; collection, C closure) {</v>
      </c>
      <c r="B1740" s="9"/>
    </row>
    <row r="1741">
      <c r="A1741" s="10" t="str">
        <f>'Comments Labeled'!C1741</f>
        <v>Hello.
 It seems to me that addition of constructor really solves the problem. (look COLLECTIONS-363.patch attached)</v>
      </c>
      <c r="B1741" s="9"/>
    </row>
    <row r="1742">
      <c r="A1742" s="10" t="str">
        <f>'Comments Labeled'!C1742</f>
        <v>IMO using an Exception to control the cancellation process was a (slightly) more elegant way to implement that behaviour. It also provides a more extensible mechanism for cancellations originating from within DirectoryWalker - since it can be thrown from any of the methods and custom implementations of CancelledOperation can be used to pass additional information to the handleCancelled() method.
 I envisaged two scenarios for cancellation - "externally" by another thread and "internally" from within a DirectoryWalker implementation. The isCancelled() method was solely for the former, but I'm starting to think that this doesn't add much (one dummy method and 2 checks) and it would be better to just let users put in cancelled checks and throw exceptions wherever they want. Doing this makes DirectoryWalker a simpler class - which is a good thing IMO.
 What was the reason for replacing the use of an exception with a boolean - was it just stylistic or do you have reasons of substance? Anyway my preference would be to revert to (alomost) my original patch - without isCancelled() and the 2 checks.
 Good point about exceptions - I think we should declare them on each method - then implementations can choose what to do with them when they implement a call to the top walk() method. limiting them to just IOExceptions seems narrow, since implementations may want to throw all sorts of exceptions, not just IOExceptions.</v>
      </c>
      <c r="B1742" s="9"/>
    </row>
    <row r="1743">
      <c r="A1743" s="10" t="str">
        <f>'Comments Labeled'!C1743</f>
        <v>Methods have been deprecated</v>
      </c>
      <c r="B1743" s="9"/>
    </row>
    <row r="1744">
      <c r="A1744" s="10" t="str">
        <f>'Comments Labeled'!C1744</f>
        <v>That's because you are looking at git master...</v>
      </c>
      <c r="B1744" s="9"/>
    </row>
    <row r="1745">
      <c r="A1745" s="10" t="str">
        <f>'Comments Labeled'!C1745</f>
        <v>No need; you can extend Observer with your own class and pass that to ObservableInputStream#add(Observer)
 See for example MessageDigestCalculatingInputStream.MessageDigestMaintainingObserver</v>
      </c>
      <c r="B1745" s="9"/>
    </row>
    <row r="1746">
      <c r="A1746" s="10" t="str">
        <f>'Comments Labeled'!C1746</f>
        <v>Unsure what you mean by using the out-member of the FilterOutputStream. The Proxy class is chiefly 
 intended as a superclass for classes which wrap a stream.
 Possible improvements:
 Make it abstract to avoid confusion. 
 Add a method to get the underlying target.
 I'm not sure what being able to swap the underlying output stream would really gain, and why it would 
 be desirable to do it for these classes in particular.</v>
      </c>
      <c r="B1746" s="9"/>
    </row>
    <row r="1747">
      <c r="A1747" s="10" t="str">
        <f>'Comments Labeled'!C1747</f>
        <v>Hollis, can you please write down what concrete classes are affected by this issue as I am interest to fix it?</v>
      </c>
      <c r="B1747" s="9"/>
    </row>
    <row r="1748">
      <c r="A1748" s="10" t="str">
        <f>'Comments Labeled'!C1748</f>
        <v>Created an attachment (id=9835)
 patch file to fix typos</v>
      </c>
      <c r="B1748" s="9"/>
    </row>
    <row r="1749">
      <c r="A1749" s="10" t="str">
        <f>'Comments Labeled'!C1749</f>
        <v>For completeness, I also had in mind an implementation of SortedSet with indexed
 access using the same technique (an array as a backend storage). If there's an
 interest in this idea, I can spend some time in implementation.</v>
      </c>
      <c r="B1749" s="9"/>
    </row>
    <row r="1750">
      <c r="A1750" s="10" t="str">
        <f>'Comments Labeled'!C1750</f>
        <v>Closing as a duplicate of a fixed issue.</v>
      </c>
      <c r="B1750" s="9"/>
    </row>
    <row r="1751">
      <c r="A1751" s="10" t="str">
        <f>'Comments Labeled'!C1751</f>
        <v>Created IO-378 to deal with whether to always delegate or not (also affects resolveProxyClass method).</v>
      </c>
      <c r="B1751" s="9"/>
    </row>
    <row r="1752">
      <c r="A1752" s="10" t="str">
        <f>'Comments Labeled'!C1752</f>
        <v>We use templates as something the user can customise. Users can therefore pass templates around to other users, and a particularly malicious user might find a way to have the template write to arbitrary files or something.
 Velocity may not be lowering privileges when calling methods on template objects either. I don't know either way, but I figure it's better not to trust it unless someone shows that it's doing things safely.
 If we called Velocity in a privileged block, we might be opening up the final link in that attack vector, so I'm not exactly keen, no.</v>
      </c>
      <c r="B1752" s="9"/>
    </row>
    <row r="1753">
      <c r="A1753" s="10" t="str">
        <f>'Comments Labeled'!C1753</f>
        <v>Answering in reverse - orBuilder() and andBuilder() are static convenience methods to create the initial builder.
  FileFilterBuilder builder = FileFilterBuilder.orBuilder()
 is the same as
  FileFilterBuilder builder = new FileFilterBuilder(new OrFileFilter());
 The problem is there is also a (non-static) or() method - so I couldn't name them the same - suggesstions welcome :)
 On the end() method - its like adding a closing bracket (where and() or or() open them) - so if you wanted to do the following condition, using name() as an example:
  (A or (B and C) or (D and (E or F)))
 you would do something like the following
  FileFilterBuilder builder = FileFilterBuilder.orBuilder()
  .name(A)
  .and().name(B).name(C).end()
  .and().name(D)
  .or().name(E).name(F).endAll();
 Its counter intuitive since usually the operators link conditions togther - whereas here they're defined at the start and everything that follows until an end(), or() or and() is joined with the same operator.</v>
      </c>
      <c r="B1753" s="9"/>
    </row>
    <row r="1754">
      <c r="A1754" s="10" t="str">
        <f>'Comments Labeled'!C1754</f>
        <v>Created an attachment (id=5891)
 Proposed implementation - will it help?</v>
      </c>
      <c r="B1754" s="9"/>
    </row>
    <row r="1755">
      <c r="A1755" s="10" t="str">
        <f>'Comments Labeled'!C1755</f>
        <v>URL: http://svn.apache.org/r1483340
 Log:
 IO-354 Commons IO Tailer does not respect UTF-8 Charset
 Rework to allow charset to be specified
 Modified:
  commons/proper/io/trunk/src/main/java/org/apache/commons/io/input/Tailer.java
  commons/proper/io/trunk/src/test/java/org/apache/commons/io/input/TailerTest.java</v>
      </c>
      <c r="B1755" s="9"/>
    </row>
    <row r="1756">
      <c r="A1756" s="10" t="str">
        <f>'Comments Labeled'!C1756</f>
        <v>The proposed patch has some odd behaviour for maxChars &lt;=3 - as shown in the test cases. In particular, zero can be shown for values that are not zero. This cannot happen with the current code.
 Seems to me it might make more sense to specify the number of decimals to print, rather than the maximum numeric field size.
 ==
 In case some user code is relying on the current behaviour the current methods should be kept as is - and should not delegate to the new methods.</v>
      </c>
      <c r="B1756" s="9"/>
    </row>
    <row r="1757">
      <c r="A1757" s="10" t="str">
        <f>'Comments Labeled'!C1757</f>
        <v>Thanks Julien.
 Digging into it, I was a bit confused by the isJVM1 flag as it makes both the deserialized object and the TEST_266 object have the same hashCode. Then I realized that's probably how enums work, so fits your use case above.
 I think this is a special case of a bigger and simpler unit test that uses the natural hashCode of the object (ie: same as System.identityHashCode). The current patch fails for that unit test. I'll attach the test for your thoughts.</v>
      </c>
      <c r="B1757" s="9"/>
    </row>
    <row r="1758">
      <c r="A1758" s="10" t="str">
        <f>'Comments Labeled'!C1758</f>
        <v>Github user coveralls commented on the issue:
  https://github.com/apache/commons-collections/pull/28
  [![Coverage Status](https://coveralls.io/builds/13663731/badge)](https://coveralls.io/builds/13663731)
  Coverage increased (+0.008%) to 85.126% when pulling **6e8951ed0325abe3e07e32aded0b27aacdbc1011 on kinow:COLLECTIONS-661** into **1d21a49c27d9eab8d02785a783fcfba387a3e8e1 on apache:master**.</v>
      </c>
      <c r="B1758" s="9"/>
    </row>
    <row r="1759">
      <c r="A1759" s="10" t="str">
        <f>'Comments Labeled'!C1759</f>
        <v>Sorry for the mistake. I meant to say that they throw IllegalArgumentExceptions.</v>
      </c>
      <c r="B1759" s="9"/>
    </row>
    <row r="1760">
      <c r="A1760" s="10" t="str">
        <f>'Comments Labeled'!C1760</f>
        <v>Can't provide one currently, sorry.</v>
      </c>
      <c r="B1760" s="9"/>
    </row>
    <row r="1761">
      <c r="A1761" s="10" t="str">
        <f>'Comments Labeled'!C1761</f>
        <v>Ah stupid me, the *ListIterator classes inherit from *Iterator ...</v>
      </c>
      <c r="B1761" s="9"/>
    </row>
    <row r="1762">
      <c r="A1762" s="10" t="str">
        <f>'Comments Labeled'!C1762</f>
        <v>Created an attachment (id=6945)
 My implementation of a hash-based multimap to replace MultiHashMap</v>
      </c>
      <c r="B1762" s="9"/>
    </row>
    <row r="1763">
      <c r="A1763" s="10" t="str">
        <f>'Comments Labeled'!C1763</f>
        <v>a quick eyeball of the new patch looks pretty good from here, FWIW.</v>
      </c>
      <c r="B1763" s="9"/>
    </row>
    <row r="1764">
      <c r="A1764" s="10" t="str">
        <f>'Comments Labeled'!C1764</f>
        <v>Cool class, and great to see everyone working together to develop it - is it ready to go in?</v>
      </c>
      <c r="B1764" s="9"/>
    </row>
    <row r="1765">
      <c r="A1765" s="10" t="str">
        <f>'Comments Labeled'!C1765</f>
        <v>link: https://code.google.com/p/concurrent-trees/</v>
      </c>
      <c r="B1765" s="9"/>
    </row>
    <row r="1766">
      <c r="A1766" s="10" t="str">
        <f>'Comments Labeled'!C1766</f>
        <v>&gt; we should look at fixing the rest of Commons rather than re-instating the bad practise in Collections 3.
 Can't disagree with that.
 Agree on downside, not sure how it provides more flexibly though? It does eliminate risks due to accidental hiding etc. in subclass as you described though.</v>
      </c>
      <c r="B1766" s="9"/>
    </row>
    <row r="1767">
      <c r="A1767" s="10" t="str">
        <f>'Comments Labeled'!C1767</f>
        <v>GitHub user stovocor opened a pull request:
  https://github.com/apache/commons-collections/pull/52
  [COLLECTIONS-694] Support Transformer for LazyList
  This change adds support for `Transformer` in the `LazyList` class.
  Some test cases have been added since I could not find any tests for `LazyList`. However, the class does not seem to be serializable as stated in the Javadoc.
 You can merge this pull request into a Git repository by running:
  $ git pull https://github.com/stovocor/commons-collections COLLECTIONS-694
 Alternatively you can review and apply these changes as the patch at:
  https://github.com/apache/commons-collections/pull/52.patch
 To close this pull request, make a commit to your master/trunk branch
 with (at least) the following in the commit message:
  This closes #52
 ----
 commit 757a4519d17fadb30f8e9e4f93530ef3cce509c3
 Author: Stephan WindmÃ¼ller &lt;windy@...&gt;
 Date: 2018-09-09T09:52:06Z
  [COLLECTIONS-694] Support Transformer for LazyList
 ----</v>
      </c>
      <c r="B1767" s="9"/>
    </row>
    <row r="1768">
      <c r="A1768" s="10" t="str">
        <f>'Comments Labeled'!C1768</f>
        <v>I'd like to dump this new method and code in favor of:
 {code:java}
 import java.util.Arrays;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illegalFileNameChars;
  }
  public char[] getIllegalFileNameChars() {
  return this.illegalFileNameChars.clone();
  }
  public int getMaxFileNameLength() {
  return maxFileNameLength;
  }
  public int getMaxPathLength() {
  return maxPathLength;
  }
  public boolean isIllegalFileNameChar(final char c) {
  return Arrays.binarySearch(illegalFileNameChars, c) &gt;= 0;
  }
  public String toLegalFileName(final String candidate, final char replacement)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
 Where the dependency on Apache Commons Lang's SystemUtils code would be copied here.
 Thoughts?</v>
      </c>
      <c r="B1768" s="9"/>
    </row>
    <row r="1769">
      <c r="A1769" s="10" t="str">
        <f>'Comments Labeled'!C1769</f>
        <v>So close this one or incorporate it?
 Did not see any license information.</v>
      </c>
      <c r="B1769" s="9"/>
    </row>
    <row r="1770">
      <c r="A1770" s="10" t="str">
        <f>'Comments Labeled'!C1770</f>
        <v>The patch as currently would trigger a class loader memory leak if deployed in a Servlet container. Tomcat would report this as an application / library bug and in this case it would be viewed as a bug in Commons IO.
 You might find this a useful reference:
 http://people.apache.org/~markt/presentations/2010-11-04-Memory-Leaks-60mins.pdf
 You could avoid the class loader leak if:
 - ThreadLocal was directly without sub-classing
 - The type placed into the thread local was one provided by the JVM not the application (e.,g. ByteBuffer).
 You would still have the issue of it being non-trivial (i.e. would require some nasty reflection code) to be ensure that all the ThreadLocals were cleaned up when the web application stopped. Or you could just live with extra memory used by not cleaning up the ByteBuffers.
 Note: I haven't looked at the performance benefits or the validity of the tests.</v>
      </c>
      <c r="B1770" s="9"/>
    </row>
    <row r="1771">
      <c r="A1771" s="10" t="str">
        <f>'Comments Labeled'!C1771</f>
        <v>Works fine for me.
 Note that copyDirectorytoDirectory actually calls copyDirectory.
 If you are still having a problem, please provide a sample test case.</v>
      </c>
      <c r="B1771" s="9"/>
    </row>
    <row r="1772">
      <c r="A1772" s="10" t="str">
        <f>'Comments Labeled'!C1772</f>
        <v>Integrated in commons-collections #69 (See [https://builds.apache.org/job/commons-collections/69/])
  [COLLECTIONS-239] to keep backwards compatibility, do not use DefaultEquator in case no equator is specific, but rather use the original equals method. (Revision 1366185)
  Result = SUCCESS
 tn : http://svn.apache.org/viewvc/?view=rev&amp;rev=1366185
 Files : 
 * /commons/proper/collections/trunk/src/main/java/org/apache/commons/collections/functors/EqualPredicate.java</v>
      </c>
      <c r="B1772" s="9"/>
    </row>
    <row r="1773">
      <c r="A1773" s="10" t="str">
        <f>'Comments Labeled'!C1773</f>
        <v>Eclipse still complains about:
 PhantomReference is a raw type. References to generic type PhantomReference&lt;T&gt; should be parameterized commons-io-rw/src/java/org/apache/commons/io FileCleaningTracker.java line 222 
 ReferenceQueue is a raw type. References to generic type ReferenceQueue&lt;T&gt; should be parameterized commons-io-rw/src/java/org/apache/commons/io FileCleaningTracker.java line 47 
 ReferenceQueue is a raw type. References to generic type ReferenceQueue&lt;T&gt; should be parameterized commons-io-rw/src/java/org/apache/commons/io FileCleaningTracker.java line 47 
 ReferenceQueue is a raw type. References to generic type ReferenceQueue&lt;T&gt; should be parameterized commons-io-rw/src/java/org/apache/commons/io FileCleaningTracker.java line 241 
 Type safety: The constructor PhantomReference(Object, ReferenceQueue) belongs to the raw type PhantomReference. References to generic type PhantomReference&lt;T&gt; should be parameterized commons-io-rw/src/java/org/apache/commons/io FileCleaningTracker.java line 242 
 It also suggests adding @Override markers to all methods that override others (avoids problems with spelling mistakes etc).
 Also to add @Deprecated to all deprecated methods (no idea why this is necessary)
 There's also a whole load of Java 5 fixes that could be made to the test tree as well...</v>
      </c>
      <c r="B1773" s="9"/>
    </row>
    <row r="1774">
      <c r="A1774" s="10" t="str">
        <f>'Comments Labeled'!C1774</f>
        <v>Thomas, thanks for the clarification. 
 As you also work on o.a.c.math, I think you have a stronger background in mathematical theory than I have. 
 So if this behavior is correct from a mathematical/definition point of view this should only be made explicit in JavaDoc.
 I personally think this is confusing (never used the IntRange from o.a.c.lang 2.x).</v>
      </c>
      <c r="B1774" s="9"/>
    </row>
    <row r="1775">
      <c r="A1775" s="10" t="str">
        <f>'Comments Labeled'!C1775</f>
        <v>We could of course add this to the parent pom, but won't this bypass any security checks in the browser?
 Is that something we want to do? Should we not perform some kind of security analysis first?
 The "Application Name" field looks safe enough to add (though it is optional anyway). I'm not sure about the rest.
 According to the linked article, Codebase cannot be "*"
 {quote}
 An asterisk \(*) can be used as a wildcard only at the beginning of the domain name, and cannot be used with only a top-level domain, such as *.com. 
 {quote}
 So I don't see how we can possibly provide a Codebase that works for all users.
 I suspect these values need to be set up by the person who wants to use the jar.</v>
      </c>
      <c r="B1775" s="9"/>
    </row>
    <row r="1776">
      <c r="A1776" s="10" t="str">
        <f>'Comments Labeled'!C1776</f>
        <v>Change made in SVN, thanks</v>
      </c>
      <c r="B1776" s="9"/>
    </row>
    <row r="1777">
      <c r="A1777" s="10" t="str">
        <f>'Comments Labeled'!C1777</f>
        <v>Thanks for the patch. Looks good to me, but ideally there should first be a test case that exposes the bug.
 If key2 == null then presumably the current code will throw NPE.</v>
      </c>
      <c r="B1777" s="9"/>
    </row>
    <row r="1778">
      <c r="A1778" s="10" t="str">
        <f>'Comments Labeled'!C1778</f>
        <v>Stephen,
 I just had a look at the latest source in CVS (Rev. 1.14), and the 3 hashes,
 keys and values are all marked as transient. Would this cause any problems when
 reading the Map back from a serialized stream?
 Cheers,
 Manik</v>
      </c>
      <c r="B1778" s="9"/>
    </row>
    <row r="1779">
      <c r="A1779" s="10" t="str">
        <f>'Comments Labeled'!C1779</f>
        <v>Great idea, Sean. The other methods could then be deprecated in 1.5. (The others shouldn't be removed until a 2.0 release because it would break binary compatibility.)</v>
      </c>
      <c r="B1779" s="9"/>
    </row>
    <row r="1780">
      <c r="A1780" s="10" t="str">
        <f>'Comments Labeled'!C1780</f>
        <v>Applied patch in r1388146. Thanks for the patch!</v>
      </c>
      <c r="B1780" s="9"/>
    </row>
    <row r="1781">
      <c r="A1781" s="10" t="str">
        <f>'Comments Labeled'!C1781</f>
        <v>Please see IO-289</v>
      </c>
      <c r="B1781" s="9"/>
    </row>
    <row r="1782">
      <c r="A1782" s="10" t="str">
        <f>'Comments Labeled'!C1782</f>
        <v>Ok I noticed you have to use remove() to access elements in the natural order.
 The javadoc API could be a bit more specific about that - there is no word
 about remove() returning elems in natural order and iterator() returning elems
 in random order. As a matter of fact, an iterator in natural order would be useful.</v>
      </c>
      <c r="B1782" s="9"/>
    </row>
    <row r="1783">
      <c r="A1783" s="10" t="str">
        <f>'Comments Labeled'!C1783</f>
        <v>4.0 uses decorated() and both classes are using it instead of the private variable.</v>
      </c>
      <c r="B1783" s="9"/>
    </row>
    <row r="1784">
      <c r="A1784" s="10" t="str">
        <f>'Comments Labeled'!C1784</f>
        <v>I fixed.</v>
      </c>
      <c r="B1784" s="9"/>
    </row>
    <row r="1785">
      <c r="A1785" s="10" t="str">
        <f>'Comments Labeled'!C1785</f>
        <v>Yeah, I tend to agree in the general case. Perhaps it's a case of providing an override switch to be low memory instead of fast(er). Although I think if this were to be done, I'd check memory usage every 100k files and evaluate whether reversion to names is necessary.
 Of course, the chances of hitting this sort of issue when using a filter is even less likely: so why not just use an Object array for {{list()}} and {{listFiles(filter)}}? Resolving {{File originFile = filter == null ? new File(srcDir, files[i]) : files[i];}} isn't so bad is it?</v>
      </c>
      <c r="B1785" s="9"/>
    </row>
    <row r="1786">
      <c r="A1786" s="10" t="str">
        <f>'Comments Labeled'!C1786</f>
        <v>At the risk of beating the proverbial dead horse, it is my understanding the OSX can be configured for (true) case-sensitivity. Maybe, though, given the fact that different attached volumes might have different filesystems on any given platform, using the default behavior for the current OS is the best we can do...</v>
      </c>
      <c r="B1786" s="9"/>
    </row>
    <row r="1787">
      <c r="A1787" s="10" t="str">
        <f>'Comments Labeled'!C1787</f>
        <v>Patch applied. All tests pass, coverage of the get method kept at 100%, no issues found in CPD, PMD, FindBugs, or Checkstyle. Nice and simple improvement, if the object exists in the map, it will avoid some work. The class javadocs cover thread safety, and this change is aligned with what is stated there.
 Thanks for taking your time to submit this patch [~jmark].
 Cheers
 Bruno</v>
      </c>
      <c r="B1787" s="9"/>
    </row>
    <row r="1788">
      <c r="A1788" s="10" t="str">
        <f>'Comments Labeled'!C1788</f>
        <v>r1125466. Changed filter return value to boolean.</v>
      </c>
      <c r="B1788" s="9"/>
    </row>
    <row r="1789">
      <c r="A1789" s="10" t="str">
        <f>'Comments Labeled'!C1789</f>
        <v>Github user coveralls commented on the issue:
  https://github.com/apache/commons-collections/pull/33
  [![Coverage Status](https://coveralls.io/builds/14052842/badge)](https://coveralls.io/builds/14052842)
  Coverage increased (+0.006%) to 86.622% when pulling **3ee56fdce999bcf5164c0339601546c2b9b2cd70 on zhangminglei:COLLECTIONS-664** into **0b1460dadb5934ebeb0c1c6ef79992606cdb91f0 on apache:master**.</v>
      </c>
      <c r="B1789" s="9"/>
    </row>
    <row r="1790">
      <c r="A1790" s="10" t="str">
        <f>'Comments Labeled'!C1790</f>
        <v>Feel free to have a look at it. Please tell me if you suspect any copyright 
 issues after having read the code. I admit that the code may seem complicated, 
 but it is a complete, clean implementation, quite well optimised for compact 
 storage and fast lookups.</v>
      </c>
      <c r="B1790" s="9"/>
    </row>
    <row r="1791">
      <c r="A1791" s="10" t="str">
        <f>'Comments Labeled'!C1791</f>
        <v>Symbolic links are likely to be very rare on Windows.
 IMO it does not matter if the patch does not fix the crash for Windows hosts, so long as it does not otherwise change the behaviour on Windows.</v>
      </c>
      <c r="B1791" s="9"/>
    </row>
    <row r="1792">
      <c r="A1792" s="10" t="str">
        <f>'Comments Labeled'!C1792</f>
        <v>Created an attachment (id=17835)
 The test case.
 The zip file contains the sources and the compiled classes along with two batch
 files to recompile and run the files. Also the zip included two dumps, one with
 the commons map and one with the JRE map.</v>
      </c>
      <c r="B1792" s="9"/>
    </row>
    <row r="1793">
      <c r="A1793" s="10" t="str">
        <f>'Comments Labeled'!C1793</f>
        <v>Fixed, thanks for the patch</v>
      </c>
      <c r="B1793" s="9"/>
    </row>
    <row r="1794">
      <c r="A1794" s="10" t="str">
        <f>'Comments Labeled'!C1794</f>
        <v>Created an attachment (id=6798)
 MapUtilsBehaviourPatch - Changes behaviour of debugPrint to be propagate debug satus</v>
      </c>
      <c r="B1794" s="9"/>
    </row>
    <row r="1795">
      <c r="A1795" s="10" t="str">
        <f>'Comments Labeled'!C1795</f>
        <v>Added clarification to the class javadoc of CollectionUtils in r1554554.</v>
      </c>
      <c r="B1795" s="9"/>
    </row>
    <row r="1796">
      <c r="A1796" s="10" t="str">
        <f>'Comments Labeled'!C1796</f>
        <v>Comments on the patch:
 * added FastByteArrayOutputStream (and corresponding unit test)
 * added to javadoc of ByteArrayOutputStream to suggest the Fast version when thread safety is not an issue
 * I decided not to make ByteArrayOutputStream extend FastByteArrayOutputStream - adding only the synchronization - as this would slow that implementation down by traversing the stack.
 Also note I noticed that the patch I just uploaded is wrong. New one to follow in a few seconds.</v>
      </c>
      <c r="B1796" s="9"/>
    </row>
    <row r="1797">
      <c r="A1797" s="10" t="str">
        <f>'Comments Labeled'!C1797</f>
        <v>Hi,
 Are planning to provide a PR? It's not clear if this is a request or work that you are planning on doing.
 Gary</v>
      </c>
      <c r="B1797" s="9"/>
    </row>
    <row r="1798">
      <c r="A1798" s="10" t="str">
        <f>'Comments Labeled'!C1798</f>
        <v>Code added to CollectionUtils and MapUtils to cover these cases.
 thanks</v>
      </c>
      <c r="B1798" s="9"/>
    </row>
    <row r="1799">
      <c r="A1799" s="10" t="str">
        <f>'Comments Labeled'!C1799</f>
        <v>Composition diagram after refactoring.</v>
      </c>
      <c r="B1799" s="9"/>
    </row>
    <row r="1800">
      <c r="A1800" s="10" t="str">
        <f>'Comments Labeled'!C1800</f>
        <v>I agree, but of course MultiKeyMap doesn't help here, what's needed would be a
 "MultiValueMap". Do you plan to add something like that?</v>
      </c>
      <c r="B1800" s="9"/>
    </row>
    <row r="1801">
      <c r="A1801" s="10" t="str">
        <f>'Comments Labeled'!C1801</f>
        <v>What matter is what is on your classpath, not so much what is in your local repo cache.</v>
      </c>
      <c r="B1801" s="9"/>
    </row>
    <row r="1802">
      <c r="A1802" s="10" t="str">
        <f>'Comments Labeled'!C1802</f>
        <v>I managed to download IBM's 1.6 JDK version (eclipse bundle, which is the only windows one available for me) from the following location:
  * https://www.ibm.com/developerworks/java/jdk/
 I can reproduce the problem with the UTF16 test in WriterOutputStream handling. From debugging, the last call to CharsetDecoder's decode(decoderIn, decoderOut, endOfInput) method where the *endOfInput* parameter is *true* (called by the close() method) causes the CharBuffer's position to be reset to zero. As a result the flushOutput() method does nothing.
 Why this happens only for UTF-16 I don't know. The source code for the IBM JDK is not available and so it is not possible to determine what exactly its doing. WriterOutputStream is correctly implementing the contract with CharsetDecoder by calling the decode() method a final time, indicating endOfInput and so my conclusion is this is a bug in the IBM JDK.
 I don't have access to IBM's JDK 1.5 and so theres nothing I can do to look at the failing FileCleaningTracker tests. These tests though fill up memory to try and get the garbage collector to reclaim some PhantomReferences. Once the garbage collector does that, then the tests check the functionality of FileCleaningTracker. The test failing with an OutOfMemory error means that the test is not operating properly and never getting to the point of actually testing FileCleaningTracker. Therefore it doesn't tell us anything about whether FileCleaningTracker works or not on IBM's JDK 1.5.</v>
      </c>
      <c r="B1802" s="9"/>
    </row>
    <row r="1803">
      <c r="A1803" s="10" t="str">
        <f>'Comments Labeled'!C1803</f>
        <v>I changed ByteArrayOutputStream's constructor:
 http://svn.apache.org/viewvc?view=revision&amp;revision=1002791
 The CountingInput/OutputStream issues are already logged as IO-201
 Closing this as FIXED</v>
      </c>
      <c r="B1803" s="9"/>
    </row>
    <row r="1804">
      <c r="A1804" s="10" t="str">
        <f>'Comments Labeled'!C1804</f>
        <v>_rejecting other numbers that do not correspond exactly to the int numbers contained in the range_
 I agree with that. Indeed this is a list of integers, not mathematical range.
 I also confirm that my initial implementation (attached to this issue) is wrong in this respect: should read {{if (o instanceof Integer) ...}}.
 P.S. Hopefully this class will be finally included in commons-collections.</v>
      </c>
      <c r="B1804" s="9"/>
    </row>
    <row r="1805">
      <c r="A1805" s="10" t="str">
        <f>'Comments Labeled'!C1805</f>
        <v>Committed revision 1148801.</v>
      </c>
      <c r="B1805" s="9"/>
    </row>
    <row r="1806">
      <c r="A1806" s="10" t="str">
        <f>'Comments Labeled'!C1806</f>
        <v>I was a little surprised by the comment that changing void-&gt;non-void was binary incompatible, so I checked - and this is indeed the case. Thought I'd just add this comment to confirm it for anyone else wondering. It's a little odd, as method selection during compilation depends only on the parameter types, but my simple test shows it clearly:
  Exception in thread "main" java.lang.NoSuchMethodError: Target.process(Ljava/lang/String;)V
 that V at the end indicates the void return type. There is no longer a "Target.process" method taking String and returning void (because it was modified to return String) so..boom.
 Therefore I have to agree with Steven that unfortunately this change can't be applied.</v>
      </c>
      <c r="B1806" s="9"/>
    </row>
    <row r="1807">
      <c r="A1807" s="10" t="str">
        <f>'Comments Labeled'!C1807</f>
        <v>FWIW, this is a compatibility-breaking change.</v>
      </c>
      <c r="B1807" s="9"/>
    </row>
    <row r="1808">
      <c r="A1808" s="10" t="str">
        <f>'Comments Labeled'!C1808</f>
        <v>See my comments at CODEC-186.</v>
      </c>
      <c r="B1808" s="9"/>
    </row>
    <row r="1809">
      <c r="A1809" s="10" t="str">
        <f>'Comments Labeled'!C1809</f>
        <v>Responding to Sebb's comment first.
 {quote}
 If one thread creates a new collection whilst another is iterating it, then in the absence of synchronisation there is no guarantee what state the other thread will next see for the collection.
 {quote}
 Not true. For example, consider the following pseudocode where two threads, A and B, concurrently access the same collection.
 {code}
 A: iterator = collection.iterator();
 A: iterator.next();
 B: collection = new Collection();
 A: iterator.next();
 {code}
 A continues to see the contents of the original collection while iterating, which IMHO is the only reasonable and deterministic behaviour in such cases. If thread B use collection.clear(), thread A would likely fail with a ConcurrentModificationException.
 However, my objection applies only to cases where the collection is immutable after initialization (otherwise the threads would in any case need to worry about synchronization). In AndFileFilter this is not the case, so there I think using Collection.clear() is actually a valid option. This context is not visible in the patch, so I'd rather consider such changes on a case-by-case basis instead of as a part of a bigger changeset generated by an analyzer tool.</v>
      </c>
      <c r="B1809" s="9"/>
    </row>
    <row r="1810">
      <c r="A1810" s="10" t="str">
        <f>'Comments Labeled'!C1810</f>
        <v>Documentation patch for NotFileFilter.</v>
      </c>
      <c r="B1810" s="9"/>
    </row>
    <row r="1811">
      <c r="A1811" s="10" t="str">
        <f>'Comments Labeled'!C1811</f>
        <v>RestrictedObjectInputStream?</v>
      </c>
      <c r="B1811" s="9"/>
    </row>
    <row r="1812">
      <c r="A1812" s="10" t="str">
        <f>'Comments Labeled'!C1812</f>
        <v>In git master.</v>
      </c>
      <c r="B1812" s="9"/>
    </row>
    <row r="1813">
      <c r="A1813" s="10" t="str">
        <f>'Comments Labeled'!C1813</f>
        <v>After discussion in IO-544 I also wonder if the transferFrom returning 0 case does not need a few retries to avoid the length difference exception</v>
      </c>
      <c r="B1813" s="9"/>
    </row>
    <row r="1814">
      <c r="A1814" s="10" t="str">
        <f>'Comments Labeled'!C1814</f>
        <v>The Buffer interface has been removed now, so this is not going to be added anymore.</v>
      </c>
      <c r="B1814" s="9"/>
    </row>
    <row r="1815">
      <c r="A1815" s="10" t="str">
        <f>'Comments Labeled'!C1815</f>
        <v>Any feedback on this? 
 What about spanning a thead around the performCommand call and aborting the process after a timeout?</v>
      </c>
      <c r="B1815" s="9"/>
    </row>
    <row r="1816">
      <c r="A1816" s="10" t="str">
        <f>'Comments Labeled'!C1816</f>
        <v>Created an attachment (id=7998)
 ListSet test class.</v>
      </c>
      <c r="B1816" s="9"/>
    </row>
    <row r="1817">
      <c r="A1817" s="10" t="str">
        <f>'Comments Labeled'!C1817</f>
        <v>Thank you for your report.
 Can you provide a patch, ideally with a unit test?
 Make sure the whole build passes ;-)
 Gary</v>
      </c>
      <c r="B1817" s="9"/>
    </row>
    <row r="1818">
      <c r="A1818" s="10" t="str">
        <f>'Comments Labeled'!C1818</f>
        <v>Github user asfgit closed the pull request at:
  https://github.com/apache/commons-collections/pull/55</v>
      </c>
      <c r="B1818" s="9"/>
    </row>
    <row r="1819">
      <c r="A1819" s="10" t="str">
        <f>'Comments Labeled'!C1819</f>
        <v>Created an attachment (id=7956)
 Added a lot of tests</v>
      </c>
      <c r="B1819" s="9"/>
    </row>
    <row r="1820">
      <c r="A1820" s="10" t="str">
        <f>'Comments Labeled'!C1820</f>
        <v>Created an attachment (id=7450)
 Added main method</v>
      </c>
      <c r="B1820" s="9"/>
    </row>
    <row r="1821">
      <c r="A1821" s="10" t="str">
        <f>'Comments Labeled'!C1821</f>
        <v>Thanks for the patch.
 URL: http://svn.apache.org/viewvc?rev=919682&amp;view=rev
 Log:
 IO-210 Create MagicNumberFileFilter
 Applied patch, with following fixes:
 - remove additional null checks in FileFilterUtils static methods; leave the checks to the ctors
 - close RandomAcessFile in MagicNumberFileFilter.accept()
 - close streams in test cases
 - Javadoc fix (wrap &lt; in {@code})
 Added:
  commons/proper/io/trunk/src/java/org/apache/commons/io/filefilter/MagicNumberFileFilter.java (with props)
 Modified:
  commons/proper/io/trunk/src/java/org/apache/commons/io/filefilter/FileFilterUtils.java
  commons/proper/io/trunk/src/test/org/apache/commons/io/filefilter/FileFilterTestCase.java</v>
      </c>
      <c r="B1821" s="9"/>
    </row>
    <row r="1822">
      <c r="A1822" s="10" t="str">
        <f>'Comments Labeled'!C1822</f>
        <v>So, when I take the Queue/LinkedList example, then the MultiValueMap should actually also implement the Bag interface.
 This would avoid code duplication and also make the intent clearer imho.</v>
      </c>
      <c r="B1822" s="9"/>
    </row>
    <row r="1823">
      <c r="A1823" s="10" t="str">
        <f>'Comments Labeled'!C1823</f>
        <v>Change made (your patch was backwards, removing the code, not adding it)
 thanks</v>
      </c>
      <c r="B1823" s="9"/>
    </row>
    <row r="1824">
      <c r="A1824" s="10" t="str">
        <f>'Comments Labeled'!C1824</f>
        <v>Julien,
 Interesting use of NullOutputStream! That seems like a handy trick I'll have to recall at some point.
 Sebb,
 This utility goes hand-in-hand with some of the stuff I've worked on in Commons Compress. An example is the TarArchiveInputStream. If the user calls the "getNextEntry()" method, then the stream must skip to the end of the current entry boundary. One just wants to skip, but not actually close the stream as there may be addtional tar entries. I have written this in TarArchiveInputStream as inputStream.skip(Long.MAX_VALUE) which assumes that a stream will never be longer than MAX_VALUE. It would be better to just have a way to skip to the end of the boundary.
 This is useful when using any kind of bounded InputStream that sits on top of another InputStream to skip to the next boundary.</v>
      </c>
      <c r="B1824" s="9"/>
    </row>
    <row r="1825">
      <c r="A1825" s="10" t="str">
        <f>'Comments Labeled'!C1825</f>
        <v>I will create and attach a patch for items 1 &amp; 2 above, and would value input 
 on item 3.</v>
      </c>
      <c r="B1825" s="9"/>
    </row>
    <row r="1826">
      <c r="A1826" s="10" t="str">
        <f>'Comments Labeled'!C1826</f>
        <v>All required changes have been done, closing it for now.</v>
      </c>
      <c r="B1826" s="9"/>
    </row>
    <row r="1827">
      <c r="A1827" s="10" t="str">
        <f>'Comments Labeled'!C1827</f>
        <v>In r1493938 I have added a CompliantBag decorator which makes the decorated bag to comply with the Collection contract.</v>
      </c>
      <c r="B1827" s="9"/>
    </row>
    <row r="1828">
      <c r="A1828" s="10" t="str">
        <f>'Comments Labeled'!C1828</f>
        <v>Fixed MultiValueMap issue in r1714360.</v>
      </c>
      <c r="B1828" s="9"/>
    </row>
    <row r="1829">
      <c r="A1829" s="10" t="str">
        <f>'Comments Labeled'!C1829</f>
        <v>OK I see you updated the JavaDoc:
 http://svn.apache.org/viewvc?view=revision&amp;revision=1002182
 so resolving this as FIXED(again!)</v>
      </c>
      <c r="B1829" s="9"/>
    </row>
    <row r="1830">
      <c r="A1830" s="10" t="str">
        <f>'Comments Labeled'!C1830</f>
        <v>The test not fail repeatedly at the same point, because there is shuffed 
 ArrayList which is romoving from TreeList.
 If TreeList is in same order as List which we are removing, than there is no 
 error reported.</v>
      </c>
      <c r="B1830" s="9"/>
    </row>
    <row r="1831">
      <c r="A1831" s="10" t="str">
        <f>'Comments Labeled'!C1831</f>
        <v>Added to the javadoc a clarification on the runtime complexity of the method. Users shall use a data structure for the elements to be retained which supports a fast implementation of contains.</v>
      </c>
      <c r="B1831" s="9"/>
    </row>
    <row r="1832">
      <c r="A1832" s="10" t="str">
        <f>'Comments Labeled'!C1832</f>
        <v>that method should be static</v>
      </c>
      <c r="B1832" s="9"/>
    </row>
    <row r="1833">
      <c r="A1833" s="10" t="str">
        <f>'Comments Labeled'!C1833</f>
        <v>Created an attachment (id=7622)
 new class CopyUtils</v>
      </c>
      <c r="B1833" s="9"/>
    </row>
    <row r="1834">
      <c r="A1834" s="10" t="str">
        <f>'Comments Labeled'!C1834</f>
        <v>Created an attachment (id=8200)
 This patch adds TestBlockingBuffer to o.a.c.c.decorators.TestAll</v>
      </c>
      <c r="B1834" s="9"/>
    </row>
    <row r="1835">
      <c r="A1835" s="10" t="str">
        <f>'Comments Labeled'!C1835</f>
        <v>Actually the exception thrown is not an ArrayIndexOutOfBoundsException as statet
 in my report but an BufferOverflowException as expected. The problem with the
 faulty ArrayIndexOutOfBoundsException occours if you first call remove() and
 then add(object) on the deserialized Buffer. (I never used BoundedFifoBuffer by
 itself but had the problem with a CircularFifoBuffer wich first calls a remove()
 on the full Buffer during add.)</v>
      </c>
      <c r="B1835" s="9"/>
    </row>
    <row r="1836">
      <c r="A1836" s="10" t="str">
        <f>'Comments Labeled'!C1836</f>
        <v>Attaching IO-215-copy-option-v3.patch that fixes the javadoc errors and adds FileUtils.copyFileToDirectory(File, File, CopyOption) method.
 I don't like if (!xxx()) - I think if (xxx() == false) is better. I guess we disagree on this style.
 Currently as this stands the copyDirectory() implementation when called with CopyOption.PreserveDatesThrowError will throw an error when the first File.setLastModified(long) operation fails. This could leave the copy operation in an inconsistent state with the directory only partially copied. IMO I think it would be better to complete the copy operation and throw an exception at the end. WDYT?</v>
      </c>
      <c r="B1836" s="9"/>
    </row>
    <row r="1837">
      <c r="A1837" s="10" t="str">
        <f>'Comments Labeled'!C1837</f>
        <v>Huge delay; my email's been _very_ backed up, but I thought this was a good idea as well.</v>
      </c>
      <c r="B1837" s="9"/>
    </row>
    <row r="1838">
      <c r="A1838" s="10" t="str">
        <f>'Comments Labeled'!C1838</f>
        <v>Sebb, You comments are valid, and in fact java takes this exact same approach with Collections, Arrays to ensure they cannot be instantiated or extended. I also agree that composition/delegation is an valid alternative (albeit more verbose) way of extending these Util classes to achieve the use case described above.
 What I don't like about using this In this particular case, is that it's completely inconsistent with rest of commons i.e. IOUtils, BooleanUtils etc.</v>
      </c>
      <c r="B1838" s="9"/>
    </row>
    <row r="1839">
      <c r="A1839" s="10" t="str">
        <f>'Comments Labeled'!C1839</f>
        <v>partial patch for my suggestion</v>
      </c>
      <c r="B1839" s="9"/>
    </row>
    <row r="1840">
      <c r="A1840" s="10" t="str">
        <f>'Comments Labeled'!C1840</f>
        <v>Closes #46.</v>
      </c>
      <c r="B1840" s="9"/>
    </row>
    <row r="1841">
      <c r="A1841" s="10" t="str">
        <f>'Comments Labeled'!C1841</f>
        <v>Setting priority, as I forgot to set it originally, and it defaulted to Major.</v>
      </c>
      <c r="B1841" s="9"/>
    </row>
    <row r="1842">
      <c r="A1842" s="10" t="str">
        <f>'Comments Labeled'!C1842</f>
        <v>Here is the full log of Contiuum builds to date - along with all the causes of the FAILED builds and what changes were made to try and improve the situation:
 {code}
 52 Oct 08, 2010 01:28:59 AM UTC
 51 Oct 08, 2010 12:33:07 AM UTC
 --------------------------------------------------------------------------
 FileSystemMonitorTestCase - revert r1002909 and try alternative fix for failures
 --------------------------------------------------------------------------
 50 Oct 07, 2010 05:27:22 PM UTC
 --------------------------------------------------------------------------
 FileCleaningTrackerTestCase - try to fix Gump OutOfMemoryError in r1005515
 --------------------------------------------------------------------------
 49 Oct 07, 2010 09:22:54 AM UTC
 48 Oct 06, 2010 05:50:07 PM UTC
 47 Oct 06, 2010 04:33:01 PM UTC
 46 Oct 06, 2010 04:20:27 AM UTC
 45 Oct 06, 2010 03:20:30 AM UTC
 44 Oct 06, 2010 02:20:36 AM UTC
 43 Oct 06, 2010 01:20:50 AM UTC
 42 Oct 06, 2010 12:22:09 AM UTC
 41 Oct 05, 2010 11:22:04 PM UTC
 40 Oct 05, 2010 10:22:06 PM UTC
 39 Oct 05, 2010 06:20:40 PM UTC
 38 Oct 05, 2010 04:20:32 AM UTC
 37 Oct 05, 2010 03:20:28 AM UTC
 36 Oct 05, 2010 01:22:16 AM UTC
 35 Oct 04, 2010 11:33:52 PM UTC
 34 Oct 04, 2010 09:27:46 PM UTC
 33 Oct 04, 2010 08:31:43 PM UTC
   Oct 04, 2010 07:31:19 PM UTC ERROR - FileCleaningTrackerTestCase - OutOfMemoryError: Java heap space
 32 Oct 04, 2010 06:20:44 PM UTC
 31 Oct 04, 2010 06:20:52 AM UTC
 30 Oct 04, 2010 05:20:33 AM UTC
   Oct 04, 2010 04:22:37 AM UTC ERROR - FileSystemMonitorTestCase - Delete ./test-observer/file1.java not found
   Oct 04, 2010 03:22:05 AM UTC ERROR - TailerTest - AssertionFailedError: fileNotFound should not be called expected:&lt;0&gt; but was:&lt;241&gt;
   Oct 04, 2010 01:22:02 AM UTC ERROR - FileCleaningTrackerTestCase - OutOfMemoryError: Java heap space
 29 Oct 04, 2010 12:20:42 AM UTC
 28 Oct 03, 2010 11:33:49 PM UTC
 27 Oct 02, 2010 01:20:27 AM UTC
 26 Oct 01, 2010 11:20:33 PM UTC
 25 Oct 01, 2010 10:20:41 PM UTC
 24 Oct 01, 2010 09:47:52 PM UTC
 23 Oct 01, 2010 05:20:33 PM UTC
 22 Oct 01, 2010 03:29:58 AM UTC
 21 Oct 01, 2010 02:19:26 AM UTC
 20 Oct 01, 2010 01:20:35 AM UTC
 19 Sep 30, 2010 11:20:40 PM UTC
 18 Sep 30, 2010 10:20:52 PM UTC
 17 Sep 30, 2010 09:20:33 PM UTC
 16 Sep 30, 2010 08:20:42 PM UTC
 15 Sep 30, 2010 05:32:39 PM UTC
 14 Sep 30, 2010 04:20:31 PM UTC
 13 Sep 30, 2010 03:20:44 AM UTC
 12 Sep 30, 2010 02:20:38 AM UTC
 -----------------------------------------------------------------------
 FileCleaningTrackerTestCase - try to fix OutOfMemoryError in r1002920
 -----------------------------------------------------------------------
 11 Sep 30, 2010 01:20:40 AM UTC
 -----------------------------------------------------------------------
 FileSystemMonitorTestCase changed to try to reduce failures in r1002909
 FileSystemUtilsTestCase fixed broken test in r1002794
 -----------------------------------------------------------------------
 Sep 29, 2010 10:20:31 PM UTC ERROR - FileSystemUtilsTestCase &amp; FileCleaningTrackerTestCase
   Sep 29, 2010 09:20:31 PM UTC ERROR - FileSystemUtilsTestCase &amp; FileCleaningTrackerTestCase
   Sep 29, 2010 08:20:39 PM UTC ERROR - FileSystemUtilsTestCase 
   Sep 29, 2010 07:20:28 PM UTC ERROR - FileSystemMonitorTestCase - testFileDelete E[0 0 0 0 0 1]
   Sep 29, 2010 06:21:07 PM UTC ERROR - FileCleaningTrackerTestCase - OutOfMemoryError: Java heap space
  Sep 29, 2010 04:20:35 PM UTC Compile Error :(
   Sep 29, 2010 12:20:50 PM UTC ERROR - FileCleaningTrackerTestCase - OutOfMemoryError: Java heap space
 10 Sep 29, 2010 04:20:29 AM UTC
   Sep 29, 2010 02:20:39 AM UTC ERROR - FileSystemMonitorTestCase - testFileCreate F[0 0 0 1 0 0]
 9 Sep 29, 2010 01:20:44 AM UTC
 8 Sep 29, 2010 12:34:15 AM UTC
 7 Sep 28, 2010 11:20:36 PM UTC
   Sep 28, 2010 10:33:14 PM UTC ERROR - FileSystemMonitorTestCase - testFileCreate E[0 0 0 1 0 0]
 6 Sep 28, 2010 03:31:34 PM UTC
 5 Sep 28, 2010 02:20:32 PM UTC
 4 Sep 28, 2010 01:20:27 PM UTC
   Sep 09, 2010 07:20:45 PM UTC ERROR - FileSystemMonitorTestCase - testFileCreate E[0 0 0 1 0 0]
 3 Sep 09, 2010 02:20:31 PM UTC
 2 Sep 08, 2010 05:36:10 PM UTC
   Sep 08, 2010 03:20:51 PM UTC ERROR - FileCleaningTrackerTestCase - OutOfMemoryError: Java heap space
 1 Aug 18, 2010 07:51:32 PM UTC
   Aug 18, 2010 06:36:38 PM UTC ERROR - FileCleaningTrackerTestCase - OutOfMemoryError: Java heap space
   Aug 18, 2010 04:51:30 PM UTC ERROR - FileCleaningTrackerTestCase - OutOfMemoryError: Java heap space
 {code}</v>
      </c>
      <c r="B1842" s="9"/>
    </row>
    <row r="1843">
      <c r="A1843" s="10" t="str">
        <f>'Comments Labeled'!C1843</f>
        <v>GitHub user ilmarmors opened a pull request:
  https://github.com/apache/commons-io/pull/38
  FileUtils.readFileToByteArray - optimize reading of files with known size
  IO-251 added optimization for reading files with known size as byte arrays, but it was reverted in IO-453 due to regression, because File.length() method may return 0 for path files denoting system-dependent entities such as devices or pipes
  More optimal solution is to treat 0 as unknown size, but if size is known (&gt; 0) use more efficient approach and read content into pre-allocated byte array with exact size.
 You can merge this pull request into a Git repository by running:
  $ git pull https://github.com/ilmarmors/commons-io master
 Alternatively you can review and apply these changes as the patch at:
  https://github.com/apache/commons-io/pull/38.patch
 To close this pull request, make a commit to your master/trunk branch
 with (at least) the following in the commit message:
  This closes #38
 ----
 commit 3ce13884f3b2d78c6ca6cbf9a85c240c6b6532c3
 Author: Ilmars Poikans &lt;ilmars@delibero.lv&gt;
 Date: 2017-07-02T13:01:23Z
  FileUtils.readFileToByteArray - optimize reading of files with known size
 ----</v>
      </c>
      <c r="B1843" s="9"/>
    </row>
    <row r="1844">
      <c r="A1844" s="10" t="str">
        <f>'Comments Labeled'!C1844</f>
        <v>Class added, although unit tests would have been preferred. Thanks.</v>
      </c>
      <c r="B1844" s="9"/>
    </row>
    <row r="1845">
      <c r="A1845" s="10" t="str">
        <f>'Comments Labeled'!C1845</f>
        <v>We will need more info to be able to look at this.
 Please reopen the call if you provide more info.</v>
      </c>
      <c r="B1845" s="9"/>
    </row>
    <row r="1846">
      <c r="A1846" s="10" t="str">
        <f>'Comments Labeled'!C1846</f>
        <v>this is my software setup:
 mvn -version
 Apache Maven 3.2.2 (NON-CANONICAL_2014-06-19T11:19:24_mockbuild; 2014-06-19T11:19:24+00:00)
 Maven home: /usr/share/maven
 Java version: 1.8.0_31, vendor: Oracle Corporation
 Java home: /usr/lib/jvm/java-1.8.0-openjdk-1.8.0.31-3.b13.fc21.x86_64/jre
 Default locale: de_DE, platform encoding: UTF-8
 OS name: "linux", version: "3.18.3-201.fc21.x86_64", arch: "amd64", family: "unix"
 The PerfTest.java runnable does not include setup costs, randomizing and initialization are done in the constructor and not included in time measuring. 
 now, could anybody please show me one testcase where performance or memory consumption is repeatedly worse with threadbuffers? So I know what we're talking about? Excuse my french, but I begin to wonder wether we're in a cock-block situation. Are we? And if we are, can we get out of it please, since we're in the same team?
 The only scenario where memory consumption could theoretically go up, would be where a thread would call copy() and then live on for a long time. In this case, unfreeable memory would be the 4096 times the current count of threads that called copy() at least once. Allright, so we are talking about a system where memory saving is so crucial that, say, a hundred kb make a difference. But that system at the same time uses an extraordinary big number of threads that all take a very long time to finish or are being used as part of a thread pool. Now tell me, what plausible real-life scenario are we talking about? Servers use thread-pools, but the number of threads is typically small and memory is not THAT crucial.
 Also I would argue that if memory is that limited on your system and you allocate a new byte buffer every time you call copy, your garbage collector will propably run quite frequently.
 Sebb, you argue that users are free to implement TL on theyr own and said it would be an easy workaround (is it really?). But then again, why would users use commons-io in the first place? If you have to do the performance optimization on your own, why use the library to begin with? 
 How about an overloading for the copy method, a boolean called useThreadLocals, that defaults to true and gives users total control without asking them to implement performance optimizations on theyr own? This way, the vast majority gets additional performance and the people who really need it can save a few kb ( although I remain sceptical to the existence of these people ).</v>
      </c>
      <c r="B1846" s="9"/>
    </row>
    <row r="1847">
      <c r="A1847" s="10" t="str">
        <f>'Comments Labeled'!C1847</f>
        <v>Thanks for applying (most of) my first patch!
 I've got two patches to follow. The first one notes the remaining issues with
 the collection classes themselves, and the second will be for the test classes.</v>
      </c>
      <c r="B1847" s="9"/>
    </row>
    <row r="1848">
      <c r="A1848" s="10" t="str">
        <f>'Comments Labeled'!C1848</f>
        <v>bq. How about a BigInteger method that will give you the right answer no matter now big?
 File a separate JIRA enhancement request?</v>
      </c>
      <c r="B1848" s="9"/>
    </row>
    <row r="1849">
      <c r="A1849" s="10" t="str">
        <f>'Comments Labeled'!C1849</f>
        <v>Github user britter closed the pull request at:
  https://github.com/apache/commons-io/pull/46</v>
      </c>
      <c r="B1849" s="9"/>
    </row>
    <row r="1850">
      <c r="A1850" s="10" t="str">
        <f>'Comments Labeled'!C1850</f>
        <v>Closing, we released version 2.1.</v>
      </c>
      <c r="B1850" s="9"/>
    </row>
    <row r="1851">
      <c r="A1851" s="10" t="str">
        <f>'Comments Labeled'!C1851</f>
        <v>WRT Known issue: Source compatibility.
 Most APIs that take a charset (String or Charset) also have a version that take no charset.</v>
      </c>
      <c r="B1851" s="9"/>
    </row>
    <row r="1852">
      <c r="A1852" s="10" t="str">
        <f>'Comments Labeled'!C1852</f>
        <v>Done in r1575586.</v>
      </c>
      <c r="B1852" s="9"/>
    </row>
    <row r="1853">
      <c r="A1853" s="10" t="str">
        <f>'Comments Labeled'!C1853</f>
        <v>The Javadoc for FileUtils.listFilesAndDirs says [1]
 {quote}
 Parameters:
  directory - the directory to search in
  fileFilter - filter to apply when finding files.
  dirFilter - optional filter to apply when finding subdirectories. If this parameter is null, subdirectories will not be included in the search. Use TrueFileFilter.INSTANCE to match all directories. 
 {quote}
 If you want to match only some sub-directories you have to provide the appropriate filter.
 [1] http://commons.apache.org/proper/commons-io/javadocs/api-2.4/org/apache/commons/io/FileUtils.html#listFilesAndDirs%28java.io.File,%20org.apache.commons.io.filefilter.IOFileFilter,%20org.apache.commons.io.filefilter.IOFileFilter%29</v>
      </c>
      <c r="B1853" s="9"/>
    </row>
    <row r="1854">
      <c r="A1854" s="10" t="str">
        <f>'Comments Labeled'!C1854</f>
        <v>Created an attachment (id=12144)
 SynchronizedMap.fullCollection.version3.2.obj - Test serialization file</v>
      </c>
      <c r="B1854" s="9"/>
    </row>
    <row r="1855">
      <c r="A1855" s="10" t="str">
        <f>'Comments Labeled'!C1855</f>
        <v>You are right, comparators.sequence is much better.
 Please do the change if you want.
 Thanks a lot</v>
      </c>
      <c r="B1855" s="9"/>
    </row>
    <row r="1856">
      <c r="A1856" s="10" t="str">
        <f>'Comments Labeled'!C1856</f>
        <v>Patch applied with some changes and additional tests. You may want to check 
 that my changes are OK for you. Thanks.</v>
      </c>
      <c r="B1856" s="9"/>
    </row>
    <row r="1857">
      <c r="A1857" s="10" t="str">
        <f>'Comments Labeled'!C1857</f>
        <v>This feels almost out of scope for [io], which I've always felt was for runtime io work.
 Is there a use case that isn't as a mock object? Is so, then we can rename it, but adding a 'mock' class to a non-mock jar feels wrong.
 If it stays, it needs to go in the release notes.</v>
      </c>
      <c r="B1857" s="9"/>
    </row>
    <row r="1858">
      <c r="A1858" s="10" t="str">
        <f>'Comments Labeled'!C1858</f>
        <v>Reopen/reclose to deal with migration bug.</v>
      </c>
      <c r="B1858" s="9"/>
    </row>
    <row r="1859">
      <c r="A1859" s="10" t="str">
        <f>'Comments Labeled'!C1859</f>
        <v>(1) The class was never intended to be caught. If apps raise IOEWC themselves they will still work; it is only internal use of IOEWC that is affected.
 (2) had not thought of that, but it would be tidier. I may fix this, as it's trivial.</v>
      </c>
      <c r="B1859" s="9"/>
    </row>
    <row r="1860">
      <c r="A1860" s="10" t="str">
        <f>'Comments Labeled'!C1860</f>
        <v>Added implementation in r1451914.</v>
      </c>
      <c r="B1860" s="9"/>
    </row>
    <row r="1861">
      <c r="A1861" s="10" t="str">
        <f>'Comments Labeled'!C1861</f>
        <v>For Joerg: Here is the code of equals() and hashCode() methods of class Enum in the sun 1.5 jvm:
  public final boolean equals(Object other) { 
  return this==other;
  }
  public final int hashCode() {
  return System.identityHashCode(this);
  }
 I think (and I hope ;) ) that the class Enum does not violate the hashCode contract - but you can see that the same enum will not have the same hashCode in two different jvms. The conclusion is : never serialize the hashCode (at least for a modular class like MultiKey).
  And the HashMap will work fine in this case, because in its writeObject() and readObject() methods, the hashCode of each key is not serialized/deserialized: only the key, the value and the size of the map are serialized: It works, I have tested it.
 Sorry for the multiple edits, but what I would like is to underline this sentence of the hashCode contract : "This integer need not remain consistent from one execution of an application to another execution of the same application."</v>
      </c>
      <c r="B1861" s="9"/>
    </row>
    <row r="1862">
      <c r="A1862" s="10" t="str">
        <f>'Comments Labeled'!C1862</f>
        <v>Closing as a wontfix; this is already available in Commons DbUtils.</v>
      </c>
      <c r="B1862" s="9"/>
    </row>
    <row r="1863">
      <c r="A1863" s="10" t="str">
        <f>'Comments Labeled'!C1863</f>
        <v>Slightly edited patch applied.
 Thanks.</v>
      </c>
      <c r="B1863" s="9"/>
    </row>
    <row r="1864">
      <c r="A1864" s="10" t="str">
        <f>'Comments Labeled'!C1864</f>
        <v>I strongly agree with the bug reporter, LineIterator should implement Iterable. Then you can write nice code like this:
 for (String line: new LineIterator(reader)) {
  // ...
 }
 Maybe I'm missing something, but if this is the implementation of iterator(), how can it be abused?
  public Iterator&lt;String&gt; iterator() {
  return this;
  }</v>
      </c>
      <c r="B1864" s="9"/>
    </row>
    <row r="1865">
      <c r="A1865" s="10" t="str">
        <f>'Comments Labeled'!C1865</f>
        <v>Is there a reason for deprecating the shorter version readFileToString(File)?
 It's not mentioned in the release notes.</v>
      </c>
      <c r="B1865" s="9"/>
    </row>
    <row r="1866">
      <c r="A1866" s="10" t="str">
        <f>'Comments Labeled'!C1866</f>
        <v>Created an attachment (id=17225)
 patch</v>
      </c>
      <c r="B1866" s="9"/>
    </row>
    <row r="1867">
      <c r="A1867" s="10" t="str">
        <f>'Comments Labeled'!C1867</f>
        <v>Hope that this patch should solve the problem... Please check it and report any inconsistency or thought that may emerge! Thanks in advance!</v>
      </c>
      <c r="B1867" s="9"/>
    </row>
    <row r="1868">
      <c r="A1868" s="10" t="str">
        <f>'Comments Labeled'!C1868</f>
        <v>I see now.
 In that case, I think a new JIRA issue is required.
 The original issue was fixed so is complete.
 Your proposal is to improve the locking behaviour, so should be filed as an enhancement please.</v>
      </c>
      <c r="B1868" s="9"/>
    </row>
    <row r="1869">
      <c r="A1869" s="10" t="str">
        <f>'Comments Labeled'!C1869</f>
        <v>Well, the main purpose of this patch is to demonstrate the idea and the issue. 
 If you think it is OK, I will upload a patch with unit test soon afterwards.</v>
      </c>
      <c r="B1869" s="9"/>
    </row>
    <row r="1870">
      <c r="A1870" s="10" t="str">
        <f>'Comments Labeled'!C1870</f>
        <v>Change made in SVN revision 169102</v>
      </c>
      <c r="B1870" s="9"/>
    </row>
    <row r="1871">
      <c r="A1871" s="10" t="str">
        <f>'Comments Labeled'!C1871</f>
        <v>Github user chtompki commented on the issue:
  https://github.com/apache/commons-collections/pull/22
  @jonasholtkamp - Do you mind rebasing to master and re-opening this pull request?</v>
      </c>
      <c r="B1871" s="9"/>
    </row>
    <row r="1872">
      <c r="A1872" s="10" t="str">
        <f>'Comments Labeled'!C1872</f>
        <v>The change to AbstractHashedMap has been committed in r1443606.</v>
      </c>
      <c r="B1872" s="9"/>
    </row>
    <row r="1873">
      <c r="A1873" s="10" t="str">
        <f>'Comments Labeled'!C1873</f>
        <v>The same problem occurs with containsAll().</v>
      </c>
      <c r="B1873" s="9"/>
    </row>
    <row r="1874">
      <c r="A1874" s="10" t="str">
        <f>'Comments Labeled'!C1874</f>
        <v>The failing unit test on hudson/jenkins has been fixed in r1352264.</v>
      </c>
      <c r="B1874" s="9"/>
    </row>
    <row r="1875">
      <c r="A1875" s="10" t="str">
        <f>'Comments Labeled'!C1875</f>
        <v>Thanks for the new patch Nicolas - I've applied it with some modifications:
  http://svn.apache.org/viewvc?view=rev&amp;revision=609622
 I renamed the "move" method to "moveFile" so that its consistent with the existing copyFile/copyDirectory methods we have. I also added "moveFileToDirectory", "moveDirectoryToDirectory" and "moveToDirectory" method flavours with the same idea as their copy equivalents.
 Theres are a few other minor changes (like throwing IOException instead of IllegalArgumentException) . I'll leave this open for now for feedback
 Niall</v>
      </c>
      <c r="B1875" s="9"/>
    </row>
    <row r="1876">
      <c r="A1876" s="10" t="str">
        <f>'Comments Labeled'!C1876</f>
        <v>In SVN.</v>
      </c>
      <c r="B1876" s="9"/>
    </row>
    <row r="1877">
      <c r="A1877" s="10" t="str">
        <f>'Comments Labeled'!C1877</f>
        <v>Fixed in http://svn.apache.org/viewvc?view=rev&amp;revision=609253</v>
      </c>
      <c r="B1877" s="9"/>
    </row>
    <row r="1878">
      <c r="A1878" s="10" t="str">
        <f>'Comments Labeled'!C1878</f>
        <v>Good spotting. So the question is whether it's better to implement the Collection interface or the Map interface.
 I'm thinking the Collection, as that's how it will primarily be used. All it really wants from Map is get() (and perhaps containsKey() and keySet()). If more than that are needed then a "Map&lt;K,C&gt; mapRepresentation()" method could be used.</v>
      </c>
      <c r="B1878" s="9"/>
    </row>
    <row r="1879">
      <c r="A1879" s="10" t="str">
        <f>'Comments Labeled'!C1879</f>
        <v>Committed revision 825151.</v>
      </c>
      <c r="B1879" s="9"/>
    </row>
    <row r="1880">
      <c r="A1880" s="10" t="str">
        <f>'Comments Labeled'!C1880</f>
        <v>Good question.
 The AbstractIteratorDecorator defines a getIterator method, which is protected, thus only intended to be used by derived classes, not by users. This is similar to the collection-type decorators, where the corresponding decorated() method is usually also protected.
 For our iterator decorators it is less likely that somebody will extend them, so there is less of a need to provide access to the underlying iterator, and I fail to see a use-case where a user decorates an iterator and later on wants to retrieve the decorated iterator again (and would rather design the API in a way to prevent such usage).
 That said, there are now some iterator decorators, like Unmodifiable that provide access to the decorated iterator, and some of the newer ones, like PeekingIterator, that dont. I would prefer to not provide access at all and deprecate the existing getIterator() methods for future versions. There are some weird things in the API that were added a long time ago, and I did not want to change *everything* when doing the 4.0 release, but we can decide to gradually improve the API and deprecate things that do not make sense anymore.</v>
      </c>
      <c r="B1880" s="9"/>
    </row>
    <row r="1881">
      <c r="A1881" s="10" t="str">
        <f>'Comments Labeled'!C1881</f>
        <v>Patch applied. Please verify and close.</v>
      </c>
      <c r="B1881" s="9"/>
    </row>
    <row r="1882">
      <c r="A1882" s="10" t="str">
        <f>'Comments Labeled'!C1882</f>
        <v>I was not able to recreate this in an isolated test case. I must have overlooked some other change I made when changing to another serialization strategy.</v>
      </c>
      <c r="B1882" s="9"/>
    </row>
    <row r="1883">
      <c r="A1883" s="10" t="str">
        <f>'Comments Labeled'!C1883</f>
        <v>If you don't mind, I would like to make a few improvements to your patch.</v>
      </c>
      <c r="B1883" s="9"/>
    </row>
    <row r="1884">
      <c r="A1884" s="10" t="str">
        <f>'Comments Labeled'!C1884</f>
        <v>Here is a variant that is able to let the user specify the maximum number of characters used to display the digits part of the displayed string. The rounding also makes a lot of sense to me.
 {code}
 public class FileUtils {
  private static final int DEFAULT_MAXCHARS = 3;
  private static final BigDecimal KILO_DIVISOR = new BigDecimal(1024L);
  enum SizeSuffix {
  B, KB, MB, GB, TB, PB, EB, ZB, YB;
  }
  /**
  * Adopted and improved version of
  * {@link org.apache.commons.io.FileUtils#byteCountToDisplaySize(BigInteger)}.
  * &lt;p&gt;
  * Warning! it is not advised to use &lt;code&gt;maxChars &amp;lt; 3&lt;/code&gt; because it produces
  * correctly rounded, but non-intuitive results like "0 KB" for 100 bytes.
  * 
  * @see https://issues.apache.org/jira/browse/IO-226 - should the rounding be changed?
  * @see https://issues.apache.org/jira/browse/IO-373
  * @param size
  * @param maxChars maximum length of digit part, ie. '1.2'
  * @return rounded byte size as {@link java.lang.String}
  */
  public static String byteCountToDisplaySize(BigInteger size, int maxChars) {
  String displaySize;
  BigDecimal bdSize = new BigDecimal(size);
  SizeSuffix selectedSuffix = SizeSuffix.B;
  for (SizeSuffix sizeSuffix : SizeSuffix.values()) {
  if (sizeSuffix.equals(SizeSuffix.B)) {
  continue;
  }
  if (bdSize.setScale(0, RoundingMode.HALF_UP).toString().length() &lt;= maxChars) {
  break;
  }
  selectedSuffix = sizeSuffix;
  bdSize = bdSize.divide(KILO_DIVISOR);
  }
  displaySize = bdSize.setScale(0, RoundingMode.HALF_UP).toString();
  if (displaySize.length() &lt; maxChars - 1) {
  displaySize = bdSize.setScale(
  maxChars - 1 - displaySize.length(), RoundingMode.HALF_UP).toString();
  }
  return displaySize + " " + selectedSuffix.toString();
  }
  /**
  * See {@link #byteCountToDisplaySize(BigInteger,int)}.
  * @param size
  * @param maxChars
  * @return
  */
  public static String byteCountToDisplaySize(long size, int maxChars) {
  return byteCountToDisplaySize(BigInteger.valueOf(size), maxChars);
  }
 }
 {code}
 {code}
 public class FileUtilsTest {
  /**
  * Test of byteCountToDisplaySize method, of class FileUtils.
  */
  @Test
  public void testByteCountToDisplaySize() {
  assertEquals("99 B", FileUtils.byteCountToDisplaySize(99L));
  assertEquals("999 B", FileUtils.byteCountToDisplaySize(999L));
  assertEquals("1.0 KB", FileUtils.byteCountToDisplaySize(1000L));
  assertEquals("1.0 KB", FileUtils.byteCountToDisplaySize(1023L));
  assertEquals("1.1 KB", FileUtils.byteCountToDisplaySize(1124L));
  assertEquals("1.1 KB", FileUtils.byteCountToDisplaySize(1164L));
  assertEquals("999 KB", FileUtils.byteCountToDisplaySize(1024L * 999L + 511L));
  assertEquals("1.0 MB", FileUtils.byteCountToDisplaySize(1024L * 999L + 512L));
  assertEquals("1.0 MB", FileUtils.byteCountToDisplaySize(1024L * 1024L - 1L));
  assertEquals("1.0 GB", FileUtils.byteCountToDisplaySize(1024L * 1024L * 1024L - 1L));
  assertEquals("1.0 TB", FileUtils.byteCountToDisplaySize(1024L * 1024L * 1024L * 1024L - 1L));
  assertEquals("1.0 PB", FileUtils.byteCountToDisplaySize(1024L * 1024L * 1024L * 1024L * 1024L - 1L));
  assertEquals("1.0 EB", FileUtils.byteCountToDisplaySize(
  1024L * 1024L * 1024L * 1024L * 1024L * 1024L - 1L));
  BigInteger bi = BigInteger.valueOf(1024L * 1024L * 1024L * 1024L * 1024L * 1024L);
  bi = bi.multiply(BigInteger.valueOf(1024L));
  assertEquals("1.0 ZB", FileUtils.byteCountToDisplaySize(bi));
  bi = bi.multiply(BigInteger.valueOf(1024L));
  assertEquals("1.0 YB", FileUtils.byteCountToDisplaySize(bi));
  bi = bi.multiply(BigInteger.valueOf(1024L));
  assertEquals("1024 YB", FileUtils.byteCountToDisplaySize(bi));
  bi = bi.multiply(BigInteger.valueOf(1024L));
  assertEquals("1048576 YB", FileUtils.byteCountToDisplaySize(bi));
  assertEquals("0 KB", FileUtils.byteCountToDisplaySize(100L, 2));
  assertEquals("1 KB", FileUtils.byteCountToDisplaySize(1000L, 2));
  assertEquals("1 KB", FileUtils.byteCountToDisplaySize(1023L, 2));
  assertEquals("20 KB", FileUtils.byteCountToDisplaySize(19L * 1024L + 512L, 2));
  assertEquals("20 KB", FileUtils.byteCountToDisplaySize(19L * 1024L + 512L, 3));
  assertEquals("19.5 KB", FileUtils.byteCountToDisplaySize(19L * 1024L + 512L, 4));
  assertEquals("196 KB", FileUtils.byteCountToDisplaySize(195L * 1024L + 512L, 4));
  assertEquals("0 MB", FileUtils.byteCountToDisplaySize(19L * 1024L + 512L, 1));
  assertEquals("1 KB", org.apache.commons.io.FileUtils.byteCountToDisplaySize(2047));
  }
 }
 {code}</v>
      </c>
      <c r="B1884" s="9"/>
    </row>
    <row r="1885">
      <c r="A1885" s="10" t="str">
        <f>'Comments Labeled'!C1885</f>
        <v>I like the enum option. It's also backward compatible AFAICS.
 BTW, the Javadoc in V2 uses 
 @param preserveFileDate ...
 rather than
 @param option ..
 in a couple of places.
 I also don't like if (xxx() == false) - I think that should be if (!xxx()).</v>
      </c>
      <c r="B1885" s="9"/>
    </row>
    <row r="1886">
      <c r="A1886" s="10" t="str">
        <f>'Comments Labeled'!C1886</f>
        <v>We will at least make also a release for the 4.x branch.
 The problematic class was introduced in 3.0, so in theory we could also make a 3.0.1 and 3.1.1 bugfix release, but as Joerg pointed out users should be able to upgrade to 3.2.2.
 Could you point out cases where this might not be possible?</v>
      </c>
      <c r="B1886" s="9"/>
    </row>
    <row r="1887">
      <c r="A1887" s="10" t="str">
        <f>'Comments Labeled'!C1887</f>
        <v>Created an attachment (id=5986)
 The source</v>
      </c>
      <c r="B1887" s="9"/>
    </row>
    <row r="1888">
      <c r="A1888" s="10" t="str">
        <f>'Comments Labeled'!C1888</f>
        <v>In this case, I think it makes more sense to not include the given directory, since the user already knows it and it is beeing validated to be a directory at the beginning of the method.</v>
      </c>
      <c r="B1888" s="9"/>
    </row>
    <row r="1889">
      <c r="A1889" s="10" t="str">
        <f>'Comments Labeled'!C1889</f>
        <v>It is mandatory that the provided factory create non-null collections, anything else is not meaningful.
 Would do you suggest shall happen in this case other than a NullPointerException?</v>
      </c>
      <c r="B1889" s="9"/>
    </row>
    <row r="1890">
      <c r="A1890" s="10" t="str">
        <f>'Comments Labeled'!C1890</f>
        <v>We've released bolts project recently:
 http://bitbucket.org/stepancheg/bolts/
 bolts started as an extension of commons-collections and as commons-collections with generics. Currently is is standalone handy collections library. Please, have a look.</v>
      </c>
      <c r="B1890" s="9"/>
    </row>
    <row r="1891">
      <c r="A1891" s="10" t="str">
        <f>'Comments Labeled'!C1891</f>
        <v>Attached is a much simpler implementation that works with:
 - Unrealized File objects
 - No recursion.</v>
      </c>
      <c r="B1891" s="9"/>
    </row>
    <row r="1892">
      <c r="A1892" s="10" t="str">
        <f>'Comments Labeled'!C1892</f>
        <v>That would be helpful, thanks. I tried doing that myself, but I don't have permission to edit the description.</v>
      </c>
      <c r="B1892" s="9"/>
    </row>
    <row r="1893">
      <c r="A1893" s="10" t="str">
        <f>'Comments Labeled'!C1893</f>
        <v>A patch including the alterations I mean.
 -&gt; changed names of parameters
 -&gt; changed type of value
 -&gt; changed implementation of get(Object)
 -&gt; made Javadocs more consistent</v>
      </c>
      <c r="B1893" s="9"/>
    </row>
    <row r="1894">
      <c r="A1894" s="10" t="str">
        <f>'Comments Labeled'!C1894</f>
        <v>If you wrote test cases for this method, it would have a bigger chance of 
 being adopted more quickly. Hint, hint! Thanks.
 One problem I see with your implementation is that the deletion of the old 
 file is not checked. You might want to improve on that one. And if you came up 
 with an additional FileUtils.moveDirectory() you'd be a hero. :-)</v>
      </c>
      <c r="B1894" s="9"/>
    </row>
    <row r="1895">
      <c r="A1895" s="10" t="str">
        <f>'Comments Labeled'!C1895</f>
        <v>Version 2.2 has been released and addresses this issue.</v>
      </c>
      <c r="B1895" s="9"/>
    </row>
    <row r="1896">
      <c r="A1896" s="10" t="str">
        <f>'Comments Labeled'!C1896</f>
        <v>Why is there an additional protected method:
 protected void writeBytes(byte[] b, int off, int len)
 This is not present in ByteArrayOutputStream.
 Also, what about FastByteArrayInputStream - is that not needed?</v>
      </c>
      <c r="B1896" s="9"/>
    </row>
    <row r="1897">
      <c r="A1897" s="10" t="str">
        <f>'Comments Labeled'!C1897</f>
        <v>Committed revision 1378539. Applied patch and fixed compiler warnings in tests.</v>
      </c>
      <c r="B1897" s="9"/>
    </row>
    <row r="1898">
      <c r="A1898" s="10" t="str">
        <f>'Comments Labeled'!C1898</f>
        <v>Is there any hope for a 3.2.2 bugfix release?</v>
      </c>
      <c r="B1898" s="9"/>
    </row>
    <row r="1899">
      <c r="A1899" s="10" t="str">
        <f>'Comments Labeled'!C1899</f>
        <v>What are the use cases for this? I understand parsing and serialization of XML documents, but why would you just want to convert the octet stream to a character stream (or vice versa)? I'm sure there are good reasons for doing that, I just can't come up with any of them right now.</v>
      </c>
      <c r="B1899" s="9"/>
    </row>
    <row r="1900">
      <c r="A1900" s="10" t="str">
        <f>'Comments Labeled'!C1900</f>
        <v>GitHub user rajivpjs opened a pull request:
  https://github.com/apache/commons-io/pull/14
  [IO-480] Removed the deprectaed method closeQuietly from the Java docâ€¦
  As the closeQuietly method has been deprecated, I thought I would use this ticket IO-480 to remove the Java documentation.
 You can merge this pull request into a Git repository by running:
  $ git pull https://github.com/rajivpjs/commons-io IO-480
 Alternatively you can review and apply these changes as the patch at:
  https://github.com/apache/commons-io/pull/14.patch
 To close this pull request, make a commit to your master/trunk branch
 with (at least) the following in the commit message:
  This closes #14
 ----
 commit 2c801149cbb6fabcef569ac301e9933b169a5fac
 Author: Rajiv Jain &lt;rajivpjs@gmail.com&gt;
 Date: 2016-07-16T09:27:03Z
  [IO-480] Removed the deprectaed method closeQuietly from the Java documentation
 ----</v>
      </c>
      <c r="B1900" s="9"/>
    </row>
    <row r="1901">
      <c r="A1901" s="10" t="str">
        <f>'Comments Labeled'!C1901</f>
        <v>Where are we with this? Have you got a finalised proposal? Certainly bug squashing and javadoc fixes are good.</v>
      </c>
      <c r="B1901" s="9"/>
    </row>
    <row r="1902">
      <c r="A1902" s="10" t="str">
        <f>'Comments Labeled'!C1902</f>
        <v>Reopen/reclose to deal with migration bug.</v>
      </c>
      <c r="B1902" s="9"/>
    </row>
    <row r="1903">
      <c r="A1903" s="10" t="str">
        <f>'Comments Labeled'!C1903</f>
        <v>I do not think IDE configurations are particularly appropriate in the source of a project (i.e., /trunk/src/main/java). However, I personally check in IDE configurations to a separate folder (e.g., /trunk/ide/eclipse)</v>
      </c>
      <c r="B1903" s="9"/>
    </row>
    <row r="1904">
      <c r="A1904" s="10" t="str">
        <f>'Comments Labeled'!C1904</f>
        <v>The bytes were composed as follows:
 {code:java}
  ByteBuffer serializedObject = null;
  try {
  serializedObject = ByteBuffer.wrap(SerializationUtils.serialize(object));
  } catch (IllegalArgumentException e) {
  LOGGER.error("Serialization failed", e);
  throw new SerializationException(e);
  }
  return serializedObject;
  }
 {code}
 SerializationUtils is org.apache.commons.lang.SerializationUtils.</v>
      </c>
      <c r="B1904" s="9"/>
    </row>
    <row r="1905">
      <c r="A1905" s="10" t="str">
        <f>'Comments Labeled'!C1905</f>
        <v>Can we add this to the next SNAPSHOT build?</v>
      </c>
      <c r="B1905" s="9"/>
    </row>
    <row r="1906">
      <c r="A1906" s="10" t="str">
        <f>'Comments Labeled'!C1906</f>
        <v>Version 2.2 has been released and addresses this issue.</v>
      </c>
      <c r="B1906" s="9"/>
    </row>
    <row r="1907">
      <c r="A1907" s="10" t="str">
        <f>'Comments Labeled'!C1907</f>
        <v>Reverted performance improvement, added clarifying javadoc wrt runtime complexity and did a slight improvement over the original code in r1655062.</v>
      </c>
      <c r="B1907" s="9"/>
    </row>
    <row r="1908">
      <c r="A1908" s="10" t="str">
        <f>'Comments Labeled'!C1908</f>
        <v>GitHub user pranet opened a pull request:
  https://github.com/apache/commons-io/pull/57
  [IO-572] Extract out replicated code in org.apache.commons.io.FileUtils
  Created two additional private methods which hold the replicated code.
 You can merge this pull request into a Git repository by running:
  $ git pull https://github.com/pranet/commons-io master
 Alternatively you can review and apply these changes as the patch at:
  https://github.com/apache/commons-io/pull/57.patch
 To close this pull request, make a commit to your master/trunk branch
 with (at least) the following in the commit message:
  This closes #57
 ----
 commit 8e1807b89e6e78ada27a1c52699a500345a8c201
 Author: Pranet Verma &lt;pranetverma@...&gt;
 Date: 2018-03-08T21:06:10Z
  Extract out duplicate code from move methods
 commit 5f2c97de90740e5dcf1102d33ee19ff21c4f2252
 Author: Pranet Verma &lt;pranetverma@...&gt;
 Date: 2018-03-08T21:40:09Z
  Extract out duplicate code from list file/directory methods
 ----</v>
      </c>
      <c r="B1908" s="9"/>
    </row>
    <row r="1909">
      <c r="A1909" s="10" t="str">
        <f>'Comments Labeled'!C1909</f>
        <v>Its probably irrelevant, but since I had an updated version that I did a while ago and I'm about to change machine - I thought I'd attach the latest CloseableHandler version here &amp; test case so that it doesn't get lost</v>
      </c>
      <c r="B1909" s="9"/>
    </row>
    <row r="1910">
      <c r="A1910" s="10" t="str">
        <f>'Comments Labeled'!C1910</f>
        <v>It doesn't produce the right result for UTF-16. Indeed, for this charset, concatenation and string to byte transformation are not commutative.</v>
      </c>
      <c r="B1910" s="9"/>
    </row>
    <row r="1911">
      <c r="A1911" s="10" t="str">
        <f>'Comments Labeled'!C1911</f>
        <v>(In reply to comment #1)
 &gt; Do you know if /-c works on older versions of Windows?
 I don't have access to an old machine. However, the following URL
 (http://www.computerhope.com/dirhlp.htm) says that neither the /c nor the /-c
 option exist for Windows 95, 98 and Me. They both exist for Windows NT, 2000, XP
 and so on.</v>
      </c>
      <c r="B1911" s="9"/>
    </row>
    <row r="1912">
      <c r="A1912" s="10" t="str">
        <f>'Comments Labeled'!C1912</f>
        <v>[~gyost123] [https://www.openhub.net/p/commons_io] says "This Project has No vulnerabilities Reported Against it"</v>
      </c>
      <c r="B1912" s="9"/>
    </row>
    <row r="1913">
      <c r="A1913" s="10" t="str">
        <f>'Comments Labeled'!C1913</f>
        <v>[~garydgregory] thanks for your review! I undestand your view of the situation.
 I'll close the PR so no one needs to bother about this. This ticket can stay open as a reminder.</v>
      </c>
      <c r="B1913" s="9"/>
    </row>
    <row r="1914">
      <c r="A1914" s="10" t="str">
        <f>'Comments Labeled'!C1914</f>
        <v>Github user asfgit closed the pull request at:
  https://github.com/apache/commons-collections/pull/37</v>
      </c>
      <c r="B1914" s="9"/>
    </row>
    <row r="1915">
      <c r="A1915" s="10" t="str">
        <f>'Comments Labeled'!C1915</f>
        <v>In the last trunk, it seems to be fixed.</v>
      </c>
      <c r="B1915" s="9"/>
    </row>
    <row r="1916">
      <c r="A1916" s="10" t="str">
        <f>'Comments Labeled'!C1916</f>
        <v>The fix of COLLECTIONS-262 just switches firstKey() and lastKey()'s Java Doc</v>
      </c>
      <c r="B1916" s="9"/>
    </row>
    <row r="1917">
      <c r="A1917" s="10" t="str">
        <f>'Comments Labeled'!C1917</f>
        <v>Proposed patch adding export at version 1.5 in addition to current project version.
 We have to explicitly list the packages due to how the BND library (used by the bundle plugin) creates the list of packages exported.
 So, this patch lists all packages already existing in the 1.4 release and exports it at 1.5. This accounts for new functionality built into those packages since 1.4.
 The list is duplicated for the regular export at the library version. In addition there is a pattern export to add all new packages in.
 This patch assumes the 2.x export is more correct and the 1.x export version is for backwards compatibility.
 Anyway going forward, proper semantic versioning should probably be applied to the exported packages and update the export version according to the changes.</v>
      </c>
      <c r="B1917" s="9"/>
    </row>
    <row r="1918">
      <c r="A1918" s="10" t="str">
        <f>'Comments Labeled'!C1918</f>
        <v>Yes I replaced all 3 instances of System.currentTimeMillis()
 The test will indeed still fail, it doesn't solve the specific case of differentiating between the touch of a file and overwriting the contents of the file with the exact same amount of bytes. It solves this specific bug as the title says 'Tailer erroneously considers file as new'. So I guess it is better to create a new ticket and attach the testcase to that ticket, because that is a different bug (which is very hard to solve as has already been said by most of us).</v>
      </c>
      <c r="B1918" s="9"/>
    </row>
    <row r="1919">
      <c r="A1919" s="10" t="str">
        <f>'Comments Labeled'!C1919</f>
        <v>Github user PascalSchumacher closed the pull request at:
  https://github.com/apache/commons-io/pull/25</v>
      </c>
      <c r="B1919" s="9"/>
    </row>
    <row r="1920">
      <c r="A1920" s="10" t="str">
        <f>'Comments Labeled'!C1920</f>
        <v>The ClassNameMatcher as it is now implemented is quite easy to use, but it would be more powerful if we would have a ClassMatcher interface that would match on Class instances rather than on plain strings.
 This would allow some checks that are not really possible right now, like accept or reject any sub-class of an interface.</v>
      </c>
      <c r="B1920" s="9"/>
    </row>
    <row r="1921">
      <c r="A1921" s="10" t="str">
        <f>'Comments Labeled'!C1921</f>
        <v>Hrm... close, what about:
 {noformat}
  * NOTE: in the original {@link Map} interface, {@link Map#put(Object, Object)} is known to have the same
  * return type as {@link Map#get(Object)}, namely {@code V}. {@link Put} makes no assumptions in this
  * regard (there is no association with, nor even knowledge of, a "reading" interface) and thus defines
  * {@link #put(Object, Object)} as returning {@link Object}.
 {noformat}</v>
      </c>
      <c r="B1921" s="9"/>
    </row>
    <row r="1922">
      <c r="A1922" s="10" t="str">
        <f>'Comments Labeled'!C1922</f>
        <v>Yes you're right and its a shame I didn't think of it at the time.
 However, any break in binary compatibility will force a package rename for IO here in commons. So until that happens, this change can't.</v>
      </c>
      <c r="B1922" s="9"/>
    </row>
    <row r="1923">
      <c r="A1923" s="10" t="str">
        <f>'Comments Labeled'!C1923</f>
        <v>Fixed thanks
 http://svn.apache.org/viewvc?view=revision&amp;revision=982093</v>
      </c>
      <c r="B1923" s="9"/>
    </row>
    <row r="1924">
      <c r="A1924" s="10" t="str">
        <f>'Comments Labeled'!C1924</f>
        <v>Henri,
 I don't see any backwards compat issue with changing "void" return type to "Collection" unless someone calls that static addAll() method via reflection and relays on "java.lang.Void" to be a return type. I really doubt someone does that kind of things.</v>
      </c>
      <c r="B1924" s="9"/>
    </row>
    <row r="1925">
      <c r="A1925" s="10" t="str">
        <f>'Comments Labeled'!C1925</f>
        <v>Cool.</v>
      </c>
      <c r="B1925" s="9"/>
    </row>
    <row r="1926">
      <c r="A1926" s="10" t="str">
        <f>'Comments Labeled'!C1926</f>
        <v>Integrated in commons-collections #17 (See [https://builds.apache.org/job/commons-collections/17/])
  [COLLECTIONS-380] Fixed infinte recursion when creating an unmodifiable bounded collection, added unit test, fixed additional javadoc, thanks to Dave Brosius for reporting. (Revision 1311366)
  Result = SUCCESS
 tn : http://svn.apache.org/viewvc/?view=rev&amp;rev=1311366
 Files : 
 * /commons/proper/collections/trunk/src/main/java/org/apache/commons/collections/collection/UnmodifiableBoundedCollection.java
 * /commons/proper/collections/trunk/src/test/java/org/apache/commons/collections/collection/TestUnmodifiableBoundedCollection.java</v>
      </c>
      <c r="B1926" s="9"/>
    </row>
    <row r="1927">
      <c r="A1927" s="10" t="str">
        <f>'Comments Labeled'!C1927</f>
        <v>Deleted:
 - org.apache.commons.collections.BeanMap
 - org.apache.commons.collections.BinaryHeap
 - org.apache.commons.collections.BoundedFifoBuffer
 - org.apache.commons.collections.CursorableLinkedList
 - org.apache.commons.collections.DefaultMapBag
 - org.apache.commons.collections.DefaultMapEntry
 - org.apache.commons.collections.DoubleOrderedMap
 - org.apache.commons.collections.HashBag
 - org.apache.commons.collections.LRUMap
 - org.apache.commons.collections.MultiHashMap
 - org.apache.commons.collections.PriorityQueue
 - org.apache.commons.collections.ProxyMap
 - org.apache.commons.collections.ReferenceMap
 - org.apache.commons.collections.SequencedHashMap
 - org.apache.commons.collections.StaticBucketMap
 - org.apache.commons.collections.SynchronizedPriorityQueue
 - org.apache.commons.collections.TreeBag
 - org.apache.commons.collections.UnboundedFifoBuffer
 - org.apache.commons.collections.iterators.ProxyIterator
 - org.apache.commons.collections.iterators.ProxyListIterator
 - org.apache.commons.collections.TestBeanMap
 - org.apache.commons.collections.TestBinaryHeap
 - org.apache.commons.collections.TestBoundedFifoBuffer
 - org.apache.commons.collections.TestBoundedFifoBuffer2
 - org.apache.commons.collections.TestCursorableLinkedList
 - org.apache.commons.collections.TestDoubleOrderedMap
 - org.apache.commons.collections.TestHashBag
 - org.apache.commons.collections.TestLRUMap
 - org.apache.commons.collections.TestMultiHashMap
 - org.apache.commons.collections.TestReferenceMap
 - org.apache.commons.collections.TestSequencedHashMap
 - org.apache.commons.collections.TestStaticBucketMap
 - org.apache.commons.collections.TestTreeBag
 - org.apache.commons.collections.TestUnboundedFifoBuffer
 Modified:
 - org.apache.commons.collections.ExtendedProperties
 - org.apache.commons.collections.MapPerformance
 - org.apache.commons.collections.TestAll
 - org.apache.commons.collections.TestExtendedProperties
 - org.apache.commons.collections.list.TestCursorableLinkedList</v>
      </c>
      <c r="B1927" s="9"/>
    </row>
    <row r="1928">
      <c r="A1928" s="10" t="str">
        <f>'Comments Labeled'!C1928</f>
        <v>It seems that properties of the SetUniqueList.subList are currently not tested: The bulk tests for TestSetUniqueList are disabled.
 I managed to enable them by using a copy of BulkTestSubList which is subclassed from TestSetUniqueList instead of AbstractTestList, and which disables extraVerify for itself and the outer test. For the bulkTestListIterator, TestListIterator.supportsSet() must return false (but then still one test fails).
 But maybe this should be subject of a different jira issue.</v>
      </c>
      <c r="B1928" s="9"/>
    </row>
    <row r="1929">
      <c r="A1929" s="10" t="str">
        <f>'Comments Labeled'!C1929</f>
        <v>I like generics - it's sometimes hell (on implementation side), but much better than without and nice at users side. We (at work) need collections with generics!
 We tried the collections-fork, but they changed the package-names, so we took this an refactored the packages changes back to original.
 I would like to help coding! I'm checking out the jdk5-branch currently, hey that looks good ... I'll test it.
 Just tell me, if I can help ..</v>
      </c>
      <c r="B1929" s="9"/>
    </row>
    <row r="1930">
      <c r="A1930" s="10" t="str">
        <f>'Comments Labeled'!C1930</f>
        <v>Niall,
 you made my day! This is exactly what I was looking for. I didn't expect this to work :-D
 thx</v>
      </c>
      <c r="B1930" s="9"/>
    </row>
    <row r="1931">
      <c r="A1931" s="10" t="str">
        <f>'Comments Labeled'!C1931</f>
        <v>I don't see its use. What is the difference between
 for (int idx : range(1, 100)) {
 and
 for (int idx = 1; idx &lt;= 100; idx++) {
 ?</v>
      </c>
      <c r="B1931" s="9"/>
    </row>
    <row r="1932">
      <c r="A1932" s="10" t="str">
        <f>'Comments Labeled'!C1932</f>
        <v>Patch applied,
 thanks</v>
      </c>
      <c r="B1932" s="9"/>
    </row>
    <row r="1933">
      <c r="A1933" s="10" t="str">
        <f>'Comments Labeled'!C1933</f>
        <v>Fixed in svn rv219330</v>
      </c>
      <c r="B1933" s="9"/>
    </row>
    <row r="1934">
      <c r="A1934" s="10" t="str">
        <f>'Comments Labeled'!C1934</f>
        <v>Github user asfgit closed the pull request at:
  https://github.com/apache/commons-collections/pull/44</v>
      </c>
      <c r="B1934" s="9"/>
    </row>
    <row r="1935">
      <c r="A1935" s="10" t="str">
        <f>'Comments Labeled'!C1935</f>
        <v>Sorry, you're correct about needing to convert CR and LF. 
 I was forgetting that BufferedReader.readLine() works on the decoded values, so does not need to encode them for comparison.
 Whereas your code works on bytes, and decodes later.
 AFAICT, the code depends on the line end byte arrays being sorted order of descending length. 
 This should be documented. Hopefully it's not possible for an encoding to use different lengths for CR and LF!</v>
      </c>
      <c r="B1935" s="9"/>
    </row>
    <row r="1936">
      <c r="A1936" s="10" t="str">
        <f>'Comments Labeled'!C1936</f>
        <v>I like the copyToFile very much. And the comment in copyInputStreamToFile is now very clear. Thank you!</v>
      </c>
      <c r="B1936" s="9"/>
    </row>
    <row r="1937">
      <c r="A1937" s="10" t="str">
        <f>'Comments Labeled'!C1937</f>
        <v>#ERROR!</v>
      </c>
      <c r="B1937" s="9"/>
    </row>
    <row r="1938">
      <c r="A1938" s="10" t="str">
        <f>'Comments Labeled'!C1938</f>
        <v>Good work, (I just reordered the methods to be in functionality order)
 Thanks, committed to CVS</v>
      </c>
      <c r="B1938" s="9"/>
    </row>
    <row r="1939">
      <c r="A1939" s="10" t="str">
        <f>'Comments Labeled'!C1939</f>
        <v>Reporter requested this bug be closed.</v>
      </c>
      <c r="B1939" s="9"/>
    </row>
    <row r="1940">
      <c r="A1940" s="10" t="str">
        <f>'Comments Labeled'!C1940</f>
        <v>If both close() methods throw an exception, which exception does the method throw? I am guessing the first.</v>
      </c>
      <c r="B1940" s="9"/>
    </row>
    <row r="1941">
      <c r="A1941" s="10" t="str">
        <f>'Comments Labeled'!C1941</f>
        <v>Indeed we were compiling with 1.7 option at this time. We now have switched to 1.8 option and don't have the error anymore.</v>
      </c>
      <c r="B1941" s="9"/>
    </row>
    <row r="1942">
      <c r="A1942" s="10" t="str">
        <f>'Comments Labeled'!C1942</f>
        <v>Change made, please retest</v>
      </c>
      <c r="B1942" s="9"/>
    </row>
    <row r="1943">
      <c r="A1943" s="10" t="str">
        <f>'Comments Labeled'!C1943</f>
        <v>I picked option (3) because {{Collections.synchronizedMap(map);}} says nothing on the topic so I do not think it should be part of our contract. 
 In fact our method seems superfluus. Why use it instead of Collections.synchronizedMap(map)?</v>
      </c>
      <c r="B1943" s="9"/>
    </row>
    <row r="1944">
      <c r="A1944" s="10" t="str">
        <f>'Comments Labeled'!C1944</f>
        <v>A patch that includes the MagicNumberFileFilter class, test cases for the class, and extensions to the FileFilterUtils class to support the new file filter.</v>
      </c>
      <c r="B1944" s="9"/>
    </row>
    <row r="1945">
      <c r="A1945" s="10" t="str">
        <f>'Comments Labeled'!C1945</f>
        <v>Ok, the implementation is pretty fine, but I am not yet fully convinced with the name.
 Is it clear what a KeySortedBag is supposed to do when just looking at the name?
 Does anybody have a better suggestion, or is this name acceptable?</v>
      </c>
      <c r="B1945" s="9"/>
    </row>
    <row r="1946">
      <c r="A1946" s="10" t="str">
        <f>'Comments Labeled'!C1946</f>
        <v>Sorry, I misread your original bug report</v>
      </c>
      <c r="B1946" s="9"/>
    </row>
    <row r="1947">
      <c r="A1947" s="10" t="str">
        <f>'Comments Labeled'!C1947</f>
        <v>Unless there are any objections, the current version as committed to the trunk is the one that I would like to see in the 4.0 release.</v>
      </c>
      <c r="B1947" s="9"/>
    </row>
    <row r="1948">
      <c r="A1948" s="10" t="str">
        <f>'Comments Labeled'!C1948</f>
        <v>It may be that RandomAccessFile (RAF) provides access to files that a normal FileInputStream/Reader does not.
 However, I'm finding it impossible to reproduce the locking error, so I cannot test whether RAF helps here.
 Do you have a simple test case that can be used to show the problem?</v>
      </c>
      <c r="B1948" s="9"/>
    </row>
    <row r="1949">
      <c r="A1949" s="10" t="str">
        <f>'Comments Labeled'!C1949</f>
        <v>Java(TM) SE Runtime Environment (build pxi3260sr12-20121025_01(SR12))
 IBM J9 VM (build 2.4, JRE 1.6.0 IBM J9 2.4 Linux x86-32 jvmxi3260sr12-20121024_126067 (JIT enabled, AOT enabled)
 J9VM - 20121024_126067
 JIT - r9_20120914_26057
 GC - 20120928_AA)
 JCL - 20121014_01</v>
      </c>
      <c r="B1949" s="9"/>
    </row>
    <row r="1950">
      <c r="A1950" s="10" t="str">
        <f>'Comments Labeled'!C1950</f>
        <v>This was fixed in 3.2.2</v>
      </c>
      <c r="B1950" s="9"/>
    </row>
    <row r="1951">
      <c r="A1951" s="10" t="str">
        <f>'Comments Labeled'!C1951</f>
        <v>Please ignore attachment (id=6938). It was attached to the wrong bug.</v>
      </c>
      <c r="B1951" s="9"/>
    </row>
    <row r="1952">
      <c r="A1952" s="10" t="str">
        <f>'Comments Labeled'!C1952</f>
        <v>A decorator would be the correct solution here. MultiKeyMap in v3.1 
 demonstrates how this can work sucessfully. As a result I won't add 
 MultiTreeMap to CVS.</v>
      </c>
      <c r="B1952" s="9"/>
    </row>
    <row r="1953">
      <c r="A1953" s="10" t="str">
        <f>'Comments Labeled'!C1953</f>
        <v>Created an attachment (id=14884)
 Introduce an auxiliary function for building weak references
 If you use an auxiliary function to build the weak references and the map you
 make sure that no optimization of the stack is possible. At the exit of
 buildRefMap you only have weak references on the stack.</v>
      </c>
      <c r="B1953" s="9"/>
    </row>
    <row r="1954">
      <c r="A1954" s="10" t="str">
        <f>'Comments Labeled'!C1954</f>
        <v>The patch for the first approach mentioned in the description.</v>
      </c>
      <c r="B1954" s="9"/>
    </row>
    <row r="1955">
      <c r="A1955" s="10" t="str">
        <f>'Comments Labeled'!C1955</f>
        <v>We found another test case that does not seem to overlap with the existing tests. It shows the same issue but uses a different sequence with (mostly) different classes.</v>
      </c>
      <c r="B1955" s="9"/>
    </row>
    <row r="1956">
      <c r="A1956" s="10" t="str">
        <f>'Comments Labeled'!C1956</f>
        <v>svn ci -m "Applying Benjamin Bentmann's second patch from COLLECTIONS-294, fixing the locale issue in CaseInsensitiveMap by converting each character individually and not using toLowerCase" src
 Sending src/java/org/apache/commons/collections/map/CaseInsensitiveMap.java
 Sending src/test/org/apache/commons/collections/map/TestCaseInsensitiveMap.java
 Transmitting file data ..
 Committed revision 711168.</v>
      </c>
      <c r="B1956" s="9"/>
    </row>
    <row r="1957">
      <c r="A1957" s="10" t="str">
        <f>'Comments Labeled'!C1957</f>
        <v>Version 2.2 has been released and addresses this issue.</v>
      </c>
      <c r="B1957" s="9"/>
    </row>
    <row r="1958">
      <c r="A1958" s="10" t="str">
        <f>'Comments Labeled'!C1958</f>
        <v>Sorry for the delay, but most of the proposed contributions have now been integrated in commons-collections (see the related sub-tasks).
 The proposed Iter class has been re-designed for the Iterable interface (see FluentIterable).
 Most of the methods in Iter have been added, with a few exceptions: fold, reduce -&gt; they require additional functional interfaces. Currently it is unclear how to proceed with the functional part in collections, especially considering all the changes in Java 8. It would be quite easy to add them later on if needed though.</v>
      </c>
      <c r="B1958" s="9"/>
    </row>
    <row r="1959">
      <c r="A1959" s="10" t="str">
        <f>'Comments Labeled'!C1959</f>
        <v>We are running into this bug on a terribly slow EBS volume. I think that the behavior should match what "tail -f" would do in this situation which appears to not reset the read position when the file is newer and the lengths are equal. Only if the length is less do they consider it a truncation.
 http://git.savannah.gnu.org/cgit/coreutils.git/tree/src/tail.c#n1205</v>
      </c>
      <c r="B1959" s="9"/>
    </row>
    <row r="1960">
      <c r="A1960" s="10" t="str">
        <f>'Comments Labeled'!C1960</f>
        <v>Created an attachment (id=12331)
 The proposed transformer</v>
      </c>
      <c r="B1960" s="9"/>
    </row>
    <row r="1961">
      <c r="A1961" s="10" t="str">
        <f>'Comments Labeled'!C1961</f>
        <v>Yes the file is closed when while loop sleeps, however what I'm trying to point out is that the file is always opened during each iteration of the loop even when it's not necessary.
 There is no need to open the file unless changes to it's length or last modified date are detected.
 I've created a modified version of Tailer for small desktop app called SwingTail (http://unlogic.se/projects/swingtail) the incorporates these changes among others. However I've done so many other changes that I couldn't generate a clean diff. But the source is available here:
 svn://svn.unlogic.se/swingtail/trunk/src/se/unlogic/swingtail/Tailer.java
 Essentially I simply removed the open statement from the end of the loop and added three separate open statements higher up the loop that only open the file when a change is actually detected.</v>
      </c>
      <c r="B1961" s="9"/>
    </row>
    <row r="1962">
      <c r="A1962" s="10" t="str">
        <f>'Comments Labeled'!C1962</f>
        <v>Design-wise I prefer the iBatis/XMLBeans alternatives as they use an OutputStreamWriter instead of new String(...).getBytes(...) for translating characters to bytes.
 Functionally they are the same, but the OutputStreamWriter approach is nicely analogous with the reverse stream designs we've been discussing in IO-71. A ReaderInputStream is simply a reversed OutputStreamWriter.</v>
      </c>
      <c r="B1962" s="9"/>
    </row>
    <row r="1963">
      <c r="A1963" s="10" t="str">
        <f>'Comments Labeled'!C1963</f>
        <v>Travis looks green ATM. Please review and close or comment.</v>
      </c>
      <c r="B1963" s="9"/>
    </row>
    <row r="1964">
      <c r="A1964" s="10" t="str">
        <f>'Comments Labeled'!C1964</f>
        <v>ObjectGraphIterator has no public methods that are unique to ObjectGraphIterator and not in java.util.Iterator.Â Nothing needs to be done here.</v>
      </c>
      <c r="B1964" s="9"/>
    </row>
    <row r="1965">
      <c r="A1965" s="10" t="str">
        <f>'Comments Labeled'!C1965</f>
        <v>(In reply to comment #4)
 &gt; Changing a method return signature is a binary incompatible change, as we know
 &gt; to our great cost in [collections].
 I understand. I read enough of the linked document to get a feel for the fear
 that has begun to grip the open source community as a result of its own success.
 Really is too bad seeing as this position calcifies even the worst design
 decisions and prevents the further evolution of otherwise useful software.
 Regards,
 Jim</v>
      </c>
      <c r="B1965" s="9"/>
    </row>
    <row r="1966">
      <c r="A1966" s="10" t="str">
        <f>'Comments Labeled'!C1966</f>
        <v>Closing this issue as it is fixed in both branches.</v>
      </c>
      <c r="B1966" s="9"/>
    </row>
    <row r="1967">
      <c r="A1967" s="10" t="str">
        <f>'Comments Labeled'!C1967</f>
        <v>I will try to have a working fix for this.</v>
      </c>
      <c r="B1967" s="9"/>
    </row>
    <row r="1968">
      <c r="A1968" s="10" t="str">
        <f>'Comments Labeled'!C1968</f>
        <v>Two of the javadocs say it will throw the exception. One of them is the one you quote.
 The code before the exception tries to make maxSize be DEFAULT_CAPACITY, so the no limit part would also be wrong.
 I've removed the "-1 means no limit" from the Javadoc in r776538.</v>
      </c>
      <c r="B1968" s="9"/>
    </row>
    <row r="1969">
      <c r="A1969" s="10" t="str">
        <f>'Comments Labeled'!C1969</f>
        <v>In git master. Please verify and close.</v>
      </c>
      <c r="B1969" s="9"/>
    </row>
    <row r="1970">
      <c r="A1970" s="10" t="str">
        <f>'Comments Labeled'!C1970</f>
        <v>You mean in methods like {{accept(MyClass.class)}} ? 
 One can always use {{accept(MyClass.class.getName())}} instead, using the wildcard syntax. And internally we use the FQCN anyway, so not sure if that's a problem. As you're going to deserialize those classes they need to be loaded anyway.</v>
      </c>
      <c r="B1970" s="9"/>
    </row>
    <row r="1971">
      <c r="A1971" s="10" t="str">
        <f>'Comments Labeled'!C1971</f>
        <v>No problem - I did exactlly the same when raising an issue elsewhere.
 However I happened to notice the create e-mails, so I raised a JIRA issue to get it fixed.</v>
      </c>
      <c r="B1971" s="9"/>
    </row>
    <row r="1972">
      <c r="A1972" s="10" t="str">
        <f>'Comments Labeled'!C1972</f>
        <v>Imho, it would even be better to keep the Tuple &lt;Object, expirationTime&gt; in a PriorityQueue.
 This would render the traversal of the full map obsolete, as we only peek / remove from the queue until we find objects that are expired.</v>
      </c>
      <c r="B1972" s="9"/>
    </row>
    <row r="1973">
      <c r="A1973" s="10" t="str">
        <f>'Comments Labeled'!C1973</f>
        <v>In git master.</v>
      </c>
      <c r="B1973" s="9"/>
    </row>
    <row r="1974">
      <c r="A1974" s="10" t="str">
        <f>'Comments Labeled'!C1974</f>
        <v>Also, FileUtils.byteCountToDisplaySize(long size) could also be changed to use this new method if you are not too worried about the compatibility of its output compared to previous versions.</v>
      </c>
      <c r="B1974" s="9"/>
    </row>
    <row r="1975">
      <c r="A1975" s="10" t="str">
        <f>'Comments Labeled'!C1975</f>
        <v>Created an attachment (id=7621)
 IOUtils with deprecated methods</v>
      </c>
      <c r="B1975" s="9"/>
    </row>
    <row r="1976">
      <c r="A1976" s="10" t="str">
        <f>'Comments Labeled'!C1976</f>
        <v>Hi,
 I did a quick test for DualTreeBidiMap and everything seems to work as expected.
 Thanks! 
 I also included some code for the JUnit test (add the following to
 TestDualTreeBidiMap2):
 //--- Additional JUnit method start ---//
  public void testSortOrder() throws Exception {
  SortedBidiMap sm = (SortedBidiMap) makeFullMap();
  // Sort by the comparator used in the makeEmptyBidiMap() method
  List newSortedKeys = Arrays.asList(getSampleKeys());
  Collections.sort(newSortedKeys,
  new ReverseComparator(ComparableComparator.getInstance()));
  newSortedKeys = Collections.unmodifiableList(newSortedKeys);
  Iterator mapIter = sm.keySet().iterator();
  Iterator expectedIter = newSortedKeys.iterator();
  while (expectedIter.hasNext()) {
  Object expectedKey = expectedIter.next();
  Object mapKey = mapIter.next();
  assertNotNull("key in sorted list may not be null", expectedKey);
  assertNotNull("key in map may not be null", mapKey);
  assertEquals("key from sorted list and map must be equal", expectedKey,
  mapKey);
  }
  }
 //--- Additional JUnit method end---//</v>
      </c>
      <c r="B1976" s="9"/>
    </row>
    <row r="1977">
      <c r="A1977" s="10" t="str">
        <f>'Comments Labeled'!C1977</f>
        <v>Reopen to check whether addAll method shall return a boolean or the input Collection.
 For 4.0 we can change this now.</v>
      </c>
      <c r="B1977" s="9"/>
    </row>
    <row r="1978">
      <c r="A1978" s="10" t="str">
        <f>'Comments Labeled'!C1978</f>
        <v>[~tn], could you have a look on this one please?</v>
      </c>
      <c r="B1978" s="9"/>
    </row>
    <row r="1979">
      <c r="A1979" s="10" t="str">
        <f>'Comments Labeled'!C1979</f>
        <v>You probably can compare it with the size at the beginning. Both seems to be rather strange, but comparing with the size after copy is less likely to fail when the file has changed meanwhile. If this is good or bad is a different question :)
 Can you tell us what you need to get fixed?</v>
      </c>
      <c r="B1979" s="9"/>
    </row>
    <row r="1980">
      <c r="A1980" s="10" t="str">
        <f>'Comments Labeled'!C1980</f>
        <v>The plan is to release 4.1 once COLLECTIONS-464 and COLLECTIONS-508 are resolved which should not take too long anymore.</v>
      </c>
      <c r="B1980" s="9"/>
    </row>
    <row r="1981">
      <c r="A1981" s="10" t="str">
        <f>'Comments Labeled'!C1981</f>
        <v>When using subclasses of AbstractFileComparator, I can see the sort method. Can you give a code example that doesn't work for you?</v>
      </c>
      <c r="B1981" s="9"/>
    </row>
    <row r="1982">
      <c r="A1982" s="10" t="str">
        <f>'Comments Labeled'!C1982</f>
        <v>skestle resolved svn revision 593144</v>
      </c>
      <c r="B1982" s="9"/>
    </row>
    <row r="1983">
      <c r="A1983" s="10" t="str">
        <f>'Comments Labeled'!C1983</f>
        <v>Just a thought, but could your keys be changing after you insert them into the
 map? Hash keys need to be immutable (or not changed) after being added as a key
 in a map.</v>
      </c>
      <c r="B1983" s="9"/>
    </row>
    <row r="1984">
      <c r="A1984" s="10" t="str">
        <f>'Comments Labeled'!C1984</f>
        <v>I've made the class java 1.4 compatible by removing annotations. I've removed tabs as well.</v>
      </c>
      <c r="B1984" s="9"/>
    </row>
    <row r="1985">
      <c r="A1985" s="10" t="str">
        <f>'Comments Labeled'!C1985</f>
        <v>The whole idea is _avoid_Â doing just that. Synchronizing the map locks the whole map on each call, a concurrent version would be thread-safe but not lock the whole map. Also, synchronizing the whole map still does not fix BEANUTILS-509, see that ticket.</v>
      </c>
      <c r="B1985" s="9"/>
    </row>
    <row r="1986">
      <c r="A1986" s="10" t="str">
        <f>'Comments Labeled'!C1986</f>
        <v>I believe am Iterable implementation that wraps an Iterator is a very good idea for [collections] and simplifying its API.</v>
      </c>
      <c r="B1986" s="9"/>
    </row>
    <row r="1987">
      <c r="A1987" s="10" t="str">
        <f>'Comments Labeled'!C1987</f>
        <v>This came up on the Tika mailing list, so I'm attaching the current state of the patch I have. It still needs tests and more javadocs, but the basic functionality should already be in place.</v>
      </c>
      <c r="B1987" s="9"/>
    </row>
    <row r="1988">
      <c r="A1988" s="10" t="str">
        <f>'Comments Labeled'!C1988</f>
        <v>Such a class exists in IO trunk now. The vote to release 2.3 is underway.
 Gary</v>
      </c>
      <c r="B1988" s="9"/>
    </row>
    <row r="1989">
      <c r="A1989" s="10" t="str">
        <f>'Comments Labeled'!C1989</f>
        <v>The patch to add copyURLToFile(URL source, File destination, int connectionTimeout, int readTimeout)</v>
      </c>
      <c r="B1989" s="9"/>
    </row>
    <row r="1990">
      <c r="A1990" s="10" t="str">
        <f>'Comments Labeled'!C1990</f>
        <v>Thomas, I DID read the material. I responded to every point made and I repeatedly asked you for test data showing that my implementation is in any possible test case inferior to the current implementation, yet you did not respond.
 Subclassing ThreadLocal obviously leads to problems with the webapp classloader, as Mark pointed out, that is a valid point. But it is very easy to fix, I will change the implementation to not subclass ThreadLocal.
 As for the ~ns of allocation time: It was not 2, it was 164228458 in 4.096 runs, an average of 40094 in one run, which is 0,04 ms. I give you that this is no big loot, but it sums up on systems that do a lot of copying and the memory profile benefits from the patch also.</v>
      </c>
      <c r="B1990" s="9"/>
    </row>
    <row r="1991">
      <c r="A1991" s="10" t="str">
        <f>'Comments Labeled'!C1991</f>
        <v>Added, thanks for the suggestion:
 http://svn.apache.org/viewvc?view=revision&amp;revision=897582</v>
      </c>
      <c r="B1991" s="9"/>
    </row>
    <row r="1992">
      <c r="A1992" s="10" t="str">
        <f>'Comments Labeled'!C1992</f>
        <v>I prefer #2, but stated it poorly. I would prefer if the first add of an uncomparable Object raised an exception. The example code above is the current, somewhat odd behavior: add accepts the object the first time, but rejects it the second. I think it should reject it the first time for consistency.
 I agree that #1 is odd. It is the de facto behavior of java.util.TreeSet: that's not terribly important to me, but if it is to the maintainers, TreeBag could follow the example.</v>
      </c>
      <c r="B1992" s="9"/>
    </row>
    <row r="1993">
      <c r="A1993" s="10" t="str">
        <f>'Comments Labeled'!C1993</f>
        <v>Based on all those great ideas, here's a variant (IO-487-matchers.patch) that I find simpler and more foolproof to use, the single-class setup code is now
 {code}
 ObjectInputStream ois = 
  new ValidatingObjectInputStream(is)
  .withWhitelist(new FullClassNameMatcher(MyClass.class.getName()))
 {code}
 And allowing a full package except for a specific class would be
 {code}
 ObjectInputStream ois = 
  new ValidatingObjectInputStream(is)
  .withWhitelist(new RegexClassNameMatcher("com\\.example\\.foo.*"),
  .withBlacklist(com.example.foo.SomeBadClass.class.getName())
 {code}
 Someone said they prefer include/exclude instead of black/whitelists. I don't mind, it's just that the latter are common terms in security discussions.</v>
      </c>
      <c r="B1993" s="9"/>
    </row>
    <row r="1994">
      <c r="A1994" s="10" t="str">
        <f>'Comments Labeled'!C1994</f>
        <v>@Sebb
 "think the benchmark is not really the main issue here, although it will be interesting to know whether or not ThreadLocal is quicker than memory allocation, and for what buffer sizes. Though of course that may change with different JVMs."
 If you think my test is flawed, fix it or try a different JVM and prove me wrong. I will intoduce a validation in the test that validates that the inputStream and outputStream contents are identical, thereby forcing the runtime to not optimize the copy process away. I do not think that there will be different results, but we'll see. However as it is now I see a __MASSIVE__ performance improvement that you just seem to deny.
 "The point is that the patch has a side effect, which is that memory is held for longer periods than may be necessary."
 Did you read my last posts? I already changed the implementation to use WeakReferences, so that enables the GC to collect the buffers any time, I mentioned this yesterday. Since threadpools may be reused in application servers, I admit that this may COULD HAVE BEEN a problem, although I still consider it to be a corner case. 
 "Also, it's not that allocation of the buffer is particularly slow, so even if ThreadLocal is twice as fast, it's not going to make much difference to the average app"
 Why do you claim that 'allocation of the buffer is not particularly slow', when test data indicates that there is a 1500% increase in performance when avoiding buffer allocation? As I said: if you don't trust my test, reproduce it or change it and prove me wrong. But don't just deny the test results and repeat claims that have shown to be completely bogus.
 "But it may make some apps with multiple threads use much more memory."
 As mentioned, the current implementation uses WeakReferences now to avoid any memory leaks. Can we drop this issue now? Or do you have evidence supporting your claim?
 "If the patch speeded up the code for all conditions, and had no side effects, that would be different."
 So where is performance or memory consumption worse or where are the side effects? Please show me test results or reproducable conditions for side-effects. How many times again do I have to ask you for evidence for your claims?
 "Furthermore, an app that does rely heavily on the copy methods can provide the appropriate buffers in order to gain a performance benefit.
 But that will need to be tested in the context of the app itself to know whether the trade-off between memory usage and allocation speed is worth it or not."
 This patch massively speeds up standard methods with no side effects AFAIK. If you suggest I implement some switches to give the user more control over buffersize etc., I could do that. Otherwise, I don't see the problem.</v>
      </c>
      <c r="B1994" s="9"/>
    </row>
    <row r="1995">
      <c r="A1995" s="10" t="str">
        <f>'Comments Labeled'!C1995</f>
        <v>Integrated in commons-collections #68 (See [https://builds.apache.org/job/commons-collections/68/])
  Added COLLECTIONS-404 to changes.xml. (Revision 1366176)
  Result = UNSTABLE
 tn : http://svn.apache.org/viewvc/?view=rev&amp;rev=1366176
 Files : 
 * /commons/proper/collections/trunk/src/changes/changes.xml</v>
      </c>
      <c r="B1995" s="9"/>
    </row>
    <row r="1996">
      <c r="A1996" s="10" t="str">
        <f>'Comments Labeled'!C1996</f>
        <v>Do you have a proposal?</v>
      </c>
      <c r="B1996" s="9"/>
    </row>
    <row r="1997">
      <c r="A1997" s="10" t="str">
        <f>'Comments Labeled'!C1997</f>
        <v>Fixed in r1449914.
 Thanks for the report!</v>
      </c>
      <c r="B1997" s="9"/>
    </row>
    <row r="1998">
      <c r="A1998" s="10" t="str">
        <f>'Comments Labeled'!C1998</f>
        <v>I know that I can reconstruct the method, but why you don't make it public?
 Instead many users will duplicate this method manually.</v>
      </c>
      <c r="B1998" s="9"/>
    </row>
    <row r="1999">
      <c r="A1999" s="10" t="str">
        <f>'Comments Labeled'!C1999</f>
        <v>Fix layout</v>
      </c>
      <c r="B1999" s="9"/>
    </row>
    <row r="2000">
      <c r="A2000" s="10" t="str">
        <f>'Comments Labeled'!C2000</f>
        <v>GitHub user Xaerxess opened a pull request:
  https://github.com/apache/commons-collections/pull/19
  COLLECTIONS-575: Add synchronized queue wrapper
  Added `QueueUtils#synchronizedQueue(Queue)` wrapper and `SynchronizedQueue` with tests. Please check if I used proper conventions as it's my first PR to commons-collections.
 You can merge this pull request into a Git repository by running:
  $ git pull https://github.com/Xaerxess/commons-collections COLLECTIONS-575-synchronized-queue
 Alternatively you can review and apply these changes as the patch at:
  https://github.com/apache/commons-collections/pull/19.patch
 To close this pull request, make a commit to your master/trunk branch
 with (at least) the following in the commit message:
  This closes #19
 ----
 commit 91725eb4f518826254c4c8d53903f2193dc58d32
 Author: Grzegorz Rozniecki &lt;grozniec@akamai.com&gt;
 Date: 2016-10-28T17:45:11Z
  COLLECTIONS-575: Add synchronized queue wrapper
 ----</v>
      </c>
      <c r="B2000" s="9"/>
    </row>
    <row r="2001">
      <c r="A2001" s="10" t="str">
        <f>'Comments Labeled'!C2001</f>
        <v>Getting
 {code}
 testGetFreeSpace_String(org.apache.commons.io.FileSystemUtilsTestCase) Time elapsed: 0.277 sec &lt;&lt;&lt; ERROR!
 java.lang.IllegalStateException: Unsupported operating system
  at org.apache.commons.io.FileSystemUtils.freeSpaceOS(FileSystemUtils.java:271)
  at org.apache.commons.io.FileSystemUtils.freeSpace(FileSystemUtils.java:143)
  at org.apache.commons.io.FileSystemUtilsTestCase.testGetFreeSpace_String(FileSystemUtilsTestCase.java:71)
 {code}
 os.name is "OpenBSD". Patch adding support for it.
 {code}
 [INFO] ------------------------------------------------------------------------
 [INFO] BUILD SUCCESS
 [INFO] ------------------------------------------------------------------------
 {code}</v>
      </c>
      <c r="B2001" s="9"/>
    </row>
    <row r="2002">
      <c r="A2002" s="10" t="str">
        <f>'Comments Labeled'!C2002</f>
        <v>The Javadoc [1] says:
 "dirFilter optional filter to apply when finding subdirectories. If this parameter is null, subdirectories will not be included in the search. Use TrueFileFilter.INSTANCE to match all directories.
 R"
 Does FileUtils.listFiles(File, filter, TrueFileFilter.INSTANCE) not work for you?
 [1] http://commons.apache.org/proper/commons-io/javadocs/api-2.5/org/apache/commons/io/FileUtils.html#listFiles(java.io.File,%20org.apache.commons.io.filefilter.IOFileFilter,%20org.apache.commons.io.filefilter.IOFileFilter)</v>
      </c>
      <c r="B2002" s="9"/>
    </row>
    <row r="2003">
      <c r="A2003" s="10" t="str">
        <f>'Comments Labeled'!C2003</f>
        <v>Created an attachment (id=8201)
 This attachment provides unit testing for o.a.c.c.decorators.BlockingBuffer</v>
      </c>
      <c r="B2003" s="9"/>
    </row>
    <row r="2004">
      <c r="A2004" s="10" t="str">
        <f>'Comments Labeled'!C2004</f>
        <v>Changed to scope public in r1648957.</v>
      </c>
      <c r="B2004" s="9"/>
    </row>
    <row r="2005">
      <c r="A2005" s="10" t="str">
        <f>'Comments Labeled'!C2005</f>
        <v>I see your point about the inability to satisfy both contracts. Your SetList
 suggestion sounds good to me, so here are a few questions:
 1) I assume that SetList should be added to
 org.apache.commons.collections.decorators?
 2) You mentioned performance problems, what solutions do you have in mind? 
 Keeping a map of hashCodes?</v>
      </c>
      <c r="B2005" s="9"/>
    </row>
    <row r="2006">
      <c r="A2006" s="10" t="str">
        <f>'Comments Labeled'!C2006</f>
        <v>Sorry, no idea - but that does not mean there aren't any.
 I've only got recent experience of Windows/VMS/Un*x
 Perhaps one of the IBM OSes?
 Novell Netware?</v>
      </c>
      <c r="B2006" s="9"/>
    </row>
    <row r="2007">
      <c r="A2007" s="10" t="str">
        <f>'Comments Labeled'!C2007</f>
        <v>It might be useful to lazy-initialize the Charset, but in this case the ByteOrderMark are fixed (i.e. almost all uses of this class is by using its static instances) it's a small price to pay in sake of simplicity.
 Also, the getAllSupported() method causes all charsets to be initialized, so it would have to be lazy-initialized as well.</v>
      </c>
      <c r="B2007" s="9"/>
    </row>
    <row r="2008">
      <c r="A2008" s="10" t="str">
        <f>'Comments Labeled'!C2008</f>
        <v>We have a scheduled task that runs every 4 hours. It logs locally in a tempfile.
 When the work is done we copy the tempfile to the network drive using {{FileUtils.copyFile(local, remote, true);}}.
 Let me know if there's anything else I can provide to help.</v>
      </c>
      <c r="B2008" s="9"/>
    </row>
    <row r="2009">
      <c r="A2009" s="10" t="str">
        <f>'Comments Labeled'!C2009</f>
        <v>Closing, we released version 2.1.</v>
      </c>
      <c r="B2009" s="9"/>
    </row>
    <row r="2010">
      <c r="A2010" s="10" t="str">
        <f>'Comments Labeled'!C2010</f>
        <v>Also, any plan to upgrade this to Java 7 so we can use the WatchService rather than this polling version?</v>
      </c>
      <c r="B2010" s="9"/>
    </row>
    <row r="2011">
      <c r="A2011" s="10" t="str">
        <f>'Comments Labeled'!C2011</f>
        <v>Thanks Michael, fix committed.</v>
      </c>
      <c r="B2011" s="9"/>
    </row>
    <row r="2012">
      <c r="A2012" s="10" t="str">
        <f>'Comments Labeled'!C2012</f>
        <v>Note that LazyCollections has been replaced by:
 ListUtils.lazyList
 MapUtils.lazyMap
 MapUtils.lazySortedMap
 The ListUtils.lazyList implementation fixes the bug.</v>
      </c>
      <c r="B2012" s="9"/>
    </row>
    <row r="2013">
      <c r="A2013" s="10" t="str">
        <f>'Comments Labeled'!C2013</f>
        <v>Patch applied, thanks</v>
      </c>
      <c r="B2013" s="9"/>
    </row>
    <row r="2014">
      <c r="A2014" s="10" t="str">
        <f>'Comments Labeled'!C2014</f>
        <v>Add code markers</v>
      </c>
      <c r="B2014" s="9"/>
    </row>
    <row r="2015">
      <c r="A2015" s="10" t="str">
        <f>'Comments Labeled'!C2015</f>
        <v>I am attaching a patch with the javadoc clarification on the runtime
 complexity of the method. This javadoc patch is almost identical to
 the javadoc added for COLLECTIONS-416 and COLLECTIONS-418. As
 discussed in COLLECTIONS-416, users should use a data structure for
 the elements to be removed which supports a fast implementation of
 contains.</v>
      </c>
      <c r="B2015" s="9"/>
    </row>
    <row r="2016">
      <c r="A2016" s="10" t="str">
        <f>'Comments Labeled'!C2016</f>
        <v>You're right about the capacity initialization, I didn't think of it.
 What I was thinking of when I proposed to supply the result Collection, was to remove duplicate entries by passing in a LinkedHashSet:
 Indeed, one can think that the resulting collection of the merge will not contain dupes (since this is a possible definition of merge).
 Maybe this can be specified in the javadoc, or even better, parametrized with a new boolean parameter, like this:
 {code}
 **
  * Merges the sorted Collections a and b.
  * &lt;p&gt;
  * The collections a and b are combined such that ordering of the elements according to
  * Comparator c is retained. Uses the standard O(n) merge algorithm for combining two sorted lists.
  *
  * @param a The first sorted Collection to merge
  * @param b The second sorted Collection to merge
  * @param c Comparator by which Collection a and Collection b have been sorted, or null
  * if the Collections are sorted according to their natural ordering.
  * @param ignoreDuplicateEntries flag which indicate if the resulting Collection should ignore duplicate entries
  * @return res in which the merge has been done
  */
 public static List merge(Collection a, Collection b, Comparator c, boolean ignoreDuplicateEntries);
 {code}
 As for the binarySearch method, there is already a binarySearch in java.util.Collections which check if the list if an instanceof RandomAccess or not before doing the search.</v>
      </c>
      <c r="B2016" s="9"/>
    </row>
    <row r="2017">
      <c r="A2017" s="10" t="str">
        <f>'Comments Labeled'!C2017</f>
        <v>svn ci -m "Nathan Egge requested a ListUtils.indexOf(List, Predicate) method in COLLECTIONS-235. Applying Dave Meikle's patch. " src
 Sending src/java/org/apache/commons/collections/ListUtils.java
 Sending src/test/org/apache/commons/collections/TestListUtils.java
 Transmitting file data ..
 Committed revision 637505.</v>
      </c>
      <c r="B2017" s="9"/>
    </row>
    <row r="2018">
      <c r="A2018" s="10" t="str">
        <f>'Comments Labeled'!C2018</f>
        <v>Hmm, for generic types I was guided by eclipse's warnings, but I only had WARN set for "Unchecked generic type operation" and not "Usage of raw type" as well - these are now fixed:
 http://svn.apache.org/viewvc?view=rev&amp;revision=634474
 thanks
 Niall</v>
      </c>
      <c r="B2018" s="9"/>
    </row>
    <row r="2019">
      <c r="A2019" s="10" t="str">
        <f>'Comments Labeled'!C2019</f>
        <v>You can reconstruct the method by calling the following in your code:
 {code}
  CircularFifoQueue queue = ....
  boolean isAtFullCapacity = queue.maxSize() == queue.size();
 {code}
 Or do you have a specific requirement that is not satisfied by this?</v>
      </c>
      <c r="B2019" s="9"/>
    </row>
    <row r="2020">
      <c r="A2020" s="10" t="str">
        <f>'Comments Labeled'!C2020</f>
        <v>Created an attachment (id=14253)
 Patch containing source file and corresponding testcase modifications</v>
      </c>
      <c r="B2020" s="9"/>
    </row>
    <row r="2021">
      <c r="A2021" s="10" t="str">
        <f>'Comments Labeled'!C2021</f>
        <v>In relation to COLLECTIONS-362, I would make CollectionUtils.filterOut() return a boolean indicating whether the Collection as modified as a result of the call.
 Here are some tests:
 - test 1:
  List l = new ArrayList();
  l.add("test");
  assertTrue( CollectionUtils.filterOut(l, TruePredicate.getInstance()) );
  assertTrue(l.isEmpty());
 - test 2:
  List l = new ArrayList();
  l.add("test");
  assertFalse( CollectionUtils.filterOut(l, FalsePredicate.getInstance()) );
  assertEquals(1, l.size());</v>
      </c>
      <c r="B2021" s="9"/>
    </row>
    <row r="2022">
      <c r="A2022" s="10" t="str">
        <f>'Comments Labeled'!C2022</f>
        <v>What about filing systems other than Windows and Unix?
 Also Unix allows any character apart from "/" in a file name, and that is of course allowed in a path name.
 I'm not sure this would serve any useful purpose.</v>
      </c>
      <c r="B2022" s="9"/>
    </row>
    <row r="2023">
      <c r="A2023" s="10" t="str">
        <f>'Comments Labeled'!C2023</f>
        <v>Great patch, definitely fun to apply seeing all the stupid spelling.
 thanks</v>
      </c>
      <c r="B2023" s="9"/>
    </row>
    <row r="2024">
      <c r="A2024" s="10" t="str">
        <f>'Comments Labeled'!C2024</f>
        <v>@Gary: Let me know if you need anything more</v>
      </c>
      <c r="B2024" s="9"/>
    </row>
    <row r="2025">
      <c r="A2025" s="10" t="str">
        <f>'Comments Labeled'!C2025</f>
        <v>Looks good to me!</v>
      </c>
      <c r="B2025" s="9"/>
    </row>
    <row r="2026">
      <c r="A2026" s="10" t="str">
        <f>'Comments Labeled'!C2026</f>
        <v>This is related to the following bugs:
 http://bugs.sun.com/bugdatabase/view_bug.do?bug_id=6302954
 https://bugs.eclipse.org/bugs/show_bug.cgi?id=98379</v>
      </c>
      <c r="B2026" s="9"/>
    </row>
    <row r="2027">
      <c r="A2027" s="10" t="str">
        <f>'Comments Labeled'!C2027</f>
        <v>Applied patch to convert ListIteratorWrapper to be resettable</v>
      </c>
      <c r="B2027" s="9"/>
    </row>
    <row r="2028">
      <c r="A2028" s="10" t="str">
        <f>'Comments Labeled'!C2028</f>
        <v>Attaching FileEntryXMLHandler. Needs a test case</v>
      </c>
      <c r="B2028" s="9"/>
    </row>
    <row r="2029">
      <c r="A2029" s="10" t="str">
        <f>'Comments Labeled'!C2029</f>
        <v>I think the behaviour of copyFile Sebb mentions is better because if you get passed an open stream, it shouldn't be your business to close it. But that's a design decision of commons-io, how it wants to handle passed streams. So as long as the behaviour is properly documented, it is fine for me.
 Thanks for fixing this so quickly!</v>
      </c>
      <c r="B2029" s="9"/>
    </row>
    <row r="2030">
      <c r="A2030" s="10" t="str">
        <f>'Comments Labeled'!C2030</f>
        <v>Aren't you asserting the opposite of what you want to test? 
 assertTrue("filterIterator should not have an element", !
 filterIterator.hasNext());
 Shouldn't this be:
 assertFalse("filterIterator should not have an element", !
 filterIterator.hasNext());</v>
      </c>
      <c r="B2030" s="9"/>
    </row>
    <row r="2031">
      <c r="A2031" s="10" t="str">
        <f>'Comments Labeled'!C2031</f>
        <v>Agree with Stephen's comment and suggest to close this as WONTFIX.</v>
      </c>
      <c r="B2031" s="9"/>
    </row>
    <row r="2032">
      <c r="A2032" s="10" t="str">
        <f>'Comments Labeled'!C2032</f>
        <v>The same as a patch.</v>
      </c>
      <c r="B2032" s="9"/>
    </row>
    <row r="2033">
      <c r="A2033" s="10" t="str">
        <f>'Comments Labeled'!C2033</f>
        <v>Putting on the 1.3 list. Yes Codec does Checksums already, but not for Files. Given that it's mostly in the JVM, I don't think there's any harm in checksum (or md5/sha1 or whatever else you can presume is available) being callable through IO.
 Should cause some discussion :)</v>
      </c>
      <c r="B2033" s="9"/>
    </row>
    <row r="2034">
      <c r="A2034" s="10" t="str">
        <f>'Comments Labeled'!C2034</f>
        <v>This has been fixed as part of [COLLECTIONS-331]. Now the javadoc states that a comparator *must* be provided (either via constructor or by calling setComparator afterwards) before using the iterator.</v>
      </c>
      <c r="B2034" s="9"/>
    </row>
    <row r="2035">
      <c r="A2035" s="10" t="str">
        <f>'Comments Labeled'!C2035</f>
        <v>Well, this is the world turned upside down. I can only reopen the issue if I have a patch for it. That doesn't make sense. The problem still exists and therefore the ticket should be reopened. I have patched it locally for myself but I doubt that my patch is ok for everyone because I completely removed the last else if statement. For me it makes no sense to check if the file is newer. The only use case would be that the file had been overwritten with exactly the same amount of data. Truncation is not an issue because that would mean that the length and position must have been 0 anyway. For me it is way more likely that the file's modified time has been updated than that the content has been overwritten with the same amount of bytes.</v>
      </c>
      <c r="B2035" s="9"/>
    </row>
    <row r="2036">
      <c r="A2036" s="10" t="str">
        <f>'Comments Labeled'!C2036</f>
        <v>Ups, i was wrong. The 3rd patch, the one for MultiKeyMap, fixes the javadoc code
 for the method putAll(Map), that referenced non existing parameters.</v>
      </c>
      <c r="B2036" s="9"/>
    </row>
    <row r="2037">
      <c r="A2037" s="10" t="str">
        <f>'Comments Labeled'!C2037</f>
        <v>done for maps in r1353132.
 Omitted Unmodifiable* classes as there is no benefit of having the specific type but would require an explicit cast due to some internal check if the provided Map is already unmodifiable.</v>
      </c>
      <c r="B2037" s="9"/>
    </row>
    <row r="2038">
      <c r="A2038" s="10" t="str">
        <f>'Comments Labeled'!C2038</f>
        <v>Actually, I was going to raise an issue to have Transformer be made generic. It should not be difficult to parametrize this interface using both a source and target type, along the lines of Transformer&lt;S,T&gt;. The transform method would then become: 
 T transform(S source)
 The corresponding transformer classes could be parametrized in a similar way.</v>
      </c>
      <c r="B2038" s="9"/>
    </row>
    <row r="2039">
      <c r="A2039" s="10" t="str">
        <f>'Comments Labeled'!C2039</f>
        <v>It's not changed, my mistake. 
 Just as in a regular map that containsKey(key) is not equivalent to getValue(key) != null, i.e. after doing a put(key, null), containsKey(key), still returns true, I am expecting something similar. I find it wierd that after doing a putAll(key, LIST), containsKey(key) returns FALSE, it should return an empty list. 
 My problem is this (maybe this is not to be discussed here, but I think it is appropriate at least to put the problem forward): I use MultiHashMap (MHM) for caching database results of 1-to-many relationships. Let's say its is a PERSON borrowed BOOKS relation. So, I do one SQL query to fetch all the books for many (not all) persons and then populate the MHM cache (SELECT book_id from BorrowedBooks where person_id in (id1, id2, id3...)). After populating, the MHM has person1-&gt;books borrowed by person1, person2-&gt;books borrwed by person2 etc. Now, a query comes asking for books borrowed by personX. Since there is no way of asking the MHM whether "this key has no entries", if I don't find the personX's key in the MHM, it is unclear if the caching query had fetched personX's id in the original query. If there was a way, of maintaining empty collections in the MHM, then this problem can be solved. 
 Also there is no way to put an empty list for a key which I could have used as workaround.</v>
      </c>
      <c r="B2039" s="9"/>
    </row>
    <row r="2040">
      <c r="A2040" s="10" t="str">
        <f>'Comments Labeled'!C2040</f>
        <v>Ping, I saw it! :-) I would probably change the way you implemented insert() to
 check the map for the key rather than the list. It would be faster, since the
 list has to iterate over the values to find the key rather than looking it up
 via a map.</v>
      </c>
      <c r="B2040" s="9"/>
    </row>
    <row r="2041">
      <c r="A2041" s="10" t="str">
        <f>'Comments Labeled'!C2041</f>
        <v>LazyList is performing as expected. It only expands the list when get(index) is
 called.
 The class that you want is GrowthList, which expands the list on add() and
 set(). (You can decorate with both GrowthList and LazyList together!)
 However, GrowthList is unreleased at present, so you will need a nightly build,
 or to checkout SVN and build your own jar.</v>
      </c>
      <c r="B2041" s="9"/>
    </row>
    <row r="2042">
      <c r="A2042" s="10" t="str">
        <f>'Comments Labeled'!C2042</f>
        <v>Stephen, I think I've addressed your comments. But, there is one remaining
 problem: I'm trying to get the inverseBidiMap() function to work properly such
 that assertSame(bidimap, bidimap.inverseBidiMap().inverseBidiMap()) works.
 I see that TreeBidiMap does this by using the View, Inverse, and EntryView
 static/inner classes. Obviously, I don't want to have to recreate nearly similar
 classes that do the same thing for SynchronizedBidiMap.
 Any ideas on how best you'd like to see this problem solved?</v>
      </c>
      <c r="B2042" s="9"/>
    </row>
    <row r="2043">
      <c r="A2043" s="10" t="str">
        <f>'Comments Labeled'!C2043</f>
        <v>@Thomas Neidhart
 Thank you for your effort, could you share your test code in the attachments?</v>
      </c>
      <c r="B2043" s="9"/>
    </row>
    <row r="2044">
      <c r="A2044" s="10" t="str">
        <f>'Comments Labeled'!C2044</f>
        <v>Yes, mainly neatness; they are not a problem per se.
 But untidiness can sometimes mean there are other problems lurking...</v>
      </c>
      <c r="B2044" s="9"/>
    </row>
    <row r="2045">
      <c r="A2045" s="10" t="str">
        <f>'Comments Labeled'!C2045</f>
        <v>To address Matt Benson's concern, should the IteratorIterable class be modified to work with resettable iterators or should a separate iterable adaptor class be created?</v>
      </c>
      <c r="B2045" s="9"/>
    </row>
    <row r="2046">
      <c r="A2046" s="10" t="str">
        <f>'Comments Labeled'!C2046</f>
        <v>Noone has stepped up to do this, so closing as WONT FIX</v>
      </c>
      <c r="B2046" s="9"/>
    </row>
    <row r="2047">
      <c r="A2047" s="10" t="str">
        <f>'Comments Labeled'!C2047</f>
        <v>On the JDK 1.3 compatibility the majority agreed with moving to JDK 1.4 for the IO 1.4 release (see IO-127) - however we haven't actually done that, but instead retained JDK 1.3 compatibility for all but three (and this would be a fourth) new implementations. I could understand it i it for this implementation if it was just the FileOutputStream constructor, which gains nothing from using it - but theres an opportunity to support the new Charset and CharsetEncoder features in this impl - so I think we should do that.
 I don't understand you saying that using ProxyWriter is more complex - doing so removes the need for the writer variable and the following seven methods:
  - write(int)
  - write(char[])
  - write(char[], int, int)
  - write(String)
  - write(String, int, int)
  - flush()
  - close()
 ...and replaces that with a "dummy" object in the super constructor and initializing one additional variable (i.e. "lock") - how is that more complex?
 Another point is that JDK 1.5 introduces new append() methods in JDK 1.5 which I suggested we should add to ProxyWriter when we move to JDK 1,5 (see IO-140) - which with no effort this impl. would inherit - although maybe delegating to the proxy's append() methods compared to letting the default Writer append methods (which call write()) is a minor point. The main one is no duplicating code around.</v>
      </c>
      <c r="B2047" s="9"/>
    </row>
    <row r="2048">
      <c r="A2048" s="10" t="str">
        <f>'Comments Labeled'!C2048</f>
        <v>Hi, I've never contributed to an Apache project before, and I'm interested in doing so, perhaps starting with this issue.
 Question - The Jackrabbit project has a BoundedIterator class. Would something like that be ok for this?
 http://jackrabbit.apache.org/api/2.4/org/apache/jackrabbit/spi/commons/iterator/BoundedIterator.html</v>
      </c>
      <c r="B2048" s="9"/>
    </row>
    <row r="2049">
      <c r="A2049" s="10" t="str">
        <f>'Comments Labeled'!C2049</f>
        <v>Patch adding serialization to TreeBidiMap.</v>
      </c>
      <c r="B2049" s="9"/>
    </row>
    <row r="2050">
      <c r="A2050" s="10" t="str">
        <f>'Comments Labeled'!C2050</f>
        <v>To this old Smalltalker "Processor" is IMHO not only very confusing (I immediately associate it with a CPU) but also sort of wrong: the block/closure/procedure/whateveryoucallit is not responsible for doing the actual processing (even though it ends up doing it); it is being "processed" or if you will "performed" on behalf of someone else.
 Action or Procedure (since it's void) would be much more appropriate. That being said, the notion that Lispers might be confused is a nonstarter because as far as I can tell they (just like most Smalltalkers) have completely given up on Java making sense anyway.
 There is really no value in renaming just for renaming's sake, especially considering that it will require unnecessary code rework without benefit.</v>
      </c>
      <c r="B2050" s="9"/>
    </row>
    <row r="2051">
      <c r="A2051" s="10" t="str">
        <f>'Comments Labeled'!C2051</f>
        <v>I guess in retrospect this should have been obvious: add the files before doing a diff.</v>
      </c>
      <c r="B2051" s="9"/>
    </row>
    <row r="2052">
      <c r="A2052" s="10" t="str">
        <f>'Comments Labeled'!C2052</f>
        <v>So, why should we change code to work around a broken compiler in a tool that
 very few folks use anymore?</v>
      </c>
      <c r="B2052" s="9"/>
    </row>
    <row r="2053">
      <c r="A2053" s="10" t="str">
        <f>'Comments Labeled'!C2053</f>
        <v>In Svn trunk.
 Please verify and close.</v>
      </c>
      <c r="B2053" s="9"/>
    </row>
    <row r="2054">
      <c r="A2054" s="10" t="str">
        <f>'Comments Labeled'!C2054</f>
        <v>It's not really a bug to fix (in the releases indicated for instance), just a proposal to improve the package breakdown.
 In other words, it's essentially a preventive processing rather than a curative action.
 The OSGi bundle is actually modular since it contains packages exported with version numbers.
 However, I quite agree: you could drop all the classes in a single package and all had worked fine as well ;)</v>
      </c>
      <c r="B2054" s="9"/>
    </row>
    <row r="2055">
      <c r="A2055" s="10" t="str">
        <f>'Comments Labeled'!C2055</f>
        <v>I disagree. Comparators are used in the JDK and Commons-Collections has its own comparators package, thus it's reasonable to think that Comparator implementation should be reusable. It's up to the implementation of the Comparator to determine what the semantics of its value is. My implementation makes this possible.</v>
      </c>
      <c r="B2055" s="9"/>
    </row>
    <row r="2056">
      <c r="A2056" s="10" t="str">
        <f>'Comments Labeled'!C2056</f>
        <v>Oh yeah, ignore my comment about the foreach loop, IO trunk is already using Java 5 features.</v>
      </c>
      <c r="B2056" s="9"/>
    </row>
    <row r="2057">
      <c r="A2057" s="10" t="str">
        <f>'Comments Labeled'!C2057</f>
        <v>My point is that everyone litters their code with string constants. String constants are bad for various reasons and APIs should not endorse them. In my own code, I use an interface so everyone can add more encodings if they need that but afterwards, I always know what is an encoding and what is text data (so no mixups like {{FileUtils.write("UTF-8", "Hello, world")}}).
 But I agree that commons IO is probably the wrong place to add them. Moving to commons-lang (which also contains code that handles the exception).</v>
      </c>
      <c r="B2057" s="9"/>
    </row>
    <row r="2058">
      <c r="A2058" s="10" t="str">
        <f>'Comments Labeled'!C2058</f>
        <v>Github user asfgit closed the pull request at:
  https://github.com/apache/commons-collections/pull/18</v>
      </c>
      <c r="B2058" s="9"/>
    </row>
    <row r="2059">
      <c r="A2059" s="10" t="str">
        <f>'Comments Labeled'!C2059</f>
        <v>An existing CopyOnWrite map implementation is available here: https://bitbucket.org/atlassian/atlassian-util-concurrent/wiki/CopyOnWrite%20Maps
 They are released with an Apache 2.0 license.</v>
      </c>
      <c r="B2059" s="9"/>
    </row>
    <row r="2060">
      <c r="A2060" s="10" t="str">
        <f>'Comments Labeled'!C2060</f>
        <v>Marking these as 1.4 fix versions - not that we'll have any access to said platforms so it's more a question of cleaning these issues up if we don't hear back by the time of 1.4.</v>
      </c>
      <c r="B2060" s="9"/>
    </row>
    <row r="2061">
      <c r="A2061" s="10" t="str">
        <f>'Comments Labeled'!C2061</f>
        <v>I've read through all the comments on this issue, as well as Stephen's [blog entry on the topic|http://www.jroller.com/scolebourne/entry/generics_and_commons_collections]. I found his last comment rather interesting:
 {quote}
 Well, a lot of large enterpises are still running JDK1.3 (or even earlier) and perfectly happy. If you work in a small agile environent you can get a completely different view of the Java world from the enterprise view.
 {quote}
 I work for a large enterprise and when Stephen posted that comment in June of 2006, it was very true for us. In the second half of '06, we upgraded all of our internal web apps from running on WebLogic 7 to WebLogic 9. WebLogic 9 came with JDK 1.5 by default; I'm not even sure it was supported on JDK 1.3. Consequently all of our web apps have upgraded to Java 5. Our batch processing apps have also been moving over, due to the performance and multi-threading improvements in Java 5 &amp; 6.
 Consequently I'm just now getting on the generics bandwagon. One of the things I really appreciate about generics is the improvement in maintainability. I'm the primary support developer for a large system that was originally developed by an outsourced, offshored project. Consequently documentation is slim and the code can get convoluted. Pre-generics, sometimes I had to dig through several hundred lines of code to figure out what was getting stored in a Collection. Post-generics, it's explicitly clear what each collection contains.
 Chalk me up as a Java 5-ified commons-collections supporter.</v>
      </c>
      <c r="B2061" s="9"/>
    </row>
    <row r="2062">
      <c r="A2062" s="10" t="str">
        <f>'Comments Labeled'!C2062</f>
        <v>I'm currently not convinced this should be added to IOUtils. The API currently is "give me something java.io related and I'll give you it's contents". Now we're dealing with paths denoting files in the classpath. The next thing is a convenience method of read files from anywhere. Further more this PR introduces the concept of CharSets to IOUtils - something IOUtils never had to deal with before.</v>
      </c>
      <c r="B2062" s="9"/>
    </row>
    <row r="2063">
      <c r="A2063" s="10" t="str">
        <f>'Comments Labeled'!C2063</f>
        <v>I think it has to do with Guava's comparing to Zero instead of comparing to the limit value.
 https://github.com/google/guava/blob/0cd4e9faa1360da4a343f84cb275d6eda0c5e732/guava/src/com/google/common/io/ByteStreams.java#L718</v>
      </c>
      <c r="B2063" s="9"/>
    </row>
    <row r="2064">
      <c r="A2064" s="10" t="str">
        <f>'Comments Labeled'!C2064</f>
        <v>A normal map would also contain only one copy of that value as it would be String interned. The same would hold for other primitive wrapper classes - the JVM often ensures that they are the same Object instance.</v>
      </c>
      <c r="B2064" s="9"/>
    </row>
    <row r="2065">
      <c r="A2065" s="10" t="str">
        <f>'Comments Labeled'!C2065</f>
        <v>Some suggestions:
 1. Use UnsupportedOperationException instead of custom exception class.
 2. Maybe use a package whitelist/blacklist instead of regular expressions (regexes seem like overkill to me).</v>
      </c>
      <c r="B2065" s="9"/>
    </row>
    <row r="2066">
      <c r="A2066" s="10" t="str">
        <f>'Comments Labeled'!C2066</f>
        <v>Ah, so you'd return false if the file does not exist, but throw an exception if it could not be deleted?</v>
      </c>
      <c r="B2066" s="9"/>
    </row>
    <row r="2067">
      <c r="A2067" s="10" t="str">
        <f>'Comments Labeled'!C2067</f>
        <v>Looks like DIR does not list symlinks without adding either * or ? to the end of the path.
 This means that the DIR command may return details for other symbolic links that happen to match the wildard expression.
 The suggested patch would need enhancing to prevent false matches.</v>
      </c>
      <c r="B2067" s="9"/>
    </row>
    <row r="2068">
      <c r="A2068" s="10" t="str">
        <f>'Comments Labeled'!C2068</f>
        <v>I see no reason not to trust the build scripts in that aspect. After all, we trusted the compiler settings in the past. We're simply discussing a different target platform.</v>
      </c>
      <c r="B2068" s="9"/>
    </row>
    <row r="2069">
      <c r="A2069" s="10" t="str">
        <f>'Comments Labeled'!C2069</f>
        <v>Closing, we released version 2.1.</v>
      </c>
      <c r="B2069" s="9"/>
    </row>
    <row r="2070">
      <c r="A2070" s="10" t="str">
        <f>'Comments Labeled'!C2070</f>
        <v>It occurs to me that there must be a Java API for pathname validation.
 For example, Paths.get() throws IOE for invalid path names.
 Or Path.resolve()</v>
      </c>
      <c r="B2070" s="9"/>
    </row>
    <row r="2071">
      <c r="A2071" s="10" t="str">
        <f>'Comments Labeled'!C2071</f>
        <v>Fixed http://svn.apache.org/viewvc?view=rev&amp;revision=609870</v>
      </c>
      <c r="B2071" s="9"/>
    </row>
    <row r="2072">
      <c r="A2072" s="10" t="str">
        <f>'Comments Labeled'!C2072</f>
        <v>This method should take any collection type, and perhaps be called something more descriptive so that its usage is obvious. For example:
 public static &lt;T&gt; T extractSoleObject(Collection&lt;T&gt; collection)
 I have attached a patch which implements this signature and some simple test cases. I am new to this and unsure of how to go about getting this included in the trunk. Is posting the patch here sufficient to have someone with commit access review and decide whether to include?</v>
      </c>
      <c r="B2072" s="9"/>
    </row>
    <row r="2073">
      <c r="A2073" s="10" t="str">
        <f>'Comments Labeled'!C2073</f>
        <v>Commonly requested. Would mean moving the JVM version to 1.3 to pick up the regexp, or adding a dependency on ORO.
 I think we've reached the point where the JVM we depend on can go to 1.3 (or even 1.4). Either way this'll get done or WONTFIX'd for IO 1.3 so setting the fixVersion accordingly.</v>
      </c>
      <c r="B2073" s="9"/>
    </row>
    <row r="2074">
      <c r="A2074" s="10" t="str">
        <f>'Comments Labeled'!C2074</f>
        <v>I didn't really like the "inefficient" idea of using the BufferedReader to get around the encoding issue... so I read up about encodings in general and I think the solution as provided works for all one byte encodings, UTF-8, UTF-16BE/UTF-16LE and Shift-JIS. For other encodings at the moment an exception is thrown to be on the safe side (but this can be easily extended).
 Also, now \r alone is treated as newline as well.
 PS: Added Apache headers and removed author tag.</v>
      </c>
      <c r="B2074" s="9"/>
    </row>
    <row r="2075">
      <c r="A2075" s="10" t="str">
        <f>'Comments Labeled'!C2075</f>
        <v>I'm not sure the memory usage checking strategy is appropriate, If you are near the limits of memory, creating the original list may well tip you over the limit anyway.
 Further, for very large directories, even a String[] array may be too much.
 As I wrote earlier, the only sure way to fix this is to process the file entries one by one, but Java does not seem to provide this.
 As already explained, listFiles() is more efficient at creating the File entries than list() plus new File(), so I don't think the general case should be changed even in the non-filter case.
 AFAICT, your use case is very unusual. Given the difficulties that such large directories are likely to cause other applications, and the fact that it is not possible to support arbitrarily large numbers of files, I would look to see if I could reduce the directory size, e.g. by splitting into subdirectories. That would probably improve file system performance too.</v>
      </c>
      <c r="B2075" s="9"/>
    </row>
    <row r="2076">
      <c r="A2076" s="10" t="str">
        <f>'Comments Labeled'!C2076</f>
        <v>We could release a commons-collections 3.x version with different maven coordinates and package name for java 8 compatibility.
 But in any case, projects would have to adopt and I doubt that there are so many changes required to upgrade to collections 4 as claimed.
 Edit: a drop-in replacement as requested by the OP is simply impossible as sebb and Joerg have pointed out.</v>
      </c>
      <c r="B2076" s="9"/>
    </row>
    <row r="2077">
      <c r="A2077" s="10" t="str">
        <f>'Comments Labeled'!C2077</f>
        <v>Silly question: are you using org.apache.commons.collections.BoundedFifoBuffer
 or org.apache.commons.collections.buffer.BoundedFifoBuffer? Based on the code
 you provided in the beginning, the former? Maybe you should try the latter.</v>
      </c>
      <c r="B2077" s="9"/>
    </row>
    <row r="2078">
      <c r="A2078" s="10" t="str">
        <f>'Comments Labeled'!C2078</f>
        <v>Created an attachment (id=7954)
 excludes abstract test class.</v>
      </c>
      <c r="B2078" s="9"/>
    </row>
    <row r="2079">
      <c r="A2079" s="10" t="str">
        <f>'Comments Labeled'!C2079</f>
        <v>If no one objects, I will commit the patch plus test cases.</v>
      </c>
      <c r="B2079" s="9"/>
    </row>
    <row r="2080">
      <c r="A2080" s="10" t="str">
        <f>'Comments Labeled'!C2080</f>
        <v>I don't want to make a new attachment for a small but useful addition. Maybe the next editor can add these lines then:
 ---------------------------------------------------------------------------------------------------
  /**
  * Just indicates the selection of the first entry in the list. 
  * This is good to indicate that the start of the list has been reached.
  * @return
  * @version initial Frank Hefter 2007-11-12
  */
  public boolean isFirst() {
  return currentIndex&lt;=0;
  }
  /**
  * Just indicates the selection of the last entry in the list. 
  * This is good to indicate that the end of the list has been reached.
  * @return
  * @version initial Frank Hefter 2007-11-12
  */
  public boolean isLast() {
  return currentIndex&gt;=list.size()-1;
  }
 ---------------------------------------------------------------------------------------------------</v>
      </c>
      <c r="B2080" s="9"/>
    </row>
    <row r="2081">
      <c r="A2081" s="10" t="str">
        <f>'Comments Labeled'!C2081</f>
        <v>Attached simple maven project with java class and unit tests.</v>
      </c>
      <c r="B2081" s="9"/>
    </row>
    <row r="2082">
      <c r="A2082" s="10" t="str">
        <f>'Comments Labeled'!C2082</f>
        <v>I see your point about the standard pipe streams, but I'd rather solve that by implementing alternate versions of those classes in o.a.c.io.input and o.a.c.io.output, just like the improved ByteArrayOutputStream and the proxy stream classes do.
 As for your actual PipedUtils API, it seems to me that you're rather looking for a generic filtering mechanism. All your public methods take an InputStream, apply some (piped) transformations to it, and return another InputStream for reading content that has gone through those transformations.
 The interesting part in your solution is IMHO the way you turn an OutputStream filter into an InputStream filter, but I think that with some refactoring you could achieve the same functionality without the extra thread.</v>
      </c>
      <c r="B2082" s="9"/>
    </row>
    <row r="2083">
      <c r="A2083" s="10" t="str">
        <f>'Comments Labeled'!C2083</f>
        <v>NIO can potentially be optimized by the OS to be zero-copy, i.e. without constantly copying buffers to userland. Whether that actually happens is an implementation detail. :)
 However it should be obvious that shoveling large files through small buffers by using the CPU is .. not optimal.</v>
      </c>
      <c r="B2083" s="9"/>
    </row>
    <row r="2084">
      <c r="A2084" s="10" t="str">
        <f>'Comments Labeled'!C2084</f>
        <v>For equals() the general contract is that if they are not equal then it returns false. object.equals(null) returns false for example. I don't think using the un-normalized name is the right way to go.
 The second question is whether normalize is trying to extract a UNC name, and if it decides it isn't then what to do. I suspect that its best to try and remove the UNC prefix, and if not then treat as per any other filename (ie. remove the double slash.)</v>
      </c>
      <c r="B2084" s="9"/>
    </row>
    <row r="2085">
      <c r="A2085" s="10" t="str">
        <f>'Comments Labeled'!C2085</f>
        <v>A bug needs to be left open until it has been completed; provision of a patch is only one stage in the process.
 The patch may be rejected, or may require amendment.</v>
      </c>
      <c r="B2085" s="9"/>
    </row>
    <row r="2086">
      <c r="A2086" s="10" t="str">
        <f>'Comments Labeled'!C2086</f>
        <v>Thanks for the quick turnaround. Tested and works.</v>
      </c>
      <c r="B2086" s="9"/>
    </row>
    <row r="2087">
      <c r="A2087" s="10" t="str">
        <f>'Comments Labeled'!C2087</f>
        <v>[Collections] has Buffer and PriorityQueue interfaces that feel like they ought 
 to have some role here. Basically, I don't want to add a BlockingQueue class 
 that stands alone (doesn't implement Collection or any other interface).
 I think the best answer may be to define a new interface to replace 
 PriorityQueue (call it Queue!). Q should extend Collection (and Buffer? or is 
 Buffer already == Q?). Implementations can then start.
 On the exceptions viewpoint, I too am now fed up of checked exceptions. So, I 
 reckon that the interface should probably wrap interrupted exceptions.</v>
      </c>
      <c r="B2087" s="9"/>
    </row>
    <row r="2088">
      <c r="A2088" s="10" t="str">
        <f>'Comments Labeled'!C2088</f>
        <v>Attached patch with the proposed changes:
  * update Bag interface to conform to Collection contract
  * update AbstractMapBag
  * update unit tests to inherit from AbstractCollectionTest</v>
      </c>
      <c r="B2088" s="9"/>
    </row>
    <row r="2089">
      <c r="A2089" s="10" t="str">
        <f>'Comments Labeled'!C2089</f>
        <v>Already fixed for 4.0, although we should consider throwing IllegalArgumentException in such cases.</v>
      </c>
      <c r="B2089" s="9"/>
    </row>
    <row r="2090">
      <c r="A2090" s="10" t="str">
        <f>'Comments Labeled'!C2090</f>
        <v>URL: http://svn.apache.org/r1468894
 Log:
 IO-314 Deprecate and then remove all methods that use the default encoding
 Modified:
  commons/proper/io/trunk/src/changes/changes.xml
  commons/proper/io/trunk/src/main/java/org/apache/commons/io/CopyUtils.java</v>
      </c>
      <c r="B2090" s="9"/>
    </row>
    <row r="2091">
      <c r="A2091" s="10" t="str">
        <f>'Comments Labeled'!C2091</f>
        <v>Thank you for your report. The live site has been patched. Please verify and close.</v>
      </c>
      <c r="B2091" s="9"/>
    </row>
    <row r="2092">
      <c r="A2092" s="10" t="str">
        <f>'Comments Labeled'!C2092</f>
        <v>URL: http://svn.apache.org/r1470251
 Log:
 IO-330 IOUtils#toBufferedOutputStream/toBufferedWriter to conditionally wrap the output
 Added asBufferedInputStream, asBufferedOutputStream, asBufferedReader, asBufferedWriter
 Modified:
  commons/proper/io/trunk/src/changes/changes.xml
  commons/proper/io/trunk/src/main/java/org/apache/commons/io/IOUtils.java
  commons/proper/io/trunk/src/test/java/org/apache/commons/io/IOUtilsTestCase.java</v>
      </c>
      <c r="B2092" s="9"/>
    </row>
    <row r="2093">
      <c r="A2093" s="10" t="str">
        <f>'Comments Labeled'!C2093</f>
        <v>This was after all a bug in RuedigerMoeller/fast-serialization, where a float was incorrectly serialized, making the load factor ~= 0, leading to a threshould of zero.</v>
      </c>
      <c r="B2093" s="9"/>
    </row>
    <row r="2094">
      <c r="A2094" s="10" t="str">
        <f>'Comments Labeled'!C2094</f>
        <v>New Bag implementation classes in bag subpackage correctly implement 
 Serializable.</v>
      </c>
      <c r="B2094" s="9"/>
    </row>
    <row r="2095">
      <c r="A2095" s="10" t="str">
        <f>'Comments Labeled'!C2095</f>
        <v>The only comment I would make is that this proxy can now throw NPE if the String/char[]/CharBuffer is null - whereas in the past it would have just passed a null on to the delegate Reader/Writer.
 I added test cases for nulls:
 http://svn.apache.org/viewvc?view=revision&amp;revision=934024
 IMO at least for the ProxyWriter then it shouldn't now be throwing a NPE</v>
      </c>
      <c r="B2095" s="9"/>
    </row>
    <row r="2096">
      <c r="A2096" s="10" t="str">
        <f>'Comments Labeled'!C2096</f>
        <v>Now in the JDK:
 http://java.sun.com/javase/6/docs/api/javax/xml/stream/XMLStreamWriter.html
 Also:
 http://xmlenc.sourceforge.net/
 http://www.osjava.org/xmlwriter/ (cf: http://builder.com.com/5100-6371-1044810.html )
 and bizarrely:
 http://jakarta.apache.org/commons/sandbox/xmlio/apidocs/org/apache/commons/xmlio/out/XMLWriter.html</v>
      </c>
      <c r="B2096" s="9"/>
    </row>
    <row r="2097">
      <c r="A2097" s="10" t="str">
        <f>'Comments Labeled'!C2097</f>
        <v>Does anyone else have an opinion on this one? I would actually say that my vote
 would be -0.9 rather than -1 (don't want to completely veto it), but nobody else
 is really saying that they think this belongs. Can we close this as WONTFIX?</v>
      </c>
      <c r="B2097" s="9"/>
    </row>
    <row r="2098">
      <c r="A2098" s="10" t="str">
        <f>'Comments Labeled'!C2098</f>
        <v>True enough.... Sorry I wasn't clear enough when I closed the bug. This bug 
 has been closed since 2.1 Collectiosn was released. The current nightly 
 builds, leading up to the 3.0 release (when I'm not sure) have resolved this 
 issue. 
 If you look in the CVS repository, that test is not part of TestIteratorChain 
 as of the 2.1 release. It has since been added (I cut and past the text from 
 that class).</v>
      </c>
      <c r="B2098" s="9"/>
    </row>
    <row r="2099">
      <c r="A2099" s="10" t="str">
        <f>'Comments Labeled'!C2099</f>
        <v>GitHub user drajakumar reopened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commit ddde35c943058b55a59e88c9f5d60ed53f3e08ef
 Author: Rajakumar &lt;drajakumar@...&gt;
 Date: 2018-11-09T14:27:11Z
  Merge branch 'master' of github.com:apache/commons-collections
 ----</v>
      </c>
      <c r="B2099" s="9"/>
    </row>
    <row r="2100">
      <c r="A2100" s="10" t="str">
        <f>'Comments Labeled'!C2100</f>
        <v>The new BoundedInputStream (see IO-197) has added the facility to limit the number of bytes read. So this partially provides what you're asking for:
 byte[] readFileToByteArray(File file, long byteCountToRead)
 {code}
 FileInputStream fis = new FileInputStream(file);
 BoundedInputStream in = new BoundedInputStream(fis, byteCountToRead);
 byte[] bytes = IOUtils.toByteArray(in);
 {code}
 String readFileToString(File file, long byteCountToRead)
 {code}
 FileInputStream fis = new FileInputStream(file);
 BoundedInputStream in = new BoundedInputStream(fis, byteCountToRead);
 String content = IOUtils.toString(in);
 {code}
 String readFileToString(File file, String encoding, long byteCountToRead)
 {code}
 FileInputStream fis = new FileInputStream(file);
 BoundedInputStream in = new BoundedInputStream(fis, byteCountToRead);
 String content = IOUtils.toString(in, encoding);
 {code}</v>
      </c>
      <c r="B2100" s="9"/>
    </row>
    <row r="2101">
      <c r="A2101" s="10" t="str">
        <f>'Comments Labeled'!C2101</f>
        <v>Implement for Generics</v>
      </c>
      <c r="B2101" s="9"/>
    </row>
    <row r="2102">
      <c r="A2102" s="10" t="str">
        <f>'Comments Labeled'!C2102</f>
        <v>Reopen/reclose to deal with migration bug.</v>
      </c>
      <c r="B2102" s="9"/>
    </row>
    <row r="2103">
      <c r="A2103" s="10" t="str">
        <f>'Comments Labeled'!C2103</f>
        <v>Quoting from the initial bug report: "This is inconsistent with the standard Java HashMap constructor HashMap(int initialCapacity),"
 I had to choose between consistency (incrementing the size by one) and the current behaviour. The latter made much more sense to me and I can think of no reason why one would intentionally create an LRUMap of size 0. The IllegalArgumentException makes perfect sense to me.</v>
      </c>
      <c r="B2103" s="9"/>
    </row>
    <row r="2104">
      <c r="A2104" s="10" t="str">
        <f>'Comments Labeled'!C2104</f>
        <v>np and we should aim for a release soon. I will present collections at ApacheCon in November, so it would be good to have a release at the time or shortly afterwards.</v>
      </c>
      <c r="B2104" s="9"/>
    </row>
    <row r="2105">
      <c r="A2105" s="10" t="str">
        <f>'Comments Labeled'!C2105</f>
        <v>Created an attachment (id=6797)
 MapUtilsFixPatch - Fixes problem reported + refactoring internally</v>
      </c>
      <c r="B2105" s="9"/>
    </row>
    <row r="2106">
      <c r="A2106" s="10" t="str">
        <f>'Comments Labeled'!C2106</f>
        <v>Suggested implementation with example usage:
 {code}
 public class LRUMap extends org.apache.commons.collections.map.LRUMap {
 public LRUMap() {
 super();
 }
 public LRUMap(int maxSize) {
 super(maxSize);
 }
 public LRUMap(int maxSize, boolean scanUntilRemovable) {
 super(maxSize, scanUntilRemovable);
 }
 public LRUMap(int maxSize, float loadFactor) {
 super(maxSize, loadFactor);
 }
 public LRUMap(int maxSize, float loadFactor, boolean scanUntilRemovable) {
 super(maxSize, loadFactor, scanUntilRemovable);
 }
 public LRUMap(Map map) {
 super(map);
 }
 public LRUMap(Map map, boolean scanUntilRemovable) {
 super(map, scanUntilRemovable);
 }
 @Override
 protected void removeEntry(HashEntry entry, int hashIndex, HashEntry previous) {
 onRemove(entry.getKey(), entry.getValue());
 super.removeEntry(entry, hashIndex, previous);
 }
 @Override
 protected void addEntry(HashEntry entry, int hashIndex) {
 onAdd(entry.getKey(), entry.getValue());
 super.addEntry(entry, hashIndex);
 }
 @Override
 public void clear() {
 for (MapIterator i=mapIterator(); i.hasNext(); ) {
 i.next();
 onRemove(i.getKey(), i.getValue());
 }
 super.clear();
 }
 @Override
 public Object get(Object key) {
 return super.get(key);
 }
 protected void onAdd(Object key, Object value) {
 // to override
 }
 protected void onRemove(Object key, Object value) {
 // to override
 }
 // test
 public static void main(String [] args) {
 LRUMap map = new LRUMap(5) {
 @Override
 protected void onRemove(Object key, Object value) {
 System.out.println("remove: "+key);
 }
 @Override
 protected void onAdd(Object key, Object value) {
 System.out.println("add: "+key);
 }
 };
 for (int i=1; i&lt;=10; i++)
 map.put(i, i);
 map.clear();
 }
 }
 {code}</v>
      </c>
      <c r="B2106" s="9"/>
    </row>
    <row r="2107">
      <c r="A2107" s="10" t="str">
        <f>'Comments Labeled'!C2107</f>
        <v>Interesting. I just came upon the need for this the other day using the SAAJ API, which accepts only an InputStream and I have a String to pass in (no access to the original stream). Low and behold, such functionality is being considered for inclusion in commons-io! We certainly won't be seeing it as a standard Java class anytime soon [1], except maybe in the openJDK project [2]. BTW, Hibernate uses an essentially identical implementation [3] as the one in James. And you're right, it's not a good candidate.
 However, I thought I'd point out one other implementation of ReaderInputStream from the Netbeans project that appears reasonably robust [4][5]. In contrast to the other implementations, it uses PipedInputStream and PipedOutputStream (no test for it, unfortunately [6]). I think it's worth a look, though I'm not sure it's compatible with Apache licensing [7]? So, if the Piped Input/Output Streams concept is desirable, maybe it's better *not* to look at it and implement it yourselves to avoid any conflict? I'll let you all decide.
 Jake
 [1] http://bugs.sun.com/bugdatabase/view_bug.do?bug_id=4103785
 [2] http://openjdk.java.net/
 [3] http://www.jdocs.com/hibernate/3.2.5/org/hibernate/lob/ReaderInputStream.html
 [4] http://hg.netbeans.org/main/file/50bd9aed0840/openide.util/src/org/openide/util/io/ReaderInputStream.java
 [5] http://bits.netbeans.org/dev/javadoc/org-openide-util/org/openide/util/io/ReaderInputStream.html
 [6] http://hg.netbeans.org/main/file/50bd9aed0840/openide.util/test/unit/src/org/openide/util/io/
 [7] http://www.netbeans.org/cddl-gplv2.html</v>
      </c>
      <c r="B2107" s="9"/>
    </row>
    <row r="2108">
      <c r="A2108" s="10" t="str">
        <f>'Comments Labeled'!C2108</f>
        <v>I have a few comments/questions:
  - I don't understand why encoding is optional and there are four constructors without an encoding parameter. To use the default encoding people could/should just use FileWriter directly rather than this impl
  - Why not use the FileOutputStream constructor which takes a File rather than passing file.getAbsolutePath() to its String constructor?
  - We could use ProxyWriter and pass a dummy lock/writer to the constructor and reset "lock" and "out" (protected) variables after calling super
  - This only deals with String characterset names - would be good to provide Charset and CharsetEncoder constructors as well. I realize these require JDK 1.4 - but we already have three JDK 1.4 dependant implementations in this release.
 Attaching a suggested alternative version with the above points. Currently only has "File" constructors - may want to add String file name constructors as well for convenience.</v>
      </c>
      <c r="B2108" s="9"/>
    </row>
    <row r="2109">
      <c r="A2109" s="10" t="str">
        <f>'Comments Labeled'!C2109</f>
        <v>I have checked Commons IO 2.0 and the sort() method is available. Note that prior to Commons 2.0 LastModifiedFileComparator did not extend AbstractFileComparator and no sort method was available. My guess is that you probably have an older version of Commons Io in your classpath</v>
      </c>
      <c r="B2109" s="9"/>
    </row>
    <row r="2110">
      <c r="A2110" s="10" t="str">
        <f>'Comments Labeled'!C2110</f>
        <v>This seems trivial :
 \\
 {code}Collection.class.isAssignableFrom(clazz){code}</v>
      </c>
      <c r="B2110" s="9"/>
    </row>
    <row r="2111">
      <c r="A2111" s="10" t="str">
        <f>'Comments Labeled'!C2111</f>
        <v>Github user asfgit closed the pull request at:
  https://github.com/apache/commons-collections/pull/30</v>
      </c>
      <c r="B2111" s="9"/>
    </row>
    <row r="2112">
      <c r="A2112" s="10" t="str">
        <f>'Comments Labeled'!C2112</f>
        <v>I am attaching a patch with the javadoc clarification on the runtime
 complexity of the method. This javadoc patch is almost identical to
 the javadoc added for COLLECTIONS-416 and COLLECTIONS-418. As
 discussed in COLLECTIONS-416, users should use a data structure for
 the elements to be retained which supports a fast implementation of
 contains.</v>
      </c>
      <c r="B2112" s="9"/>
    </row>
    <row r="2113">
      <c r="A2113" s="10" t="str">
        <f>'Comments Labeled'!C2113</f>
        <v>I am interested in Stephen's comments on both of these changes. I agree that
 the current implementation forces lock == this, but Stephen may have had
 something elso in mind when he designed this class and its superclasses.
 I also agree that it is not obvious why add should notify while addAll notifies
 all. In any case, this should be documented.
 I will add test cases demonstrating current behavior when multiple threads are
 waiting in each case and update the javadoc. I would like to wait for Stephen's
 comments before applying the patch, however, as the notify -&gt; notifyAll change
 to the add method effectively changes the contract.</v>
      </c>
      <c r="B2113" s="9"/>
    </row>
    <row r="2114">
      <c r="A2114" s="10" t="str">
        <f>'Comments Labeled'!C2114</f>
        <v>Version 2.2 has been released and addresses this issue.</v>
      </c>
      <c r="B2114" s="9"/>
    </row>
    <row r="2115">
      <c r="A2115" s="10" t="str">
        <f>'Comments Labeled'!C2115</f>
        <v>Hello, y'all!
 Might the ordered statistic tree look anything like [this|https://github.com/coderodde/cskit/blob/master/src/main/java/net/coderodde/cskit/ds/tree/OrderStatisticTree.java]?
 Rodde</v>
      </c>
      <c r="B2115" s="9"/>
    </row>
    <row r="2116">
      <c r="A2116" s="10" t="str">
        <f>'Comments Labeled'!C2116</f>
        <v>I don't understand why you think the current behaviour is unexpected.
 Is there any documentation that makes you expect otherwise?</v>
      </c>
      <c r="B2116" s="9"/>
    </row>
    <row r="2117">
      <c r="A2117" s="10" t="str">
        <f>'Comments Labeled'!C2117</f>
        <v>Exciting unit test</v>
      </c>
      <c r="B2117" s="9"/>
    </row>
    <row r="2118">
      <c r="A2118" s="10" t="str">
        <f>'Comments Labeled'!C2118</f>
        <v>Version 2.2 has been released and addresses this issue.</v>
      </c>
      <c r="B2118" s="9"/>
    </row>
    <row r="2119">
      <c r="A2119" s="10" t="str">
        <f>'Comments Labeled'!C2119</f>
        <v>Patches with unit tests are welcome.</v>
      </c>
      <c r="B2119" s="9"/>
    </row>
    <row r="2120">
      <c r="A2120" s="10" t="str">
        <f>'Comments Labeled'!C2120</f>
        <v>Why doesn't ListOrderedMap fulfill your requirements?</v>
      </c>
      <c r="B2120" s="9"/>
    </row>
    <row r="2121">
      <c r="A2121" s="10" t="str">
        <f>'Comments Labeled'!C2121</f>
        <v>Fixed already</v>
      </c>
      <c r="B2121" s="9"/>
    </row>
    <row r="2122">
      <c r="A2122" s="10" t="str">
        <f>'Comments Labeled'!C2122</f>
        <v>Done</v>
      </c>
      <c r="B2122" s="9"/>
    </row>
    <row r="2123">
      <c r="A2123" s="10" t="str">
        <f>'Comments Labeled'!C2123</f>
        <v>I think this was fixed by the addition of the Charsets class.
 If not, please re-open with details</v>
      </c>
      <c r="B2123" s="9"/>
    </row>
    <row r="2124">
      <c r="A2124" s="10" t="str">
        <f>'Comments Labeled'!C2124</f>
        <v>Sorry, I thought 2.5 had already been released, but it has not, so yes, it would be possible to change the signature without breaking compat.
 However it may be confusing to the users if the return type is not buffered.
 I think this needs more discussion first.</v>
      </c>
      <c r="B2124" s="9"/>
    </row>
    <row r="2125">
      <c r="A2125" s="10" t="str">
        <f>'Comments Labeled'!C2125</f>
        <v>Niall, I don't agree with you. While preservation of binary compatibility is an important topic, I do believe that the general contract of java.io.Reader takes precedence.</v>
      </c>
      <c r="B2125" s="9"/>
    </row>
    <row r="2126">
      <c r="A2126" s="10" t="str">
        <f>'Comments Labeled'!C2126</f>
        <v>Patch to make these serializable. Patch doesn't include the binary .obj files as it only supports text.</v>
      </c>
      <c r="B2126" s="9"/>
    </row>
    <row r="2127">
      <c r="A2127" s="10" t="str">
        <f>'Comments Labeled'!C2127</f>
        <v>Github user asfgit closed the pull request at:
  https://github.com/apache/commons-io/pull/57</v>
      </c>
      <c r="B2127" s="9"/>
    </row>
    <row r="2128">
      <c r="A2128" s="10" t="str">
        <f>'Comments Labeled'!C2128</f>
        <v>So... summarizing:
 * We want it to remain broken for normal natural hashCodes, as not keeping those in line with the spec is broken.
 * We want to fix it for enums though, as they are special - and Julien's test case is good there because it models the specialness with the isJVM1 flag.
 * Use Julien's fix because the move to transient doesn't break compat. 
 Stephen/Joerg???</v>
      </c>
      <c r="B2128" s="9"/>
    </row>
    <row r="2129">
      <c r="A2129" s="10" t="str">
        <f>'Comments Labeled'!C2129</f>
        <v>I don't see any issue with the current behaviour and am not sure what you're thinking of in terms of "reporting" this - I guess you mean throw an exception - but that would seem over the top for the behaviour of a minor option.</v>
      </c>
      <c r="B2129" s="9"/>
    </row>
    <row r="2130">
      <c r="A2130" s="10" t="str">
        <f>'Comments Labeled'!C2130</f>
        <v>Following up on this issue, any word on inclusion in the library?</v>
      </c>
      <c r="B2130" s="9"/>
    </row>
    <row r="2131">
      <c r="A2131" s="10" t="str">
        <f>'Comments Labeled'!C2131</f>
        <v>Serialization is usually more complex than just adding 'implements 
 Serializable'. In this case, a dedicated read/write was needed. Its done on CVS 
 now anyway ;-)</v>
      </c>
      <c r="B2131" s="9"/>
    </row>
    <row r="2132">
      <c r="A2132" s="10" t="str">
        <f>'Comments Labeled'!C2132</f>
        <v>Since this has just come up as an issue on our current project. I'd like to do a little necro here.
 With this version, the displayed value is always set at least 3 numericals so: ####, ###, ##.# or #.##.
 If anyone sees a serious issue, please give me a call.
 {code:title=FileUtil.java|borderStyle=solid}
 import java.math.BigDecimal;
 import java.math.BigInteger;
 import java.math.RoundingMode;
 import static org.apache.commons.io.FileUtils.*;
 /**
  * Custom Implementation of FileUtils.byteCountToDisplaySize to fix rounding bug
  */
 public class FileUtil {
  private static final RoundingMode ROUNDING_MODE = RoundingMode.HALF_UP;
  enum FileSize {
  EXABYTE("EB", ONE_EB_BI),
  PETABYTE("PB", ONE_PB_BI),
  TERABYTE("TB", ONE_TB_BI),
  GIGABYTE("GB", ONE_GB_BI),
  MEGABYTE("MB", ONE_MB_BI),
  KILOBYTE("KB", ONE_KB_BI),
  BYTE("bytes", BigInteger.ONE);
  private final String unit;
  private final BigInteger byteCount;
  FileSize(String unit, BigInteger byteCount) {
  this.unit = unit;
  this.byteCount = byteCount;
  }
  private String unit() {
  return unit;
  }
  private BigInteger byteCount() {
  return byteCount;
  }
  }
  /**
  * Formats a file's size into a human readable format
  *
  * @param fileSize the file's size as BigInteger
  * @return the size as human readable string
  */
  public static String byteCountToDisplaySize(final BigInteger fileSize) {
  String unit = FileSize.BYTE.unit;
  BigDecimal fileSizeInUnit = BigDecimal.ZERO;
  String val;
  for (FileSize fs : FileSize.values()) {
  BigDecimal size_bd = new BigDecimal(fileSize);
  fileSizeInUnit = size_bd.divide(new BigDecimal(fs.byteCount), 5, ROUNDING_MODE);
  if (fileSizeInUnit.compareTo(BigDecimal.ONE) &gt;= 0) {
  unit = fs.unit;
  break;
  }
  }
  // always round so that at least 3 numerics are displayed (###, ##.#, #.##)
  if (fileSizeInUnit.divide(BigDecimal.valueOf(100.0), BigDecimal.ROUND_DOWN).compareTo(BigDecimal.ONE) &gt;= 0) {
  val = fileSizeInUnit.setScale(0, ROUNDING_MODE).toString();
  } else if (fileSizeInUnit.divide(BigDecimal.valueOf(10.0), BigDecimal.ROUND_DOWN).compareTo(BigDecimal.ONE) &gt;= 0) {
  val = fileSizeInUnit.setScale(1, ROUNDING_MODE).toString();
  } else {
  val = fileSizeInUnit.setScale(2, ROUNDING_MODE).toString();
  }
  // trim zeros at the end
  if (val.endsWith(".00")) {
  val = val.substring(0, val.length() - 3);
  } else if (val.endsWith(".0")) {
  val = val.substring(0, val.length() - 2);
  }
  return String.format("%s %s", val, unit);
  }
  /**
  * Formats a file's size into a human readable format
  *
  * @param fileSize the file's size as long
  * @return the size as human readable string
  */
  public static String byteCountToDisplaySize(final long fileSize) {
  return byteCountToDisplaySize(BigInteger.valueOf(fileSize));
  }
 }
 {code}
 {code:title=FileUtilTest.java|borderStyle=solid}
 import org.junit.Test;
 import static org.junit.Assert.assertEquals;
 /**
  * Test-Suite for FileUtil class
  */
 public class FileUtilTest {
  @Test
  public void testByteCountToDisplaySizeLong() {
  assertEquals(FileUtil.byteCountToDisplaySize(Character.MAX_VALUE), "64 KB");
  assertEquals(FileUtil.byteCountToDisplaySize(Short.MAX_VALUE), "32 KB");
  assertEquals(FileUtil.byteCountToDisplaySize(Integer.MAX_VALUE), "2 GB");
  assertEquals(FileUtil.byteCountToDisplaySize(0), "0 bytes");
  assertEquals(FileUtil.byteCountToDisplaySize(1), "1 bytes");
  assertEquals(FileUtil.byteCountToDisplaySize(1023), "1023 bytes");
  assertEquals(FileUtil.byteCountToDisplaySize(1024), "1 KB");
  assertEquals(FileUtil.byteCountToDisplaySize(1030), "1.01 KB");
  assertEquals(FileUtil.byteCountToDisplaySize(1224), "1.20 KB");
  assertEquals(FileUtil.byteCountToDisplaySize(10240), "10 KB");
  assertEquals(FileUtil.byteCountToDisplaySize(24832184), "23.7 MB");
  assertEquals(FileUtil.byteCountToDisplaySize(new Long("38174914740")), "35.6 GB");
  assertEquals(FileUtil.byteCountToDisplaySize(new Long("1374389534720")), "1.25 TB");
  }
 }
 {code}</v>
      </c>
      <c r="B2132" s="9"/>
    </row>
    <row r="2133">
      <c r="A2133" s="10" t="str">
        <f>'Comments Labeled'!C2133</f>
        <v>Proposed Patch to fix Object Serialization Problem</v>
      </c>
      <c r="B2133" s="9"/>
    </row>
    <row r="2134">
      <c r="A2134" s="10" t="str">
        <f>'Comments Labeled'!C2134</f>
        <v>I like the API - a nice simplification on the Observer pattern stuff I had. I'd rename the FileCleaner example to something else - we already have a FileCleaner and it's got quite the different functionality. 
 Otherwise - +1 to including it. Either make the commit yourself with the fixed &lt;p&gt;'s and FIleCleaner bit, or attach again and I'll happily commit. I'm not sure over the protected methods - are they the right API for the user:
 * should the big doDirectory method be private
 * should the event methods all be: handleXxx and not doXxx. 
 * should any other event methods exist - start and end of the whole find? 
 * should we add the cancel() method that somebody asked for in [finder]. Seems easier with this implementation.</v>
      </c>
      <c r="B2134" s="9"/>
    </row>
    <row r="2135">
      <c r="A2135" s="10" t="str">
        <f>'Comments Labeled'!C2135</f>
        <v>As the patch doesn't apply cleanly for me - +1 on applying it (you have karma after all).</v>
      </c>
      <c r="B2135" s="9"/>
    </row>
    <row r="2136">
      <c r="A2136" s="10" t="str">
        <f>'Comments Labeled'!C2136</f>
        <v>Do you have a test case for this?</v>
      </c>
      <c r="B2136" s="9"/>
    </row>
    <row r="2137">
      <c r="A2137" s="10" t="str">
        <f>'Comments Labeled'!C2137</f>
        <v>It was quite a bit of fun to do! Thanks for the commit.</v>
      </c>
      <c r="B2137" s="9"/>
    </row>
    <row r="2138">
      <c r="A2138" s="10" t="str">
        <f>'Comments Labeled'!C2138</f>
        <v>Added tests in r1714462.</v>
      </c>
      <c r="B2138" s="9"/>
    </row>
    <row r="2139">
      <c r="A2139" s="10" t="str">
        <f>'Comments Labeled'!C2139</f>
        <v>Alternatively create a new method by analogy with copyFile(File, OutputStream), for example
 copyToFile(InputStream, File)
 Given that the existing method exists, not sure there is much point having a new public method that exposes both old and new behaviours - there's no need for the end user to ever use closeSource=true as there is already an API for that.
 Of course we can choose to implement the two behaviours by delegating to a single private method with the boolean parameter.</v>
      </c>
      <c r="B2139" s="9"/>
    </row>
    <row r="2140">
      <c r="A2140" s="10" t="str">
        <f>'Comments Labeled'!C2140</f>
        <v>A test for this bug (below) in TestIteratorChain has been present since 
 version 1.3 of the testcase (currently on version 1.6). It looks like to 
 checks the same condition you point out and it does pass in the current 
 build. Please take a look and reopen the bug if there's a difference I've 
 missed. 
  public void testFirstIteratorIsEmptyBug() {
  List empty = new ArrayList();
  List notEmpty = new ArrayList();
  notEmpty.add("A");
  notEmpty.add("B");
  notEmpty.add("C");
  IteratorChain chain = new IteratorChain();
  chain.addIterator(empty.iterator());
  chain.addIterator(notEmpty.iterator());
  assertTrue("should have next",chain.hasNext());
  assertEquals("A",chain.next());
  assertTrue("should have next",chain.hasNext());
  assertEquals("B",chain.next());
  assertTrue("should have next",chain.hasNext());
  assertEquals("C",chain.next());
  assertTrue("should not have next",!chain.hasNext());
  }</v>
      </c>
      <c r="B2140" s="9"/>
    </row>
    <row r="2141">
      <c r="A2141" s="10" t="str">
        <f>'Comments Labeled'!C2141</f>
        <v>I also like Stephen K's other suggestion to allow for an asymmetric transformer. 
 Widening the scope (Transformer&lt;? super E, ? extends E&gt;) is a little less restrictive than Transformer&lt;E, E&gt; but still doesn't allow quite a few potentially useful transformations.</v>
      </c>
      <c r="B2141" s="9"/>
    </row>
    <row r="2142">
      <c r="A2142" s="10" t="str">
        <f>'Comments Labeled'!C2142</f>
        <v>This ticket makes sense - it's similar to COLLECTIONS-239</v>
      </c>
      <c r="B2142" s="9"/>
    </row>
    <row r="2143">
      <c r="A2143" s="10" t="str">
        <f>'Comments Labeled'!C2143</f>
        <v>Benedikt, the patch was created (and attached) by Thomas (he has also made a great optimization â€“ thanks for that). In {{RangeList_fixed1.zip}} I have supplied Unit Tests.
 What I can do is fork [commons-collections|https://github.com/apache/commons-collections/] and initiate a pull. Agreed?</v>
      </c>
      <c r="B2143" s="9"/>
    </row>
    <row r="2144">
      <c r="A2144" s="10" t="str">
        <f>'Comments Labeled'!C2144</f>
        <v>I am also encountering this problem with 2.4. Using it on RHEL 5.11 (yes, very old). It seems that there is a window that gets hit a few times per day where the OS file system updates the file modification date slightly before the file size is updated, hence Tailer thinks it needs to re-read from the very beginning.
 To workaround, I have removed all checks to file modification time from the run method. In my case, detecting changes by file size alone is enough. It would be nice for this to be configurable.</v>
      </c>
      <c r="B2144" s="9"/>
    </row>
    <row r="2145">
      <c r="A2145" s="10" t="str">
        <f>'Comments Labeled'!C2145</f>
        <v>I wrote the following test:
  @Test
  public void testFoo() {
  File f = new File("/tmp/yair\\directory");
  f.mkdirs();
  }
 And it manage to create me a directory called yair\directory under tmp.
 If you look at the source code of doCopyDirectory you will see that this is the method being used.
 I also saw that the original reporter of the bug you stated at Jenkins thinks it might be an issue of Windows mount.
 I think it's wort verifying.</v>
      </c>
      <c r="B2145" s="9"/>
    </row>
    <row r="2146">
      <c r="A2146" s="10" t="str">
        <f>'Comments Labeled'!C2146</f>
        <v>Many new testcases for sublists.</v>
      </c>
      <c r="B2146" s="9"/>
    </row>
    <row r="2147">
      <c r="A2147" s="10" t="str">
        <f>'Comments Labeled'!C2147</f>
        <v>JUnit4 Testcase showing bug</v>
      </c>
      <c r="B2147" s="9"/>
    </row>
    <row r="2148">
      <c r="A2148" s="10" t="str">
        <f>'Comments Labeled'!C2148</f>
        <v>Thank you Ravi, the patch applies and tests OK but... How can this really work when FileUtils.isSymlink(File file) always returns true on Windows?</v>
      </c>
      <c r="B2148" s="9"/>
    </row>
    <row r="2149">
      <c r="A2149" s="10" t="str">
        <f>'Comments Labeled'!C2149</f>
        <v>resolved with svn r#1069618</v>
      </c>
      <c r="B2149" s="9"/>
    </row>
    <row r="2150">
      <c r="A2150" s="10" t="str">
        <f>'Comments Labeled'!C2150</f>
        <v>Closing as Incomplete. Not enough info to work on.</v>
      </c>
      <c r="B2150" s="9"/>
    </row>
    <row r="2151">
      <c r="A2151" s="10" t="str">
        <f>'Comments Labeled'!C2151</f>
        <v>Created an attachment (id=18024)
 suggested javadoc patch</v>
      </c>
      <c r="B2151" s="9"/>
    </row>
    <row r="2152">
      <c r="A2152" s="10" t="str">
        <f>'Comments Labeled'!C2152</f>
        <v>There are also other vulnerable classes that allow an attacker to create a quite simple DOS attack.
 A gadget like that will result in an infinite loop:
 {code}
 final Transformer[] transformers = new Transformer[] {
 new ConstantTransformer(Runtime.class),
 new ClosureTransformer(
  new WhileClosure(TruePredicate.INSTANCE,
  new TransformerClosure(CloneTransformer.INSTANCE), false)),
 {code}</v>
      </c>
      <c r="B2152" s="9"/>
    </row>
    <row r="2153">
      <c r="A2153" s="10" t="str">
        <f>'Comments Labeled'!C2153</f>
        <v>Created an attachment (id=17123)
 changes to ListOrderedMap and TestListOrderedMap
 adds insert(int index, Object key, Object value) method. TESTCASE included! 
 ;)</v>
      </c>
      <c r="B2153" s="9"/>
    </row>
    <row r="2154">
      <c r="A2154" s="10" t="str">
        <f>'Comments Labeled'!C2154</f>
        <v>Last comment! I think the ClassAcceptor's accept() method should be changed to return a boolean, and move the exception to be thrown to the resolveClass() method of the ObjectInputStream.
 I think that would make ClassAcceptor more re-usable in its own right outside of this specific use-case. It would also make composing composite ClassAcceptors from other implementations easier to implement.</v>
      </c>
      <c r="B2154" s="9"/>
    </row>
    <row r="2155">
      <c r="A2155" s="10" t="str">
        <f>'Comments Labeled'!C2155</f>
        <v>*** This bug has been marked as a duplicate of 34686 ***</v>
      </c>
      <c r="B2155" s="9"/>
    </row>
    <row r="2156">
      <c r="A2156" s="10" t="str">
        <f>'Comments Labeled'!C2156</f>
        <v>Changed package in r1469004.</v>
      </c>
      <c r="B2156" s="9"/>
    </row>
    <row r="2157">
      <c r="A2157" s="10" t="str">
        <f>'Comments Labeled'!C2157</f>
        <v>I agree with your comments. Makes sense.</v>
      </c>
      <c r="B2157" s="9"/>
    </row>
    <row r="2158">
      <c r="A2158" s="10" t="str">
        <f>'Comments Labeled'!C2158</f>
        <v>I might need some new specs I cannot tell which version BlackDuck is reporting on, or where to see all of the Commons IO versions...</v>
      </c>
      <c r="B2158" s="9"/>
    </row>
    <row r="2159">
      <c r="A2159" s="10" t="str">
        <f>'Comments Labeled'!C2159</f>
        <v>Created an attachment (id=16663)
 Patch to fix wait/notify to use lock Object</v>
      </c>
      <c r="B2159" s="9"/>
    </row>
    <row r="2160">
      <c r="A2160" s="10" t="str">
        <f>'Comments Labeled'!C2160</f>
        <v>This has zero value from a User PoV since its internal and the only value I can see are getting rid of some warnings - but the effort involved to do that properly doesn't seem worth the effort, so closing as WONTFIX</v>
      </c>
      <c r="B2160" s="9"/>
    </row>
    <row r="2161">
      <c r="A2161" s="10" t="str">
        <f>'Comments Labeled'!C2161</f>
        <v>I am trying to create a sublist implementation which conforms to the required functions. The first attachement (SetUniqueListTest.patch) contains many new testcases for sublist, checking this functions. 
 I implemented two possible solutions, more of that in the following posts (in the next days). During the coding I realized a further problem concerning ListIterator. ListIterator supports add/set/remove functionality, which means, that a ListIterator based on a sublist needs the corresponding sublist behavior. And ListIterator may start at a specified index, so this means, that a ListIterator with index &gt; 0 based on a SetUniqueList itself is a subList of the underlying SetUniqueList - with all the necessary behavior. 
 So for the first iteration on this issue, I ommited these tests. I will provided them later...</v>
      </c>
      <c r="B2161" s="9"/>
    </row>
    <row r="2162">
      <c r="A2162" s="10" t="str">
        <f>'Comments Labeled'!C2162</f>
        <v>i.e. 
 If you want it to be portable, your code should always specify the charset and not rely on the default being correct.</v>
      </c>
      <c r="B2162" s="9"/>
    </row>
    <row r="2163">
      <c r="A2163" s="10" t="str">
        <f>'Comments Labeled'!C2163</f>
        <v>The contribution looks pretty good, so I wonder if there is more stuff to be added?
 Otherwise we can resolve it.</v>
      </c>
      <c r="B2163" s="9"/>
    </row>
    <row r="2164">
      <c r="A2164" s="10" t="str">
        <f>'Comments Labeled'!C2164</f>
        <v>Change made to CVS, thanks</v>
      </c>
      <c r="B2164" s="9"/>
    </row>
    <row r="2165">
      <c r="A2165" s="10" t="str">
        <f>'Comments Labeled'!C2165</f>
        <v>Removed ExtendedProperties in r1457291.
 Users should better use PropertiesConfiguration from commons-configuration.</v>
      </c>
      <c r="B2165" s="9"/>
    </row>
    <row r="2166">
      <c r="A2166" s="10" t="str">
        <f>'Comments Labeled'!C2166</f>
        <v>r1126836. Added IteratorIterable adaptor type.</v>
      </c>
      <c r="B2166" s="9"/>
    </row>
    <row r="2167">
      <c r="A2167" s="10" t="str">
        <f>'Comments Labeled'!C2167</f>
        <v>Just wanted to confirm to anyone who cares, commons-io 2.4 tag with the April patch attached to this JIRA, still has the issue in the scenerio we are using it. We have a daemon network listener process written in C++ that opens a log file, appends new data, closes the file, repeatedly, for which we are trying to use the Tailer classes to pump the log through Kafka, similar to Herman in the above thread. Using commons-io 2.4 prebuilt jar we were getting the intermittent reatart on almost all hosts more than once a day. Using the patched jar it happened less, but still happens. I am trying the forked version in github published by Sergio. I will respond with my findings.</v>
      </c>
      <c r="B2167" s="9"/>
    </row>
    <row r="2168">
      <c r="A2168" s="10" t="str">
        <f>'Comments Labeled'!C2168</f>
        <v>Modified:
 - org.apache.commons.collections.CollectionUtils
 - org.apache.commons.collections.AbstractDualBidiMap
 - org.apache.commons.collections.TestCollectionUtils</v>
      </c>
      <c r="B2168" s="9"/>
    </row>
    <row r="2169">
      <c r="A2169" s="10" t="str">
        <f>'Comments Labeled'!C2169</f>
        <v>GitHub user drajakumar 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v>
      </c>
      <c r="B2169" s="9"/>
    </row>
    <row r="2170">
      <c r="A2170" s="10" t="str">
        <f>'Comments Labeled'!C2170</f>
        <v>I referred to the current PR at https://github.com/apache/commons-io/pull/6/files
 Freeing up threadlocal resources after a thread ended is up to the java runtime, so it may or may not be released immediately after a thread ends. Anyway, I don't see any scenario where this could be a problem. The only way to get a lesser throughput with the new code would be to create a new thread outside a threadpool and let this thread invoke e.g. copy(InputStream, OutputStream) a single time. But even in this case, I assume the performance cost to be neglectable compared to the benefits it gains in more common scenarios.
 The fact that IOUtils already allows users to supply the buffer themself is to me not an argument against a patch that gives significant improvements with no api-breakage. Why would you expect users to implement performance-optimizations themself if the framework could easily incorporate them? 
 Regards
 Bernd</v>
      </c>
      <c r="B2170" s="9"/>
    </row>
    <row r="2171">
      <c r="A2171" s="10" t="str">
        <f>'Comments Labeled'!C2171</f>
        <v>Changes made</v>
      </c>
      <c r="B2171" s="9"/>
    </row>
    <row r="2172">
      <c r="A2172" s="10" t="str">
        <f>'Comments Labeled'!C2172</f>
        <v>Yep, it's like a nice, well-behaved *nix system... without cs. :(</v>
      </c>
      <c r="B2172" s="9"/>
    </row>
    <row r="2173">
      <c r="A2173" s="10" t="str">
        <f>'Comments Labeled'!C2173</f>
        <v>Created an attachment (id=16528)
 The proposed patch to commons-collections 
 Cleaned up an unused import and some minor doc bugs. Functionality unchanged.
 Please apply that one. :-)</v>
      </c>
      <c r="B2173" s="9"/>
    </row>
    <row r="2174">
      <c r="A2174" s="10" t="str">
        <f>'Comments Labeled'!C2174</f>
        <v>Applied. Thanks.</v>
      </c>
      <c r="B2174" s="9"/>
    </row>
    <row r="2175">
      <c r="A2175" s="10" t="str">
        <f>'Comments Labeled'!C2175</f>
        <v>Agreed that failing part-way through a dir copy is not ideal.
 If the private file and dir methods were changed to return false if any setLastModified fails, and true otherwise, then it should be easy to throw the appropriate error at the end.
 Or better yet, the private doCopyDirectory method could return the File that failed, otherwise null. This would allow the Exception to identify the file which caused the first failure.</v>
      </c>
      <c r="B2175" s="9"/>
    </row>
    <row r="2176">
      <c r="A2176" s="10" t="str">
        <f>'Comments Labeled'!C2176</f>
        <v>Commons IO 2.0.1 has been released which resolves this</v>
      </c>
      <c r="B2176" s="9"/>
    </row>
    <row r="2177">
      <c r="A2177" s="10" t="str">
        <f>'Comments Labeled'!C2177</f>
        <v>Not sure I fully understand. The critical piece of code is always executed on a fully deserialized object. So the approach should work (or I apologize for not having understood the subject matter).
 However, awareness is required on how people have to deal with this finding. The lib is very wide-spread. Thus a minimum behavior change in the software stack is preferred.
 For newer versions (major/minor) I would agree to your fail-fast approach. Here I would also suggest to remove the complete Serialization feature.</v>
      </c>
      <c r="B2177" s="9"/>
    </row>
    <row r="2178">
      <c r="A2178" s="10" t="str">
        <f>'Comments Labeled'!C2178</f>
        <v>Buffering was added as part of IO-332.
 Added tests.</v>
      </c>
      <c r="B2178" s="9"/>
    </row>
    <row r="2179">
      <c r="A2179" s="10" t="str">
        <f>'Comments Labeled'!C2179</f>
        <v>GitHub user cagdasyelen opened a pull request:
  https://github.com/apache/commons-io/pull/20
  [IO-499] FilenameUtils.directoryContains false positive issue 
  IO-499 bug has been fixed. 
  The old version was looking at if the child canonical path string starts with the parent's. 
  However, it fails in the case of:
  .../top/foo
  .../top/foo2/b.txt
  since the directory path of b.txt starts with the same directory path with the one above even though the second one is a different directory(foo2). This issue is resolved by comparing the path strings of foo and foo2. 
 You can merge this pull request into a Git repository by running:
  $ git pull https://github.com/cagdasyelen/commons-io io499-fix
 Alternatively you can review and apply these changes as the patch at:
  https://github.com/apache/commons-io/pull/20.patch
 To close this pull request, make a commit to your master/trunk branch
 with (at least) the following in the commit message:
  This closes #20
 ----
 commit fd95ccde6310bfee7314744d879c597882cb3381
 Author: Cagdas Yelen &lt;cagdas@utexas.edu&gt;
 Date: 2016-09-24T22:21:37Z
  [IO-499] FilenameUtils.directoryContains false positive issue is resolved
 ----</v>
      </c>
      <c r="B2179" s="9"/>
    </row>
    <row r="2180">
      <c r="A2180" s="10" t="str">
        <f>'Comments Labeled'!C2180</f>
        <v>This has been fixed in CVS for 5 months now. Either grab a recent nightly
 build, checkout the latest snapshot from CVS, or wait for the forthcoming 2.1
 release of commons-collections.</v>
      </c>
      <c r="B2180" s="9"/>
    </row>
    <row r="2181">
      <c r="A2181" s="10" t="str">
        <f>'Comments Labeled'!C2181</f>
        <v>Although this would only be performant if we do not add a refresh policy. Updating the expiration time for entries in a PriorityQueue for every get() would be O\(n + logn\) = O\(n\), not quite ok for map I guess.</v>
      </c>
      <c r="B2181" s="9"/>
    </row>
    <row r="2182">
      <c r="A2182" s="10" t="str">
        <f>'Comments Labeled'!C2182</f>
        <v>I know I am jumping in the middle here, but I must say that I do not agree with last comment. Well, this style is optional since you do not have to cascade method invocations like this, so I'm just stating this for discussion. 
 IMO, an API should not be designed for typing convenience. When I think about code and its life cycle, I think about clarity. I think code should express ideas as clearly as possible, whether or not this expression is succinct does not matter to me. 
 The amount of time spent by one person witting new code is minuscule compared the amount of time that will be spent by many people over the months and years of that code's lifetime. So I rarely use cascading method invocation, since it's never clear (unlike in Smalltalk) who the receiver of the method really is. IDE code formatters also do not know that something is a 'builder' and usually mess up all of that careful spacing.</v>
      </c>
      <c r="B2182" s="9"/>
    </row>
    <row r="2183">
      <c r="A2183" s="10" t="str">
        <f>'Comments Labeled'!C2183</f>
        <v>Again, I don't really buy the overlap of [io] having its own reverse comparator implementation, especially depending on what [collections] does with generics, that being the only difference here. Consider also that if you provide ReverseFileComparator you'll either have to have a NaturalFileComparator to reverse in case you want to reverse File's natural order, or allow ReverseFileComparator with no delegate to indicate reverse natural ordering.</v>
      </c>
      <c r="B2183" s="9"/>
    </row>
    <row r="2184">
      <c r="A2184" s="10" t="str">
        <f>'Comments Labeled'!C2184</f>
        <v>Roger, Sam;
 Can you please supply the below classes 
 EmptyIterator
 BaseTestCase
 I am trying to run the test case class "PatriciaTrieTest" 
 Regards,
 Alan Mehio
 London, UK</v>
      </c>
      <c r="B2184" s="9"/>
    </row>
    <row r="2185">
      <c r="A2185" s="10" t="str">
        <f>'Comments Labeled'!C2185</f>
        <v>I'm no longer using the LRUMap, but I was using only put and get. I know Kevin
 Burton (another Apache guy) is seeing the same problems...</v>
      </c>
      <c r="B2185" s="9"/>
    </row>
    <row r="2186">
      <c r="A2186" s="10" t="str">
        <f>'Comments Labeled'!C2186</f>
        <v>Simple patch to add delay to the tight loop.</v>
      </c>
      <c r="B2186" s="9"/>
    </row>
    <row r="2187">
      <c r="A2187" s="10" t="str">
        <f>'Comments Labeled'!C2187</f>
        <v>I have added the Comparator implementations from IO-145:
 http://svn.apache.org/repos/asf/commons/proper/io/trunk/src/java/org/apache/commons/io/comparator/
 So is there anything left to do for this?</v>
      </c>
      <c r="B2187" s="9"/>
    </row>
    <row r="2188">
      <c r="A2188" s="10" t="str">
        <f>'Comments Labeled'!C2188</f>
        <v>GitHub user tjcelaya opened a pull request:
  https://github.com/apache/commons-io/pull/42
  [IO-546] ClosedOutputStream#flush should throw
  While debugging an issue involving usage of `CloseShieldOutputStream` I discovered that `ClosedOutputStream#flush` is not overridden and will silently succeed. Not sure how much of a breaking change this might be but I think it makes more sense for `ClosedOutputStream#flush` to throw. This is only really meaningful in contexts where multiple streams are being chained together and some of the streams before `CloseShieldOutputStream` perform buffering, but it would make behavior more consistent for these more complex use-cases.
  See [IO-546](https://issues.apache.org/jira/browse/IO-546) where @dekobon has attached an example program.
 You can merge this pull request into a Git repository by running:
  $ git pull https://github.com/tjcelaya/commons-io fix/IO-546-ClosedOutputStream-flush
 Alternatively you can review and apply these changes as the patch at:
  https://github.com/apache/commons-io/pull/42.patch
 To close this pull request, make a commit to your master/trunk branch
 with (at least) the following in the commit message:
  This closes #42
 ----
 commit 854ed1d0d4495fa400dc4128d0e7374accb3f9c1
 Author: Tomas Celaya &lt;tjcelaya@gmail.com&gt;
 Date: 2017-08-18T18:47:20Z
  ClosedOutputStream#flush should throw
 ----</v>
      </c>
      <c r="B2188" s="9"/>
    </row>
    <row r="2189">
      <c r="A2189" s="10" t="str">
        <f>'Comments Labeled'!C2189</f>
        <v>Right. First step is getting MultiValueMap on the test structure. That has 11 errors; regardless of serialization being used. So either a) that gets fixed, or b) just write a different bit of serialization testing. Very tempted by the latter by this stage.</v>
      </c>
      <c r="B2189" s="9"/>
    </row>
    <row r="2190">
      <c r="A2190" s="10" t="str">
        <f>'Comments Labeled'!C2190</f>
        <v>This issue has been open for several years and there was no further interest, thus closing as Wont'Fix for now.</v>
      </c>
      <c r="B2190" s="9"/>
    </row>
    <row r="2191">
      <c r="A2191" s="10" t="str">
        <f>'Comments Labeled'!C2191</f>
        <v>Obsolete fix as the class has been removed.</v>
      </c>
      <c r="B2191" s="9"/>
    </row>
    <row r="2192">
      <c r="A2192" s="10" t="str">
        <f>'Comments Labeled'!C2192</f>
        <v>Changing the return type forces a recompile of existing client code, so is not strictly (i.e., "drop-in") binary compatible.</v>
      </c>
      <c r="B2192" s="9"/>
    </row>
    <row r="2193">
      <c r="A2193" s="10" t="str">
        <f>'Comments Labeled'!C2193</f>
        <v>Added comment in r1632904.
 Thanks for the report.</v>
      </c>
      <c r="B2193" s="9"/>
    </row>
    <row r="2194">
      <c r="A2194" s="10" t="str">
        <f>'Comments Labeled'!C2194</f>
        <v>*** This bug has been marked as a duplicate of 32450 ***</v>
      </c>
      <c r="B2194" s="9"/>
    </row>
    <row r="2195">
      <c r="A2195" s="10" t="str">
        <f>'Comments Labeled'!C2195</f>
        <v>Thank you for your submission.
 I am now being very restrictive on what gets added to [collections]. 
 Unfortunately I feel that this is too specific a class and implementation to be 
 added. In particular, the return of a List of results from each call to next(), 
 while clever and suitable for an application, is not in the spirit of a generic 
 Iterator.</v>
      </c>
      <c r="B2195" s="9"/>
    </row>
    <row r="2196">
      <c r="A2196" s="10" t="str">
        <f>'Comments Labeled'!C2196</f>
        <v>James, can you add javadoc to explain what a zero or less timeout means. Also
 can you add code to validate the max size parameter. Then, you can close this
 call...</v>
      </c>
      <c r="B2196" s="9"/>
    </row>
    <row r="2197">
      <c r="A2197" s="10" t="str">
        <f>'Comments Labeled'!C2197</f>
        <v>I think a containsAll(Collection&lt;Files&gt;) method should also be in this patch.</v>
      </c>
      <c r="B2197" s="9"/>
    </row>
    <row r="2198">
      <c r="A2198" s="10" t="str">
        <f>'Comments Labeled'!C2198</f>
        <v>The change is *not binary compatible*.
 I just compiled the following code against IO 2.4:
 {code}
 public class CompTest {
  public static void main(String[] a) {
  Comparator&lt;File&gt; comparator = DefaultFileComparator.DEFAULT_COMPARATOR;
  }
 }
 {code}
 This runs fine against IO-2.4, but when run with 2.5-SNAPSHOT it fails with:
 {code}
 Exception in thread "main" java.lang.NoSuchFieldError: DEFAULT_COMPARATOR
  at CompTest.main(CompTest.java:8)
 {code}
 I think this is because the loader looks for the exact field type when trying to find a field. This is similar to the binary incompatibility that results from changing a method return type from void to int or long.
 The code is source-compatible.</v>
      </c>
      <c r="B2198" s="9"/>
    </row>
    <row r="2199">
      <c r="A2199" s="10" t="str">
        <f>'Comments Labeled'!C2199</f>
        <v>Or soon using Java 8:
 {code}List&lt;Integer&gt; result = list.stream().distinct().collect(Collectors.toList());{code}</v>
      </c>
      <c r="B2199" s="9"/>
    </row>
    <row r="2200">
      <c r="A2200" s="10" t="str">
        <f>'Comments Labeled'!C2200</f>
        <v>These functions were deliberately removed from [io] 1.0. Patches like these 
 will aid in the creation of v1.1 including FilenameUtils. Thanks</v>
      </c>
      <c r="B2200" s="9"/>
    </row>
    <row r="2201">
      <c r="A2201" s="10" t="str">
        <f>'Comments Labeled'!C2201</f>
        <v>In r1477515, added additional overrides:
 {noformat}
  public static &lt;E&gt; List&lt;E&gt; longestCommonSubsequence(final List&lt;E&gt; a, final List&lt;E&gt; b, final Equator&lt;? super E&gt; equator);
  public static String longestCommonSubsequence(final CharSequence a, final CharSequence b);
 {noformat}</v>
      </c>
      <c r="B2201" s="9"/>
    </row>
    <row r="2202">
      <c r="A2202" s="10" t="str">
        <f>'Comments Labeled'!C2202</f>
        <v>URL: http://svn.apache.org/r1496182
 Log:
 COLLECTIONS-474 Exception in ListOrderedMap#putAll if map contains null values
 Modified:
  commons/proper/collections/trunk/src/changes/changes.xml
  commons/proper/collections/trunk/src/main/java/org/apache/commons/collections4/map/ListOrderedMap.java</v>
      </c>
      <c r="B2202" s="9"/>
    </row>
    <row r="2203">
      <c r="A2203" s="10" t="str">
        <f>'Comments Labeled'!C2203</f>
        <v>I just quickly tested your code snippets, but this problem should already be fixed in trunk.
 The problems with truncated output is most likely related to adding u0000 to the string which is a native string terminator in c.</v>
      </c>
      <c r="B2203" s="9"/>
    </row>
    <row r="2204">
      <c r="A2204" s="10" t="str">
        <f>'Comments Labeled'!C2204</f>
        <v>Btw, created a quick fix for this issue: https://github.com/zerkms/commons-io/compare/IO399-handling-reopen
 What do you think of it?</v>
      </c>
      <c r="B2204" s="9"/>
    </row>
    <row r="2205">
      <c r="A2205" s="10" t="str">
        <f>'Comments Labeled'!C2205</f>
        <v>All work on ExtendedProperties has migrated to the [configuration] project.
 Patches will be considered to solve a clear bug (ie. test case + patch to fix 
 are required), however ExtendedProperties is effectively being treated as no-
 change in [collections] until a [configuration] release, when it will be 
 deprecated.</v>
      </c>
      <c r="B2205" s="9"/>
    </row>
    <row r="2206">
      <c r="A2206" s="10" t="str">
        <f>'Comments Labeled'!C2206</f>
        <v>I took a look at getTrackerCount(), but its already synchronized because the list is a Vector. I added a few comments about synchronization to the file to help clarify.
 Closing the call as fixed.</v>
      </c>
      <c r="B2206" s="9"/>
    </row>
    <row r="2207">
      <c r="A2207" s="10" t="str">
        <f>'Comments Labeled'!C2207</f>
        <v>A patch for IOUtils.skip and skipFully(ReadableByteChannel, long)</v>
      </c>
      <c r="B2207" s="9"/>
    </row>
    <row r="2208">
      <c r="A2208" s="10" t="str">
        <f>'Comments Labeled'!C2208</f>
        <v>In the collections4 branch, the MultiValuedMap implementations do not use the InstantiateFactory anymore.
 Committed in r1715302. This required a huge refactoring effort, but should definitely be safer as no reflection is used anymore.</v>
      </c>
      <c r="B2208" s="9"/>
    </row>
    <row r="2209">
      <c r="A2209" s="10" t="str">
        <f>'Comments Labeled'!C2209</f>
        <v>I know Stephen Kestle is doing some work on the CollectionUtils. Are these patches more complete? Would it help if I downloaded them, applied them, and then reuploaded a patch file?</v>
      </c>
      <c r="B2209" s="9"/>
    </row>
    <row r="2210">
      <c r="A2210" s="10" t="str">
        <f>'Comments Labeled'!C2210</f>
        <v>I have changed the javadoc for the purge() method to indicate that it is called 
 from both read and write operations.
 Stephen</v>
      </c>
      <c r="B2210" s="9"/>
    </row>
    <row r="2211">
      <c r="A2211" s="10" t="str">
        <f>'Comments Labeled'!C2211</f>
        <v>Hi [~jholtkamp],
 &gt;Should we design an approach together
 +1
 &gt; or what is your favourite way of implementing this here?
 I liked your arguments for an approach that follows the behaviour in `StringUtils`.
 [~tn], any feedback on this? We might change some JavaDocs, and make it null-safe in some cases, without breaking binary compatibility, but still changing the behaviour. I was reading the last updates in the tickets, and I think we drove the design of many changes in 4.x. So if you have anything in mind I'd appreciate any feedback before we start changing the code. Later we may look at other classes to make this behaviour consistent across the whole [collections] component.
 Cheers
 Bruno</v>
      </c>
      <c r="B2211" s="9"/>
    </row>
    <row r="2212">
      <c r="A2212" s="10" t="str">
        <f>'Comments Labeled'!C2212</f>
        <v>A conservative approach would be to keep {{freeSpace}} as is (and I am playing a bit of the devil's advocate here.) and do what I suggested in my previous comment.
 If we call the next version 3.0, then we can change the behavior and do the full clean up. Should we be me more conservative in a minor release? Do we want to just call the next version 3.0 and see what other Java 6 clean ups are available? Or, update to Java 7 for a 3.0 and go for more cleanups?</v>
      </c>
      <c r="B2212" s="9"/>
    </row>
    <row r="2213">
      <c r="A2213" s="10" t="str">
        <f>'Comments Labeled'!C2213</f>
        <v>take some time to investigate, I found this line:
  if (isBitSet(prefix, endIndexInBits, endIndexInBits)
  != isBitSet(entry.key, lengthInBits, lengthInBits(entry.key))) {
  return null;
  }
 in subtree functions.
 It simply check the last bits of the prefix and the entry.key, however, as we use string as key, the endIndexInBits would be set the character length, 
 and it would make the codes check the next character of the prefix and the entry.key instead as expected. Then for the character of the low region(which the highest bit is always 0) this judgment is always return true. But for other characters this would not return as expected.
 In other worlds, it use a open boundary as an close one.
  if (isBitSet(prefix, endIndexInBits-1, endIndexInBits)
  != isBitSet(entry.key, lengthInBits-1, lengthInBits(entry.key)))
 would fix it.</v>
      </c>
      <c r="B2213" s="9"/>
    </row>
    <row r="2214">
      <c r="A2214" s="10" t="str">
        <f>'Comments Labeled'!C2214</f>
        <v>This seemed terrible when I first read it, however it turns out that the fix
 (while needed) is in effect a NOP.
 For all cases, the lock object and this are the same object, ie. this. Hence,
 the current code (and decent test case) passes.
 Amyway, thanks for the spot. The truly correct code is now committed for code
 reading clarity.</v>
      </c>
      <c r="B2214" s="9"/>
    </row>
    <row r="2215">
      <c r="A2215" s="10" t="str">
        <f>'Comments Labeled'!C2215</f>
        <v>Also, do not forget to add the Apache license header as it was missing in the previous patches but I forgot to mention it.</v>
      </c>
      <c r="B2215" s="9"/>
    </row>
    <row r="2216">
      <c r="A2216" s="10" t="str">
        <f>'Comments Labeled'!C2216</f>
        <v>Created an attachment (id=2162)
 The patch as an attachment</v>
      </c>
      <c r="B2216" s="9"/>
    </row>
    <row r="2217">
      <c r="A2217" s="10" t="str">
        <f>'Comments Labeled'!C2217</f>
        <v>Applied patch in r1585335.</v>
      </c>
      <c r="B2217" s="9"/>
    </row>
    <row r="2218">
      <c r="A2218" s="10" t="str">
        <f>'Comments Labeled'!C2218</f>
        <v>Fixed: http://svn.apache.org/viewvc?view=revision&amp;revision=982437</v>
      </c>
      <c r="B2218" s="9"/>
    </row>
    <row r="2219">
      <c r="A2219" s="10" t="str">
        <f>'Comments Labeled'!C2219</f>
        <v>I created a test case to reproduce this and Roun Lee's patch does fix it - thanks, applied:
 http://svn.apache.org/viewvc?view=revision&amp;revision=1002424</v>
      </c>
      <c r="B2219" s="9"/>
    </row>
    <row r="2220">
      <c r="A2220" s="10" t="str">
        <f>'Comments Labeled'!C2220</f>
        <v>In my humble opinion, the buffer size parameter is important to control performance, 
 the default buffer size is 4096, and for large files we would need more. If copyLarge should not accept a buffer size parameter,
 maybe we should use the copy method. Is the check for len == -1 really a performance issue, especially since we don't read byte-by-byte ?</v>
      </c>
      <c r="B2220" s="9"/>
    </row>
    <row r="2221">
      <c r="A2221" s="10" t="str">
        <f>'Comments Labeled'!C2221</f>
        <v>Also see http://markmail.org/message/b7nb3ygsll7j736c</v>
      </c>
      <c r="B2221" s="9"/>
    </row>
    <row r="2222">
      <c r="A2222" s="10" t="str">
        <f>'Comments Labeled'!C2222</f>
        <v>&gt;Fact is, if we pull that one in, then the next version will behave different, which makes it binary incompatible.
 I **think** it would be behavioural imcompatible per [1] and [2]. But I may be wrong.
 &gt;Perhaps, a discussion on devs@commons is in order.
 +1, others would be able to clear up any confusion and having a consensus on this now would be better than waiting to discuss it during a release vote. Shall I start the thread?
 [1] https://docs.oracle.com/javase/specs/jls/se7/html/jls-13.html#jls-13.2
 [2] https://blogs.oracle.com/darcy/kinds-of-compatibility:-source,-binary,-and-behavioral</v>
      </c>
      <c r="B2222" s="9"/>
    </row>
    <row r="2223">
      <c r="A2223" s="10" t="str">
        <f>'Comments Labeled'!C2223</f>
        <v>Fixed ChainedClosure and ChainedTransformer in r1479336.</v>
      </c>
      <c r="B2223" s="9"/>
    </row>
    <row r="2224">
      <c r="A2224" s="10" t="str">
        <f>'Comments Labeled'!C2224</f>
        <v>Patch applied, thank you!
 {noformat}
 commit -m "&lt;action issue="IO-359" dev="ggregory" type="add" due-to="yukoba"&gt;Add IOUtils.skip and skipFully(ReadableByteChannel, long).&lt;/action&gt;"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1415648.
 {noformat}</v>
      </c>
      <c r="B2224" s="9"/>
    </row>
    <row r="2225">
      <c r="A2225" s="10" t="str">
        <f>'Comments Labeled'!C2225</f>
        <v>Hi Alan,
 I know I can do this:
 ArrayList list = new ArrayList();
 CollectionUtils.addAll(list, new String[] { "value1", "value2" }); 
 The only reason I want this change is to use one-liners like this:
 Collection col = CollectionUtils.addAll(new ArrayList(), new String[] { "value1", "value2" }); 
 you know... like MapUtils.putAll() does
 but I understand backwards compatibility issue, no drama</v>
      </c>
      <c r="B2225" s="9"/>
    </row>
    <row r="2226">
      <c r="A2226" s="10" t="str">
        <f>'Comments Labeled'!C2226</f>
        <v>[~tn], I can definitely just make this an addition to the SwitchTransformer. I did have a question though - for the sake of consistency, would you like for me to do this with the ifClosure/SwitchClosure as well? Seems as if we've got duplicate functionality between the SwitchClosure and IfClosure in the same way. If you don't want to remove the IfClosure (which I wouldn't recommend), we could mark it as deprecated and wrap the SwitchClosure so that the core functionality is maintained in a single location.
 Anyway, just let me know what you want to do as far as keeping the two consistent, if you are concerned with that. I'll wait to hear from you before proceeding one way or the other.</v>
      </c>
      <c r="B2226" s="9"/>
    </row>
    <row r="2227">
      <c r="A2227" s="10" t="str">
        <f>'Comments Labeled'!C2227</f>
        <v>I'm closing this, as I think its done to everyones satisfaction now.</v>
      </c>
      <c r="B2227" s="9"/>
    </row>
    <row r="2228">
      <c r="A2228" s="10" t="str">
        <f>'Comments Labeled'!C2228</f>
        <v>There is transformer received a array and return a element. If I write proper
 javadoc and test case, could it be included in commons collections.</v>
      </c>
      <c r="B2228" s="9"/>
    </row>
    <row r="2229">
      <c r="A2229" s="10" t="str">
        <f>'Comments Labeled'!C2229</f>
        <v>Created an attachment (id=16626)
 Patch for existing files
 1) Added ability to instantiate using the utility class.
 2) Added test cases (JCoverage reports 100% for new filters)
 3) Added to list of file filters in documentation (package.html)</v>
      </c>
      <c r="B2229" s="9"/>
    </row>
    <row r="2230">
      <c r="A2230" s="10" t="str">
        <f>'Comments Labeled'!C2230</f>
        <v>Bernd I suggest you rewrite your micro benchmark with JMH, you may have some surprises.</v>
      </c>
      <c r="B2230" s="9"/>
    </row>
    <row r="2231">
      <c r="A2231" s="10" t="str">
        <f>'Comments Labeled'!C2231</f>
        <v>The seconde patch is an enhansment. I'll file a separate request with proper
 patch for it. Recommend closing this bug it first patch is ok. thx.</v>
      </c>
      <c r="B2231" s="9"/>
    </row>
    <row r="2232">
      <c r="A2232" s="10" t="str">
        <f>'Comments Labeled'!C2232</f>
        <v>Patch applied :) Thanks Ron.</v>
      </c>
      <c r="B2232" s="9"/>
    </row>
    <row r="2233">
      <c r="A2233" s="10" t="str">
        <f>'Comments Labeled'!C2233</f>
        <v>The PassiveExpiringMap has been added and there have been no requests to add a variant which uses active expiration, thus I close this for now.</v>
      </c>
      <c r="B2233" s="9"/>
    </row>
    <row r="2234">
      <c r="A2234" s="10" t="str">
        <f>'Comments Labeled'!C2234</f>
        <v>Yes, I have added the license headers. I have made the other changes that you had mentioned, but I haven't completed the Unmodifiable &amp; Transformed decorators. So I have created a patch without those, I will complete those soon and submit them here.
 In this patch (MultiValuedMap_3), I have
 - Modified the AbstractMultiValuedMapDecorator to AbstractMultiValuedMap
 - Tried to keep the same checkstyle/formatting as per the project
 - Added a Bag&lt;K&gt; keys method (please go through the implementation of this, I could not find a suitable Bag implementation to extend)
 - Added the documentation
 - Removed the Put/Get interface for MultiValuedMap</v>
      </c>
      <c r="B2234" s="9"/>
    </row>
    <row r="2235">
      <c r="A2235" s="10" t="str">
        <f>'Comments Labeled'!C2235</f>
        <v>Created an attachment (id=17340)
 Patch FileUtils and IOUtils to provide static methods for LineIterator</v>
      </c>
      <c r="B2235" s="9"/>
    </row>
    <row r="2236">
      <c r="A2236" s="10" t="str">
        <f>'Comments Labeled'!C2236</f>
        <v>(In reply to comment #2)
 I don't REALLY have to import the source for running the program, but as I was
 debugging a shared cache using the LRUMap, I wanted to be able to step into the
 collections methods.</v>
      </c>
      <c r="B2236" s="9"/>
    </row>
    <row r="2237">
      <c r="A2237" s="10" t="str">
        <f>'Comments Labeled'!C2237</f>
        <v>Javadoc added</v>
      </c>
      <c r="B2237" s="9"/>
    </row>
    <row r="2238">
      <c r="A2238" s="10" t="str">
        <f>'Comments Labeled'!C2238</f>
        <v>Implemented guaranteed skip() methods.
 URL: http://svn.apache.org/viewvc?rev=920483&amp;view=rev
 Log:
 IO-203 - Add skipFully() method for InputStreams
 Implement our own skip() methods; rewrite skipFully() to use them
 Modified:
  commons/proper/io/trunk/src/java/org/apache/commons/io/IOUtils.java
  commons/proper/io/trunk/src/test/org/apache/commons/io/IOUtilsTestCase.java</v>
      </c>
      <c r="B2238" s="9"/>
    </row>
    <row r="2239">
      <c r="A2239" s="10" t="str">
        <f>'Comments Labeled'!C2239</f>
        <v>All committed.
 Changed to fit the preexisting style (4 spaces indentation, braces don't drop a
 line).
 The old tests were also kept and a slight change to the match code made to
 enable match("", "") to return true.</v>
      </c>
      <c r="B2239" s="9"/>
    </row>
    <row r="2240">
      <c r="A2240" s="10" t="str">
        <f>'Comments Labeled'!C2240</f>
        <v>Likewise for:
 AbstractCollectionDecorator
 AbstractUntypedCollectionDecorator
 CompositeCollection
 PredicatedCollection
 SynchronizedCollection
 TransformedCollection
 EditCommand
 ComparatorChain
 AbstractQuantifierPredicate
 ArrayIterator
 ArrayListIterator
 IteratorChain
 NodeListIterator
 ObjectArrayIterator
 ObjectArrayListIterator
 ObjectGraphIterator
 AbstractKeyValue
 AbstractMapEntryDecorator (the field is final but the object is not immutable)
 AbstractLinkedList
 CursorableLinkedList
 NodeCachingLinkedList
 SetUniqueList
 AbstractHashedMap
 AbstractLinkedMap
 AbstractMapDecorator
 AbstractReferenceMap
 etc.</v>
      </c>
      <c r="B2240" s="9"/>
    </row>
    <row r="2241">
      <c r="A2241" s="10" t="str">
        <f>'Comments Labeled'!C2241</f>
        <v>It would prevent the exception, but I can think of two other possibilities that seem more orthogonal to existing functionality:
 1) A java.util.TreeSet will hold a single uncomparable element, and treat it the same as a single comparable element, until a second element is added. TreeBag could do the same. 
 2) Or, TreeBag could gripe on add, just like both TreeBag and TreeSet do on the addition of a second incomparable object:
 TreeBag bag = new TreeBag();
 Object object = new Object();
 bag.add(object);
 bag.add(object); // exception thrown here</v>
      </c>
      <c r="B2241" s="9"/>
    </row>
    <row r="2242">
      <c r="A2242" s="10" t="str">
        <f>'Comments Labeled'!C2242</f>
        <v>Committed revision 813951.</v>
      </c>
      <c r="B2242" s="9"/>
    </row>
    <row r="2243">
      <c r="A2243" s="10" t="str">
        <f>'Comments Labeled'!C2243</f>
        <v>I definitely believe both of you are on the right track. The callback/handler strategy is a MUCH better alternative than my original suggestion. However, I would like to avoid instantiating a handler per resource. Is there an alternative? Otherwise, a callback will work since I can make it a singleton.</v>
      </c>
      <c r="B2243" s="9"/>
    </row>
    <row r="2244">
      <c r="A2244" s="10" t="str">
        <f>'Comments Labeled'!C2244</f>
        <v>monitored the performance test with and without threadlocals, see screenshots attached. No real surprises here, memory consumption was basically the same and cpu utilization went down about 10%.</v>
      </c>
      <c r="B2244" s="9"/>
    </row>
    <row r="2245">
      <c r="A2245" s="10" t="str">
        <f>'Comments Labeled'!C2245</f>
        <v>Patch to include new entry in ExtendedProperties JUnit test case</v>
      </c>
      <c r="B2245" s="9"/>
    </row>
    <row r="2246">
      <c r="A2246" s="10" t="str">
        <f>'Comments Labeled'!C2246</f>
        <v>Or like this:
 {code:java}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Thread.currentThread().interrupt();
 + stop(e);
 + } catch (Exception e) { 
 + stop(e);
  } finally {
  IOUtils.closeQuietly(reader);
  }
  }
 + private void stop(Exception e) {
 + listener.handle(e);
 + stop();
 + }
 +
  /**
  * Allows the tailer to complete its current loop and return.
  */
 {code}</v>
      </c>
      <c r="B2246" s="9"/>
    </row>
    <row r="2247">
      <c r="A2247" s="10" t="str">
        <f>'Comments Labeled'!C2247</f>
        <v>Right, {{accept(MyClass.class)}} is fine as long as we translate that to {{Class#getName()}} internally.</v>
      </c>
      <c r="B2247" s="9"/>
    </row>
    <row r="2248">
      <c r="A2248" s="10" t="str">
        <f>'Comments Labeled'!C2248</f>
        <v>Thanks for reporting this issue and providing a patch.
 The patch has been applied in r1345644 together with unit tests for the subtract method (was missing before).</v>
      </c>
      <c r="B2248" s="9"/>
    </row>
    <row r="2249">
      <c r="A2249" s="10" t="str">
        <f>'Comments Labeled'!C2249</f>
        <v>Personally I have always used (CGLIB-enhanced) jMock to create mocks of streams on the fly. Therefore I agree with Stephen, that this is not really something that should be included into the runtime part. Moving to test is IMHO fine though.</v>
      </c>
      <c r="B2249" s="9"/>
    </row>
    <row r="2250">
      <c r="A2250" s="10" t="str">
        <f>'Comments Labeled'!C2250</f>
        <v>Created an attachment (id=13959)
 A test case for FileFilterUtils.makeCVSAware(IOFileFilter).</v>
      </c>
      <c r="B2250" s="9"/>
    </row>
    <row r="2251">
      <c r="A2251" s="10" t="str">
        <f>'Comments Labeled'!C2251</f>
        <v>What about the closeLogged variant and adding commons-logging as optional dep?</v>
      </c>
      <c r="B2251" s="9"/>
    </row>
    <row r="2252">
      <c r="A2252" s="10" t="str">
        <f>'Comments Labeled'!C2252</f>
        <v>Also tried with v2.4
 java.lang.NullPointerException: null
 at java.io.FilterInputStream.close(FilterInputStream.java:155) ~[na:1.6.0_35]
 at sun.net.www.protocol.jar.JarURLConnection$JarURLInputStream.close(JarURLConnection.java:90) ~[na:1.6.0_35]
 at org.apache.commons.io.IOUtils.closeQuietly(IOUtils.java:303) ~[commons-io-2.4.jar:2.4]
 at org.apache.commons.io.IOUtils.closeQuietly(IOUtils.java:246) ~[commons-io-2.4.jar:2.4]</v>
      </c>
      <c r="B2252" s="9"/>
    </row>
    <row r="2253">
      <c r="A2253" s="10" t="str">
        <f>'Comments Labeled'!C2253</f>
        <v>Could you please fix the svn props for files added and make required changes to your svn client's config? See:
 http://markmail.org/message/m65kwvj2mrr6zszf</v>
      </c>
      <c r="B2253" s="9"/>
    </row>
    <row r="2254">
      <c r="A2254" s="10" t="str">
        <f>'Comments Labeled'!C2254</f>
        <v>In some future version of Java, we may get Closures. It hasn't been voted into 7.0 yet. I think the Closures offered by the Collections is currently the closest thing you can get in Java. True, it not a real closure like what you get in Smalltalk or Ruby. Having learned to use Closures in Ruby, I found it easy to pick up in the Collections framework. Having another name would make the process more complex. If/when Java comes up with real closures, we could depreciate the Closures interface, and give a good example of how to convert it to a real one.
 Introducing the Processor interface, would just create additional refactoring, if the end goal is to use a built in Java mechanism instead. 
 I vote "won't fix" on this issue - at least not for now. Maybe if the 1.4 branch was in depreciated status, and there was a clear idea of if Closures are going to be introduced into the Java languages, and if they are, what exactly the usage is going to be. (As I understand there are two competing ways of implementing closures).</v>
      </c>
      <c r="B2254" s="9"/>
    </row>
    <row r="2255">
      <c r="A2255" s="10" t="str">
        <f>'Comments Labeled'!C2255</f>
        <v>Created an attachment (id=7965)
 Package description for io.output</v>
      </c>
      <c r="B2255" s="9"/>
    </row>
    <row r="2256">
      <c r="A2256" s="10" t="str">
        <f>'Comments Labeled'!C2256</f>
        <v>Got any sample code to evoke the bug?</v>
      </c>
      <c r="B2256" s="9"/>
    </row>
    <row r="2257">
      <c r="A2257" s="10" t="str">
        <f>'Comments Labeled'!C2257</f>
        <v>Created an attachment (id=12541)
 Class with proposed method fillMap(Map, Object[][])</v>
      </c>
      <c r="B2257" s="9"/>
    </row>
    <row r="2258">
      <c r="A2258" s="10" t="str">
        <f>'Comments Labeled'!C2258</f>
        <v>Ok, thanks for the feedback!</v>
      </c>
      <c r="B2258" s="9"/>
    </row>
    <row r="2259">
      <c r="A2259" s="10" t="str">
        <f>'Comments Labeled'!C2259</f>
        <v>This is a nasty bug afecting the cloning of all AbstractHashedMap subclasses.
 Fixed in CVS now, with added tests. Thanks.</v>
      </c>
      <c r="B2259" s="9"/>
    </row>
    <row r="2260">
      <c r="A2260" s="10" t="str">
        <f>'Comments Labeled'!C2260</f>
        <v>Hello,
 May you please:
 - try the current version, 2.6, and,
 - close the file writer
 Thank you, 
 Gary</v>
      </c>
      <c r="B2260" s="9"/>
    </row>
    <row r="2261">
      <c r="A2261" s="10" t="str">
        <f>'Comments Labeled'!C2261</f>
        <v>Fixed patch.</v>
      </c>
      <c r="B2261" s="9"/>
    </row>
    <row r="2262">
      <c r="A2262" s="10" t="str">
        <f>'Comments Labeled'!C2262</f>
        <v>I'm sorry to say this, but this discussion sounds like some old Swing bugs unsolved for years: it sounds like a joke.
 Yes, we know most people do their possible, that generics haven't been done perfectly and sometimes give headaches, but Java5 is now 5 years old, and will finish its EOL in one month! Who dares to say that generics are not used now in the majority of Java code over the world, even in the industry?
 The truth is, this project (like other Apache commons), which should greatly improve the base language, is instead largely useless. And I feel it's not because nobody in the world can do the job, but rather because of some internal inertia. That's really sad.
 And about backward-compatibility, please not that several other commons project have moved their requirement to Java5+ (like many other open-source libraries and tools), so this is no longer a valid argument.</v>
      </c>
      <c r="B2262" s="9"/>
    </row>
    <row r="2263">
      <c r="A2263" s="10" t="str">
        <f>'Comments Labeled'!C2263</f>
        <v>version number fixed as part of 2.1 release.
 I'm not changing Manifest.mf to be updated from build.xml. If you particularly 
 want that, please reopen the bug report.</v>
      </c>
      <c r="B2263" s="9"/>
    </row>
    <row r="2264">
      <c r="A2264" s="10" t="str">
        <f>'Comments Labeled'!C2264</f>
        <v>Would it make more sense to create an Iterable type that simply wraps an Iterator? That would eliminate the need to maintain additional versions of these methods.</v>
      </c>
      <c r="B2264" s="9"/>
    </row>
    <row r="2265">
      <c r="A2265" s="10" t="str">
        <f>'Comments Labeled'!C2265</f>
        <v>Added exclude filter for MultiKey in r1477834.</v>
      </c>
      <c r="B2265" s="9"/>
    </row>
    <row r="2266">
      <c r="A2266" s="10" t="str">
        <f>'Comments Labeled'!C2266</f>
        <v>btw. some observations from a few tests that I made:
 java.lang.String will not be resolved
 When whitelisting a class, also all serializable super-classes must be whitelisted.</v>
      </c>
      <c r="B2266" s="9"/>
    </row>
    <row r="2267">
      <c r="A2267" s="10" t="str">
        <f>'Comments Labeled'!C2267</f>
        <v>Integrated in commons-collections #24 (See [https://builds.apache.org/job/commons-collections/24/])
  [COLLECTIONS-399] Added get(index) method to BoundedFifoBuffer. (Revision 1351852)
  Result = SUCCESS
 tn : http://svn.apache.org/viewvc/?view=rev&amp;rev=1351852
 Files : 
 * /commons/proper/collections/trunk/src/main/java/org/apache/commons/collections/buffer/BoundedFifoBuffer.java
 * /commons/proper/collections/trunk/src/test/java/org/apache/commons/collections/buffer/TestBoundedFifoBuffer.java
 * /commons/proper/collections/trunk/src/test/java/org/apache/commons/collections/buffer/TestCircularFifoBuffer.java</v>
      </c>
      <c r="B2267" s="9"/>
    </row>
    <row r="2268">
      <c r="A2268" s="10" t="str">
        <f>'Comments Labeled'!C2268</f>
        <v>Proposed patch.</v>
      </c>
      <c r="B2268" s="9"/>
    </row>
    <row r="2269">
      <c r="A2269" s="10" t="str">
        <f>'Comments Labeled'!C2269</f>
        <v>Would you be willing to provide a patch for unit test and code?
 Thank you.</v>
      </c>
      <c r="B2269" s="9"/>
    </row>
    <row r="2270">
      <c r="A2270" s="10" t="str">
        <f>'Comments Labeled'!C2270</f>
        <v>This would appear to be a complex piece of work requiring detailed knowledge
 that may change over time. Also, it could expose us to security questions etc if
 we get it wrong. Cllosing as out of scope for [io].</v>
      </c>
      <c r="B2270" s="9"/>
    </row>
    <row r="2271">
      <c r="A2271" s="10" t="str">
        <f>'Comments Labeled'!C2271</f>
        <v>Assigning this to 2.x since no-one has done this or submitted any patches</v>
      </c>
      <c r="B2271" s="9"/>
    </row>
    <row r="2272">
      <c r="A2272" s="10" t="str">
        <f>'Comments Labeled'!C2272</f>
        <v>Applied slightly modified version of the given patch. Also wrote up a small but
 better-than-nothing unit test for CollectionUtils.index(Object, Object).</v>
      </c>
      <c r="B2272" s="9"/>
    </row>
    <row r="2273">
      <c r="A2273" s="10" t="str">
        <f>'Comments Labeled'!C2273</f>
        <v>Patch to replace "full" boolean with numEntries int.</v>
      </c>
      <c r="B2273" s="9"/>
    </row>
    <row r="2274">
      <c r="A2274" s="10" t="str">
        <f>'Comments Labeled'!C2274</f>
        <v>the release has been prepared, currently the vote is ongoing.</v>
      </c>
      <c r="B2274" s="9"/>
    </row>
    <row r="2275">
      <c r="A2275" s="10" t="str">
        <f>'Comments Labeled'!C2275</f>
        <v>In SVN.</v>
      </c>
      <c r="B2275" s="9"/>
    </row>
    <row r="2276">
      <c r="A2276" s="10" t="str">
        <f>'Comments Labeled'!C2276</f>
        <v>I thought we had decided as a PMC to use commons-collections4 etc. going forward as Seb suggests.</v>
      </c>
      <c r="B2276" s="9"/>
    </row>
    <row r="2277">
      <c r="A2277" s="10" t="str">
        <f>'Comments Labeled'!C2277</f>
        <v>Is your map being used by &gt; 1 thread?</v>
      </c>
      <c r="B2277" s="9"/>
    </row>
    <row r="2278">
      <c r="A2278" s="10" t="str">
        <f>'Comments Labeled'!C2278</f>
        <v>Fixed in revision 423264</v>
      </c>
      <c r="B2278" s="9"/>
    </row>
    <row r="2279">
      <c r="A2279" s="10" t="str">
        <f>'Comments Labeled'!C2279</f>
        <v>Maarten,
 My concern isn't that the elements of the Bag aren't Serializable, but rather
 that the Bag implementation itself may not be. I agree that no code change is
 necessary for most, perhaps all, subclasses of DefaultMapBag if one simply adds
 "implements Serializable" to DefaultMapBag's declaration, but I cannot guarentee
 that all instances of DefaultMapBag are indeed Serializable. (In fact, right
 now I can pretty much guarantee that no instances of DefaultMapBag are
 serializable unless they've implemented their own writeObject/readObject
 methods.) Changing DefaultMapBag to implement Serializable has the opposite
 effect, it requires that *all* instances of DefaultMapBag be serializable, or at
 least implicitly declares them to be so--there's no "unimplements Serializable"
 option. 
 Is this unacceptable? Probably not. In fact it probably poses no problems in
 practice. One could do a lot worse than requiring all DefaultMapBag instances
 to be Serializable. It's just that I suspect one could do a lot better as well.
  At minimum, it's certainly not a fully backwards compatible change.</v>
      </c>
      <c r="B2279" s="9"/>
    </row>
    <row r="2280">
      <c r="A2280" s="10" t="str">
        <f>'Comments Labeled'!C2280</f>
        <v>COLLECTIONS-110 is the master issue for genericising Commons Collections 3.x, it seems. It summarises much of what has been said in the past on the subject, including recent discussions on the Commons Collections Developer mailing list.</v>
      </c>
      <c r="B2280" s="9"/>
    </row>
    <row r="2281">
      <c r="A2281" s="10" t="str">
        <f>'Comments Labeled'!C2281</f>
        <v>Hey Gary,
 There ya go!</v>
      </c>
      <c r="B2281" s="9"/>
    </row>
    <row r="2282">
      <c r="A2282" s="10" t="str">
        <f>'Comments Labeled'!C2282</f>
        <v>GitHub user PascalSchumacher opened a pull request:
  https://github.com/apache/commons-io/pull/25
  IO-514: Remove org.apache.commons.io.Java7Support
 You can merge this pull request into a Git repository by running:
  $ git pull https://github.com/PascalSchumacher/commons-io remove_java7support_class
 Alternatively you can review and apply these changes as the patch at:
  https://github.com/apache/commons-io/pull/25.patch
 To close this pull request, make a commit to your master/trunk branch
 with (at least) the following in the commit message:
  This closes #25
 ----
 commit b26901c008d7f00c24e1060899cf81e0b07c0883
 Author: Pascal Schumacher &lt;pascalschumacher@gmx.net&gt;
 Date: 2016-11-05T21:29:56Z
  IO-514: Remove org.apache.commons.io.Java7Support
 ----</v>
      </c>
      <c r="B2282" s="9"/>
    </row>
    <row r="2283">
      <c r="A2283" s="10" t="str">
        <f>'Comments Labeled'!C2283</f>
        <v>Unit test and fix attached. Needed to make it super.put and not put in the fix.</v>
      </c>
      <c r="B2283" s="9"/>
    </row>
    <row r="2284">
      <c r="A2284" s="10" t="str">
        <f>'Comments Labeled'!C2284</f>
        <v>Sounds reasonable. Added:
 {code:java}
 /**
  * Gets whether to keep on running.
  * 
  * @return whether to keep on running.
  * @since 2.5
  */
  protected boolean getRun() {
  return run;
  }
 {code}</v>
      </c>
      <c r="B2284" s="9"/>
    </row>
    <row r="2285">
      <c r="A2285" s="10" t="str">
        <f>'Comments Labeled'!C2285</f>
        <v>No worries - closing the issue as there's nothing major here to work on.</v>
      </c>
      <c r="B2285" s="9"/>
    </row>
    <row r="2286">
      <c r="A2286" s="10" t="str">
        <f>'Comments Labeled'!C2286</f>
        <v>Already done:
 http://svn.apache.org/viewvc?view=revision&amp;revision=897578</v>
      </c>
      <c r="B2286" s="9"/>
    </row>
    <row r="2287">
      <c r="A2287" s="10" t="str">
        <f>'Comments Labeled'!C2287</f>
        <v>Ah, I notice that 'Collections.unmodifiableSorted*' also rejects wildcarded keys. I suppose that it depends on whether interface has any methods that require a non-wildcarded parameter (e.g. 'SortedSet.tailSet'). Of course, this constraint can be ignored for methods that would throw UnsupportedOperationException anyway (e.g. 'add'). Want me to update patch accordingly?</v>
      </c>
      <c r="B2287" s="9"/>
    </row>
    <row r="2288">
      <c r="A2288" s="10" t="str">
        <f>'Comments Labeled'!C2288</f>
        <v>collections-511-proposal.diff contains a proposed API for partitioning a collection using one or more predicates.
 Thoughts?</v>
      </c>
      <c r="B2288" s="9"/>
    </row>
    <row r="2289">
      <c r="A2289" s="10" t="str">
        <f>'Comments Labeled'!C2289</f>
        <v>What version of Java did you use for compile/test?
 As I already wrote, I don't dispute that TL performs better for single-threaded tests when using larger buffers.
 The problem is the additional memory which is held for potentially much longer periods.
 -The PerfTest.java runnable includes setup costs (random etc) which should probably be done in advance.-
 Also there is no need to clone the updated IO source - the test code can implement its own TL buffering and provide that to the lower-level copy method.
 For additional points, it might be worth comparing the performance where the user provides a fixed buffer.</v>
      </c>
      <c r="B2289" s="9"/>
    </row>
    <row r="2290">
      <c r="A2290" s="10" t="str">
        <f>'Comments Labeled'!C2290</f>
        <v>Its looks ready to be committed to me, and if nobody objects you can even do it yourself since the repository is open to all Apache committers.
 As for the name I don't know. SanitizingObjectInputStream maybe? SafeObjectInputStream wasn't that bad.</v>
      </c>
      <c r="B2290" s="9"/>
    </row>
    <row r="2291">
      <c r="A2291" s="10" t="str">
        <f>'Comments Labeled'!C2291</f>
        <v>In the suggested solution, the decorated map itself (an AbstractHashedMap instance) is cloned and then filled into the new MultiKeyMap instance. The clone() method of AbstractHashedMap contains another findbugs issue: it returns null in the case of a CloneNotSupportedException:
 {quote}
 org.apache.commons.collections.map.AbstractHashedMap.clone() may return null
 {quote}
 Instead of returning null, throwing a RuntimeException makes findbugs happy ;-)
 {code}
  /**
  * Clones the map without cloning the keys or values.
  * &lt;p&gt;
  * To implement &lt;code&gt;clone()&lt;/code&gt;, a subclass must implement the
  * &lt;code&gt;Cloneable&lt;/code&gt; interface and make this method public.
  *
  * @return a shallow clone
  */
  @Override
  @SuppressWarnings("unchecked")
  protected AbstractHashedMap&lt;K, V&gt; clone() {
  try {
  final AbstractHashedMap&lt;K, V&gt; cloned = (AbstractHashedMap&lt;K, V&gt;) super.clone();
  cloned.data = new HashEntry[data.length];
  cloned.entrySet = null;
  cloned.keySet = null;
  cloned.values = null;
  cloned.modCount = 0;
  cloned.size = 0;
  cloned.init();
  cloned.putAll(this);
  return cloned;
  } catch (final CloneNotSupportedException ex) {
  // return null; // should never happen.
  throw new RuntimeException(ex); // should never happen. 
  }
  }
 {code}</v>
      </c>
      <c r="B2291" s="9"/>
    </row>
    <row r="2292">
      <c r="A2292" s="10" t="str">
        <f>'Comments Labeled'!C2292</f>
        <v>The code is working as per the specification, see the factory method:
  * Factory method to create a transforming collection.
  * &lt;p&gt;
  * If there are any elements already in the collection being decorated, they
  * are NOT transformed.
 Elements already in the collection when the TransformedCollection is created 
 are not transformed.</v>
      </c>
      <c r="B2292" s="9"/>
    </row>
    <row r="2293">
      <c r="A2293" s="10" t="str">
        <f>'Comments Labeled'!C2293</f>
        <v>The issue with the tests I changed is that these tests used hard offsets into the byte array returned by String.getBytes(). There is no guarantee that these offsets will address the expected bytes when the test is run on platforms with encodings that create byte arrays of different sizes. For example UTF-16 and UTF-32 type of encodings. This is unlikely but removing the mystery answer from getBytes() is simple.</v>
      </c>
      <c r="B2293" s="9"/>
    </row>
    <row r="2294">
      <c r="A2294" s="10" t="str">
        <f>'Comments Labeled'!C2294</f>
        <v>Reverted the change in r1682770.
 It is not really important and can be postponed to 5.0, as I want to avoid introducing a potential problem wrt binary compatibility.</v>
      </c>
      <c r="B2294" s="9"/>
    </row>
    <row r="2295">
      <c r="A2295" s="10" t="str">
        <f>'Comments Labeled'!C2295</f>
        <v>Added support for collections 4 in r1682859.
 Thanks for the report!</v>
      </c>
      <c r="B2295" s="9"/>
    </row>
    <row r="2296">
      <c r="A2296" s="10" t="str">
        <f>'Comments Labeled'!C2296</f>
        <v>I understand that the size is important for this map. But why couldn't one create a map of size 0? I agree, it is not very useful, but the use case I described above would not put anything in the map anyway.</v>
      </c>
      <c r="B2296" s="9"/>
    </row>
    <row r="2297">
      <c r="A2297" s="10" t="str">
        <f>'Comments Labeled'!C2297</f>
        <v>Created an attachment (id=12799)
 test case for match method in wildcard utils</v>
      </c>
      <c r="B2297" s="9"/>
    </row>
    <row r="2298">
      <c r="A2298" s="10" t="str">
        <f>'Comments Labeled'!C2298</f>
        <v>Boolean is most useful imo. It tells you something (things changed) whereas returning the object is a minor bit of code help. Keeping the code as is.</v>
      </c>
      <c r="B2298" s="9"/>
    </row>
    <row r="2299">
      <c r="A2299" s="10" t="str">
        <f>'Comments Labeled'!C2299</f>
        <v>Finished in r1543975.</v>
      </c>
      <c r="B2299" s="9"/>
    </row>
    <row r="2300">
      <c r="A2300" s="10" t="str">
        <f>'Comments Labeled'!C2300</f>
        <v>Github user asfgit closed the pull request at:
  https://github.com/apache/commons-collections/pull/44</v>
      </c>
      <c r="B2300" s="9"/>
    </row>
    <row r="2301">
      <c r="A2301" s="10" t="str">
        <f>'Comments Labeled'!C2301</f>
        <v>The proposed patch should improve efficiency and (potentially) performance of ReaderInputStream reading small chunks of data.
 Please review.
 Oleg</v>
      </c>
      <c r="B2301" s="9"/>
    </row>
    <row r="2302">
      <c r="A2302" s="10" t="str">
        <f>'Comments Labeled'!C2302</f>
        <v>This is a FileUtility which allows to write bytes to a file. This can certainly be used wrongly in some conditions, but there is no inheritent security issue in this place. Especially not related to XSS (as you would not use it for web pages anyway).
 Besides that, it would be good to do some research before dumping all those veracode false positives into the apache bug tracker :-/ (and 2.4 is recent)</v>
      </c>
      <c r="B2302" s="9"/>
    </row>
    <row r="2303">
      <c r="A2303" s="10" t="str">
        <f>'Comments Labeled'!C2303</f>
        <v>The promised attachment to add deepClone() and associated test.</v>
      </c>
      <c r="B2303" s="9"/>
    </row>
    <row r="2304">
      <c r="A2304" s="10" t="str">
        <f>'Comments Labeled'!C2304</f>
        <v>This looks a mite dodgy:
  while (FileCleaner.getTrackCount() != 0) {
  System.gc();
  }
 JDK1.6 could have altered System.gc to not do anything, thus it takes longer.
 Try adding this
  int total = 0;
  while (FileCleaner.getTrackCount() != 0) {
  byte[] b = new byte[1024 * 1024];
  b[0] = (byte) System.currentTimeMillis();
  total = total + b[0];
  System.gc();
  }
 to waste some memory and kick the gc (I know its just as bad...)</v>
      </c>
      <c r="B2304" s="9"/>
    </row>
    <row r="2305">
      <c r="A2305" s="10" t="str">
        <f>'Comments Labeled'!C2305</f>
        <v>In collections4 there is also an inner factory class in MultiValueMap that is serializable. This can be solved with a readObject method that checks whether the de-serialized class extends Collection.</v>
      </c>
      <c r="B2305" s="9"/>
    </row>
    <row r="2306">
      <c r="A2306" s="10" t="str">
        <f>'Comments Labeled'!C2306</f>
        <v>Is this on a UTF8 system? I think with an ISO88591 native name encoding it should be binary transparent.
 But in any case nothing Commons IO can do about. I propose to close it.
 http://jonisalonen.com/2012/java-and-file-names-with-invalid-characters/</v>
      </c>
      <c r="B2306" s="9"/>
    </row>
    <row r="2307">
      <c r="A2307" s="10" t="str">
        <f>'Comments Labeled'!C2307</f>
        <v>The original patch is now out-of-date. Attaching IO-269-v2.patch which is up-to-date with the current code base</v>
      </c>
      <c r="B2307" s="9"/>
    </row>
    <row r="2308">
      <c r="A2308" s="10" t="str">
        <f>'Comments Labeled'!C2308</f>
        <v>svn ci -m "Applied the fix suggested by Mirko Friedenhagen in #IO-100. This isn't something that it's easy to write a unit test for, but it is very easy to write a platform dependent test and show that the new code correctly throws an exception for '/etc/passwd'" src/java/org/apache/commons/io/FileUtils.java
 Sending src/java/org/apache/commons/io/FileUtils.java
 Transmitting file data .
 Committed revision 482411.</v>
      </c>
      <c r="B2308" s="9"/>
    </row>
    <row r="2309">
      <c r="A2309" s="10" t="str">
        <f>'Comments Labeled'!C2309</f>
        <v>I've removed the use of JDK 1.5 generics and changed the reverse implementation to package scoped. Also I renamed LengthFileComparator to SizeFileComparator and added an option to sum the size of the contents for a directory.
 http://svn.apache.org/viewvc?view=rev&amp;revision=609243</v>
      </c>
      <c r="B2309" s="9"/>
    </row>
    <row r="2310">
      <c r="A2310" s="10" t="str">
        <f>'Comments Labeled'!C2310</f>
        <v>What does the below implementation note for the FastArrayList.iterator() method
 mean then?
 Thanks,
 Rob.
 IMPLEMENTATION NOTE - If the list is operating in fast mode, an Iterator is
 returned, and a structural modification to the list is made, then the Iterator
 will continue over the previous contents of the list (at the time that the
 Iterator was created), rather than failing due to concurrent modifications.</v>
      </c>
      <c r="B2310" s="9"/>
    </row>
    <row r="2311">
      <c r="A2311" s="10" t="str">
        <f>'Comments Labeled'!C2311</f>
        <v>Patch applied, thanks</v>
      </c>
      <c r="B2311" s="9"/>
    </row>
    <row r="2312">
      <c r="A2312" s="10" t="str">
        <f>'Comments Labeled'!C2312</f>
        <v>First commit in r1684969.
 Contains the interface + abstract base classes + first implementation based on HashMap.</v>
      </c>
      <c r="B2312" s="9"/>
    </row>
    <row r="2313">
      <c r="A2313" s="10" t="str">
        <f>'Comments Labeled'!C2313</f>
        <v>Playing devil's advocate for a moment... if both objects need to implement 
 Comparable, why not add a put(Comparable, Comparable) method to TreeBidiMap, 
 and have put(Object, Object) throw an IllegalArgumentException that explicitly 
 identifies the arguments' non-Comparability as the problem?
 Of course, I'm taking for granted that signatures are dynamically checked for 
 specificity at runtime and not limited to those the compiler explicitly knew 
 about at compile time (It's been a while since I've tiptoed through THAT dimly-
 lit corner of the Java universe), but I'd be fairly shocked if the proper 
 behavior were for the JVM to stupidly ignore TreeBidiMap's put(Comparable, 
 Comparable) method (if one were added) and pass the call along to its put
 (Object, Object) method instead since that's all a generic Map-implementing 
 object has... ;-)</v>
      </c>
      <c r="B2313" s="9"/>
    </row>
    <row r="2314">
      <c r="A2314" s="10" t="str">
        <f>'Comments Labeled'!C2314</f>
        <v>I cannot find the original code you refer to.
 Both versions of UnboundedFifoBuffer are correct in CVS (ie. they match your
 fixed code), and neither shows any change in this code since creation.
 Have you reported the bug in the right class and right version of [collections]?</v>
      </c>
      <c r="B2314" s="9"/>
    </row>
    <row r="2315">
      <c r="A2315" s="10" t="str">
        <f>'Comments Labeled'!C2315</f>
        <v>The general design philosophy at commons is, that our components don't write to a log since they are so low level (there are exceptions from this rule however...).</v>
      </c>
      <c r="B2315" s="9"/>
    </row>
    <row r="2316">
      <c r="A2316" s="10" t="str">
        <f>'Comments Labeled'!C2316</f>
        <v>Javadoc now agrees with code without breaking compat.</v>
      </c>
      <c r="B2316" s="9"/>
    </row>
    <row r="2317">
      <c r="A2317" s="10" t="str">
        <f>'Comments Labeled'!C2317</f>
        <v>Still cannot get the code to fail with the implementation currently in trunk.
 Please can you provide a full example that shows the problem?</v>
      </c>
      <c r="B2317" s="9"/>
    </row>
    <row r="2318">
      <c r="A2318" s="10" t="str">
        <f>'Comments Labeled'!C2318</f>
        <v>Uploaded new patch file with unit test. A few comments:
 # I wanted to use a number of test classes that would accurately represent this scenario. I went ahead and just threw them all in the same test class, but it might not hurt to put these in some sort of test fixture section. Let me know if you want me to create such a section - that way the functor tests can benefit from one another.
 # As I start developing on OSS projects, I'd like to try to link them to me somehow ("I promise, I submitted patches" usually doesn't fly in job interviews). Is there a way to use pull requests from a git hosted site, link to ohloh, etc?</v>
      </c>
      <c r="B2318" s="9"/>
    </row>
    <row r="2319">
      <c r="A2319" s="10" t="str">
        <f>'Comments Labeled'!C2319</f>
        <v>Added note to AbstractCollectionDecorator#equals in r1649014.</v>
      </c>
      <c r="B2319" s="9"/>
    </row>
    <row r="2320">
      <c r="A2320" s="10" t="str">
        <f>'Comments Labeled'!C2320</f>
        <v>I think we should do both.
 I have been looking at this in more detail, and there is a minor issue.
 The method freeSpace(String) Javadoc says it does not normalise the value, and may return the space as bytes, or multiples of 512b or kB depending on OS.
 However this method was already deprecated in 1.3 (i.e. a long while ago), so I think it should not matter if the return value always used kB now.
 Or maybe it should return -1 or throw an IOException to force users to update?</v>
      </c>
      <c r="B2320" s="9"/>
    </row>
    <row r="2321">
      <c r="A2321" s="10" t="str">
        <f>'Comments Labeled'!C2321</f>
        <v>Thanks for the list.
 However, I don't think that makes a significant difference.</v>
      </c>
      <c r="B2321" s="9"/>
    </row>
    <row r="2322">
      <c r="A2322" s="10" t="str">
        <f>'Comments Labeled'!C2322</f>
        <v>The backward compatibility is the big issue. We can have two methods with different return type but according to the java lang spec at http://java.sun.com/docs/books/jls/third_edition/html/j3TOC.html
 the return type is not considered as part of the method signature so the two method are similar ; hence we get compilation error 
 If some body wants to get back the input collection; it will be be obtained since it is a reference type ( the input collection paramter)
 example
 ArrayList list = new ArrayList();
 int size = list.size(); // size is 0
 CollectionUtils.addAll(list, new String[] { "value1", "value2" });
 size = list.size(); // size is 2
 I think we should give an example in the API so that developers are aware without making them to look at the source code for the commons-collections. The example in the API will make them aware of retrieving the input 
 collection which is an implicit indicator of how the code being implemented inside the 
 CollectionUtils.addAll
 I can not see the big benefit of returning the input parameter instead of retreiving it by reference. The only difference will be in sending an anonymous object as in the case of CollectionUtils.addAll(new ArrayList(), new String[] { "value1", "value2" });
 instead of the above mentioned example. 
 The backward compatibility is the biggest issue which will ruin a lot of applications; please be aware of this issue
 Regards,
 Alan Mehio
 London, UK</v>
      </c>
      <c r="B2322" s="9"/>
    </row>
    <row r="2323">
      <c r="A2323" s="10" t="str">
        <f>'Comments Labeled'!C2323</f>
        <v>Obsolete fix as class ExtendedProperties has been removed.</v>
      </c>
      <c r="B2323" s="9"/>
    </row>
    <row r="2324">
      <c r="A2324" s="10" t="str">
        <f>'Comments Labeled'!C2324</f>
        <v>I've changed IOUtils.copy to return -1 rather than an exception. The problem was that copy() was used from lots of other places, which didn't care about the number of bytes copied. As such, I reason that the most common use case for copy() is to not care about the number of bytes copied.
 By returning -1 from the int copy methods, the bug is dealt with (the result is now consistent and javadocced). The copyLarge() method exists for those that want accurate counts. While copy() itself will never fail to copy, as in previous versions - the most backwards compatible option.</v>
      </c>
      <c r="B2324" s="9"/>
    </row>
    <row r="2325">
      <c r="A2325" s="10" t="str">
        <f>'Comments Labeled'!C2325</f>
        <v>svn ci -m "Applying my patch from #IO-102 - fixes readSwappedLong(InputStream) for the possibility that not all 8 bytes would be read by input.read(bytes)" 
 Sending src/java/org/apache/commons/io/EndianUtils.java
 Transmitting file data .
 Committed revision 482840.</v>
      </c>
      <c r="B2325" s="9"/>
    </row>
    <row r="2326">
      <c r="A2326" s="10" t="str">
        <f>'Comments Labeled'!C2326</f>
        <v>Committed revision 1346400.</v>
      </c>
      <c r="B2326" s="9"/>
    </row>
    <row r="2327">
      <c r="A2327" s="10" t="str">
        <f>'Comments Labeled'!C2327</f>
        <v>RegexpClassAcceptor could be simpler by reducing the whitelists and blacklists to a single Pattern for each: anyone can use | in a regular expression to support many patterns.</v>
      </c>
      <c r="B2327" s="9"/>
    </row>
    <row r="2328">
      <c r="A2328" s="10" t="str">
        <f>'Comments Labeled'!C2328</f>
        <v>No problemo, if you don't forgot to update the Manifest.jar.
 The commons collection is provided with a lot of Jakarta projects and it is not 
 very easy to see which of them uses the most recent release.</v>
      </c>
      <c r="B2328" s="9"/>
    </row>
    <row r="2329">
      <c r="A2329" s="10" t="str">
        <f>'Comments Labeled'!C2329</f>
        <v>The attached patch adds a FlatMapEntry object that is returned by the EntryIterator.
 The javadoc for the entrySet() method is updated to use mapIterator() if this additional object creation is not wanted.
 We have two options:
  * apply this patch with the cost of some additional overhead when iterating over keys, values, entries (which I guess was the original idea to merge the iterator and entry)
  * add ignore filter to findbugs as in this specific case it is intended behavior (for performance reasons).
 Any comments?</v>
      </c>
      <c r="B2329" s="9"/>
    </row>
    <row r="2330">
      <c r="A2330" s="10" t="str">
        <f>'Comments Labeled'!C2330</f>
        <v>Proposed fix committed in r1713307 for the 3.2.X branch, see here: http://svn.apache.org/viewvc?view=revision&amp;revision=1713307</v>
      </c>
      <c r="B2330" s="9"/>
    </row>
    <row r="2331">
      <c r="A2331" s="10" t="str">
        <f>'Comments Labeled'!C2331</f>
        <v>Github user asfgit closed the pull request at:
  https://github.com/apache/commons-io/pull/21</v>
      </c>
      <c r="B2331" s="9"/>
    </row>
    <row r="2332">
      <c r="A2332" s="10" t="str">
        <f>'Comments Labeled'!C2332</f>
        <v>Patch applied thanks</v>
      </c>
      <c r="B2332" s="9"/>
    </row>
    <row r="2333">
      <c r="A2333" s="10" t="str">
        <f>'Comments Labeled'!C2333</f>
        <v>Integrated in commons-collections #69 (See [https://builds.apache.org/job/commons-collections/69/])
  [COLLECTIONS-379] Fixed javadoc in CollectionUtils. (Revision 1366204)
  Result = SUCCESS
 tn : http://svn.apache.org/viewvc/?view=rev&amp;rev=1366204
 Files : 
 * /commons/proper/collections/trunk/src/changes/changes.xml
 * /commons/proper/collections/trunk/src/main/java/org/apache/commons/collections/CollectionUtils.java</v>
      </c>
      <c r="B2333" s="9"/>
    </row>
    <row r="2334">
      <c r="A2334" s="10" t="str">
        <f>'Comments Labeled'!C2334</f>
        <v>Confirm on the bug. 
 Issue is that ComparableComparator can't be used if the objects aren't Comparable.
 Now that things are generified this won't even compile. Specifically this is that CollatingIterator&lt;E&gt; and ComparableComparator&lt;E extends Comparable&lt;? super E&gt;&gt; don't match.
 One option would be to throw exception if not comparable, but use comparable comparator if E is comparable.</v>
      </c>
      <c r="B2334" s="9"/>
    </row>
    <row r="2335">
      <c r="A2335" s="10" t="str">
        <f>'Comments Labeled'!C2335</f>
        <v>FYI. This issue is still present on commons.io 2.5 on RHEL 5.11 for me.</v>
      </c>
      <c r="B2335" s="9"/>
    </row>
    <row r="2336">
      <c r="A2336" s="10" t="str">
        <f>'Comments Labeled'!C2336</f>
        <v>It looks odd that the patch for convertCase() upcases and then downcases the characters.
 Might be an idea to add a comment to the patch explaining that this is necessary to agree with String.equalsIgnoreCase().
 I agree that that FileSystemUtils needs to use Locale.ENGLISH for OS name comparisons.
 As to whether wildcardMatch() should be platform-dependent or independent, there are probably use-cases for both.
 But whatever is decided - maybe have two versions? - the Javadoc needs to make it clear (and it needs to work in Turkey!)</v>
      </c>
      <c r="B2336" s="9"/>
    </row>
    <row r="2337">
      <c r="A2337" s="10" t="str">
        <f>'Comments Labeled'!C2337</f>
        <v>Github user zhangminglei commented on the issue:
  https://github.com/apache/commons-collections/pull/33
  Thanks @kinow . I would move this PR to Commons/Configuration. I just not sure which component is the best to put it.</v>
      </c>
      <c r="B2337" s="9"/>
    </row>
    <row r="2338">
      <c r="A2338" s="10" t="str">
        <f>'Comments Labeled'!C2338</f>
        <v>What is the use case for this?</v>
      </c>
      <c r="B2338" s="9"/>
    </row>
    <row r="2339">
      <c r="A2339" s="10" t="str">
        <f>'Comments Labeled'!C2339</f>
        <v>I thought a, in my opinion, workaround implementation: on windows, execute a dir command on the symlink and check if it contains &lt;SYMLINK&gt; or &lt;SYMLINKD&gt; (for files and directories).
 I attached a prototype patch. If the idea get accepted, I'll work to improve the patch (maybe use commons exec?).</v>
      </c>
      <c r="B2339" s="9"/>
    </row>
    <row r="2340">
      <c r="A2340" s="10" t="str">
        <f>'Comments Labeled'!C2340</f>
        <v>I can see a javadoc fix as being valid here, but I don't believe we can change =&gt; to &gt;. I also wonder how often the full variety of operators is needed.
 I'm happy if you want to propose out a complete and more advanced solution with all the operators, but for now, I think we should just javadoc this (including the method params if possible).</v>
      </c>
      <c r="B2340" s="9"/>
    </row>
    <row r="2341">
      <c r="A2341" s="10" t="str">
        <f>'Comments Labeled'!C2341</f>
        <v>Please note that the patch author refused to grant licensing rights to the ASF. In other words: We cannot use that stuff.</v>
      </c>
      <c r="B2341" s="9"/>
    </row>
    <row r="2342">
      <c r="A2342" s="10" t="str">
        <f>'Comments Labeled'!C2342</f>
        <v>The *private* toBufferedInputStream() method that uses the count field is only ever called by the public *static* toBufferedInputStream() method and is a local variable only ever accessed within that static method so I can't see how it would ever need to be synchronized.
 Looks like the counting OutputStream issue was introduced recently in IO-211 - and the same applies to counting InputStream</v>
      </c>
      <c r="B2342" s="9"/>
    </row>
    <row r="2343">
      <c r="A2343" s="10" t="str">
        <f>'Comments Labeled'!C2343</f>
        <v>I'm attaching three patches....
 1) TestMapUtilsPatch - test case to capture the error condition -
  ClassCastException if the map key is anything but a string. 
 2) MapUtilsFixPatch - makes the following changes to MapUtils:
  A) Refactor common code from debupPrint and verbosePrint
  B) Remove the cast to String
  C) Rename "key" argument to debugPrint and verbosePrint as "label". 
  Paramter comment is updated appropriately. 
 3) MapUtilsBehaviourPatch - changes behaviour of debug print
  A) Previously, debug print showed class names for any object values in the 
  map argument. Any nested maps, however, although printed, were not 
  similarly treated. Now the "debug" nature of the call propagates to 
  all nested maps - class names for values are always printed. 
  B) Debug print now also prints the class name of any nested map after the 
  map itself has been expanded - again, this is in line with the behaviour
  of debug print with any other type of value within the outer map.</v>
      </c>
      <c r="B2343" s="9"/>
    </row>
    <row r="2344">
      <c r="A2344" s="10" t="str">
        <f>'Comments Labeled'!C2344</f>
        <v>For tools that don't allow static invocation. Velocity was the main reason why we add an empty constructor with warnings not to use it to each XxxUtils class we have.</v>
      </c>
      <c r="B2344" s="9"/>
    </row>
    <row r="2345">
      <c r="A2345" s="10" t="str">
        <f>'Comments Labeled'!C2345</f>
        <v>In r1451210, I committed a reworked version of the patch.
 Changes:
  * added Apache license header
  * improved javadoc
  * changed nextIterator() to nextIterator(int) which now also gets a call count as parameter
  ** makes implementation of anonymous classes simpler
  * reworked the logic to retrieve a new iterator a bit to make it similar to the IteratorChain
  ** fixes a problem with remove as it has to work on the last used iterator
  ** behaves like an empty iterator when no iterator is returned by nextIterator
  * removed constructors as providing an Iterator in advance does not make sense for an *lazy* iterator chain
 Please review.</v>
      </c>
      <c r="B2345" s="9"/>
    </row>
    <row r="2346">
      <c r="A2346" s="10" t="str">
        <f>'Comments Labeled'!C2346</f>
        <v>Hallo Henri,
 I'm not able to check in the changes into SVN since my connections here at work are very restrictive and at home I have no computer with a dev system set up.
 Could you or someone else check in the changes for me?
 Just copy all and past.
 Thanks, 
  Frank</v>
      </c>
      <c r="B2346" s="9"/>
    </row>
    <row r="2347">
      <c r="A2347" s="10" t="str">
        <f>'Comments Labeled'!C2347</f>
        <v>I have developed a patch that greatly improves the performance of {{TreeList.addAll(Collection)}}. The theoretical complexity is improved from _O_(_n_Â logÂ _m_) to _O_(_n_Â +Â logÂ _m_), where _m_ is the size of the {{TreeList}} and _n_ is the size of the collection to be added, and performance tests show a significant practical gain.
 The Stack Overflow question that Adrian Nistor linked is informative but not the ideal algorithm to use here, as it handles the case where there are two arbitrary (sorted) AVL trees that must be merged into one (sorted) AVL tree. Because the elements of the two AVL trees may need to be interleaved in arbitrary ways, the best we can do in that situation is to flatten the trees into lists, merge them, and construct a new AVL tree, as the Stack Overflow answer says.
 The situation here, however, is somewhat different, because we know that all the elements of the new tree come to the right of the original tree. (The AVL tree that backs {{TreeList}} is keyed by list index, not by element value.) Thus, a more on-point Stack Overflow question is [this one|http://stackoverflow.com/questions/2037212/concatenating-merging-joining-two-avl-trees], which deals with the question of merging/concatenating two AVL trees when the elements of the first tree are known to have smaller keys than those of the second tree. In this case, we can merge the trees in logarithmic time! The algorithm, outlined by user meriton on Stack Overflow, is:
 # Determine the height of both trees. Assume the right tree is taller. (The other case is symmetric.)
 # Remove the max element, _x_, from the left tree.
 # In the right tree, navigate left until you reach the subtree, _s_, that is no taller than the left tree.
 # Replace that subtree with a new subtree whose root is _x_, whose left subtree is the left tree, and whose right subtree is _s_.
 # Rebalance.
 This is a destructive operation, so to satisfy the contract for {{addAll(Collection)}}, we have to first copy the argument to a new tree, which takes _O_(_n_). But the good news is we can do this in _O_(_n_) for any collection, not just a {{TreeList}}! So now {{addAll(Collection)}} has complexity _O_(_n_Â +Â logÂ _m_) for _any_ collection, regardless of whether it is a {{TreeList}}.
 To accomplish linear conversion of collections to trees, I also reimplemented the constructor {{TreeList(Collection)}}, which previously just invoked {{addAll}}. The algorithm for converting a sorted list to an AVL tree in _O_(_n_) time is given [here|http://leetcode.com/2010/11/convert-sorted-list-to-balanced-binary.html].
 Here are results of some performance tests where I used {{TreeList.addAll}} to merge two collections of size _n_ for varying _n_ (averaged over 50 runs):
 ||n||old||new||
 |160000|0.190|0.007|
 |320000|0.407|0.015|
 |480000|0.615|0.108|
 |640000|0.853|0.142|
 |800000|1.075|0.140|
 |960000|1.315|0.144|
 |1120000|1.617|0.158|
 |1280000|1.871|0.248|
 |1440000|2.109|0.258|
 |1600000|2.316|0.173|
 |1760000|2.559|0.288|
 |1920000|2.852|0.292|
 I have tested this patch rather extensively to ensure its correctness. I subjected it to a test battery in which I randomly applied hundreds of thousands of arbitrary operations to various {{TreeLists}}, checking list invariants and contents after each test, so I am pretty confident in the correctness of this new code.
 I encountered an unrelated bug in {{TreeListIterator}} which I have also fixed as part of this patch. Use of the {{remove}} operation could, for certain tree structures, cause the iterator to enter a bad state and return incorrect results. I include it with this patch because it was necessary to get a unit test to pass. (My changes to {{addAll}} changed the structure of a tree constructed in a unit test in a way that happened to elicit the bad behavior.) This change is minor compared with the substantial changes to {{addAll}} and the {{TreeList(Collection)}} constructor, but let me know if you'd like me to say more on this point.
 Incidentally, I have not touched {{addAll(int,Â Collection)}}, the overload of {{addAll}} that adds the contents of a collection at a specified index, rather than at the end of the list. I believe that could be done efficiently too, but it would require a different algorithm.
 This is my first contribution, so I hope I did things right. Please be gentle! :)</v>
      </c>
      <c r="B2347" s="9"/>
    </row>
    <row r="2348">
      <c r="A2348" s="10" t="str">
        <f>'Comments Labeled'!C2348</f>
        <v>Everything points to this being synchronization issues.</v>
      </c>
      <c r="B2348" s="9"/>
    </row>
    <row r="2349">
      <c r="A2349" s="10" t="str">
        <f>'Comments Labeled'!C2349</f>
        <v>Information:
 commons.sf.net is active. Since I couldn't get in touch with any one, I attempted a project takeover.
 They are trying to get to API compatibility with 3.2 ( http://sourceforge.net/forum/forum.php?thread_id=1502771&amp;forum_id=468212 - interestingly, they want to become a jakarta sandbox project...)
 They have just moved to subversion on the 12th - I was having problems getting access to cvs.
 I will at least be cleaning up the getInstance() methods (generically), and CollectionUtils so that the type parameters are wider.
 Improvements:
 There are a few issues I have with the apache project listed here: http://sourceforge.net/forum/forum.php?thread_id=1513198&amp;forum_id=468212
 Also, I wanted the 1.5 version to change Closure, but they said we should follow Apache - see http://sourceforge.net/forum/forum.php?thread_id=1513193&amp;forum_id=468212 and http://mail-archives.apache.org/mod_mbox/jakarta-commons-dev/200606.mbox/browser
 Conclusions:
 Can we improve upon the sf project with the aim to import rather than restarting?
 An upgrade to generics should also re-address concepts and unity of the whole package. I think it should be a "new" project strong consideration for the current version. 
 These discussions should happen on a wiki or a forum. I shall go link this thread to the sf project ( http://sourceforge.net/forum/message.php?msg_id=3781644 )</v>
      </c>
      <c r="B2349" s="9"/>
    </row>
    <row r="2350">
      <c r="A2350" s="10" t="str">
        <f>'Comments Labeled'!C2350</f>
        <v>Github user kinow commented on the issue:
  https://github.com/apache/commons-collections/pull/45
  Merged. Thanks again @grimreaper !</v>
      </c>
      <c r="B2350" s="9"/>
    </row>
    <row r="2351">
      <c r="A2351" s="10" t="str">
        <f>'Comments Labeled'!C2351</f>
        <v>Continuum doesn't have much historical data at the moment - the following shows all the builds where FilesystemObserverTestCase ran and in which ones it failed:
 {code}
   Sep 29, 2010 10:20:31 PM UTC OK
   Sep 29, 2010 09:20:31 PM UTC OK
   Sep 29, 2010 08:20:39 PM UTC OK
   Sep 29, 2010 07:20:28 PM UTC testFileDelete E[0 0 0 0 0 1]: No. of directories changed expected:&lt;1&gt; but was:&lt;0&gt;
   Sep 29, 2010 06:21:07 PM UTC OK
   Sep 29, 2010 12:20:50 PM UTC OK
 10 Sep 29, 2010 04:20:29 AM UTC OK
   Sep 29, 2010 02:20:39 AM UTC testFileCreate F[0 0 0 1 0 0]: No. of directories changed expected:&lt;1&gt; but was:&lt;0&gt;
 9 Sep 29, 2010 01:20:44 AM UTC OK
 8 Sep 29, 2010 12:34:15 AM UTC OK
 7 Sep 28, 2010 11:20:36 PM UTC OK
   Sep 28, 2010 10:33:14 PM UTC testFileCreate E[0 0 0 1 0 0]: No. of directories changed expected:&lt;1&gt; but was:&lt;0&gt;
 6 Sep 28, 2010 03:31:34 PM UTC OK
 5 Sep 28, 2010 02:20:32 PM UTC OK
 4 Sep 28, 2010 01:20:27 PM UTC OK
   Sep 09, 2010 07:20:45 PM UTC testFileCreate E[0 0 0 1 0 0]: No. of directories changed expected:&lt;1&gt; but was:&lt;0&gt;
 3 Sep 09, 2010 02:20:31 PM UTC OK
 2 Sep 08, 2010 05:36:10 PM UTC OK
   Sep 08, 2010 03:20:51 PM UTC OK
 1 Aug 18, 2010 07:51:32 PM UTC OK
   Aug 18, 2010 06:36:38 PM UTC OK
   Aug 18, 2010 04:51:30 PM UTC OK
 {code}
 I then made some changes to FilesystemObserverTestCase to hopefully reduce the failures:
 http://svn.apache.org/viewvc?view=revision&amp;revision=1002909
  Since then it has run 10 times without failing:
 {code}
 20 Oct 01, 2010 01:20:35 AM UTC
 19 Sep 30, 2010 11:20:40 PM UTC
 18 Sep 30, 2010 10:20:52 PM UTC
 17 Sep 30, 2010 09:20:33 PM UTC
 16 Sep 30, 2010 08:20:42 PM UTC
 15 Sep 30, 2010 05:32:39 PM UTC
 14 Sep 30, 2010 04:20:31 PM UTC
 13 Sep 30, 2010 03:20:44 AM UTC
 12 Sep 30, 2010 02:20:38 AM UTC
 11 Sep 30, 2010 01:20:40 AM UTC
 {code}</v>
      </c>
      <c r="B2351" s="9"/>
    </row>
    <row r="2352">
      <c r="A2352" s="10" t="str">
        <f>'Comments Labeled'!C2352</f>
        <v>#ERROR!</v>
      </c>
      <c r="B2352" s="9"/>
    </row>
    <row r="2353">
      <c r="A2353" s="10" t="str">
        <f>'Comments Labeled'!C2353</f>
        <v>Thanks for the patch - applied in r540644</v>
      </c>
      <c r="B2353" s="9"/>
    </row>
    <row r="2354">
      <c r="A2354" s="10" t="str">
        <f>'Comments Labeled'!C2354</f>
        <v>svn ci -m "Applying my patch from COLLECTIONS-307. Fixes the bug raised by Christian Semrau that SetUniqueList.subList() was not redefining the uniqueness set when creating the sublist. " src
 Sending src/java/org/apache/commons/collections/list/SetUniqueList.java
 Sending src/test/org/apache/commons/collections/list/TestSetUniqueList.java
 Transmitting file data ..
 Committed revision 731498.</v>
      </c>
      <c r="B2354" s="9"/>
    </row>
    <row r="2355">
      <c r="A2355" s="10" t="str">
        <f>'Comments Labeled'!C2355</f>
        <v>Need to look at performance numbers from small lists to big lists to work out if the HashSet is ever not worth it.
 I assume the point of the method is to maintain the duplicate entries.</v>
      </c>
      <c r="B2355" s="9"/>
    </row>
    <row r="2356">
      <c r="A2356" s="10" t="str">
        <f>'Comments Labeled'!C2356</f>
        <v>With NIO2 in JDK 7 I wouldn't hold out much hope for future file improvements.
 Also optional platform specific features really go against the ethos of Java's write once, run anywhere.
 Any reason why reopening is a bad idea on other non-Windoze platforms?</v>
      </c>
      <c r="B2356" s="9"/>
    </row>
    <row r="2357">
      <c r="A2357" s="10" t="str">
        <f>'Comments Labeled'!C2357</f>
        <v>I appreciate your comment.
 About the exception the "test.html" is http://www.yahoo.com is top page copied into a file named test.html.
 It happened intermittently, does not seem to happen always.
 OOPs the Exception has some package name shown....
 The reason we need to use such InputStream is that we need to do search/replace on entire page of web sites.</v>
      </c>
      <c r="B2357" s="9"/>
    </row>
    <row r="2358">
      <c r="A2358" s="10" t="str">
        <f>'Comments Labeled'!C2358</f>
        <v>I think it should be expected in the path, so my vote here is wontfix.</v>
      </c>
      <c r="B2358" s="9"/>
    </row>
    <row r="2359">
      <c r="A2359" s="10" t="str">
        <f>'Comments Labeled'!C2359</f>
        <v>bq. Marcos indicated that it was not the case in his benchmark.
 The readLines() method won't return until it reaches EOF, so when run against a pre-existing file there won't be any re-opens. It has to be run against a file that is growing.
 bq. Do you have any benchmark to back up the less efficient statement? 
 Yes, it can be up to about 45% slower. 
 I used the attached benchmark (to follow), which simulates EOF by reading lines in chunks.</v>
      </c>
      <c r="B2359" s="9"/>
    </row>
    <row r="2360">
      <c r="A2360" s="10" t="str">
        <f>'Comments Labeled'!C2360</f>
        <v>Created an attachment (id=10950)
 source code patch</v>
      </c>
      <c r="B2360" s="9"/>
    </row>
    <row r="2361">
      <c r="A2361" s="10" t="str">
        <f>'Comments Labeled'!C2361</f>
        <v>Why not use the following instead?
 {code}
 new ByteArrayInputStream(String.getBytes([Charset]))
 {code}</v>
      </c>
      <c r="B2361" s="9"/>
    </row>
    <row r="2362">
      <c r="A2362" s="10" t="str">
        <f>'Comments Labeled'!C2362</f>
        <v>Patch included. All thanks to the creator of the aforementioned MimeBoundaryInputStream.</v>
      </c>
      <c r="B2362" s="9"/>
    </row>
    <row r="2363">
      <c r="A2363" s="10" t="str">
        <f>'Comments Labeled'!C2363</f>
        <v>Created an attachment (id=12872)
 CollectionUtils.java</v>
      </c>
      <c r="B2363" s="9"/>
    </row>
    <row r="2364">
      <c r="A2364" s="10" t="str">
        <f>'Comments Labeled'!C2364</f>
        <v>I just updated BidiMap.values() and tracked down resultant compilation errors.</v>
      </c>
      <c r="B2364" s="9"/>
    </row>
    <row r="2365">
      <c r="A2365" s="10" t="str">
        <f>'Comments Labeled'!C2365</f>
        <v>I think I see. Your report is that hasPrevious() should still return false after the first element.
 I've attached a unit test that shows that this is a problem. Thanks for reopening.</v>
      </c>
      <c r="B2365" s="9"/>
    </row>
    <row r="2366">
      <c r="A2366" s="10" t="str">
        <f>'Comments Labeled'!C2366</f>
        <v>Moved over from Lang. I think this was in the wrong project.</v>
      </c>
      <c r="B2366" s="9"/>
    </row>
    <row r="2367">
      <c r="A2367" s="10" t="str">
        <f>'Comments Labeled'!C2367</f>
        <v>My another argument for generics - and also an idea for improvement in collections.sf.net - would be to make
 the functors work with checked exceptions.
 Without generics, you have to wrap any checked exception in a FunctorException and unwrap it later, which sort of steals all the benefits of an algorithm over a loop.
 Consider this example:
 &lt;code&gt;
 public deleteBulk(List l) throws AppException {
 try {
 CollectionUtils.forAllDo(l, new Closure() {
 public void execute(Object arg) {
 try {
 deleteAppObj((AppType)arg); //can throw AppException
 } catch (AppException e) {
 throw new FunctorException(e);
 }
 }
 });
 } catch (FunctorException fe) {
 throw (AppException)fe.getCause();
 }
 }
 &lt;/code&gt;
 Now in Java 5 we can make our functors exception-savvy:
 &lt;code&gt;
 interface ThrowingClosure&lt;T,E extends Exception&gt; {
 void execute(T arg) throws E;
 }
 interface Closure&lt;T&gt; extends ThrowingClosure&lt;T,RuntimeException&gt; {}
 &lt;/code&gt;
 With such functors you can rewrite the code from the above example so:
 &lt;code&gt;
 public deleteBulk(List l) throws AppException {
 CollectionUtils.forAllDo(l, new ThrowingClosure&lt;AppType,AppException&gt;() {
 public void execute(AppType arg) throws AppException {
 deleteAppObj(arg); //can throw AppException
 }
 });
 }
 &lt;/code&gt;
 As you can see, the latter code is not cluttered with exception handling. Thats Apache Collections I'd like to have for my Java 5 projects!</v>
      </c>
      <c r="B2367" s="9"/>
    </row>
    <row r="2368">
      <c r="A2368" s="10" t="str">
        <f>'Comments Labeled'!C2368</f>
        <v>The issue has been marked resolved; if you have a patch please re-open and provide the patch, preferably with a test case that demonstrates the problem.</v>
      </c>
      <c r="B2368" s="9"/>
    </row>
    <row r="2369">
      <c r="A2369" s="10" t="str">
        <f>'Comments Labeled'!C2369</f>
        <v>The collections 2.x branch is not affected.
 @all the issue tracker is no discussion forum, please use the user/dev mailinglist for questions. Furthermore this issue is closed, I will not answer anything here anymore.</v>
      </c>
      <c r="B2369" s="9"/>
    </row>
    <row r="2370">
      <c r="A2370" s="10" t="str">
        <f>'Comments Labeled'!C2370</f>
        <v>Created an attachment (id=15795)
 Test cases for CollectionUtils.
 Test cases for CollectionUtils#isEmpty(Collection) and
 CollectionUtils#isNotEmpty(Collection).</v>
      </c>
      <c r="B2370" s="9"/>
    </row>
    <row r="2371">
      <c r="A2371" s="10" t="str">
        <f>'Comments Labeled'!C2371</f>
        <v>I looked into this contribution again, and I must say that I have changed my mind; this will not make it into collections for the following reasons:
  * the datastructure would violate the Collection contract: we did this in the past and it was a mistake. Currently we are trying hard to clean up all this violations.
  * the Bag interface is going to be deprecated with 4.1 and replaced by a MultiSet interface without violations of the Collection contract
  * the provided KeySortedBag does not comply to the Bag interface contract, several methods do something different
  * the overall use-case is vague, and some of the implemented tests are really confusing and I would be surprised by a datastructure with such a behavior
 I have also attached an example how to properly use a SortedBag with comparators that uses multiple keys.
 This kind of datastructure might still be of use, but it should not be added to a general-purpose library like collections.</v>
      </c>
      <c r="B2371" s="9"/>
    </row>
    <row r="2372">
      <c r="A2372" s="10" t="str">
        <f>'Comments Labeled'!C2372</f>
        <v>Github user drajakumar commented on the issue:
  https://github.com/apache/commons-collections/pull/57
  @garydgregory can you kindly check the new fix, thank you!</v>
      </c>
      <c r="B2372" s="9"/>
    </row>
    <row r="2373">
      <c r="A2373" s="10" t="str">
        <f>'Comments Labeled'!C2373</f>
        <v>This method has been completely rewritten.</v>
      </c>
      <c r="B2373" s="9"/>
    </row>
    <row r="2374">
      <c r="A2374" s="10" t="str">
        <f>'Comments Labeled'!C2374</f>
        <v>Reopening as the suggested fix hasn't been applied to SVN.</v>
      </c>
      <c r="B2374" s="9"/>
    </row>
    <row r="2375">
      <c r="A2375" s="10" t="str">
        <f>'Comments Labeled'!C2375</f>
        <v>Integrated in commons-collections #68 (See [https://builds.apache.org/job/commons-collections/68/])
  [COLLECTIONS-239] Use of generic Equator in EqualPredicate. (Revision 1366174)
  Result = UNSTABLE
 tn : http://svn.apache.org/viewvc/?view=rev&amp;rev=1366174
 Files : 
 * /commons/proper/collections/trunk/src/changes/changes.xml
 * /commons/proper/collections/trunk/src/main/java/org/apache/commons/collections/functors/EqualPredicate.java</v>
      </c>
      <c r="B2375" s="9"/>
    </row>
    <row r="2376">
      <c r="A2376" s="10" t="str">
        <f>'Comments Labeled'!C2376</f>
        <v>I have a customer reporting the same problem, and i'm using java.lang.Integer
 for the keys, and java.lang.ref.SoftReference for the values.</v>
      </c>
      <c r="B2376" s="9"/>
    </row>
    <row r="2377">
      <c r="A2377" s="10" t="str">
        <f>'Comments Labeled'!C2377</f>
        <v>Patch applied (to collections and beanutils),thanks</v>
      </c>
      <c r="B2377" s="9"/>
    </row>
    <row r="2378">
      <c r="A2378" s="10" t="str">
        <f>'Comments Labeled'!C2378</f>
        <v>{noformat}
 commit -m "[IO-358][Tailer] InterruptedException while the thread is sleeping is silently ignored." C:/svn/org/apache/commons/trunks-proper/io/src/test/java/org/apache/commons/io/input/TailerTest.java C:/svn/org/apache/commons/trunks-proper/io/src/main/java/org/apache/commons/io/input/Tailer.java C:/svn/org/apache/commons/trunks-proper/io/src/changes/changes.xml
  Sending C:/svn/org/apache/commons/trunks-proper/io/src/changes/changes.xml
  Sending C:/svn/org/apache/commons/trunks-proper/io/src/main/java/org/apache/commons/io/input/Tailer.java
  Sending C:/svn/org/apache/commons/trunks-proper/io/src/test/java/org/apache/commons/io/input/TailerTest.java
  Transmitting file data ...
  Committed revision 1412391.
 {noformat}</v>
      </c>
      <c r="B2378" s="9"/>
    </row>
    <row r="2379">
      <c r="A2379" s="10" t="str">
        <f>'Comments Labeled'!C2379</f>
        <v>Created an attachment (id=14061)
 ResourceClosingIterator</v>
      </c>
      <c r="B2379" s="9"/>
    </row>
    <row r="2380">
      <c r="A2380" s="10" t="str">
        <f>'Comments Labeled'!C2380</f>
        <v>Attached you will find the small Maven project that highlights this bug. Please see the "TestDeferredFileOutputStream.java" file. The tarball contains a README file documenting how to run the tests from the command line.
 Alternatively, if you would like the file by itself, I will paste it here:
 {code:Java}
 import org.apache.commons.io.FileUtils;
 import org.apache.commons.io.IOUtils;
 import org.apache.commons.io.output.DeferredFileOutputStream;
 import org.junit.Before;
 import org.junit.Test;
 import java.io.*;
 import java.util.Random;
 import static org.junit.Assume.assumeFalse;
 import static org.junit.Assume.assumeTrue;
 /**
  * Tests the Commons IO {@link org.apache.commons.io.output.DeferredFileOutputStream}.
  */
 public class TestDeferredFileOutputStream {
  /**
  * The threshold value that will be used to construct
  * {@link org.apache.commons.io.output.DeferredFileOutputStream}s. 10KiB was chosen because
  * this value is used in the Commons FileUpload library.
  */
  public static final int THRESHOLD = 10240;
  /**
  * Will hold a sizable chunk of data that the test can pass through streams.
  */
  private byte[] data;
  /**
  * Sets up the test fixture, creating some data to work with and ensuring that
  * the tmpdir is usable.
  */
  @Before
  public void setup() {
  // Create a (fairly large) chunk of data for the test to work with.
  // Must be larger than the stream's threshold, so that
  // org.apache.commons.io.output.ThresholdingOutputStream.thresholdReached() is invoked.
  data = new byte[2*THRESHOLD];
  Random rng = new Random(System.currentTimeMillis());
  rng.nextBytes(data);
  // ensure that the java tmpdir exists between tests
  File tmpDir = new File(System.getProperty("java.io.tmpdir"));
  if (!tmpDir.isDirectory()) {
  assumeFalse("tmpDir exists but is actually a file", tmpDir.exists());
  assumeTrue("able to rebuild tmpdir", tmpDir.mkdir());
  }
  assumeTrue("can write to tmpDir", tmpDir.canWrite());
  assumeTrue("can read from tmpDir", tmpDir.canRead());
  }
  /**
  * This is a basic test of the DeferredFileOutputStream. This is not expected to fail.
  * @throws IOException in the event that something goes horribly wrong.
  */
  @Test
  public void testStream() throws IOException {
  File someFile = File.createTempFile("something", "tmp");
  try (InputStream is = new ByteArrayInputStream(data)) {
  try (OutputStream dfos = new DeferredFileOutputStream(THRESHOLD, someFile)) {
  IOUtils.copy(is, dfos);
  }
  }
  }
  // This test fails due to an uncaught FileNotFoundException that bubbles
  // up from DeferredFileOutputStream.
  /**
  * Tests what happens if the tmpDir gets deleted before the DeferredFileOutputStream tries to use it.
  */
  @Test
  public void testStreamWithDelete() throws IOException {
  File someFile = File.createTempFile("something2", ".tmp");
  File tmpDir = new File(System.getProperty("java.io.tmpdir"));
  FileUtils.deleteDirectory(tmpDir);
  try (InputStream is = new ByteArrayInputStream(data)) {
  try (OutputStream dfos = new DeferredFileOutputStream(THRESHOLD, someFile)) {
  IOUtils.copy(is, dfos);
  }
  }
  }
  // This test fails due to an uncaught IOException bubbling up from DeferredFileOutputStream.
  /**
  * Tests what happens if the tmpDir is not usable due to being deleted. Uses
  * the non-{@link java.io.File} constructor when creating the
  * {@link org.apache.commons.io.output.DeferredFileOutputStream}.
  */
  @Test
  public void testStreamWithDeleteAlternative() throws IOException {
  File tmpDir = new File(System.getProperty("java.io.tmpdir"));
  FileUtils.deleteDirectory(tmpDir);
  try (InputStream is = new ByteArrayInputStream(data)) {
  try (OutputStream dfos = new DeferredFileOutputStream(THRESHOLD, "something3", ".tmp", tmpDir)) {
  IOUtils.copy(is, dfos);
  }
  }
  }
 }
 {code}</v>
      </c>
      <c r="B2380" s="9"/>
    </row>
    <row r="2381">
      <c r="A2381" s="10" t="str">
        <f>'Comments Labeled'!C2381</f>
        <v>Sebb, the reason I went with changing the filename stem because of the side effect of changing the extension. It could be simplified to something like "filename stem.txt" -&gt; "filename stem - *.txt" if that would be preferable. 
 I also thought about having the user be able to define how they would like the change. Perhaps this is really the best overall solution and something I am willing to help with if that is where this method should head. 
 I can change the name to nextOneUpFile as that is what was originally suggested unless there is a better naming convention for a util of this type. 
 Also, is there a util that lets us know what the max file name length is for a file? If there is, it would be trivial to add the check in to make sure it isn't too long.</v>
      </c>
      <c r="B2381" s="9"/>
    </row>
    <row r="2382">
      <c r="A2382" s="10" t="str">
        <f>'Comments Labeled'!C2382</f>
        <v>ok, I am in general fine with concrete types for different backing map and value collection types.
 Will try to work on it this weekend.</v>
      </c>
      <c r="B2382" s="9"/>
    </row>
    <row r="2383">
      <c r="A2383" s="10" t="str">
        <f>'Comments Labeled'!C2383</f>
        <v>The potential problem with this design is that it assumes that there is exactly one iterator for the object at a time. Clients may expect that it is possible to have multiple iterators over a given Iterable, and thus may expect that each call to Iterable.iterator returns a fresh iterator that shares no state with other iterators. (Clients shouldn't expect this in the absence of documentation, but they might.)
 I think it's worth it for the convenience, so long as this behavior is documented.</v>
      </c>
      <c r="B2383" s="9"/>
    </row>
    <row r="2384">
      <c r="A2384" s="10" t="str">
        <f>'Comments Labeled'!C2384</f>
        <v>I did take another look at your provided test-cases and I do not agree with the following behavior:
  * adding an element in a subList that is contained in the backing list results in moving the element to the new location
 This is not what I would expect, and also the backing list does not do this, e.g. when calling add(obj) where obj is already contained in the list will result in no change at all. I think we should make it clear, that the returned subList is *backed* by a SetUniqueList, thus adding elements that are in the backing list but not in the subList should not be added at all, as they are already present, just not visible in this view.</v>
      </c>
      <c r="B2384" s="9"/>
    </row>
    <row r="2385">
      <c r="A2385" s="10" t="str">
        <f>'Comments Labeled'!C2385</f>
        <v>Fixed in r1635305.
 Added a todo entry to mention it in the release notes.</v>
      </c>
      <c r="B2385" s="9"/>
    </row>
    <row r="2386">
      <c r="A2386" s="10" t="str">
        <f>'Comments Labeled'!C2386</f>
        <v>Thank you for your prompt response!</v>
      </c>
      <c r="B2386" s="9"/>
    </row>
    <row r="2387">
      <c r="A2387" s="10" t="str">
        <f>'Comments Labeled'!C2387</f>
        <v>I support this, provided that the result is placed in a different package - org.apache.commons.io5.</v>
      </c>
      <c r="B2387" s="9"/>
    </row>
    <row r="2388">
      <c r="A2388" s="10" t="str">
        <f>'Comments Labeled'!C2388</f>
        <v>Am trying to code something flexible to handle case sensitivity</v>
      </c>
      <c r="B2388" s="9"/>
    </row>
    <row r="2389">
      <c r="A2389" s="10" t="str">
        <f>'Comments Labeled'!C2389</f>
        <v>(In reply to comment #5)
 &gt; I think the difference is, that in ListOrderedMap, the keys a ordered by a List,
 &gt; while in KeyedMap the values are ordered.
 Not as far as I know. In a ListOrderedMap, the insertion order is retained, ie.
 the order in which the values are inserted.</v>
      </c>
      <c r="B2389" s="9"/>
    </row>
    <row r="2390">
      <c r="A2390" s="10" t="str">
        <f>'Comments Labeled'!C2390</f>
        <v>Opened COLLECTIONS-333 to track the Transformed issue; the other classes are generic at least as of svn rev 738956.</v>
      </c>
      <c r="B2390" s="9"/>
    </row>
    <row r="2391">
      <c r="A2391" s="10" t="str">
        <f>'Comments Labeled'!C2391</f>
        <v>Fixed in r1686480, added testcase. Thanks for the patch !</v>
      </c>
      <c r="B2391" s="9"/>
    </row>
    <row r="2392">
      <c r="A2392" s="10" t="str">
        <f>'Comments Labeled'!C2392</f>
        <v>Created an attachment (id=12593)
 Test Case</v>
      </c>
      <c r="B2392" s="9"/>
    </row>
    <row r="2393">
      <c r="A2393" s="10" t="str">
        <f>'Comments Labeled'!C2393</f>
        <v>It just occured to me - in the middle of CollectionUtils-style programming :-) - that the addition of the Iterator flavours methods will not only improve performance by avoiding the unnecessary conversion from iterator to List, but also add the following benefit:
 Imagine you have an input collection of "raw" objects which you transform to something else by applying a Transformer. Now if you're only interested in finding a transformed object that satisfies a given predicate, having an Iterator flavour of find/exists method will allow you write a code like this:
 Predicate predicate = ... ;
 Transformer transformer = ... ;
 CollectionUtils.find( IteratorUtils.transformedIterator( rawList.iterator(), transformer ), predicate );
 This is going to perform better than the workaround:
 CollectionUtils.find( CollectionUtils.collect( rawList, transformer ), predicate );
 Because the latter needs to apply the transformer to all elements in the list, even if the first transformed element satisfies the predicate.</v>
      </c>
      <c r="B2393" s="9"/>
    </row>
    <row r="2394">
      <c r="A2394" s="10" t="str">
        <f>'Comments Labeled'!C2394</f>
        <v>I am more or less done with a Set-implementation that provides methods get(int index) and indexOf(T element); both run in O(log N). See here: https://github.com/coderodde/OrderStatisticTree
 However, if a Map is required, please tell me, should not take much time to refactor.
 Best,
 rodde</v>
      </c>
      <c r="B2394" s="9"/>
    </row>
    <row r="2395">
      <c r="A2395" s="10" t="str">
        <f>'Comments Labeled'!C2395</f>
        <v>This issue is closed.
 Please raise a new JIRA for the Maven deployment problem.</v>
      </c>
      <c r="B2395" s="9"/>
    </row>
    <row r="2396">
      <c r="A2396" s="10" t="str">
        <f>'Comments Labeled'!C2396</f>
        <v>OK but can you create a mock on the fly that emulates a file of a specified size - such as a 2GB file?</v>
      </c>
      <c r="B2396" s="9"/>
    </row>
    <row r="2397">
      <c r="A2397" s="10" t="str">
        <f>'Comments Labeled'!C2397</f>
        <v>Patch.</v>
      </c>
      <c r="B2397" s="9"/>
    </row>
    <row r="2398">
      <c r="A2398" s="10" t="str">
        <f>'Comments Labeled'!C2398</f>
        <v>As to flexibility: the new class can be rewritten to use a different external utility class - or use its own implementation - without affecting end-users.</v>
      </c>
      <c r="B2398" s="9"/>
    </row>
    <row r="2399">
      <c r="A2399" s="10" t="str">
        <f>'Comments Labeled'!C2399</f>
        <v>Putting in 1.3. Punt to 1.4 if 1.3 goes out before a stable Mustang is available.</v>
      </c>
      <c r="B2399" s="9"/>
    </row>
    <row r="2400">
      <c r="A2400" s="10" t="str">
        <f>'Comments Labeled'!C2400</f>
        <v>In git master.</v>
      </c>
      <c r="B2400" s="9"/>
    </row>
    <row r="2401">
      <c r="A2401" s="10" t="str">
        <f>'Comments Labeled'!C2401</f>
        <v>Github user asfgit closed the pull request at:
  https://github.com/apache/commons-io/pull/49</v>
      </c>
      <c r="B2401" s="9"/>
    </row>
    <row r="2402">
      <c r="A2402" s="10" t="str">
        <f>'Comments Labeled'!C2402</f>
        <v>It is not about the documentation but even as an experienced Java developer I expected the iterator to close the handles after reaching the end of a file,</v>
      </c>
      <c r="B2402" s="9"/>
    </row>
    <row r="2403">
      <c r="A2403" s="10" t="str">
        <f>'Comments Labeled'!C2403</f>
        <v>Created an attachment (id=14623)
 Implements and tests the CountingInputStream.skip() method</v>
      </c>
      <c r="B2403" s="9"/>
    </row>
    <row r="2404">
      <c r="A2404" s="10" t="str">
        <f>'Comments Labeled'!C2404</f>
        <v>Github PR: https://github.com/apache/commons-io/pull/29</v>
      </c>
      <c r="B2404" s="9"/>
    </row>
    <row r="2405">
      <c r="A2405" s="10" t="str">
        <f>'Comments Labeled'!C2405</f>
        <v>bq. Here we may as well miss data, if OS returns a file length less then the real data size. Should this be fixed? What do you think?
 I think the best would be to document that the method relies on the file size returned by the OS.
 The short-circuit in {{IOUtils.toByteArray()}} is not relevant; it is a valid short-circuit whatever the OS behaviour is.</v>
      </c>
      <c r="B2405" s="9"/>
    </row>
    <row r="2406">
      <c r="A2406" s="10" t="str">
        <f>'Comments Labeled'!C2406</f>
        <v>Repository: commons-io
 Updated Branches:
  refs/heads/master 1f925d7ad -&gt; 16c983693
 IO-589 Some tests fail if the base path contains a space
 Project: http://git-wip-us.apache.org/repos/asf/commons-io/repo
 Commit: http://git-wip-us.apache.org/repos/asf/commons-io/commit/16c98369
 Tree: http://git-wip-us.apache.org/repos/asf/commons-io/tree/16c98369
 Diff: http://git-wip-us.apache.org/repos/asf/commons-io/diff/16c98369</v>
      </c>
      <c r="B2406" s="9"/>
    </row>
    <row r="2407">
      <c r="A2407" s="10" t="str">
        <f>'Comments Labeled'!C2407</f>
        <v>What happens when you try Maven?</v>
      </c>
      <c r="B2407" s="9"/>
    </row>
    <row r="2408">
      <c r="A2408" s="10" t="str">
        <f>'Comments Labeled'!C2408</f>
        <v>New patch incorporating James's suggested improvements.</v>
      </c>
      <c r="B2408" s="9"/>
    </row>
    <row r="2409">
      <c r="A2409" s="10" t="str">
        <f>'Comments Labeled'!C2409</f>
        <v>Attaching a patch with the changes described.</v>
      </c>
      <c r="B2409" s="9"/>
    </row>
    <row r="2410">
      <c r="A2410" s="10" t="str">
        <f>'Comments Labeled'!C2410</f>
        <v>Integrated in commons-collections #25 (See [https://builds.apache.org/job/commons-collections/25/])
  [COLLECTIONS-399] added more context information when throwing a NoSuchElementException. (Revision 1352213)
  Result = SUCCESS
 tn : http://svn.apache.org/viewvc/?view=rev&amp;rev=1352213
 Files : 
 * /commons/proper/collections/trunk/src/main/java/org/apache/commons/collections/buffer/BoundedFifoBuffer.java</v>
      </c>
      <c r="B2410" s="9"/>
    </row>
    <row r="2411">
      <c r="A2411" s="10" t="str">
        <f>'Comments Labeled'!C2411</f>
        <v>Not possible, it's auto-generated at central.</v>
      </c>
      <c r="B2411" s="9"/>
    </row>
    <row r="2412">
      <c r="A2412" s="10" t="str">
        <f>'Comments Labeled'!C2412</f>
        <v>Created an attachment (id=16160)
 Patch that adds JavaDoc</v>
      </c>
      <c r="B2412" s="9"/>
    </row>
    <row r="2413">
      <c r="A2413" s="10" t="str">
        <f>'Comments Labeled'!C2413</f>
        <v>AIUI memory allocation via new byte[] is not cpu-intensive.
 Also the memory will be automatically returned when the method completes.
 ThreadLocal has the issue that the memory is not automatically released when the thread no longer needs it.
 I had a quick look at the patch, and it also replaces the skip buffer with a thread local buffer. Since skip buffers are write-only, that is completely unnecessary.
 The patch also fails to release any of the buffers when they are no longer needed.
 Without convincing evidence that using ThreadLocal for buffers signiificantly helps performance without introducing memory leaks, I am against applying it.</v>
      </c>
      <c r="B2413" s="9"/>
    </row>
    <row r="2414">
      <c r="A2414" s="10" t="str">
        <f>'Comments Labeled'!C2414</f>
        <v>The new IO v1.3 release is going to use -kP. Let us know if this works.</v>
      </c>
      <c r="B2414" s="9"/>
    </row>
    <row r="2415">
      <c r="A2415" s="10" t="str">
        <f>'Comments Labeled'!C2415</f>
        <v>JUnit tests for newly added methods</v>
      </c>
      <c r="B2415" s="9"/>
    </row>
    <row r="2416">
      <c r="A2416" s="10" t="str">
        <f>'Comments Labeled'!C2416</f>
        <v>Fixed thanks</v>
      </c>
      <c r="B2416" s="9"/>
    </row>
    <row r="2417">
      <c r="A2417" s="10" t="str">
        <f>'Comments Labeled'!C2417</f>
        <v>Have added a patch for escaping the back-slash characters. When adding a 
 Property, now it unescapes the value (i.e. replaces 2 successive back-slashes 
 with 1). When saving the object to a file, it escapes the commas and back-
 slashes by placing a back-slash before them.
 Have also added test cases for the same.
 Note, the patch might break backward compatibility, but the change required to 
 the property files would be minimal - i.e. replace all backslashes in the 
 values, with 2 backslashes. You (still) need a single backslash at the end of 
 the line, in order to continue the value on the next line.</v>
      </c>
      <c r="B2417" s="9"/>
    </row>
    <row r="2418">
      <c r="A2418" s="10" t="str">
        <f>'Comments Labeled'!C2418</f>
        <v>I started working on this issue..but wondering how to assign this issue to myself..Can anybody help me on this..</v>
      </c>
      <c r="B2418" s="9"/>
    </row>
    <row r="2419">
      <c r="A2419" s="10" t="str">
        <f>'Comments Labeled'!C2419</f>
        <v>So where are we at with this, I'd like to put it to bed.
 I don't want to take out the explict check/throw for nulls since its a PITA for users to have to look up a line number to find out whats causing the exception. Consistency is good, but seems that we don't have that - so I suggest we leave it as it is (throwing IllegalArgumentException) and sort out the consistency in IO 2.0 - I've created IO-154 to remember to do this.
 If this isn't satisfactory then I suggest people vote on this here:
 [ ] -1 I don't agree, revert to throwing NullpointerException
 [ ] +1 leave it as it is throwing IllegalArgumentException</v>
      </c>
      <c r="B2419" s="9"/>
    </row>
    <row r="2420">
      <c r="A2420" s="10" t="str">
        <f>'Comments Labeled'!C2420</f>
        <v>PassiveTimeOutMap uses passive eviction where as ExpiryMap uses active eviction. Should commons-collections use one or the other, both, or neither.</v>
      </c>
      <c r="B2420" s="9"/>
    </row>
    <row r="2421">
      <c r="A2421" s="10" t="str">
        <f>'Comments Labeled'!C2421</f>
        <v>GitHub user myyron opened a pull request:
  https://github.com/apache/commons-io/pull/40
  IO-279: Added ignoreNew parameter on instantiating Tailer.
  Encountered this bug today when we try to tail a file that is being modified even though there is no new content being added.
 You can merge this pull request into a Git repository by running:
  $ git pull https://github.com/myyron/commons-io IO_279
 Alternatively you can review and apply these changes as the patch at:
  https://github.com/apache/commons-io/pull/40.patch
 To close this pull request, make a commit to your master/trunk branch
 with (at least) the following in the commit message:
  This closes #40
 ----
 commit 79dd3567811f0f155c43cb88f331489b85e6189c
 Author: mlatorilla &lt;mlatorilla@sunpowercorp.com&gt;
 Date: 2017-07-06T08:44:57Z
  IO-279: Added ignoreNew parameter on instantiating Tailer.
 ----</v>
      </c>
      <c r="B2421" s="9"/>
    </row>
    <row r="2422">
      <c r="A2422" s="10" t="str">
        <f>'Comments Labeled'!C2422</f>
        <v>Created an attachment (id=12973)
 ReferenceIdentityMap: Adding full qualified names to classes, which have not been imported explictely</v>
      </c>
      <c r="B2422" s="9"/>
    </row>
    <row r="2423">
      <c r="A2423" s="10" t="str">
        <f>'Comments Labeled'!C2423</f>
        <v>FYI,
 I ran org.openide.util.io.ReaderInputStream against the tests in org.apache.tools.ant.util.ReaderInputStreamTest (on JDK 1.5.0_15). It fails only the testReadZero() test with the message "expected:&lt;3&gt; but was:&lt;2&gt;".
 Below is a copy of said test for quick reference. Is the test assertion correct? If it is, is this just an esoteric edge case that Ant required, for some special reason, or something fundamental that must be accounted for by any ReaderInputStream implementation, not just the one in Ant?
 {code:title=org.apache.tools.ant.util.ReaderInputStreamTest.testReadZero()|borderStyle=solid}
  public void testReadZero() throws Exception
  {
  ReaderInputStream r = new ReaderInputStream(
  new StringReader("abc"));
  byte[] bytes = new byte[30];
  // First read in zero bytes
  r.read(bytes, 0, 0);
  // Now read in the string
  int readin = r.read(bytes, 0, 10);
  // Make sure that the counts are the same
  assertEquals("abc".getBytes().length, readin);
  }
 {code}</v>
      </c>
      <c r="B2423" s="9"/>
    </row>
    <row r="2424">
      <c r="A2424" s="10" t="str">
        <f>'Comments Labeled'!C2424</f>
        <v>svn ci -m "Removing the NOTICE.txt and LICENSE.txt packing inside the META-INF. Commons-parent takes care of this. Patch supplied by Jochen in #IO-103" pom.xml 
 Sending pom.xml
 Transmitting file data .
 Committed revision 482976.
 ---
 Will let Jochen reply on the above before resolving.</v>
      </c>
      <c r="B2424" s="9"/>
    </row>
    <row r="2425">
      <c r="A2425" s="10" t="str">
        <f>'Comments Labeled'!C2425</f>
        <v>Perhaps a pair of parallel classes would work out okay. But I suspect that the client code would be more involved than you see in my test code.
 I wasn't looking for a generic filtering mechanism... I just had to work with an existing OutputStream that I wanted to be inverted to an InputStream -- that's it. I can't change GZipOutputStream so I had to work with that in some way. If I had to start from scratch if GZOS didn't exist then I would of ended up with something quite different so that I wouldn't leave myself needing to solve a problem with JDK's pipes.
 The 2nd thread is an unfortunate necessity. Observe that the docs for the piped streams in the JDK require it. It's not a requirement you can simply refactor away, it's a fundamental issue of the directionality of the streams. The underlying reason is that the caller of OutputStream.write doesn't really have any way of ensuring that the OutputStream implementation only write &lt;= X bytes. If for example the outputstream is deflating some data then it's going to write more then the amount of data in the arguments to the write method. You have no way of controlling just how much, so you'd have to buffer it. But the problem with buffering it in this situation is that it's unbounded since there is no way to generically limit how much buffer the write() method is going to actually write to its delegate. Perhaps it is true that in practice, that amount isn't big (particularly if you can ensure that the OutputStream isn't doing much buffering any way) but that could lead to some fragility since either you max it and an application could theoretically spontaneously break given a particular data stream, OR, if it's unbounded then it's theoretically possible the buffer will need to be bigger than you're willing/able to accept. You don't really have any control of this, unfortunately. 
 In hind-site looking at the JDK's IO streams architecture, I think an alternative API could of been developed to avoid this situation. But the current one is the one we have to live with.</v>
      </c>
      <c r="B2425" s="9"/>
    </row>
    <row r="2426">
      <c r="A2426" s="10" t="str">
        <f>'Comments Labeled'!C2426</f>
        <v>[~chtompki] I was looking into this issue. There are plenty of issues in the java doc because of the new content check introduced in Java 8 [http://docs.oracle.com/javase/8/docs/technotes/guides/javadoc/whatsnew-8.html]. I am thinking of resolving this in two steps.
 1) Disable doclint by introducing a new profile in POM only for Java 8 and above ( until all the issues are fixed )
 2) Fix all the issues in java doc and enable doclint
 Hope it makes sense. Please let me know your thoughts.</v>
      </c>
      <c r="B2426" s="9"/>
    </row>
    <row r="2427">
      <c r="A2427" s="10" t="str">
        <f>'Comments Labeled'!C2427</f>
        <v>Hm, OK, so the Clirr errors are false positives because the class {{AbstractFileComparator}} implements {{Comparator&lt;File&gt;}}.
 Source compatibility is clearly OK (unless you count compiler warnings for the type casting case above).
 Binary compatibility should be OK too.</v>
      </c>
      <c r="B2427" s="9"/>
    </row>
    <row r="2428">
      <c r="A2428" s="10" t="str">
        <f>'Comments Labeled'!C2428</f>
        <v>2nd variant of modified SetUniqueList and even more Testcases fÃ¼r sublist.</v>
      </c>
      <c r="B2428" s="9"/>
    </row>
    <row r="2429">
      <c r="A2429" s="10" t="str">
        <f>'Comments Labeled'!C2429</f>
        <v>Alternatively provide methods:
 {noformat}
 IOUtils.closeLogged(&lt;T&gt; closeable); // Use internal logger
 IOUtils.closeLogged(&lt;T&gt; closeable, Log logger);
 {noformat}
 We use this utility functions in our company everywhere instead of closeQuietly. However, this would add commons-logging as dependency.
 Throwing out of closeQuietly will IMHO contradict the original purpose of the method.</v>
      </c>
      <c r="B2429" s="9"/>
    </row>
    <row r="2430">
      <c r="A2430" s="10" t="str">
        <f>'Comments Labeled'!C2430</f>
        <v>#ERROR!</v>
      </c>
      <c r="B2430" s="9"/>
    </row>
    <row r="2431">
      <c r="A2431" s="10" t="str">
        <f>'Comments Labeled'!C2431</f>
        <v>Created an attachment (id=8304)
 Reworked ready for commit if needed</v>
      </c>
      <c r="B2431" s="9"/>
    </row>
    <row r="2432">
      <c r="A2432" s="10" t="str">
        <f>'Comments Labeled'!C2432</f>
        <v>/**
  * Gets the extension of a filename.
  * &lt;p&gt;
  * eg
  * &lt;pre&gt;
  * foo.txt --&gt; "txt"
  * a/b/c.jpg --&gt; "jpg"
  * a/b/c --&gt; ""
  * a.b/c.txt --&gt; "txt"
  * a.b/c --&gt; ""
  * &lt;/pre&gt;
  *
  * @param filename the filename to retreive the extension of.
  * @return the extension of filename or an empty string if none exists.
  */
  public static String getExtension(final String filename) {
  String suffix = "";
  String shortFilename = filename;
  int lastDirSeparator = filename.lastIndexOf(File.separatorChar);
  if(lastDirSeparator &gt; 0){
  shortFilename = filename.substring(lastDirSeparator + 1);
  }
  int index = shortFilename.lastIndexOf('.');
  if (index &gt; 0 &amp;&amp; index &lt; shortFilename.length() - 1) {
  suffix = shortFilename.substring(index + 1);
  }
  return suffix;
  }</v>
      </c>
      <c r="B2432" s="9"/>
    </row>
    <row r="2433">
      <c r="A2433" s="10" t="str">
        <f>'Comments Labeled'!C2433</f>
        <v>This class is too similarly named to BoundedFifoBuffer. Can we rename it to
 BlockingBoundedBuffer.
 Also, what is the use case for this class? When is it useful?
 Finally, I believe that the maxSize parameter should be validated to be 1 or
 more. At present a negative number would just never allow anything in, which
 isn't helpful.</v>
      </c>
      <c r="B2433" s="9"/>
    </row>
    <row r="2434">
      <c r="A2434" s="10" t="str">
        <f>'Comments Labeled'!C2434</f>
        <v>The new FilenameUtils adds some of Ant's FileUtils, but there is more that could
 be picked up. Its a big task though....</v>
      </c>
      <c r="B2434" s="9"/>
    </row>
    <row r="2435">
      <c r="A2435" s="10" t="str">
        <f>'Comments Labeled'!C2435</f>
        <v>Any reason nothing is merged in this issue?</v>
      </c>
      <c r="B2435" s="9"/>
    </row>
    <row r="2436">
      <c r="A2436" s="10" t="str">
        <f>'Comments Labeled'!C2436</f>
        <v>From Niall on dev@commons:
 "I looked at this a while back and using the baos buffers directly in an InputStream raises a safety issue (if the baos is modified while the InputStream is being read) - do we care about that?"
 I agree that that's the big question here - do we consider the reallocation necessary or unnecessary in the original java.io.BAOS class.
 Have you seen substantial performance gains from this in your use case, Nikunj?</v>
      </c>
      <c r="B2436" s="9"/>
    </row>
    <row r="2437">
      <c r="A2437" s="10" t="str">
        <f>'Comments Labeled'!C2437</f>
        <v>Applied in r1476813 after some more javadoc improvements.</v>
      </c>
      <c r="B2437" s="9"/>
    </row>
    <row r="2438">
      <c r="A2438" s="10" t="str">
        <f>'Comments Labeled'!C2438</f>
        <v>Created an attachment (id=14607)
 example</v>
      </c>
      <c r="B2438" s="9"/>
    </row>
    <row r="2439">
      <c r="A2439" s="10" t="str">
        <f>'Comments Labeled'!C2439</f>
        <v>And the big problem with adding a framework for this is that it's better to have a Thread sitting in IO, Lang etc than to add a dependency to them for a small part of the feature-set.</v>
      </c>
      <c r="B2439" s="9"/>
    </row>
    <row r="2440">
      <c r="A2440" s="10" t="str">
        <f>'Comments Labeled'!C2440</f>
        <v>Primitive support added to size(Object) and get(Object,int)</v>
      </c>
      <c r="B2440" s="9"/>
    </row>
    <row r="2441">
      <c r="A2441" s="10" t="str">
        <f>'Comments Labeled'!C2441</f>
        <v>Github user asfgit closed the pull request at:
  https://github.com/apache/commons-collections/pull/39</v>
      </c>
      <c r="B2441" s="9"/>
    </row>
    <row r="2442">
      <c r="A2442" s="10" t="str">
        <f>'Comments Labeled'!C2442</f>
        <v>Attached patch for BAOS &amp; BAOSTestCase that implements the previous suggestions. Also in strict accordance to the JMM getSize() must be synchronized; this is included.
 All tests pass.</v>
      </c>
      <c r="B2442" s="9"/>
    </row>
    <row r="2443">
      <c r="A2443" s="10" t="str">
        <f>'Comments Labeled'!C2443</f>
        <v>As always, if I have time.Â I put it out there in the hopes that it piques someone's interest.Â Good starter for a new contributor.</v>
      </c>
      <c r="B2443" s="9"/>
    </row>
    <row r="2444">
      <c r="A2444" s="10" t="str">
        <f>'Comments Labeled'!C2444</f>
        <v>Created an attachment (id=8106)
 Patch to improve the performance of CollectionUtils.getFreq</v>
      </c>
      <c r="B2444" s="9"/>
    </row>
    <row r="2445">
      <c r="A2445" s="10" t="str">
        <f>'Comments Labeled'!C2445</f>
        <v>Some other features that I want to add to DoubleOrderedMap that I forgot:
 subMap, headMap, tailMap, subMapByValue, headMapByValue and tailMapByValue.</v>
      </c>
      <c r="B2445" s="9"/>
    </row>
    <row r="2446">
      <c r="A2446" s="10" t="str">
        <f>'Comments Labeled'!C2446</f>
        <v>Remaining issue:
 {noformat}
 [ERROR] Failed to execute goal org.apache.maven.plugins:maven-javadoc-plugin:2.9.1:javadoc (default-cli) on project commons-io: An error has occurred in JavaDocs report generation:
 [ERROR] Exit code: 1 - javadoc: warning - Error fetching URL: http://download.oracle.com/javase/6/docs/api
 [ERROR] javadoc: warning - Error fetching URL: http://download.oracle.com/javaee/6/api
 {noformat}
 I am using:
 {noformat}
 Apache Maven 3.1.1 (0728685237757ffbf44136acec0402957f723d9a; 2013-09-17 11:22:22-0400)
 Maven home: C:\Java\apache-maven-3.1.1\bin\..
 Java version: 1.8.0-ea, vendor: Oracle Corporation
 Java home: C:\Program Files\Java\jdk1.8.0\jre
 Default locale: en_US, platform encoding: Cp1252
 OS name: "windows 7", version: "6.1", arch: "amd64", family: "dos"
 {noformat}</v>
      </c>
      <c r="B2446" s="9"/>
    </row>
    <row r="2447">
      <c r="A2447" s="10" t="str">
        <f>'Comments Labeled'!C2447</f>
        <v>Hi Thomas,
 It's understandable that changing the code might be undesirable.
 But shouldn't there be a warning to the user in the documentation about the pathological cases in the invoked function (contains in other cases, retainAll in this one) ? 
 In the case of AbstracLinkedList::retainAll, you would need to peek at the contains method implementation to see the performance impact, but in CompositeCollection::retainAll you would probably need to look at the implementation of retainAll of the underlying collections, and then the contains of these collections. 
 More layers of function invocations w.r.t. the problematic method are more likely to obscure the performance bottleneck, making a stronger case to document the higher level functions.</v>
      </c>
      <c r="B2447" s="9"/>
    </row>
    <row r="2448">
      <c r="A2448" s="10" t="str">
        <f>'Comments Labeled'!C2448</f>
        <v>[~garydgregory] The scenario I have is something like this:
 {code}
 private String[] powerUserGroups = config.split{",");
 public boolean isAdminUser(Set&lt;Strings&gt; groups) {
  return (Collections.containsAny(groups, powerUserGroups);
 }
 {code}
 Thanks.</v>
      </c>
      <c r="B2448" s="9"/>
    </row>
    <row r="2449">
      <c r="A2449" s="10" t="str">
        <f>'Comments Labeled'!C2449</f>
        <v>I can recreate w/ 3.1 but not with SVN HEAD; therefore the bug has already been
 fixed.</v>
      </c>
      <c r="B2449" s="9"/>
    </row>
    <row r="2450">
      <c r="A2450" s="10" t="str">
        <f>'Comments Labeled'!C2450</f>
        <v>Closing as per Jukka and Niall's comments. I can't justify this change now.</v>
      </c>
      <c r="B2450" s="9"/>
    </row>
    <row r="2451">
      <c r="A2451" s="10" t="str">
        <f>'Comments Labeled'!C2451</f>
        <v>A quick question: IllegalArgumentException as far as the capacity of the hash map is concerned should be changed or the load factor should be treated the same since it throws the same exception? What i mean is if we are only interested in capacity or if the load factor should throw the same exception if is a negative number?</v>
      </c>
      <c r="B2451" s="9"/>
    </row>
    <row r="2452">
      <c r="A2452" s="10" t="str">
        <f>'Comments Labeled'!C2452</f>
        <v>Someone has already ported it. There's a sourceforge project
 (http://collections15.sourceforge.net/) out there that does it.</v>
      </c>
      <c r="B2452" s="9"/>
    </row>
    <row r="2453">
      <c r="A2453" s="10" t="str">
        <f>'Comments Labeled'!C2453</f>
        <v>Fixed in 9d4f2ba886b003980f2c37a4de7a3e6c3c701820, and changes.xml entry in 1d21a49c27d9eab8d02785a783fcfba387a3e8e1</v>
      </c>
      <c r="B2453" s="9"/>
    </row>
    <row r="2454">
      <c r="A2454" s="10" t="str">
        <f>'Comments Labeled'!C2454</f>
        <v>Github user asfgit closed the pull request at:
  https://github.com/apache/commons-io/pull/51</v>
      </c>
      <c r="B2454" s="9"/>
    </row>
    <row r="2455">
      <c r="A2455" s="10" t="str">
        <f>'Comments Labeled'!C2455</f>
        <v>When I do the maven build (after fixing the repository location, I get:
 {quote}
 Attempting to download junit-4.3.1.jar.
 104K downloaded
 Attempting to download easymock-2.0.jar.
 58K downloaded
 Attempting to download dom4j-1.4-dev-8.jar.
 475K downloaded
 Attempting to download commons-jelly-20030902.160215.jar.
 150K downloaded
 Attempting to download commons-jelly-tags-jsl-20030211.143151.jar.
 14K downloaded
 Attempting to download commons-jelly-tags-log-20030211.142821.jar.
 8K downloaded
 Attempting to download commons-jelly-tags-velocity-20030303.205659.jar.
 7K downloaded
 Attempting to download commons-jelly-tags-xml-20040613.030723.jar.
 33K downloaded
 Attempting to download commons-logging-1.0.3.jar.
 30K downloaded
 Attempting to download velocity-1.4-dev.jar.
 505K downloaded
 Attempting to download velocity-dvsl-0.45.jar.
 25K downloaded
 Attempting to download xml-apis-1.0.b2.jar.
 106K downloaded
 Attempting to download isorelax-20030108.jar.
 188K downloaded
 Attempting to download jing-20030619.jar.
 475K downloaded
 Attempting to download xerces-2.4.0.jar.
 874K downloaded
 Attempting to download commons-io-20030203.000550.jar.
 59K downloaded
 Attempting to download commons-net-1.1.0.jar.
 139K downloaded
 Attempting to download commons-httpclient-2.0.jar.
 217K downloaded
 Attempting to download commons-lang-2.0.jar.
 165K downloaded
 Attempting to download jsch-0.1.5.jar.
 79K downloaded
 Attempting to download junit-3.8.1.jar.
 118K downloaded
 Attempting to download commons-jelly-tags-antlr-20030211.143720.jar.
 7K downloaded
 Attempting to download antlr-2.7.2.jar.
 349K downloaded
 {quote}
 This is a lot more than I'd expect. Junit and Easymock are standalone, and I'm pretty sure that cobertura isn't very big either. Is this normal?</v>
      </c>
      <c r="B2455" s="9"/>
    </row>
    <row r="2456">
      <c r="A2456" s="10" t="str">
        <f>'Comments Labeled'!C2456</f>
        <v>Hello,
 I have made some improvements over COLLECTIONS-529.patch and attached a patch (COLLECTIONS-529.patch) The changes are as follows
 - The implementation of removeAll with an equator was of O(n^2), I have wrapped the remove collection in a set so as to achieve near O( n) complexity
 - Added a similar retainAll method
 - Improved formatting and some Java docs
 [~tn] can you also take a look at the patch. I also have one small question, the existing CollectionUtils#removeAll delegates to ListUtils#removeAll, however, the new methods have been added to CollctionUtils alone. Should they be added to ListUtils instead? However, imho they belong to CollectionUtils as input &amp; output both are Collections.</v>
      </c>
      <c r="B2456" s="9"/>
    </row>
    <row r="2457">
      <c r="A2457" s="10" t="str">
        <f>'Comments Labeled'!C2457</f>
        <v>We should pull this change in, this is just a plain old bug.</v>
      </c>
      <c r="B2457" s="9"/>
    </row>
    <row r="2458">
      <c r="A2458" s="10" t="str">
        <f>'Comments Labeled'!C2458</f>
        <v>Sorry, I didn't notice the radio buttons when I first uploaded...</v>
      </c>
      <c r="B2458" s="9"/>
    </row>
    <row r="2459">
      <c r="A2459" s="10" t="str">
        <f>'Comments Labeled'!C2459</f>
        <v>Hi, first of all great work, but while using this class I sometimes experienced some problems.
 While replacing sometimes {{0}}-bytes would appear in my result. I found out that it only seems to happen when {{replacementTo}} is larger than {{replacementFrom}}. Doing some debugging I realized that in {{replaceWithExpand()}} the {{ByteBuffer}}s limit would be set to a very large value (small input and pretty large buffer used) resulting in much more data in the result than expected (which was all filled with zeros).
 When there is plenty of space in the buffer {{totalUnread}} will be a large negative number resulting in a negative {{unreadBufferSize}} (lines 509 and 510).
 This {{unreadBufferSize}} will lead to a very large {{moveLength}} on line 528 ({{int moveLength = data.remaining() - unreadBufferSize;}}) which is added to {{data.limit()}} on line 538 resulting in a buffer pretending to contain far more data than it really does.
 If the size of the array used in the Test (line 218) is increased from 3 to 4 {{bufferOverflow()}} will fail. Increasing it to 6 will also break {{toClashesFrom()}} and increasing it to 8 will also cause {{toLongerThanFrom()}} to fail (for the described reason).
 Reducing the size to smaller than 3 will cause an infinite loop while {{toClashesFrom()}}.
 I've made the following two changes to ReplaceFilterInputStream:
 * on line 517 I inserted
 {code}
 if (unreadBufferSize &lt; 0) {
  unreadBufferSize = 0;
 }
 {code}
 so that a negative {{unreadBufferSize}} won't increase {{moveLength}}
 * changed line 538 to
 {code}
 data.limit(Math.min(data.limit() + diff, data.capacity()));
 {code}
 because I assumed that the limit is only increasing by the length difference of the replacements and not the remaining data in the buffer
 I'm not sure if it does all it shoud but so far it seems to work for me and the tests succeed with buffer sizes &gt; 2.</v>
      </c>
      <c r="B2459" s="9"/>
    </row>
    <row r="2460">
      <c r="A2460" s="10" t="str">
        <f>'Comments Labeled'!C2460</f>
        <v>This patch only adds transient markers to the main class fields.
 What about the nested classes?
 Some of those have fields - should they be serialised or not?</v>
      </c>
      <c r="B2460" s="9"/>
    </row>
    <row r="2461">
      <c r="A2461" s="10" t="str">
        <f>'Comments Labeled'!C2461</f>
        <v>Thanks for the {{IteratorUtils.filteredIterator}}, I wasn't aware of that; understand your reasons.
 Looking forward for fluency!</v>
      </c>
      <c r="B2461" s="9"/>
    </row>
    <row r="2462">
      <c r="A2462" s="10" t="str">
        <f>'Comments Labeled'!C2462</f>
        <v>Benjamin, thanks for the explanation, I have applied the FileSystemUtils part of the patch:
  http://svn.apache.org/viewvc?view=rev&amp;revision=661646
 &gt; Is wildcardMatch() meant to be platform-dependent?
 I wasn't around when the IOCase functionality was developed, so I don't know the original intent and I guess that the issue wasn't even considered. AFAIK, in all the other places its used, its used in conjunction with String's equalsIgnoreCase() so IMO I think we should make it consistent with that.</v>
      </c>
      <c r="B2462" s="9"/>
    </row>
    <row r="2463">
      <c r="A2463" s="10" t="str">
        <f>'Comments Labeled'!C2463</f>
        <v>GitHub user britter opened a pull request:
  https://github.com/apache/commons-io/pull/46
  IO-507: Rename ByteOrderUtils class to ByteOrderParser and remove some
  logic for parsing strings "big" and "little", after discussions on the
  ML.
 You can merge this pull request into a Git repository by running:
  $ git pull https://github.com/britter/commons-io IO-507
 Alternatively you can review and apply these changes as the patch at:
  https://github.com/apache/commons-io/pull/46.patch
 To close this pull request, make a commit to your master/trunk branch
 with (at least) the following in the commit message:
  This closes #46
 ----
 commit 7532f2c5ee58581dc6d18ab13bc0c432c6d49c96
 Author: Benedikt Ritter &lt;britter@apache.org&gt;
 Date: 2017-10-13T17:19:26Z
  IO-507: Rename ByteOrderUtils class to ByteOrderParser and remove some
  logic for parsing strings "big" and "little", after discussions on the
  ML.
 ----</v>
      </c>
      <c r="B2463" s="9"/>
    </row>
    <row r="2464">
      <c r="A2464" s="10" t="str">
        <f>'Comments Labeled'!C2464</f>
        <v>Fixed in r1686456</v>
      </c>
      <c r="B2464" s="9"/>
    </row>
    <row r="2465">
      <c r="A2465" s="10" t="str">
        <f>'Comments Labeled'!C2465</f>
        <v>Created an attachment (id=8144)
 Update to make debugPrint and verbosePrint thread safe</v>
      </c>
      <c r="B2465" s="9"/>
    </row>
    <row r="2466">
      <c r="A2466" s="10" t="str">
        <f>'Comments Labeled'!C2466</f>
        <v>This is unfortunate, but a mistake from the past which can not be corrected afaict.
 The collections4 release has different maven coordinates, so for the newer version this should have been fixed.</v>
      </c>
      <c r="B2466" s="9"/>
    </row>
    <row r="2467">
      <c r="A2467" s="10" t="str">
        <f>'Comments Labeled'!C2467</f>
        <v>Note: 
 For item 1 above - I essentially undid the changes that you had made to my 
 original patch as this was my intention to begin with. Please let me know why 
 you felt it might be a problem to print "null" as the label if the label was 
 null? I think I may be missing something?</v>
      </c>
      <c r="B2467" s="9"/>
    </row>
    <row r="2468">
      <c r="A2468" s="10" t="str">
        <f>'Comments Labeled'!C2468</f>
        <v>Thanks for your effort!
 There are some open questions though:
 @DisjointSet:
  * it will require a unit test
  * how to integrate it into the collections framework / unit tests
 @FibonacciHeap:
 there is quite some discussion on stackoverflow about using a Fibonacci heap instead of the standard PriorityQueue (which is a balanced binary heap) of java.util, but the conclusion is mostly the same: fibonacci heaps have high asymptotic costs and can be tricky to implement. Thus prior to included such an implementation we need figures about the performance and very good test coverage.</v>
      </c>
      <c r="B2468" s="9"/>
    </row>
    <row r="2469">
      <c r="A2469" s="10" t="str">
        <f>'Comments Labeled'!C2469</f>
        <v>It would be useful to include a version of IOUtils.contentEquals as well, which could operate on Reader parameters.</v>
      </c>
      <c r="B2469" s="9"/>
    </row>
    <row r="2470">
      <c r="A2470" s="10" t="str">
        <f>'Comments Labeled'!C2470</f>
        <v>generated with svn diff</v>
      </c>
      <c r="B2470" s="9"/>
    </row>
    <row r="2471">
      <c r="A2471" s="10" t="str">
        <f>'Comments Labeled'!C2471</f>
        <v>As I wrote before, if a patch is supplied, then we may apply it. But I agree
 with James that this is low priority. [collections] has very limited committer
 time, so sometimes we have to pick and choose which tasks to do.</v>
      </c>
      <c r="B2471" s="9"/>
    </row>
    <row r="2472">
      <c r="A2472" s="10" t="str">
        <f>'Comments Labeled'!C2472</f>
        <v>GitHub user george-ranjan opened a pull request:
  https://github.com/apache/commons-collections/pull/55
  COLLECTIONS-697 Added relevant JavaDoc and a test which proves
  I just noticed that it is not explicitly mentioned in the JavaDoc that modifying the underlying list of a FixedSizeList would actually land up modifying the list of the constructed FixedSizeList. Not sure if this was by design, but at the very list I think the JavaDoc should caution against this.
  This Pull Request has the necessary updates to the JavaDoc and a test that proves the findings.
  NOTE: this is my first PR and I have tried to follow the guidelines. Pleas let me know if I need to do anything more. Thanks!
 You can merge this pull request into a Git repository by running:
  $ git pull https://github.com/george-ranjan/commons-collections COLLECTIONS-697_FixedSizeList
 Alternatively you can review and apply these changes as the patch at:
  https://github.com/apache/commons-collections/pull/55.patch
 To close this pull request, make a commit to your master/trunk branch
 with (at least) the following in the commit message:
  This closes #55
 ----
 commit 1517ed304eef7737b7175a997d77cca384be8631
 Author: george-ranjan &lt;george.ranjan@...&gt;
 Date: 2018-10-02T17:44:07Z
  COLLECTIONS-697 Added relevant JavaDoc and a test which proves
 ----</v>
      </c>
      <c r="B2472" s="9"/>
    </row>
    <row r="2473">
      <c r="A2473" s="10" t="str">
        <f>'Comments Labeled'!C2473</f>
        <v>I believe that BagUtils &amp; UnmodifiableSortedBag can also be updated.</v>
      </c>
      <c r="B2473" s="9"/>
    </row>
    <row r="2474">
      <c r="A2474" s="10" t="str">
        <f>'Comments Labeled'!C2474</f>
        <v>In retrospect, it might have been better if the class had been designed as a wrapper rather than a subclass.</v>
      </c>
      <c r="B2474" s="9"/>
    </row>
    <row r="2475">
      <c r="A2475" s="10" t="str">
        <f>'Comments Labeled'!C2475</f>
        <v>Gotcha; thanks. I have heard of this, but never remembered which encoding it was associated with...</v>
      </c>
      <c r="B2475" s="9"/>
    </row>
    <row r="2476">
      <c r="A2476" s="10" t="str">
        <f>'Comments Labeled'!C2476</f>
        <v>Here's an updated {{IO-487-accept-reject-2.patch}} that adds a protected {{invalidClassNameFound}} method to {{ValidatingObjectInputStream}}, as suggested by [~ebourg]. That method could be overridden to log invalid classes instead of failing, and it also includes the comment about not logging the invalid class name.
 Do you guys think this can be committed? I guess what's important is to agree on the API-like elements which are only the {{ClassNameMatcher}} interface and the public/protected methods of {{ValidatingObjectInputStream}}.</v>
      </c>
      <c r="B2476" s="9"/>
    </row>
    <row r="2477">
      <c r="A2477" s="10" t="str">
        <f>'Comments Labeled'!C2477</f>
        <v>bq. Make sure to change the javadoc for all the read and readFully methods as well
 Did you mean skip and skipFully?
 The read and readFully methods use the implementation provided, so I don't see how they can be less performant.
 bq. Seems to set a bad precedent for usability of Apache Commons.
 The point of the IOUtils#skip() methods is to guarantee that the correct number of bytes/chars is skipped.
 This does not not appear to be possible using the subclass skip() implementations for the reasons already given.</v>
      </c>
      <c r="B2477" s="9"/>
    </row>
    <row r="2478">
      <c r="A2478" s="10" t="str">
        <f>'Comments Labeled'!C2478</f>
        <v>Reopening per the comments.</v>
      </c>
      <c r="B2478" s="9"/>
    </row>
    <row r="2479">
      <c r="A2479" s="10" t="str">
        <f>'Comments Labeled'!C2479</f>
        <v>Just to update this issue; the code attached above lives at
 http://www.dishevelled.org/multi-map/
 with a package private copied and extended with generics version of AbstractHashedMap. When version 4.x of commons-collections is released, I plan to remove this and use the public AbstractHashedMap instead.</v>
      </c>
      <c r="B2479" s="9"/>
    </row>
    <row r="2480">
      <c r="A2480" s="10" t="str">
        <f>'Comments Labeled'!C2480</f>
        <v>Fix implemented for the method in the original report and two other IOUtil methods.
 {noformat}
 commit -m "[IO-362] IOUtils.contentEquals* methods returns false if input1 == input2, should return true."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1428941.
 {noformat}</v>
      </c>
      <c r="B2480" s="9"/>
    </row>
    <row r="2481">
      <c r="A2481" s="10" t="str">
        <f>'Comments Labeled'!C2481</f>
        <v>*** This bug has been marked as a duplicate of 26680 ***</v>
      </c>
      <c r="B2481" s="9"/>
    </row>
    <row r="2482">
      <c r="A2482" s="10" t="str">
        <f>'Comments Labeled'!C2482</f>
        <v>Wanted to add that there is a second more complete project on sourceforge than the one referred to above:
 &gt; http://collections.sf.net
 Not sure what to think of the re-branding done on their project home page, however.</v>
      </c>
      <c r="B2482" s="9"/>
    </row>
    <row r="2483">
      <c r="A2483" s="10" t="str">
        <f>'Comments Labeled'!C2483</f>
        <v>Please note that only one of MapUtilsFixPatch or MapUtilsBehaviourPatch should 
 be applied. The latter incorporates the former plus the additional changes to 
 the behaviour of debugPrint. (Forgot to mention this in my earlier 
 comment.</v>
      </c>
      <c r="B2483" s="9"/>
    </row>
    <row r="2484">
      <c r="A2484" s="10" t="str">
        <f>'Comments Labeled'!C2484</f>
        <v>GitHub user zhangminglei opened a pull request:
  https://github.com/apache/commons-collections/pull/33
  [COLLECTIONS-664] Add a class that extend a load method which accept â€¦
  â€¦a filename.
 You can merge this pull request into a Git repository by running:
  $ git pull https://github.com/zhangminglei/commons-collections COLLECTIONS-664
 Alternatively you can review and apply these changes as the patch at:
  https://github.com/apache/commons-collections/pull/33.patch
 To close this pull request, make a commit to your master/trunk branch
 with (at least) the following in the commit message:
  This closes #33
 ----
 commit 3ee56fdce999bcf5164c0339601546c2b9b2cd70
 Author: zhangminglei &lt;zml13856086071@163.com&gt;
 Date: 2017-11-06T09:06:47Z
  [COLLECTIONS-664] Add a class that extend a load method which accept a filename.
 ----</v>
      </c>
      <c r="B2484" s="9"/>
    </row>
    <row r="2485">
      <c r="A2485" s="10" t="str">
        <f>'Comments Labeled'!C2485</f>
        <v>Patch applied, thanks</v>
      </c>
      <c r="B2485" s="9"/>
    </row>
    <row r="2486">
      <c r="A2486" s="10" t="str">
        <f>'Comments Labeled'!C2486</f>
        <v>Thank you all for the review.
 [~kinow]:
 {quote}
 In CharacterSetFilterReader, maybe remove private static final HashSet&lt;Integer&gt; EMPTY_SET = new HashSet&lt;&gt;(0); ? And perhaps use Collections.emptySet() ?
 {quote}
 Yes, good catch.
 {quote}
 Also in CharacterSetFilterReader, I think it could be dangerous just using the collection provided by the user. Maybe create a new field using Collections.unmodifiableSet(originalSet) ?
 {quote}
 Yes, good catch.
 [~sebb@apache.org]:
 Yes, this solution is broader but simpler for the case of CSV-222 IMO. I like it because it does not make the CSV lexer more complex.</v>
      </c>
      <c r="B2486" s="9"/>
    </row>
    <row r="2487">
      <c r="A2487" s="10" t="str">
        <f>'Comments Labeled'!C2487</f>
        <v>Created pull request #39: https://github.com/apache/commons-io/pull/39</v>
      </c>
      <c r="B2487" s="9"/>
    </row>
    <row r="2488">
      <c r="A2488" s="10" t="str">
        <f>'Comments Labeled'!C2488</f>
        <v>Okay, this is a first draft of a direct iterator implementation of iterateFiles. It basically uses the same traversal technique as the existing functions (and borrows code from them), but it doesn't create any LinkedList. It uses chains of iterators, specifically apache.commons.collections.iterators.IteratorChain and apache.commons.collections.iterators.ObjectArrayIterator (if this dependency is unacceptable, neither of these are overly complex classes, so they can be reimplemented or imported).
 As is the code is a bit redundant, because the list code is doing the same thing as the iterator code. Once the iterator code is tested and considered correct, the list functions can be implemented using iterators. E.g.:
 public static Collection&lt;File&gt; listFiles(
  File directory, IOFileFilter fileFilter, IOFileFilter dirFilter) {
 Iterator&lt;File&gt; iter = iterateFiles(directory, fileFilter, dirFilter);
 LinkedList&lt;File&gt; list = new LinkedList&lt;File&gt;();
 while(iter.hasNext())
 list.add(iter.next());
 return list;
 }
 or similar. I'm glad to refine the patch more as needed.</v>
      </c>
      <c r="B2488" s="9"/>
    </row>
    <row r="2489">
      <c r="A2489" s="10" t="str">
        <f>'Comments Labeled'!C2489</f>
        <v>Thanks for the extra info. I agree that it seems a little specialised for commons.</v>
      </c>
      <c r="B2489" s="9"/>
    </row>
    <row r="2490">
      <c r="A2490" s="10" t="str">
        <f>'Comments Labeled'!C2490</f>
        <v>Thanks for addressing this issue that fast! 
 Here's how I would write it but it is just a matter of taste...
 {noformat}
  @Override
  public void close() throws IOException { 
  try {
  super.close();
  } 
  finally {
  this.branch.close();
  }
  }
 {noformat}</v>
      </c>
      <c r="B2490" s="9"/>
    </row>
    <row r="2491">
      <c r="A2491" s="10" t="str">
        <f>'Comments Labeled'!C2491</f>
        <v>commit -m "[IO-353] Add API IOUtils.copy(InputStream, OutputStream, int)." C:/svn/org/apache/commons/trunks-proper/io/src/test/java/org/apache/commons/io/IOUtilsCopyTestCase.java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C:/svn/org/apache/commons/trunks-proper/io/src/test/java/org/apache/commons/io/IOUtilsCopyTestCase.java
  Transmitting file data ...
  Committed revision 1402280.</v>
      </c>
      <c r="B2491" s="9"/>
    </row>
    <row r="2492">
      <c r="A2492" s="10" t="str">
        <f>'Comments Labeled'!C2492</f>
        <v>I'm happy to add a patch to the class (not an interface) if a patch is supplied 
 (with tests if possible)</v>
      </c>
      <c r="B2492" s="9"/>
    </row>
    <row r="2493">
      <c r="A2493" s="10" t="str">
        <f>'Comments Labeled'!C2493</f>
        <v>It would be worth if, if you'd add the encoding:
 {code}
 public static BufferedReader buffer(InputStream inputStream, String encoding) {
  return new BufferedReader(new InputStreamReader(inputStream, encoding));
 }
 {code}
 which would a nice API together with my issue IO-315: Replace all "String encoding" parameters with a value type</v>
      </c>
      <c r="B2493" s="9"/>
    </row>
    <row r="2494">
      <c r="A2494" s="10" t="str">
        <f>'Comments Labeled'!C2494</f>
        <v>Inserting with an index &gt;= size() usually does not work in list-based collections, so I think the behavior is correct.
 What worries me more is that the exception in put is thrown *after* the collection has been modified, leaving it in an inconsistent state.
 We should check the index first and throw the exception if it is out-of-range.</v>
      </c>
      <c r="B2494" s="9"/>
    </row>
    <row r="2495">
      <c r="A2495" s="10" t="str">
        <f>'Comments Labeled'!C2495</f>
        <v>The base types should be accepted by default I think (primitive wrappers, arrays, enums, String, Date, URL, File...).
 Accepting a hierarchy is a good idea, something like {{acceptInstancesOf()}} maybe? On the other hand, instead of having a proliferation of methods we could rely on the Java 8 syntax and write {{accept(c -&gt; List.class.isAssignableFrom(c))}}.</v>
      </c>
      <c r="B2495" s="9"/>
    </row>
    <row r="2496">
      <c r="A2496" s="10" t="str">
        <f>'Comments Labeled'!C2496</f>
        <v>resolution in svn r1073168</v>
      </c>
      <c r="B2496" s="9"/>
    </row>
    <row r="2497">
      <c r="A2497" s="10" t="str">
        <f>'Comments Labeled'!C2497</f>
        <v>{quote}
 IMHO I think containsMapping goes well with removeMapping. What do you think?
 {quote}
 thats fine for me.
 Regarding the List &amp; Set MultiValuedMap, what we could do there is to hide this detail completely in the implementation and just provide static factory methods that return a generic MultiValuedMap with either a List or Set as backing collection class. The interfaces ListMultiValuedMap and SetMultiValuedMap would just act as marker interfaces to make the intent clear. I will give it a try with your current patch and see if this can work.
 Regarding MultiValuedSet vs Bag:
 The MultiValuedSet I had in mind (probably a bad name) is the same as the CollectionBag is now, it counts the number of times an object is in this Set the same as the Bag does, but follows the Collection contract. I would see it as a design goal to make all collection classes compliant with the Collection contract. This would make the use of collections less error-prone, but I understand that there are people who value the Bag interface as it is now.</v>
      </c>
      <c r="B2497" s="9"/>
    </row>
    <row r="2498">
      <c r="A2498" s="10" t="str">
        <f>'Comments Labeled'!C2498</f>
        <v>Created an attachment (id=7765)
 Removed ref to deprecated method</v>
      </c>
      <c r="B2498" s="9"/>
    </row>
    <row r="2499">
      <c r="A2499" s="10" t="str">
        <f>'Comments Labeled'!C2499</f>
        <v>Created an attachment (id=9005)
 String case insensitive Map implementation</v>
      </c>
      <c r="B2499" s="9"/>
    </row>
    <row r="2500">
      <c r="A2500" s="10" t="str">
        <f>'Comments Labeled'!C2500</f>
        <v>- With the out member I mean that the superclass FilterOutputStream has already
 the a protected member "out" that references proxied stream. The proxy-member of
 the ProxyOutputStream references the same stream like the FilterOutputStream.out
 member - so I think the ProcyOutputStream.proxy is obsolete. You could directly
 use the FilterOutputStream.out member.
 - getProxy()/setProxy(): You could pass the ProxyOS to an object that writes to
 an OS. If the object doesn't support a set/getOS (perhaps its final) you could
 use the ProxyOS to do this.
 Thanks.</v>
      </c>
      <c r="B2500" s="9"/>
    </row>
    <row r="2501">
      <c r="A2501" s="10" t="str">
        <f>'Comments Labeled'!C2501</f>
        <v>Class and unit test</v>
      </c>
      <c r="B2501" s="9"/>
    </row>
    <row r="2502">
      <c r="A2502" s="10" t="str">
        <f>'Comments Labeled'!C2502</f>
        <v>* [Web|http://svn.apache.org/viewvc/hadoop/common/trunk/hadoop-common-project/hadoop-common/src/main/java/org/apache/hadoop/util/LineReader.java?view=log]
 * [SVN|http://hadoop.apache.org/common/version_control.html]
 Basically, it would be required to support:
 {code}
 Text str= new Text();
 FSDataInputStream is= FileSystem.get(conf);
 is.seek(offset);
 ReversedLinesReader reader= new ReversedLinesReader(is);
 int bytesConsumed;
 long bytesConsumedTotal=0L;
 while(bytesConsumedTotal&lt;treshold &amp;&amp; (bytesConsumed=reader.readLine(str))&gt;0)
 {
  //...
  bytesConsumedTotal+= bytesConsumed;
 }
 public class ReversedLinesReader
 {
  public ReversedLinesReader(InputStream is)
  {
  //simply start reading from (positioned) is
  }
  public ReversedLinesReader(File file)
  {
  //current behaviour seek to end of file
  }
  public int readLine(Text text)
  {
  //return bytes read and store line in text
  //alternatively one could return a Pair&lt;String,Integer&gt; to not depend on org.apache.hadoop.io.Text
  }
  public String readLine()
  {
  //current behaviour 
  }
 }
 {code}</v>
      </c>
      <c r="B2502" s="9"/>
    </row>
    <row r="2503">
      <c r="A2503" s="10" t="str">
        <f>'Comments Labeled'!C2503</f>
        <v>That would definitely do the job.
 The only minor issue would be that the calling thread would have no way of knowing that the Tailer was stopped by interruption, but I honestly don't see any situation where that would cause a major issue at all.
 It should be considered to also call {{listener.handle(e)}} prior to calling {{stop()}}, which would at least give the listener a chance to discover the interruption, and possibly perform some logging etc.</v>
      </c>
      <c r="B2503" s="9"/>
    </row>
    <row r="2504">
      <c r="A2504" s="10" t="str">
        <f>'Comments Labeled'!C2504</f>
        <v>Attached baos_to_inputstream.patch. I just replaced local machine paths with relative paths.
 Can anybody discuss/comment/commit on this?</v>
      </c>
      <c r="B2504" s="9"/>
    </row>
    <row r="2505">
      <c r="A2505" s="10" t="str">
        <f>'Comments Labeled'!C2505</f>
        <v>Moved the package in r1477287.
 Additionally, as a best practice in commons, made the object in EditCommand private and added a getter.
 For the Commands, I am now unsure if the refactoring really makes sense. We could change the append methods in EditScript to be similar to the Visitor (e.g. appendInsertCommand, appendKeepCommand, ...) and thus completely hiding this implementation detail in the EditScript (which is a good thing in commons due to the strict API rules). Otoh the current API is also good OO design, so I am inclined to keep it as is.
 My original idea was to do merging of commands (e.g. the EditScript would check if the last command was the same as the current and then merge them, each command would have a list of T instead of a single T), to save memory as we do not need to instantiate a new command for a sequence of equal commands (can be an issue for large sequences). But the trade-off would be to create a List for each command, so the gain may not be as great as originally thought.</v>
      </c>
      <c r="B2505" s="9"/>
    </row>
    <row r="2506">
      <c r="A2506" s="10" t="str">
        <f>'Comments Labeled'!C2506</f>
        <v>New files are reattached.</v>
      </c>
      <c r="B2506" s="9"/>
    </row>
    <row r="2507">
      <c r="A2507" s="10" t="str">
        <f>'Comments Labeled'!C2507</f>
        <v>(In reply to comment #16)
 &gt; Feel free to have a look at it. Please tell me if you suspect any copyright 
 &gt; issues after having read the code. I admit that the code may seem complicated, 
 &gt; but it is a complete, clean implementation, quite well optimised for compact 
 &gt; storage and fast lookups.
 Without comparing your code against anything else, I couldn't suspect any
 copyright issues in any event--except for the fact that I interpreted your
 statement "I borrowed some internal implementation ideas from
 java.util.ArrayList, java.util.TreeMap..." literally; i.e. to mean you had been
 in Sun source files.</v>
      </c>
      <c r="B2507" s="9"/>
    </row>
    <row r="2508">
      <c r="A2508" s="10" t="str">
        <f>'Comments Labeled'!C2508</f>
        <v>all changes have been made.</v>
      </c>
      <c r="B2508" s="9"/>
    </row>
    <row r="2509">
      <c r="A2509" s="10" t="str">
        <f>'Comments Labeled'!C2509</f>
        <v>This is a major issue for us with Mule use of commons-collections too as we plan to upgrade from to version 4 with generics :-(
 We extend commons collections utility clases and add a few extras with the goal that everywhere in our code base we just use a single utility class that provides all commons-collections methods plus our own. See: https://raw.githubusercontent.com/mulesoft/mule/477feb5e0c5df246865501eb995cf0b2e7e07bc2/core/src/main/java/org/mule/util/MapUtils.java
 While i agree the *constructor shouldn't be public*, it *should at least be protected though to allow extension*, else you may as well make the class final because the effect is the same. To goal of this change was (based on the javadoc) to prevent instantiation, not to prevent extension.</v>
      </c>
      <c r="B2509" s="9"/>
    </row>
    <row r="2510">
      <c r="A2510" s="10" t="str">
        <f>'Comments Labeled'!C2510</f>
        <v>Fixed in nightly builds starting 1/2/04.
 Modified iterator remove() to compare repositioned "last" element to its new
 parent to decide whether to percolate up or down. Added percolateUp methods
 with starting indexes to support this. 
 Thanks, Steve, for reporting (and identifying the source of) this bug.</v>
      </c>
      <c r="B2510" s="9"/>
    </row>
    <row r="2511">
      <c r="A2511" s="10" t="str">
        <f>'Comments Labeled'!C2511</f>
        <v>Done</v>
      </c>
      <c r="B2511" s="9"/>
    </row>
    <row r="2512">
      <c r="A2512" s="10" t="str">
        <f>'Comments Labeled'!C2512</f>
        <v>I'm good to mark this resolved.
 We've got a paper trail if anyone else happens upon this edge case and the two workaround - polling to update the stale cache or the [java.nio.file.*Files.copy(Path, Path, ...)*|https://docs.oracle.com/javase/8/docs/api/java/nio/file/Files.html].</v>
      </c>
      <c r="B2512" s="9"/>
    </row>
    <row r="2513">
      <c r="A2513" s="10" t="str">
        <f>'Comments Labeled'!C2513</f>
        <v>Adding a patch for "cancellation processing plumbing"</v>
      </c>
      <c r="B2513" s="9"/>
    </row>
    <row r="2514">
      <c r="A2514" s="10" t="str">
        <f>'Comments Labeled'!C2514</f>
        <v>Applied patch + javadoc together with an additional partition method as suggested by the OP.
 Thanks for the suggestion and the patch!</v>
      </c>
      <c r="B2514" s="9"/>
    </row>
    <row r="2515">
      <c r="A2515" s="10" t="str">
        <f>'Comments Labeled'!C2515</f>
        <v>I apologize for attaching actual files, but I didn't find any way to get Subversion diff to recognize new files (unlike CVS diff, which takes a "N" argument).</v>
      </c>
      <c r="B2515" s="9"/>
    </row>
    <row r="2516">
      <c r="A2516" s="10" t="str">
        <f>'Comments Labeled'!C2516</f>
        <v>Hi Thomas,
 Few replies:
 - I shall provide very soon a detailed report that describes all performed refactoring
 - I mainly tried to only move units from packages where they were defined but I also need to remove two static methods (in a utility class) that were redundant with two others in order to eliminate a mutual dependency. These methods should be deprecated before their removal. Another notable modification is the deletion of the package trie.analyzer that contained a single class that required to be placed in trie package instead. Finally, the package org.apache.commons.collections4 contains only the overview.html file
 - I have moved the classes CompositeMap and CompositeSet in the map package. The CompositeSet class is only used by the CompositeMap class, that's why it got sucked in. More naturally, this class may be placed in set package
 - I moved the CompositeCollection class in the list package because it used the class UnmodifiableList that I placed firstly in the list package. Many couplings with UnmodifiableList require to move it in the collection package but CompositeCollection has dependencies with the package iterators (EmptyIterator, IteratorChain). Therefore, it may be moved in iterators but unfortunately not in collection package (heavily used by iterators)
 - No class has been removed. Even deprecated classes were kept somewhere. 269 top level classes before/after refactoring task</v>
      </c>
      <c r="B2516" s="9"/>
    </row>
    <row r="2517">
      <c r="A2517" s="10" t="str">
        <f>'Comments Labeled'!C2517</f>
        <v>Ok understood I didn't parse the method properly. All classes are rejected by default, and reject() specifies exceptions to what was accept()ed. The javadoc of the accept/reject methods is clear, a few examples in the class javadoc would be good though.</v>
      </c>
      <c r="B2517" s="9"/>
    </row>
    <row r="2518">
      <c r="A2518" s="10" t="str">
        <f>'Comments Labeled'!C2518</f>
        <v>Agreed.</v>
      </c>
      <c r="B2518" s="9"/>
    </row>
    <row r="2519">
      <c r="A2519" s="10" t="str">
        <f>'Comments Labeled'!C2519</f>
        <v>Version 2.2 has been released and addresses this issue.</v>
      </c>
      <c r="B2519" s="9"/>
    </row>
    <row r="2520">
      <c r="A2520" s="10" t="str">
        <f>'Comments Labeled'!C2520</f>
        <v>I completely agree. There was talk recently on the mailing lists about getting moving on a new Collections release - I'm sure they'd appreciate the support.
 I suggest we close this bug as a WONTFIX.</v>
      </c>
      <c r="B2520" s="9"/>
    </row>
    <row r="2521">
      <c r="A2521" s="10" t="str">
        <f>'Comments Labeled'!C2521</f>
        <v>Applied in SVN 201765
 Note however, that we don't have formal JDK1.5 tests/compilation, so these
 errors may re-occur.</v>
      </c>
      <c r="B2521" s="9"/>
    </row>
    <row r="2522">
      <c r="A2522" s="10" t="str">
        <f>'Comments Labeled'!C2522</f>
        <v>Thank you. But it reminded me that the same approach to terminated a line in java.io.BufferedReader#readline()
 /**
  * Reads a line of text. A line is considered to be terminated by any one
  * of a line feed ('\n'), a carriage return ('\r'), or a carriage return
  * followed immediately by a linefeed.
  * â€¦ */
  String readLine(boolean ignoreLF) throws IOException {
  â€¦
 Perhaps, Java always regard them as the same. I'd better change my own code to adapt to it.</v>
      </c>
      <c r="B2522" s="9"/>
    </row>
    <row r="2523">
      <c r="A2523" s="10" t="str">
        <f>'Comments Labeled'!C2523</f>
        <v>What is the original use case? 
 Maybe knowing that would help inform decisions on whether files and/or directories contain themselves and whether parameters need to exist or not.
 Note that the behaviour of getCanonicalFile() may depend on whether or not the file exists, from the Javadoc:
 {quote}
 The canonical form of the pathname of a nonexistent file or directory may be different from the canonical form of the same pathname after the file or directory is created. Similarly, the canonical form of the pathname of an existing file or directory may be different from the canonical form of the same pathname after the file or directory is deleted.
 {quote}
 I don't like the recursive implementation; also it should not be necessary to call getCanonicalFile() multiple times.
 It's also unsafe to call it multiple times as the representation may potentially change because of the above.
 ==
 The io-291.diff patch contains tabs, and is an Eclipse workspace-relative patch so is difficult for anyone else to apply.
 Both patches contain @author tags, which we discourage.</v>
      </c>
      <c r="B2523" s="9"/>
    </row>
    <row r="2524">
      <c r="A2524" s="10" t="str">
        <f>'Comments Labeled'!C2524</f>
        <v>Yes you are right. We can not easily remove classes, thus it is better to add an IfTransformer class to be consistent.
 Just add a unit test please.
 There are not yet many in the functor package, but we need to start somewhere.</v>
      </c>
      <c r="B2524" s="9"/>
    </row>
    <row r="2525">
      <c r="A2525" s="10" t="str">
        <f>'Comments Labeled'!C2525</f>
        <v>Obsolete fix as the class has been removed.</v>
      </c>
      <c r="B2525" s="9"/>
    </row>
    <row r="2526">
      <c r="A2526" s="10" t="str">
        <f>'Comments Labeled'!C2526</f>
        <v>This would be incredibly useful if indeed it takes a Collection instead of a List, otherwise I don't see the point.
 Voting for it, if the title is changed.</v>
      </c>
      <c r="B2526" s="9"/>
    </row>
    <row r="2527">
      <c r="A2527" s="10" t="str">
        <f>'Comments Labeled'!C2527</f>
        <v>The drawbacks of ThreadLocals are that they might leak memory in web application server, see the blog here for example: http://niklasschlimm.blogspot.be/2012/04/threading-stories-threadlocal-in-web.html
 As a developer of a general-purpose library one has to keep exactly an eye on that: general purpose use. We can not optimize for one specific use-case, i.e. maximum performance, when the utility method is mainly used in total different setups.
 Furthermore, there is a way to get *maximum* performance: not using a ThreadLocal but providing a local byte array when calling the method. This should be faster than going via a ThreadLocal. Did you test this in your performance test? Also, the buffer size will highly depend on the use-case. To get maximum performance you will want to adjust the buffer size, which is not possible with the ThreadLocal solution either.
 I can understand when someone is pissed because his performance patch is not accepted, but if you take a step back you will realize that it really does not make any sense here.</v>
      </c>
      <c r="B2527" s="9"/>
    </row>
    <row r="2528">
      <c r="A2528" s="10" t="str">
        <f>'Comments Labeled'!C2528</f>
        <v>This provides an implementation. I've used this for a while and I"d like to donate this code to the commons.</v>
      </c>
      <c r="B2528" s="9"/>
    </row>
    <row r="2529">
      <c r="A2529" s="10" t="str">
        <f>'Comments Labeled'!C2529</f>
        <v>I came across this issue and noticed an inefficiency in the code of the run method.
 With the reOpen flag set a new RandomAccessFile is always created at the end of the main while loop in the run method:
  if (getRun() &amp;&amp; reOpen) {
  reader = new RandomAccessFile(file, RAF_MODE);
  reader.seek(position);
  }
 This is unnecessary and contributes to unnecessary file locking on Windows.
 If the reOpen flag is set a new RandomAccessFile should only be created when the length of the file or the last modification date indicate that the file needs to be read.</v>
      </c>
      <c r="B2529" s="9"/>
    </row>
    <row r="2530">
      <c r="A2530" s="10" t="str">
        <f>'Comments Labeled'!C2530</f>
        <v>(In reply to comment #12)
 &gt; That really seems a synchronization issue on the client. I have done some tests
 &gt; here and the problem only occurs when there are non-thread-safe access to the
 &gt; map. Are there more references to this kind of error?
 All the info is here in Bugzilla. It is only LRUMap that has issues against it,
 other (similarly designed) classes have no issues raised.</v>
      </c>
      <c r="B2530" s="9"/>
    </row>
    <row r="2531">
      <c r="A2531" s="10" t="str">
        <f>'Comments Labeled'!C2531</f>
        <v>Fixed already in CVS</v>
      </c>
      <c r="B2531" s="9"/>
    </row>
    <row r="2532">
      <c r="A2532" s="10" t="str">
        <f>'Comments Labeled'!C2532</f>
        <v>Created an attachment (id=16020)
 patch to org.apache.commons.collections.TestPriorityBuffer class
 A new method 'testSerialization()' has been added which tests that heaps can be
 serialized and restored safely.</v>
      </c>
      <c r="B2532" s="9"/>
    </row>
    <row r="2533">
      <c r="A2533" s="10" t="str">
        <f>'Comments Labeled'!C2533</f>
        <v>Committed in r1714262 for collections4: unsafe classes do not implement the Serializable interface anymore.</v>
      </c>
      <c r="B2533" s="9"/>
    </row>
    <row r="2534">
      <c r="A2534" s="10" t="str">
        <f>'Comments Labeled'!C2534</f>
        <v>Could we rename this issue to indicate specifically which classes in collections_jdk5_branch these changes genericise?</v>
      </c>
      <c r="B2534" s="9"/>
    </row>
    <row r="2535">
      <c r="A2535" s="10" t="str">
        <f>'Comments Labeled'!C2535</f>
        <v>I suggest *union(Collection ... collections**)* name</v>
      </c>
      <c r="B2535" s="9"/>
    </row>
    <row r="2536">
      <c r="A2536" s="10" t="str">
        <f>'Comments Labeled'!C2536</f>
        <v>Makes sense, we could provide a set of standard ClassNameMatchers along those lines. 
 Best might be to add a few tests that demonstrate those needs, so we can create some standard matchers. My own use cases are very limited in terms of class space, so if others have good examples they're welcome.</v>
      </c>
      <c r="B2536" s="9"/>
    </row>
    <row r="2537">
      <c r="A2537" s="10" t="str">
        <f>'Comments Labeled'!C2537</f>
        <v>Has already been resolved in rev. 1652148.</v>
      </c>
      <c r="B2537" s="9"/>
    </row>
    <row r="2538">
      <c r="A2538" s="10" t="str">
        <f>'Comments Labeled'!C2538</f>
        <v>GitHub pull request : https://github.com/apache/commons-io/pull/36</v>
      </c>
      <c r="B2538" s="9"/>
    </row>
    <row r="2539">
      <c r="A2539" s="10" t="str">
        <f>'Comments Labeled'!C2539</f>
        <v>I suppose I can understand the rationale for TestObject.isSerializable to
 indicate "although this class claims to be serializable, it isn't", it's not
 clear to me why we "objects should be tested for serializability even if they
 don't implement the interface". If your intention is to "[indicate] to the
 developer that they should [implement serializable]", then why not make it
 straightforward, put a test method like:
 void testShouldBeSerializable() {
  assertTrue(makeObject() implements Serializable);
 }
 in the TextXxx class *for which you'd like to strongly suggest Serializablity*,
 or put "implements Serializable" in the base Xxx class *for which you'd like to
 _require_ Serializablity.
 Your example of:
  List list1 = Collections.EMPTY_LIST
  List list2 = list1.subList(0, 0);
  List list3 = Collections.unmodifiableList(list2);
 points to a bug in the Collections.umodifiableList method--the unmodifiable
 version of a non-Serializable list should not be Serializable.
 There is already a mechanism, crude as it may be, to prevent the serialization
 tests from executing--override them with no ops. Making it easier for a class
 that implements Serializable to not actually be Serializable seems like a
 questionable thing to me. It'd be better for "implements Serializable" to mean
 what it says.</v>
      </c>
      <c r="B2539" s="9"/>
    </row>
    <row r="2540">
      <c r="A2540" s="10" t="str">
        <f>'Comments Labeled'!C2540</f>
        <v>Created an attachment (id=8266)
 patch fixing BlockingBuffer to use notifyAll</v>
      </c>
      <c r="B2540" s="9"/>
    </row>
    <row r="2541">
      <c r="A2541" s="10" t="str">
        <f>'Comments Labeled'!C2541</f>
        <v>I originally tried to implement it that way but to do that you have to do one of 
 2 equally bad things:
 1. Swallow the InterruptedException thrown by the wait() method.
 2. Add the InterruptedException to the Queue methods' signatures.
 The 1.5 BlockingQueue gets around this issue by adding different methods to 
 Queue that block.
 BTW, I too dislike the 1.5 names but "push" and "pop" are operations on a stack 
 not a queue. IMO, you "add" and "remove" from a queue (or use the arcane 
 enqueue/dequeue terminology).</v>
      </c>
      <c r="B2541" s="9"/>
    </row>
    <row r="2542">
      <c r="A2542" s="10" t="str">
        <f>'Comments Labeled'!C2542</f>
        <v>I'm a moron - thanks for reporting this Raul.
 svn ci -m "IO-113 points out that readFileToString(File) was not static. *hits self*" src/
 Sending src/java/org/apache/commons/io/FileUtils.java
 Transmitting file data .
 Committed revision 504659.</v>
      </c>
      <c r="B2542" s="9"/>
    </row>
    <row r="2543">
      <c r="A2543" s="10" t="str">
        <f>'Comments Labeled'!C2543</f>
        <v>GitHub user detinho opened a pull request:
  https://github.com/apache/commons-io/pull/67
  IO-170: Scalable Iterator for files, better than FileUtils.iterateFiles
  I took an aproach of implementing a separate class with the iterator logic.
  While this brings a little code duplication, it leads to a more scalable approach, as the iterator class processes only the necessary files and directories to return the next file.
 You can merge this pull request into a Git repository by running:
  $ git pull https://github.com/detinho/commons-io IO-170
 Alternatively you can review and apply these changes as the patch at:
  https://github.com/apache/commons-io/pull/67.patch
 To close this pull request, make a commit to your master/trunk branch
 with (at least) the following in the commit message:
  This closes #67
 ----
 commit 636d8a2da5344cede1d1588879b4476504004234
 Author: detinho &lt;marvinware2005@...&gt;
 Date: 2018-10-16T02:49:24Z
  IO-170: Scalable Iterator for files, better than FileUtils.iterateFiles
 ----</v>
      </c>
      <c r="B2543" s="9"/>
    </row>
    <row r="2544">
      <c r="A2544" s="10" t="str">
        <f>'Comments Labeled'!C2544</f>
        <v>Added as UTF_BOM.
 URL: http://svn.apache.org/r1468905
 Log:
 IO-341 A constant for holding the BOM character (U+FEFF)
 Modified:
  commons/proper/io/trunk/src/changes/changes.xml
  commons/proper/io/trunk/src/main/java/org/apache/commons/io/ByteOrderMark.java</v>
      </c>
      <c r="B2544" s="9"/>
    </row>
    <row r="2545">
      <c r="A2545" s="10" t="str">
        <f>'Comments Labeled'!C2545</f>
        <v>Thanks for the updated patch.
 I think it is important to note that there is an important semantic change here.
 With the patch, whenever [io] internally tries to close a closeable something (file, stream, and so on), we now may get an exception when before we did not.
 I'd argue that ignoring all of these close exception was bad and could cause things to get polluted or corrupted or the call sites to be unaware that problems exists closing resources. Not a good thing especially when other IOExceptions would be thrown on other operations within a given method.
 Testing...</v>
      </c>
      <c r="B2545" s="9"/>
    </row>
    <row r="2546">
      <c r="A2546" s="10" t="str">
        <f>'Comments Labeled'!C2546</f>
        <v>Test that demonstrates the issue with both CaseInsensitiveMap or IdentityMap as the underlying map.
 Note that this set of tests is not comprehensive (other methods than .firstKey() can demonstrate the issue)</v>
      </c>
      <c r="B2546" s="9"/>
    </row>
    <row r="2547">
      <c r="A2547" s="10" t="str">
        <f>'Comments Labeled'!C2547</f>
        <v>btw. this is just a placeholder for the stuff mentioned in the parent task. 
 Did you already take a look at the API proposal there? (COLLECTIONS-442)</v>
      </c>
      <c r="B2547" s="9"/>
    </row>
    <row r="2548">
      <c r="A2548" s="10" t="str">
        <f>'Comments Labeled'!C2548</f>
        <v>During the merge of the generics branch, I had to revert this fix. It needs to be refactored/reapplied in the new generics modified code.</v>
      </c>
      <c r="B2548" s="9"/>
    </row>
    <row r="2549">
      <c r="A2549" s="10" t="str">
        <f>'Comments Labeled'!C2549</f>
        <v>It's a proposal worth thinking about, but I'm in favour of leaving out the final and private constructor.
 One good reason to allow instances of util types is that certain tools cannot handle static methods. For example, the JSP EL expression language always requires a bean instance; it might be useful to configure a utils object as a "managed bean" in a JSF app for example, but this only works if there is a constructor available. Not sure if this applies to Collection util classes, but it certainly does to BeanUtils utility classes etc.
 And this warning is only a recommended coding convention. Not everyone will want to stick with it. If someone does want to subclass, then they can always use the @SuppressWarnings annotation to suppress this for the appropriate methods rather than write dummy methods.
 As Stephen says, I think there would need to be a specific advantage before user choice is removed. I guess there is a performance benefit to having a final class, but I'm not sure this is really significant.</v>
      </c>
      <c r="B2549" s="9"/>
    </row>
    <row r="2550">
      <c r="A2550" s="10" t="str">
        <f>'Comments Labeled'!C2550</f>
        <v>Question: Wouldn't isIllegalWindowsFileName(String) make more sense`? As it is, we are basically enforcing a loop around isIllegalWindowsFileName(char), aren't we?</v>
      </c>
      <c r="B2550" s="9"/>
    </row>
    <row r="2551">
      <c r="A2551" s="10" t="str">
        <f>'Comments Labeled'!C2551</f>
        <v>The patch was created using Eclipse and contains the additional methods described in the description, as well as test cases for them.</v>
      </c>
      <c r="B2551" s="9"/>
    </row>
    <row r="2552">
      <c r="A2552" s="10" t="str">
        <f>'Comments Labeled'!C2552</f>
        <v>URL: http://svn.apache.org/r1468703
 Log:
 IO-354 Commons IO Tailer does not respect UTF-8 Charset
 Modified:
  commons/proper/io/trunk/src/changes/changes.xml
  commons/proper/io/trunk/src/main/java/org/apache/commons/io/input/Tailer.java
  commons/proper/io/trunk/src/test/java/org/apache/commons/io/input/TailerTest.java
 Created IO-377 to deal with the default charset issue.</v>
      </c>
      <c r="B2552" s="9"/>
    </row>
    <row r="2553">
      <c r="A2553" s="10" t="str">
        <f>'Comments Labeled'!C2553</f>
        <v>Change made to output null if map is null and null label</v>
      </c>
      <c r="B2553" s="9"/>
    </row>
    <row r="2554">
      <c r="A2554" s="10" t="str">
        <f>'Comments Labeled'!C2554</f>
        <v>Fixed in r1651115.</v>
      </c>
      <c r="B2554" s="9"/>
    </row>
    <row r="2555">
      <c r="A2555" s="10" t="str">
        <f>'Comments Labeled'!C2555</f>
        <v>OK, changed committed. IMO internal and external cancellation are now well documented and the exception is called "CancelException".</v>
      </c>
      <c r="B2555" s="9"/>
    </row>
    <row r="2556">
      <c r="A2556" s="10" t="str">
        <f>'Comments Labeled'!C2556</f>
        <v>Fixed, will be in 2.7, whenever that comes.
 Â</v>
      </c>
      <c r="B2556" s="9"/>
    </row>
    <row r="2557">
      <c r="A2557" s="10" t="str">
        <f>'Comments Labeled'!C2557</f>
        <v>Looks like IMF (Internet Message Format) uses a similar continuation scheme, except tabs and other white-space are allowed [1] for the first character on the new line.
 The allowable continuation characters should be specifiable via parameters.
 MIME Quoted-printable uses an "=" sign at the end of the line to represent a soft line break.
 It might be worth supporting this as well.
 [1] http://tools.ietf.org/html/rfc5322#section-2.2.3</v>
      </c>
      <c r="B2557" s="9"/>
    </row>
    <row r="2558">
      <c r="A2558" s="10" t="str">
        <f>'Comments Labeled'!C2558</f>
        <v>I wonder if {{resourceToURL(final String name, final ClassLoader classLoader)}} should also look in the thread context class loader and the system class loader.</v>
      </c>
      <c r="B2558" s="9"/>
    </row>
    <row r="2559">
      <c r="A2559" s="10" t="str">
        <f>'Comments Labeled'!C2559</f>
        <v>Thanks for these javadoc patches, documentation patches are always useful!</v>
      </c>
      <c r="B2559" s="9"/>
    </row>
    <row r="2560">
      <c r="A2560" s="10" t="str">
        <f>'Comments Labeled'!C2560</f>
        <v>Created an attachment (id=16164)
 Updated FileSystemUtils class
 This *should* be good to go for a release now, AFAIK anyway.</v>
      </c>
      <c r="B2560" s="9"/>
    </row>
    <row r="2561">
      <c r="A2561" s="10" t="str">
        <f>'Comments Labeled'!C2561</f>
        <v>Created an attachment (id=8199)
 patch to run more tests by using TestAllPackages instead of TestAll</v>
      </c>
      <c r="B2561" s="9"/>
    </row>
    <row r="2562">
      <c r="A2562" s="10" t="str">
        <f>'Comments Labeled'!C2562</f>
        <v>Something that I do not fully understand: what is the purpose of an *unbounded* LRU map? The idea normally is to evict the LRU items when the map gets full.
 Is it more like the mentioned LinkedHashMap where the iteration order is altered based on the access statistics?</v>
      </c>
      <c r="B2562" s="9"/>
    </row>
    <row r="2563">
      <c r="A2563" s="10" t="str">
        <f>'Comments Labeled'!C2563</f>
        <v>Why do you think this is not possible? For example, for windows it's quite clear which characters are reserved and therefore need to be replaced by something else.</v>
      </c>
      <c r="B2563" s="9"/>
    </row>
    <row r="2564">
      <c r="A2564" s="10" t="str">
        <f>'Comments Labeled'!C2564</f>
        <v>Patch to optionally close input file whilst waiting.
 Also update test case so file deletion works on Windows</v>
      </c>
      <c r="B2564" s="9"/>
    </row>
    <row r="2565">
      <c r="A2565" s="10" t="str">
        <f>'Comments Labeled'!C2565</f>
        <v>Forgot to mention good contributions from [~alexander.klimetschek] on that SLING-5288 code, please also credit him if you accept the patch (alexkli at a.o).</v>
      </c>
      <c r="B2565" s="9"/>
    </row>
    <row r="2566">
      <c r="A2566" s="10" t="str">
        <f>'Comments Labeled'!C2566</f>
        <v>I like the idea of using Piped*Streams, actually... not here in particular but just in general. Again, it's simply been my experience that they suffer from synchronization issues, which you must work around if you want to reliably read all the data. As a result I wouldn't use them unless I truly needed them.</v>
      </c>
      <c r="B2566" s="9"/>
    </row>
    <row r="2567">
      <c r="A2567" s="10" t="str">
        <f>'Comments Labeled'!C2567</f>
        <v>Applied patch in r1538935 with a few modifications:
  * renamed to matchesAll
  * added more test cases
  * fixed return value in case predicate is null
  * fixed documentation in case collection is null or empty.
 Thanks for the patch!</v>
      </c>
      <c r="B2567" s="9"/>
    </row>
    <row r="2568">
      <c r="A2568" s="10" t="str">
        <f>'Comments Labeled'!C2568</f>
        <v>Added:
 http://svn.apache.org/viewvc/commons/proper/io/trunk/src/java/org/apache/commons/io/monitor/</v>
      </c>
      <c r="B2568" s="9"/>
    </row>
    <row r="2569">
      <c r="A2569" s="10" t="str">
        <f>'Comments Labeled'!C2569</f>
        <v>Resolving for now.</v>
      </c>
      <c r="B2569" s="9"/>
    </row>
    <row r="2570">
      <c r="A2570" s="10" t="str">
        <f>'Comments Labeled'!C2570</f>
        <v>Fixed in r619103</v>
      </c>
      <c r="B2570" s="9"/>
    </row>
    <row r="2571">
      <c r="A2571" s="10" t="str">
        <f>'Comments Labeled'!C2571</f>
        <v>patch for build files, etc.</v>
      </c>
      <c r="B2571" s="9"/>
    </row>
    <row r="2572">
      <c r="A2572" s="10" t="str">
        <f>'Comments Labeled'!C2572</f>
        <v>Thanks for the very interesting reading Michael. I studied it carefully.
 I had initially called the interface Entry. The problem is that there are a lot of protected methods that 
 use the HashEntry class as argument or return value.
  protected HashEntry getEntry(Object key) {
  protected void updateEntry(HashEntry entry, Object newValue) {
  protected void reuseEntry(HashEntry entry, int hashIndex, int hashCode, Object key, Object value) {
  protected HashEntry createEntry(HashEntry next, int hashCode, Object key, Object value) {
  protected void addEntry(HashEntry entry, int hashIndex) {
  protected void removeMapping(HashEntry entry, int hashIndex, HashEntry previous) {
  protected void removeEntry(HashEntry entry, int hashIndex, HashEntry previous) {
  protected void destroyEntry(HashEntry entry) {
 Not counting the iterator methods.
 These methods are part of the template method pattern I believe so to have them deal with a specific 
 implementation of the interface would make the interface redundant.
 To get this to work with the Entry interface one would have to overload these methods. This could be 
 done, but it would look a little ugly.
 Henry</v>
      </c>
      <c r="B2572" s="9"/>
    </row>
    <row r="2573">
      <c r="A2573" s="10" t="str">
        <f>'Comments Labeled'!C2573</f>
        <v>Great! Then, I guess, this can be closed too. Thanks a lot, Sebb!</v>
      </c>
      <c r="B2573" s="9"/>
    </row>
    <row r="2574">
      <c r="A2574" s="10" t="str">
        <f>'Comments Labeled'!C2574</f>
        <v>Fixed http://svn.apache.org/viewvc?view=rev&amp;revision=596642</v>
      </c>
      <c r="B2574" s="9"/>
    </row>
    <row r="2575">
      <c r="A2575" s="10" t="str">
        <f>'Comments Labeled'!C2575</f>
        <v>Version 2.2 has been released and addresses this issue.</v>
      </c>
      <c r="B2575" s="9"/>
    </row>
    <row r="2576">
      <c r="A2576" s="10" t="str">
        <f>'Comments Labeled'!C2576</f>
        <v>Type conversion logic in methods prohibits use of generics to eliminate methods.</v>
      </c>
      <c r="B2576" s="9"/>
    </row>
    <row r="2577">
      <c r="A2577" s="10" t="str">
        <f>'Comments Labeled'!C2577</f>
        <v>Reopening... It is definately possible to write a thread safe, yet still
 efficiently multi-threaded without the double-check locking.... it just needs to
 be done very carefully... the documentation added should be sufficient though...</v>
      </c>
      <c r="B2577" s="9"/>
    </row>
    <row r="2578">
      <c r="A2578" s="10" t="str">
        <f>'Comments Labeled'!C2578</f>
        <v>Created an attachment (id=14129)
 This patch to TestSetUniqueList exposes the bug.</v>
      </c>
      <c r="B2578" s="9"/>
    </row>
    <row r="2579">
      <c r="A2579" s="10" t="str">
        <f>'Comments Labeled'!C2579</f>
        <v>Committed a first version in r1681783.</v>
      </c>
      <c r="B2579" s="9"/>
    </row>
    <row r="2580">
      <c r="A2580" s="10" t="str">
        <f>'Comments Labeled'!C2580</f>
        <v>As far as I can tell, JAXB is not included in 1.5 by default - you have to download additional code.</v>
      </c>
      <c r="B2580" s="9"/>
    </row>
    <row r="2581">
      <c r="A2581" s="10" t="str">
        <f>'Comments Labeled'!C2581</f>
        <v>We are attempting top abstract things like case-sensitivity in a new enum in trunk called {{org.apache.commons.io.FileSystem}} but it is not fully baked; any help is appreciated.
 Basically, for now, I think you should write code like:
 {code:java}
 FilenameUtils.isExtension(myString.toLowerCase(Locale.ROOT), new String[] {"jpg", "gif", "andSoOn" });
 {code}
 For now, I'd rather not add a case-sensitive boolean to a bunch of APIs. Ideally, we should have APIs in {{org.apache.commons.io.FileSystem}} that factor that in.</v>
      </c>
      <c r="B2581" s="9"/>
    </row>
    <row r="2582">
      <c r="A2582" s="10" t="str">
        <f>'Comments Labeled'!C2582</f>
        <v>I am asking one last time for some feedback from any Commons IO developers on this offer. If I do not get any feedback by Monday, March 15, I will withdraw this submission.</v>
      </c>
      <c r="B2582" s="9"/>
    </row>
    <row r="2583">
      <c r="A2583" s="10" t="str">
        <f>'Comments Labeled'!C2583</f>
        <v>You are right, in fact other methods (in ListOrderedSet, e.g. retainAll) already use similar logic as proposed in your patch, so I guess it is safe to do it also for the remove method.</v>
      </c>
      <c r="B2583" s="9"/>
    </row>
    <row r="2584">
      <c r="A2584" s="10" t="str">
        <f>'Comments Labeled'!C2584</f>
        <v>Class and test case.</v>
      </c>
      <c r="B2584" s="9"/>
    </row>
    <row r="2585">
      <c r="A2585" s="10" t="str">
        <f>'Comments Labeled'!C2585</f>
        <v>Reopen/reclose to deal with migration bug.</v>
      </c>
      <c r="B2585" s="9"/>
    </row>
    <row r="2586">
      <c r="A2586" s="10" t="str">
        <f>'Comments Labeled'!C2586</f>
        <v>Thanks Robert, 
 I've made that change.
 svn ci -m "Applying Robert Michel's more correct patch for #IO-101. "
 Sending src/java/org/apache/commons/io/EndianUtils.java
 Transmitting file data .
 Committed revision 484864.</v>
      </c>
      <c r="B2586" s="9"/>
    </row>
    <row r="2587">
      <c r="A2587" s="10" t="str">
        <f>'Comments Labeled'!C2587</f>
        <v>Yes, you're right, the map thing is trickier than I realized. Attached is a new patch that makes key comparisons behave as {{equalsIgnoreCase()}} would do (watch out for the extended unit test that fails when using {{String.toLowerCase()}} in {{convertKey()}}).
 A question that pops up is whether {{CaseInsensitiveMap}} should have been case-preserving for keys, i.e. store keys in their original case but compare case-insensitively. I mean, there seem to be two different use cases involved here:
 # case-insentive key lookup, i.e. {{map.get("key") == map.get("KEY")}} but possibly {{map.keySet().contains("Key")}}
 # automatic key normalization to lower/upper case to provide a specific key set view</v>
      </c>
      <c r="B2587" s="9"/>
    </row>
    <row r="2588">
      <c r="A2588" s="10" t="str">
        <f>'Comments Labeled'!C2588</f>
        <v>See the attached patch (ReverseFilterInputStream.patch) for a simple draft (not thoroughly tested or documented) of a class that turns an OutputStream filter into an InputStream filter without the need for an extra thread or a pipe.
 With the ReverseFilterInputStream class your example test case would become:
 {code}
 //starting data
 InputStream original = new ByteArrayInputStream("hello world".getBytes("us-ascii"));
 // Compress
 InputStream reversed = new ReverseFilterInputStream(original, GZIPOutputStream.class);
 // Uncompress
 InputStream results = new GZIPInputStream(reversed);
 //show results
 StringWriter swresult = new StringWriter();
 CopyUtils.copy(results,swresult);
 assertEquals("hello world", swresult.toString());
 {code}</v>
      </c>
      <c r="B2588" s="9"/>
    </row>
    <row r="2589">
      <c r="A2589" s="10" t="str">
        <f>'Comments Labeled'!C2589</f>
        <v>Sounds like a good idea. I think Scala has something similar (not too familiar with Scala, but tried learning it a few times - [https://www.scala-lang.org/api/current/scala/collection/mutable/ArrayStack.html#drain(f:T=%3EUnit):Unit] ?). And Guava as well in the Queues I think ([https://github.com/google/guava/blob/fd919e54a55ba169dc7d9f54b7b3485aa7fa0970/android/guava/src/com/google/common/collect/Queues.java#L270)] ?
 Â 
 Â</v>
      </c>
      <c r="B2589" s="9"/>
    </row>
    <row r="2590">
      <c r="A2590" s="10" t="str">
        <f>'Comments Labeled'!C2590</f>
        <v>Sebb, maybe you right i can check what i pass to method myself. But user should know what expect to him. I found out only when download sources.
 IOUtils line 964 version 2.2 not contain warning about exception in Javadoc. What i should to do if i want help to fix it? Thanks.</v>
      </c>
      <c r="B2590" s="9"/>
    </row>
    <row r="2591">
      <c r="A2591" s="10" t="str">
        <f>'Comments Labeled'!C2591</f>
        <v>Maybe this bug should be fixed before releasing 2.2? It's fairly nasty.
 When used this method (readFully) in Lucene, the bug (completely ignoring the offset parameter) caused immediate failures in our tests.
 Also, this is new code in 2.2 I think? I see one other readFully in 2.1 (in SwappedDataInputStream), and it looks correct (respects the incoming offset).</v>
      </c>
      <c r="B2591" s="9"/>
    </row>
    <row r="2592">
      <c r="A2592" s="10" t="str">
        <f>'Comments Labeled'!C2592</f>
        <v>There is a small sample code in the javadoc of IteratorUtils.nodelistIterator(Node) which doesn't match.:
 {code}
  * Convenience method, allows easy iteration over NodeLists:
  * &lt;pre&gt;
  * for(Node childNode : IteratorUtils.asIterable(node)){
  * ...
  * }
  * &lt;/pre&gt;
 {code}
 Should now be :
 {code}
  * Convenience method, allows easy iteration over NodeLists:
  * &lt;pre&gt;
  * Iterable&lt;Node&gt; iterable = IteratorUtils.nodeListIterator(node);
  * for(Node childNode : IteratorUtils.asIterable(iterable)){
  * ...
  * }
  * &lt;/pre&gt;
 {code} 
 ... or perhaps better using the iterator in a while loop:
 {code}
  * Convenience method, allows easy iteration over NodeLists:
  * &lt;pre&gt;
  * Iterator&lt;Node&gt; iterator = IteratorUtils.nodeListIterator(nodeList);
  * while(iterator.hasNext()){
  * Node childNode = iterator.next();
  * ...
  * }
  * &lt;/pre&gt;
 {code}</v>
      </c>
      <c r="B2592" s="9"/>
    </row>
    <row r="2593">
      <c r="A2593" s="10" t="str">
        <f>'Comments Labeled'!C2593</f>
        <v>[~joehni], thanks for your reply.
 It's a breaking change indeed, but workaround is to publish a new major version (e.g. 3.3.0).
 Regarding making the situation even worse - why? 
 For people who need to migrate to JDK 8 and use collections 3.x, they need to:
 # Fork the library
 # Update their codebase (e.g. places, where MultiMap is implemented or remove(Object, Object) is used).
 Instead, if they do have a version which is Java 8 compatible - they need to go with *2* and only update their codebase.
 There might be other libraries that depends on commons-collections, but they will not target compatibility with some fork. It's more realistic other libraries will publish their compat-changes with respect to commons-collections _only_ when original commons-collections publish a Java 8 compat changes.
 Thanks!</v>
      </c>
      <c r="B2593" s="9"/>
    </row>
    <row r="2594">
      <c r="A2594" s="10" t="str">
        <f>'Comments Labeled'!C2594</f>
        <v>That seems like a bug in the InputStream implementation.
 Does not seem right to catch Exceptions that are not supposed to be thrown by close(), so I suggest closing this as won't fix</v>
      </c>
      <c r="B2594" s="9"/>
    </row>
    <row r="2595">
      <c r="A2595" s="10" t="str">
        <f>'Comments Labeled'!C2595</f>
        <v>How about an (if JAVA_7) return isSymbolicLink at the top of our method?</v>
      </c>
      <c r="B2595" s="9"/>
    </row>
    <row r="2596">
      <c r="A2596" s="10" t="str">
        <f>'Comments Labeled'!C2596</f>
        <v>(In reply to comment #10)
 My mistake, it didn't sound like you would accept a patch either.</v>
      </c>
      <c r="B2596" s="9"/>
    </row>
    <row r="2597">
      <c r="A2597" s="10" t="str">
        <f>'Comments Labeled'!C2597</f>
        <v>svn ci -m "Improving effiency of StaticBucketMap.putAll as per COLLECTIONS-320" src/java/org/apache/commons/collections/map/StaticBucketMap.java 
 Sending src/java/org/apache/commons/collections/map/StaticBucketMap.java
 Transmitting file data .
 Committed revision 767768.</v>
      </c>
      <c r="B2597" s="9"/>
    </row>
    <row r="2598">
      <c r="A2598" s="10" t="str">
        <f>'Comments Labeled'!C2598</f>
        <v>We're going to modify BlockingBuffer for this functionality. Will open up
 additional enhancement request.</v>
      </c>
      <c r="B2598" s="9"/>
    </row>
    <row r="2599">
      <c r="A2599" s="10" t="str">
        <f>'Comments Labeled'!C2599</f>
        <v>Version 2.2 has been released and addresses this issue.</v>
      </c>
      <c r="B2599" s="9"/>
    </row>
    <row r="2600">
      <c r="A2600" s="10" t="str">
        <f>'Comments Labeled'!C2600</f>
        <v>svn ci -m "Committing my patch from #IO-101, fixing an &lt;int&gt; overrun in readSwappedLong. Many thanks to JosÃ© Pinto for finding this" src/
 Sending src/java/org/apache/commons/io/EndianUtils.java
 Sending src/test/org/apache/commons/io/EndianUtilsTest.java
 Transmitting file data ..
 Committed revision 482841.
 ----
 It'll be available in the nightly build tonight JosÃ©, and in IO 1.3 which should get released sometime this month (IO-99 willing).</v>
      </c>
      <c r="B2600" s="9"/>
    </row>
    <row r="2601">
      <c r="A2601" s="10" t="str">
        <f>'Comments Labeled'!C2601</f>
        <v>I have added a note to IOCase.SYSTEM:
 http://svn.apache.org/viewvc?view=revision&amp;revision=1002159</v>
      </c>
      <c r="B2601" s="9"/>
    </row>
    <row r="2602">
      <c r="A2602" s="10" t="str">
        <f>'Comments Labeled'!C2602</f>
        <v>Patch uploaded.
 This is the change to remove the entire branch of code in the run() method. 
 I could find a unit test that logically covered this block of code. The testTrailer method in TrailerTest technically covers those lines, but it was not truly validating the logic of the branch.
 Since the branch is being removed, there are no changes to the unit test.</v>
      </c>
      <c r="B2602" s="9"/>
    </row>
    <row r="2603">
      <c r="A2603" s="10" t="str">
        <f>'Comments Labeled'!C2603</f>
        <v>Applied. Henri, I did not pick up your suggestion to put the test case into FileCleaner itself. It seems to be to unusual to me and personally I do prefer a clean separation between test and tested code. If anyone starts this style elsewhere, I am ready to change that later.</v>
      </c>
      <c r="B2603" s="9"/>
    </row>
    <row r="2604">
      <c r="A2604" s="10" t="str">
        <f>'Comments Labeled'!C2604</f>
        <v>You're right about this class being obviously final, in which case I have also simplified its equals() method a bit.</v>
      </c>
      <c r="B2604" s="9"/>
    </row>
    <row r="2605">
      <c r="A2605" s="10" t="str">
        <f>'Comments Labeled'!C2605</f>
        <v>The simple change for this would be:
 public static int cardinality(Object obj, final Collection col) {
  if(col instanceof Bag) {
  return ((Bag)col).getCount(obj);
  } else {
  //put the current body here
  }
 }</v>
      </c>
      <c r="B2605" s="9"/>
    </row>
    <row r="2606">
      <c r="A2606" s="10" t="str">
        <f>'Comments Labeled'!C2606</f>
        <v>Fixed in 80ec288e</v>
      </c>
      <c r="B2606" s="9"/>
    </row>
    <row r="2607">
      <c r="A2607" s="10" t="str">
        <f>'Comments Labeled'!C2607</f>
        <v>I'm not sure the explanation and comment is correct. This isn't about symlinks, and I don't think `isSymlink` throws IllegalArgumentException.
 This fixes a race condition when the directory is being modified as its size is being calculated.
 This also underlines a problem with FileUtils.sizeOf(File). It shouldn't throw `IllegalArgumentException`, it should throw a checked `IOException` when the file isn't found because the caller can't prevent the exception and he should be reminded to check for it.</v>
      </c>
      <c r="B2607" s="9"/>
    </row>
    <row r="2608">
      <c r="A2608" s="10" t="str">
        <f>'Comments Labeled'!C2608</f>
        <v>Fixed in r1683631.</v>
      </c>
      <c r="B2608" s="9"/>
    </row>
    <row r="2609">
      <c r="A2609" s="10" t="str">
        <f>'Comments Labeled'!C2609</f>
        <v>bq. What matters is if the files lastModified time compared to its previous lastModified value.
 Yes, but if that is measured after calling readLines, this might trigger case (2) above.</v>
      </c>
      <c r="B2609" s="9"/>
    </row>
    <row r="2610">
      <c r="A2610" s="10" t="str">
        <f>'Comments Labeled'!C2610</f>
        <v>Applied in r1521272.
 Thanks for the report and patch!</v>
      </c>
      <c r="B2610" s="9"/>
    </row>
    <row r="2611">
      <c r="A2611" s="10" t="str">
        <f>'Comments Labeled'!C2611</f>
        <v>Thx, but it may be confused since many people simply use new LockableFileWriter("/path/to/file").</v>
      </c>
      <c r="B2611" s="9"/>
    </row>
    <row r="2612">
      <c r="A2612" s="10" t="str">
        <f>'Comments Labeled'!C2612</f>
        <v>Until functors are their own component, there isn't room in [collections] for this.</v>
      </c>
      <c r="B2612" s="9"/>
    </row>
    <row r="2613">
      <c r="A2613" s="10" t="str">
        <f>'Comments Labeled'!C2613</f>
        <v>Master Sebb,
 I don't mean to turn this into a forum post, but how would you unit test the following code? The test would be to get an IOException out of forceMkdir().
 void method(String dirPath) throws IOException
 {
  if (filePath == null) { throw new IllegalArgumentException(); }
  File dir = new File(dirPath);
  IOUtils.forceMkdir(dir);
 }</v>
      </c>
      <c r="B2613" s="9"/>
    </row>
    <row r="2614">
      <c r="A2614" s="10" t="str">
        <f>'Comments Labeled'!C2614</f>
        <v>This patch fixes the problem and adds a unit test that will fail when the problem remains.</v>
      </c>
      <c r="B2614" s="9"/>
    </row>
    <row r="2615">
      <c r="A2615" s="10" t="str">
        <f>'Comments Labeled'!C2615</f>
        <v>{code}
 $ svn ci -m "IO-465: Update to JUnit 4.12. Thanks to github user based2. This also closes #4 from github."
 Sending pom.xml
 Sending src/changes/changes.xml
 Transmitting file data ..
 Committed revision 1649883.
 {code}</v>
      </c>
      <c r="B2615" s="9"/>
    </row>
    <row r="2616">
      <c r="A2616" s="10" t="str">
        <f>'Comments Labeled'!C2616</f>
        <v>2.0.1 is quite old, but it looks like the class has not changed since then.
 I think there is a problem with always delegating to the super implementation for ClassNotFound.
 Its class loader may include classes that are not in the specified class loader, so may resolve classes that should fail.
 It looks like the name for primitive types is the same as the keyword - i.e. "int", "long", "void" etc.
 Could compare against a list of valid names before delegating.</v>
      </c>
      <c r="B2616" s="9"/>
    </row>
    <row r="2617">
      <c r="A2617" s="10" t="str">
        <f>'Comments Labeled'!C2617</f>
        <v>Patch applied, thanks</v>
      </c>
      <c r="B2617" s="9"/>
    </row>
    <row r="2618">
      <c r="A2618" s="10" t="str">
        <f>'Comments Labeled'!C2618</f>
        <v>The sample class is not complete: at the very least it needs to implement Serializable. 
 But when I try that it does not fail. Does it still fail for you?
 Without a test case that reproduces the issue, we have no way of knowing for sure that the proposed fix is sufficient (though I think we know that it's necessary).</v>
      </c>
      <c r="B2618" s="9"/>
    </row>
    <row r="2619">
      <c r="A2619" s="10" t="str">
        <f>'Comments Labeled'!C2619</f>
        <v>I've added tests with @Ignore but the problem seems deeper. The fix above does not work with the tests I added (unless the tests have bugs ;)
 It's not clear why we are not simply doing:
 {code:java}
  /**
  * {@inheritDoc}
  * @param readlimit max read limit (ignored)
  */
  @Override
  public synchronized void mark(@SuppressWarnings("unused") int readlimit) {
  //this.mark = this.cbuf.position();
  this.cbuf.mark();
  }
  @Override
  public synchronized void reset() throws IOException {
 // if (this.mark != NO_MARK) {
 // this.cbuf.position(this.mark);
 // this.mark = NO_MARK;
 // }
  this.cbuf.reset();
  }
 {code}
 This does not fix anything but it does not break anything else.
 If we need a mark, then we need tests to show why the solution above does not suffice.
 Help wanted.
 Gary</v>
      </c>
      <c r="B2619" s="9"/>
    </row>
    <row r="2620">
      <c r="A2620" s="10" t="str">
        <f>'Comments Labeled'!C2620</f>
        <v>Turns out that the basic skip(long) implementations already allow for looping until read() returns -1, so they will skip as much as possible.
 So only the skipFully() methods currently make sense, added.
 URL: http://svn.apache.org/viewvc?rev=920114&amp;view=rev
 Log:
 Add skipFully() methods for InputStream and Reader
 Modified:
  commons/proper/io/trunk/src/java/org/apache/commons/io/IOUtils.java
  commons/proper/io/trunk/src/test/org/apache/commons/io/IOUtilsTestCase.java</v>
      </c>
      <c r="B2620" s="9"/>
    </row>
    <row r="2621">
      <c r="A2621" s="10" t="str">
        <f>'Comments Labeled'!C2621</f>
        <v>Fixed, thanks for the suggestion
 http://svn.apache.org/viewvc?view=revision&amp;revision=1080820</v>
      </c>
      <c r="B2621" s="9"/>
    </row>
    <row r="2622">
      <c r="A2622" s="10" t="str">
        <f>'Comments Labeled'!C2622</f>
        <v>Similar purpose filters are in the Swizzle Stream library:
 http://swizzle.codehaus.org/Swizzle+Stream</v>
      </c>
      <c r="B2622" s="9"/>
    </row>
    <row r="2623">
      <c r="A2623" s="10" t="str">
        <f>'Comments Labeled'!C2623</f>
        <v>Version 2.2 has been released and addresses this issue.</v>
      </c>
      <c r="B2623" s="9"/>
    </row>
    <row r="2624">
      <c r="A2624" s="10" t="str">
        <f>'Comments Labeled'!C2624</f>
        <v>Patch against Rev 827021's CollectionUtils.java</v>
      </c>
      <c r="B2624" s="9"/>
    </row>
    <row r="2625">
      <c r="A2625" s="10" t="str">
        <f>'Comments Labeled'!C2625</f>
        <v>What would you like it to do when the methods do actually timeout? Return null?
  Throw an exception? Make it a setting?</v>
      </c>
      <c r="B2625" s="9"/>
    </row>
    <row r="2626">
      <c r="A2626" s="10" t="str">
        <f>'Comments Labeled'!C2626</f>
        <v>[~javaguru]
 Thank you for your comment. By 'the patch as currently' you mean the implementation using WeakReferences?
 "final class ByteArrayThreadLocal extends ThreadLocal&lt;WeakReference&lt;byte[]&gt;&gt;"</v>
      </c>
      <c r="B2626" s="9"/>
    </row>
    <row r="2627">
      <c r="A2627" s="10" t="str">
        <f>'Comments Labeled'!C2627</f>
        <v>This seems like a reasonable new feature</v>
      </c>
      <c r="B2627" s="9"/>
    </row>
    <row r="2628">
      <c r="A2628" s="10" t="str">
        <f>'Comments Labeled'!C2628</f>
        <v>Perhaps you could describe what the method is supposed to do?</v>
      </c>
      <c r="B2628" s="9"/>
    </row>
    <row r="2629">
      <c r="A2629" s="10" t="str">
        <f>'Comments Labeled'!C2629</f>
        <v>Fixed:
 http://svn.apache.org/viewvc?view=revision&amp;revision=1052161</v>
      </c>
      <c r="B2629" s="9"/>
    </row>
    <row r="2630">
      <c r="A2630" s="10" t="str">
        <f>'Comments Labeled'!C2630</f>
        <v>You can do it if you do:
 import org.apache.commons.collections.map.*;
 public class Test extends AbstractLinkedMap {
  protected static class TestEntry extends AbstractLinkedMap.LinkEntry {
  protected TestEntry(HashEntry next, int hashCode, Object key, Object value) {
  super(next, hashCode, key, value);
  }
  }
 }
 ie) When you extend the Map to override the removeLRU method, you also extend the LinkEntry class INSIDE your map extension.
 Please reopen if that doesn't solve the issue.</v>
      </c>
      <c r="B2630" s="9"/>
    </row>
    <row r="2631">
      <c r="A2631" s="10" t="str">
        <f>'Comments Labeled'!C2631</f>
        <v>Nope, entirely likely that it was just missed. There are a bunch of things in Collections that aren't serializable and need to be changed (along with a unit test). It's one of those things where the solution is an order less difficult than the unit test. Patches very, very welcome.</v>
      </c>
      <c r="B2631" s="9"/>
    </row>
    <row r="2632">
      <c r="A2632" s="10" t="str">
        <f>'Comments Labeled'!C2632</f>
        <v>After some second thoughts, this addition may not be useful anymore with the availability of ConcurrentHashMap in the JDK.
 Also the mina project seems to have removed this class.</v>
      </c>
      <c r="B2632" s="9"/>
    </row>
    <row r="2633">
      <c r="A2633" s="10" t="str">
        <f>'Comments Labeled'!C2633</f>
        <v>Github user kinow commented on the issue:
  https://github.com/apache/commons-collections/pull/33
  Thanks for the clear response Minglei! And thanks for your contribution. Let's see what others think :+1:</v>
      </c>
      <c r="B2633" s="9"/>
    </row>
    <row r="2634">
      <c r="A2634" s="10" t="str">
        <f>'Comments Labeled'!C2634</f>
        <v>Created an attachment (id=17224)
 patch</v>
      </c>
      <c r="B2634" s="9"/>
    </row>
    <row r="2635">
      <c r="A2635" s="10" t="str">
        <f>'Comments Labeled'!C2635</f>
        <v>If everything is attached to the issue this seems like unneeded overhead.</v>
      </c>
      <c r="B2635" s="9"/>
    </row>
    <row r="2636">
      <c r="A2636" s="10" t="str">
        <f>'Comments Labeled'!C2636</f>
        <v>Hi Hollis,
 the overloaded methods with two arguments are usually there to avoid the following warning with Java 1.5 / 6:
 Type safety: A generic array of Set&lt;E&gt; is created for a varargs parameter
 So we want to keep them for the time being.
 In the case of the addComposited(Set[]) method: this should indeed be changed to varargs.</v>
      </c>
      <c r="B2636" s="9"/>
    </row>
    <row r="2637">
      <c r="A2637" s="10" t="str">
        <f>'Comments Labeled'!C2637</f>
        <v>Note that copyFile(final File input, final OutputStream output) does not close the output file.
 Maybe there should be a version that does not close the input file at the end.</v>
      </c>
      <c r="B2637" s="9"/>
    </row>
    <row r="2638">
      <c r="A2638" s="10" t="str">
        <f>'Comments Labeled'!C2638</f>
        <v>For the records: I had the same issues and couldn't find a solution without a second thread that doesn't need an unknown amount of memory.
 Since this isn't easy to get right, I vote to add this code even though is seems "broken". My rationale is this:
 1. The code is useful
 1. It's hard to get right
 1. If there is a better solution (i.e. one without the second thread) the outside API doesn't change, so it would be easy to fix later.</v>
      </c>
      <c r="B2638" s="9"/>
    </row>
    <row r="2639">
      <c r="A2639" s="10" t="str">
        <f>'Comments Labeled'!C2639</f>
        <v>Version 2.2 has been released and addresses this issue.</v>
      </c>
      <c r="B2639" s="9"/>
    </row>
    <row r="2640">
      <c r="A2640" s="10" t="str">
        <f>'Comments Labeled'!C2640</f>
        <v>Please review and try the latest code in SVN.</v>
      </c>
      <c r="B2640" s="9"/>
    </row>
    <row r="2641">
      <c r="A2641" s="10" t="str">
        <f>'Comments Labeled'!C2641</f>
        <v>Thank you for the report!</v>
      </c>
      <c r="B2641" s="9"/>
    </row>
    <row r="2642">
      <c r="A2642" s="10" t="str">
        <f>'Comments Labeled'!C2642</f>
        <v>Created an attachment (id=17535)
 RegexFilter</v>
      </c>
      <c r="B2642" s="9"/>
    </row>
    <row r="2643">
      <c r="A2643" s="10" t="str">
        <f>'Comments Labeled'!C2643</f>
        <v>Changed in r1482514.</v>
      </c>
      <c r="B2643" s="9"/>
    </row>
    <row r="2644">
      <c r="A2644" s="10" t="str">
        <f>'Comments Labeled'!C2644</f>
        <v>Something like this:
 {code}
 /**
  * {@link FileUtils#copyURLToFile(URL, File)} but the types the other way around to upload a file to FTP.
  */
 public static void copyFileToURL(File source, URL destination) throws IOException {
 FileInputStream input = new FileInputStream(source);
 try {
 OutputStream output = destination.openConnection().getOutputStream();
 try {
 IOUtils.copy(input, output);
 } finally {
 IOUtils.closeQuietly(output);
 }
 } finally {
 IOUtils.closeQuietly(input);
 }
 }
 {code}</v>
      </c>
      <c r="B2644" s="9"/>
    </row>
    <row r="2645">
      <c r="A2645" s="10" t="str">
        <f>'Comments Labeled'!C2645</f>
        <v>Patch and bugfix for this issue.</v>
      </c>
      <c r="B2645" s="9"/>
    </row>
    <row r="2646">
      <c r="A2646" s="10" t="str">
        <f>'Comments Labeled'!C2646</f>
        <v>(In reply to comment #9)
 &gt; I think the IOIterator is a good idea. There is an interface "Closeable" Java
 &gt; 1.5 which is used for the same purpose.
 &gt; &gt; IOIterator i = FileUtils.lineIterator( blah );
 &gt; Sorry to be pedantic, but ...
 &gt; Why declare i as an IOIterator when you can declare it as a LineIterator? 
 IMO its better to keep the API to types rather than fixing on implementations - 
 that way, if a better implementation comes along at a later date then the 
 public API doesn't have to change at a to take advantage of it.
 &gt; I want to 
 &gt; iterate over Lines, not over IOs... But, anyway, the point is that if you
 &gt; return LineIterator, you give the user the choice. We don't gain anything by
 &gt; returning a superinterface in this case.
 You don't gain anything by returning a LineIterator - it has the same methods 
 (i.e. Iterator methods plus a close() method) as IOIterator - I created it with 
 that name as I was thinking there would be more flavours - Stephen talked about 
 a couple and I like the idea of a BufferedInputIterator that returns byte[].
 &gt; &gt; The other thing I wondered was maybe its better to have a new 
 RuntimeException 
 &gt; &gt; that includes the "cause" (I assume io is JDK 1.3 dependant, and not 1.4) 
 &gt; &gt; rather than trapping IOException and re-throwing IllegalStateException with 
 &gt; &gt; just the message.
 &gt; I don't think hasNext() should throw any exceptions. If you cannot read the 
 file
 &gt; anymore, then there are no more elements. People using the Iterator interface
 &gt; will not expect hasNext() to throw an exception. Just close the reader as you
 &gt; have done.
 I don't really like the idea of swallowing exceptions and carrying on as though 
 everything is fine - sounds like a PITA to debug.
 &gt; Also, next() should throw a NoSuchElementException, rather than 
 &gt; IllegalStateException, according to the Iterator javadoc.
 OK I'll change this, thx.
 &gt; &gt; Niall
 &gt; Regards,
 &gt; James</v>
      </c>
      <c r="B2646" s="9"/>
    </row>
    <row r="2647">
      <c r="A2647" s="10" t="str">
        <f>'Comments Labeled'!C2647</f>
        <v>Resolving this as WONTFIX</v>
      </c>
      <c r="B2647" s="9"/>
    </row>
    <row r="2648">
      <c r="A2648" s="10" t="str">
        <f>'Comments Labeled'!C2648</f>
        <v>This could still be a useful addition, as it decorates another map to be bounded.
 The patch has a few flaws that need to be corrected before committing:
  * use the BoundedMap interface instead of the self-defined LimitedSizeMap
  * modifications of the decorated map via iterator, entrySet or keySet are not reflected in the decorator, i.e. the queue containing the inserted keys is not updated accordingly
  * do not catch a RuntimeException in put, but instead reorder the instructions to make it fail-safe
  * the unit test should be plugged into the testing framework, e.g. inherit from AbstractIterableMapTest</v>
      </c>
      <c r="B2648" s="9"/>
    </row>
    <row r="2649">
      <c r="A2649" s="10" t="str">
        <f>'Comments Labeled'!C2649</f>
        <v>I have uploaded the patch. Here is the brief explanation of the changes i made in the current files.
 1. Composite Collection holds the collections added to it in List&lt;E&gt; instead of List&lt;Collection&lt;E&gt;&gt;.This solves the issue of type checking in the code as mentioned in the bug.
 2. I see add() and addComposited() performing the same functionality according to the current version.Whereas according to the apache commons collections doc,the functionalities are supposed to be different as shown below.
 add(java.lang.Object obj)
  Adds an object to the collection, throwing UnsupportedOperationException unless a CollectionMutator strategy is specified.
 addAll(java.util.Collection coll)
  Adds a collection of elements to this collection, throwing UnsupportedOperationException unless a CollectionMutator strategy is specified.
 addComposited(java.util.Collection c)
  Add an additional collection to this composite.
 But according to the current version,both does the same thing.In that case i don't see the need of having two methods for the same functionality.So i changed the functionality of the methods according to the document.
 3. I changed the junit test cases accordingly and uploaded in the patch.</v>
      </c>
      <c r="B2649" s="9"/>
    </row>
    <row r="2650">
      <c r="A2650" s="10" t="str">
        <f>'Comments Labeled'!C2650</f>
        <v>A few comments :
 1. apis like java.lang.stream and rxjava have filter methods that work in the opposite sense to the filter method introduced here - they select items that match the test, rather than excluding them. 
 2. The documentation refers to "codepoints"; however, the read method in java.io.FilterReader returns UTF-16 characters. This makes a difference for characters that aren't in the BMP, and which are represented in Java as surrogate pairs. The current implementation can't filter codepoints like ðŸ˜­ (U+1F62D) because it only sees the UTF-16 surrogates. 
 Working with codepoints would potentially require interposing a pushback reader to handle the case where the input contains a codepoint encoded in more than one char, which is not rejected. 
 3. commons IO is currently using Java 7. If the source level were to change to Java 8 then the filter method could be replaced by an IntPredicate / Predicate&lt;Integer&gt; (passed in when the class is constructed). The current cases could be handled using a method reference. / Predicate.isEquals.</v>
      </c>
      <c r="B2650" s="9"/>
    </row>
    <row r="2651">
      <c r="A2651" s="10" t="str">
        <f>'Comments Labeled'!C2651</f>
        <v>Hi Beluga,
 Thank you for your contribution. Can you provide unit tests please?
 Gary</v>
      </c>
      <c r="B2651" s="9"/>
    </row>
    <row r="2652">
      <c r="A2652" s="10" t="str">
        <f>'Comments Labeled'!C2652</f>
        <v>Deprecation is a good idea, assuming that there are suitable replacements (which could be created if necessary).
 However removal would break binary compatibility.</v>
      </c>
      <c r="B2652" s="9"/>
    </row>
    <row r="2653">
      <c r="A2653" s="10" t="str">
        <f>'Comments Labeled'!C2653</f>
        <v>Yes. Because a SortedSet must be sorted (A-Z or Z-A or 1-100 or some other 
 sorting order). The iterator returns this sorted order no matter what order the 
 elements are added in.
 ListOrderedSet simply maintains the order in which the elements are added to 
 the set. The iterator always returns the order of adding the elements.</v>
      </c>
      <c r="B2653" s="9"/>
    </row>
    <row r="2654">
      <c r="A2654" s="10" t="str">
        <f>'Comments Labeled'!C2654</f>
        <v>Integrated in commons-collections #69 (See [https://builds.apache.org/job/commons-collections/69/])
  Add change for 3.2.2 also for 4.0 release, fix javadoc for COLLECTIONS-331. (Revision 1366195)
  Result = SUCCESS
 tn : http://svn.apache.org/viewvc/?view=rev&amp;rev=1366195
 Files : 
 * /commons/proper/collections/trunk/src/changes/changes.xml
 * /commons/proper/collections/trunk/src/main/java/org/apache/commons/collections/iterators/CollatingIterator.java</v>
      </c>
      <c r="B2654" s="9"/>
    </row>
    <row r="2655">
      <c r="A2655" s="10" t="str">
        <f>'Comments Labeled'!C2655</f>
        <v>While I am sympathetic to the problem here, I don't believe there is a 
 practical solution. An AndPredicate will return as soon as it finds a failing 
 predicate. However, all it returns is the boolean false. Nothing else is 
 returned. As a result, there is no hook to attach data such as an ID to.
 One possible solution I can think of would be to wrap each 
 Predicate/Transformer/Closure in another that logged the input and output, or 
 stored it to a ThreadLocal variable for later inclusion in the error, but this 
 could not be the default behaviour.
 Also, since [collections] cannot depend on logging, only System.out is 
 available which limits options.
 The other solution I can think of is to use Aspects (AOP) to achieve the same 
 logging effect.
 I am closing as WontFix, unless someone else has a bright idea ;-)</v>
      </c>
      <c r="B2655" s="9"/>
    </row>
    <row r="2656">
      <c r="A2656" s="10" t="str">
        <f>'Comments Labeled'!C2656</f>
        <v>I have added methods for suffix and prefix file filters which have an IOCase parameter:
 http://svn.apache.org/viewvc?view=revision&amp;revision=982435</v>
      </c>
      <c r="B2656" s="9"/>
    </row>
    <row r="2657">
      <c r="A2657" s="10" t="str">
        <f>'Comments Labeled'!C2657</f>
        <v>GitHub user davidmoten opened a pull request:
  https://github.com/apache/commons-io/pull/29
  [IO-528] fix Tailer.run race condition runaway logging
  `Tailer.run` has a race condition that can have serious effects. 
  The `run()` method has two while loops. The first waits till the file exists and the second loop reads lines from the file doing some file rotation checking on the way. If the file is deleted while the second loop is in progress then the loop goes crazy logging warnings that look like this:
  `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Dec 06, 2016 1:02:18 AM com.github.davidmoten.logan.LogFile$1 fileRotated
  INFO: file rotated
  Dec 06, 2016 1:02:18 AM com.github.davidmoten.logan.LogFile$1 fileNotFound
  WARNING: file not found
  `
  In our case this had serious effects. The file being tailed was deleted by another process and all available disk space was rapidly used up by the logging. This crashed a system.
  The fix is to put a sleep after the call to `fileNotFound()`.
  I haven't made a unit test because reliably triggering this problem would involve a major refactor of the `run` method to make it testable.
 You can merge this pull request into a Git repository by running:
  $ git pull https://github.com/davidmoten/commons-io fix-tailer-race-condition
 Alternatively you can review and apply these changes as the patch at:
  https://github.com/apache/commons-io/pull/29.patch
 To close this pull request, make a commit to your master/trunk branch
 with (at least) the following in the commit message:
  This closes #29
 ----
 commit b6c13341564475f4b804ec8e46f665211236b7f7
 Author: Dave Moten &lt;davidmoten@gmail.com&gt;
 Date: 2017-02-01T03:54:00Z
  fix Tailer.run race condition runaway logging
 ----</v>
      </c>
      <c r="B2657" s="9"/>
    </row>
    <row r="2658">
      <c r="A2658" s="10" t="str">
        <f>'Comments Labeled'!C2658</f>
        <v>It's almost impossible to write a test case for this, as the file cannot be truncated whilst the transfer is in progress, and this is where the code spends most of its time (at least with larger files).
 However, it is possible to cause an infinite loop if a wait is added before the loop starts, as this makes it easier to truncate the file in the correct place. 
 Equally, adding a sleep between loops shows that the file can be truncated outside the transfer method and this can cause:
 java.lang.IllegalArgumentException: Negative size
  at sun.nio.ch.FileChannelImpl.map(FileChannelImpl.java:690)
  at sun.nio.ch.FileChannelImpl.transferFromFileChannel(FileChannelImpl.java:527)
  at sun.nio.ch.FileChannelImpl.transferFrom(FileChannelImpl.java:590)</v>
      </c>
      <c r="B2658" s="9"/>
    </row>
    <row r="2659">
      <c r="A2659" s="10" t="str">
        <f>'Comments Labeled'!C2659</f>
        <v>Current implementations in CVS no longer have a CollectionWrapper inner class 
 in CollectionUtils. However, the issue of serializability of the decorators 
 continues to be a problem and is recorded in Bugzilla elsewhere. 
 *** This bug has been marked as a duplicate of 18815 ***</v>
      </c>
      <c r="B2659" s="9"/>
    </row>
    <row r="2660">
      <c r="A2660" s="10" t="str">
        <f>'Comments Labeled'!C2660</f>
        <v>Github user grimreaper commented on a diff in the pull request:
  https://github.com/apache/commons-collections/pull/55#discussion_r222264747
  --- Diff: src/main/java/org/apache/commons/collections4/list/FixedSizeList.java ---
  @@ -31,6 +31,12 @@
  * The add, remove, clear and retain operations are unsupported.
  * The set method is allowed (as it doesn't change the list size).
  * &lt;p&gt;
  + * &lt;p&gt;
  --- End diff --
  extra `&lt;p&gt;`</v>
      </c>
      <c r="B2660" s="9"/>
    </row>
    <row r="2661">
      <c r="A2661" s="10" t="str">
        <f>'Comments Labeled'!C2661</f>
        <v>Can anyone who remembers please comment and state which JDK version, JDK vendor
 and operating system they were using.
 Thanks!</v>
      </c>
      <c r="B2661" s="9"/>
    </row>
    <row r="2662">
      <c r="A2662" s="10" t="str">
        <f>'Comments Labeled'!C2662</f>
        <v>As agreed, removed the class, see COLLECTIONS-351 for more infos.</v>
      </c>
      <c r="B2662" s="9"/>
    </row>
    <row r="2663">
      <c r="A2663" s="10" t="str">
        <f>'Comments Labeled'!C2663</f>
        <v>Wontfix based on Rodney's comments.</v>
      </c>
      <c r="B2663" s="9"/>
    </row>
    <row r="2664">
      <c r="A2664" s="10" t="str">
        <f>'Comments Labeled'!C2664</f>
        <v>Fixed in r1353111.
 I did not apply the patch, but rather changed the method in a similar way as outlined in the patch. Instead of evaluating the predicate on all elements of A, only elements of B that satisfy the predicate are added to a bag. The rest is similar to the patch.
 Also added more information in the javadoc how the resulting collection will look like depending on the predicate evaluation.
 Thanks for reporting and the patch!</v>
      </c>
      <c r="B2664" s="9"/>
    </row>
    <row r="2665">
      <c r="A2665" s="10" t="str">
        <f>'Comments Labeled'!C2665</f>
        <v>What about trusting {{java.lang}} by default?</v>
      </c>
      <c r="B2665" s="9"/>
    </row>
    <row r="2666">
      <c r="A2666" s="10" t="str">
        <f>'Comments Labeled'!C2666</f>
        <v>Same from me: Using System.gc() in a library method is a no-no! If you cannot delete the file, it simply means, someone did not close it. So that code should be fixed!</v>
      </c>
      <c r="B2666" s="9"/>
    </row>
    <row r="2667">
      <c r="A2667" s="10" t="str">
        <f>'Comments Labeled'!C2667</f>
        <v>I wrote the following test case that seem to confirm the bug :
  public void testTransformedCollection_2() {
  List list = new ArrayList();
  list.add("1");
  list.add("2");
  list.add("3");
  Collection result = CollectionUtils.transformedCollection(list,
 TRANSFORM_TO_INTEGER);
  assertTrue("returned object should be a TransformedCollection",
  result instanceof TransformedCollection);
  assertEquals("The transformed collection has the same size", 3,
 result.size());
  assertTrue("The transformed collection contains the transformation of
 the first elements",result.contains(new Integer(1)));
  assertTrue("The transformed collection contains the transformation of
 the second elements",result.contains(new Integer(2)));
  assertTrue("The transformed collection contains the transformation of
 the third elements",result.contains(new Integer(3)));
  assertFalse("The transformed collection doesn't contain the
 transformation of the first elements",result.contains("1"));
  assertFalse("The transformed collection doesn't contain the
 transformation of the second elements",result.contains("2"));
  assertFalse("The transformed collection doesn't contain the
 transformation of the third elements",result.contains("3"));
  }
 (I will provide a proper patch to TestCollectionUtils.java as soon as I get
 cvsgrab working with my proxy.)</v>
      </c>
      <c r="B2667" s="9"/>
    </row>
    <row r="2668">
      <c r="A2668" s="10" t="str">
        <f>'Comments Labeled'!C2668</f>
        <v>Henri: Even HFS can be case sensitive. It's just that the default root system Apple provides is not using it.</v>
      </c>
      <c r="B2668" s="9"/>
    </row>
    <row r="2669">
      <c r="A2669" s="10" t="str">
        <f>'Comments Labeled'!C2669</f>
        <v>Any thoughts on what the proper behavior should be? Output nothing for the
 second reference? Output something like what the default Object.toString does?</v>
      </c>
      <c r="B2669" s="9"/>
    </row>
    <row r="2670">
      <c r="A2670" s="10" t="str">
        <f>'Comments Labeled'!C2670</f>
        <v>OrderedSet sounds like it will do the job, if it is made to implement List. I
 wanted the class to have both the words "List" and "Set" in it... but couldn't
 think of a better name.
 The performance problem makes sense, I needed something quick to fit my needs
 and didn't really put enough thought into it.
 Should I take a look at OrderedSet to add what is needed for it to implement List?</v>
      </c>
      <c r="B2670" s="9"/>
    </row>
    <row r="2671">
      <c r="A2671" s="10" t="str">
        <f>'Comments Labeled'!C2671</f>
        <v>Looks to me like this was done because windows file names that contain things such as spaces cause the command to fail. Also I guess since whatever directory is passed windows gives the same free space result.
 Anyway I've removed that code that just takes the first two characters of the path and added quotes around the file name. This resolves the problems with file names and works on Windows 7 for me.
 http://svn.apache.org/viewvc?view=revision&amp;revision=1002819</v>
      </c>
      <c r="B2671" s="9"/>
    </row>
    <row r="2672">
      <c r="A2672" s="10" t="str">
        <f>'Comments Labeled'!C2672</f>
        <v>You mean FileUtils.forceDelete? It throws an exception if File.delete() returns false, so I don't see the point in returning the boolean.</v>
      </c>
      <c r="B2672" s="9"/>
    </row>
    <row r="2673">
      <c r="A2673" s="10" t="str">
        <f>'Comments Labeled'!C2673</f>
        <v>Fixed in r1687108</v>
      </c>
      <c r="B2673" s="9"/>
    </row>
    <row r="2674">
      <c r="A2674" s="10" t="str">
        <f>'Comments Labeled'!C2674</f>
        <v>If you have a method of return type void, and you switch it without recompiling to a method that returns something different, you'll get the following error at runtime:
 Exception in thread "main" java.lang.NoSuchMethodError: backcompat.Library.doFoo(Ljava/lang/String;)V
  at backcompat.Test.main(Test.java:6)</v>
      </c>
      <c r="B2674" s="9"/>
    </row>
    <row r="2675">
      <c r="A2675" s="10" t="str">
        <f>'Comments Labeled'!C2675</f>
        <v>Thanks</v>
      </c>
      <c r="B2675" s="9"/>
    </row>
    <row r="2676">
      <c r="A2676" s="10" t="str">
        <f>'Comments Labeled'!C2676</f>
        <v>Patch applied, thanks</v>
      </c>
      <c r="B2676" s="9"/>
    </row>
    <row r="2677">
      <c r="A2677" s="10" t="str">
        <f>'Comments Labeled'!C2677</f>
        <v>Version 2.2 has been released and addresses this issue.</v>
      </c>
      <c r="B2677" s="9"/>
    </row>
    <row r="2678">
      <c r="A2678" s="10" t="str">
        <f>'Comments Labeled'!C2678</f>
        <v>AFAICT there's no point calling stop outside the run loop, because the flag won't be checked.
 Also InterruptedException is an instance of Exception; no point in having a separate catch unless the code is different.
 So in fact the only change required would be to remove the catch blocks after Thread.sleep().</v>
      </c>
      <c r="B2678" s="9"/>
    </row>
    <row r="2679">
      <c r="A2679" s="10" t="str">
        <f>'Comments Labeled'!C2679</f>
        <v>Changed to boolean removeMapping(K, V) in r1542763.</v>
      </c>
      <c r="B2679" s="9"/>
    </row>
    <row r="2680">
      <c r="A2680" s="10" t="str">
        <f>'Comments Labeled'!C2680</f>
        <v>I have updated the test and now it fails before the patch and is successful after.
 In the test, the hash code of KEY_266 depends of the current (simulated) JVM (like System.identityHashCode() ). 
 HTH</v>
      </c>
      <c r="B2680" s="9"/>
    </row>
    <row r="2681">
      <c r="A2681" s="10" t="str">
        <f>'Comments Labeled'!C2681</f>
        <v>Guys, I have downloaded 2.4 which (I think) you are saying has fixed it. However, I notice that the fileRotated is still getting called erroneously. I have done a fair bit of research into this, and it would seem that the file.length() method is not always 100% up to date, which leads to position occasionally being greater than file.length() !! Quite often it seems to be a few miliseconds behind the actual position. I suppose with that much data bouncing around the network.
 I have added a check after the readLines(reader) to see if position is greater than file.length() if it is, it waits a second. That seems to mop up this issue, although I know it's one ALMIGHTY hack!</v>
      </c>
      <c r="B2681" s="9"/>
    </row>
    <row r="2682">
      <c r="A2682" s="10" t="str">
        <f>'Comments Labeled'!C2682</f>
        <v>Is this fix also applicable to Commons Configuration? Strikes me that it would
 be, but I haven't verified.</v>
      </c>
      <c r="B2682" s="9"/>
    </row>
    <row r="2683">
      <c r="A2683" s="10" t="str">
        <f>'Comments Labeled'!C2683</f>
        <v>Attached is a patch that corrects for some of the issues that were brought up in the original patch. 
 It appends the increment pattern before the extension (if there is one). I changed the function name to the proposed name and added it to the fileutils class.</v>
      </c>
      <c r="B2683" s="9"/>
    </row>
    <row r="2684">
      <c r="A2684" s="10" t="str">
        <f>'Comments Labeled'!C2684</f>
        <v>No comments - closing as fixed.</v>
      </c>
      <c r="B2684" s="9"/>
    </row>
    <row r="2685">
      <c r="A2685" s="10" t="str">
        <f>'Comments Labeled'!C2685</f>
        <v>I think tha just modifying save() and documenting it is enough.
 If there are 2 methods to store the same contents resulting in different 
 output, there must be 2 methods to read it different way. 
 That will lead to many problems is some data files are exchanged with other 
 apps or even different modules. No one will now with what method it was stored.
 It should be made compatible with java.util.Properties.</v>
      </c>
      <c r="B2685" s="9"/>
    </row>
    <row r="2686">
      <c r="A2686" s="10" t="str">
        <f>'Comments Labeled'!C2686</f>
        <v>It would seem appropriate for such an animal to cache the contents of the original iterator to support additional calls. There could be multiple factory methods to get Iterable instances with or without this behavior.</v>
      </c>
      <c r="B2686" s="9"/>
    </row>
    <row r="2687">
      <c r="A2687" s="10" t="str">
        <f>'Comments Labeled'!C2687</f>
        <v>No point</v>
      </c>
      <c r="B2687" s="9"/>
    </row>
    <row r="2688">
      <c r="A2688" s="10" t="str">
        <f>'Comments Labeled'!C2688</f>
        <v>Why a boolean? Firstly, because it reduces the jar file size slightly (each class is an overhead), but secondly because I wanted the handlers to be able to ignore the cancellation request (which they can't do with an exception because its too late by that point).
 What you're suggesting now could almost argue for no cancellation behaviour at all - what does CancelledOperation(Exception) give over throwing an IOException directly?
 I do agree that the code I checked in doesn't support the internal model of cancellation. This could be fixed by adding a setCancelled() method and a boolean flag. Maybe we are worrying too much about the sync cost of volatile?</v>
      </c>
      <c r="B2688" s="9"/>
    </row>
    <row r="2689">
      <c r="A2689" s="10" t="str">
        <f>'Comments Labeled'!C2689</f>
        <v>adding patch I promised many moons ago!</v>
      </c>
      <c r="B2689" s="9"/>
    </row>
    <row r="2690">
      <c r="A2690" s="10" t="str">
        <f>'Comments Labeled'!C2690</f>
        <v>[~garydgregory]
 Yes, I will provide a PR for this.</v>
      </c>
      <c r="B2690" s="9"/>
    </row>
    <row r="2691">
      <c r="A2691" s="10" t="str">
        <f>'Comments Labeled'!C2691</f>
        <v>Created an attachment (id=12873)
 TestCollectionUtils.java</v>
      </c>
      <c r="B2691" s="9"/>
    </row>
    <row r="2692">
      <c r="A2692" s="10" t="str">
        <f>'Comments Labeled'!C2692</f>
        <v>Scala has a partition method that does exactly this.
 split would also be good imho, but I do not like selectAndReject.</v>
      </c>
      <c r="B2692" s="9"/>
    </row>
    <row r="2693">
      <c r="A2693" s="10" t="str">
        <f>'Comments Labeled'!C2693</f>
        <v>source code for collecitons and test cases</v>
      </c>
      <c r="B2693" s="9"/>
    </row>
    <row r="2694">
      <c r="A2694" s="10" t="str">
        <f>'Comments Labeled'!C2694</f>
        <v>This reminds me of the the general "SerialDoS" code, published here: https://gist.github.com/coekie/a27cc406fc9f3dc7a70d
 I am not THAT Java expert, so I just assume, that any application that allows deserialization from untrusted input, can be DoS'ed - regardless what libraries are included in the classpath.
 Just creation of code execution needs more investigation and creativity and the need to find suitable gadgets...</v>
      </c>
      <c r="B2694" s="9"/>
    </row>
    <row r="2695">
      <c r="A2695" s="10" t="str">
        <f>'Comments Labeled'!C2695</f>
        <v>Hi Thomas,
 Thanks, it's great that the patch works.
 java.util, Apache Commons Collections, Guava Libraries, all use on a
 regular basis methods from the collections passed as parameters (over
 which these three libraries have no control), just like in this case.
 It's the normal thing to do, there must be hundreds of such examples,
 and nobody tries to avoid them.
 In fact, how can one use the collections passes as parameters
 otherwise? For example, the implementation of ListOrderedSet alone
 (not to mention the other classes in Commons Collections, java.util,
 and Guava Libraries) uses methods from "collection" 9 different times,
 including the return value of "collection.retainAll" in the
 implementation of "ListOrderedSet.retainAll(Collection&lt;?&gt; coll)". It
 would not be possible to implement Commons Collections otherwise.
 &gt; a bit slower
 Quadratic vs linear complexity is a big difference. This can get
 really slow (e.g., two orders of magnitude) even for medium size data
 sets.
 Best,
 Adrian</v>
      </c>
      <c r="B2695" s="9"/>
    </row>
    <row r="2696">
      <c r="A2696" s="10" t="str">
        <f>'Comments Labeled'!C2696</f>
        <v>[cross-posted from Bugzilla]
 ------- Additional Comment #7 From Colbert Philippe 2006-05-23 04:56 [reply] ------- 
 Offense not taken.
 Ok..ok..if Sun implemented it that way. I won't argue. I was wrong. 
 I want to go back to my original goal: To have two consolidated 
 commons.collections version Java 1.4.2 &amp; version Java 1.5. 
 Why isn't commons.collections15 not a Jakarta project? Jakarta 
 commons.collections is being updated but I am not sure that 
 commons.collections15 is in synch with it.
 Why aren't these two projects consolidated?</v>
      </c>
      <c r="B2696" s="9"/>
    </row>
    <row r="2697">
      <c r="A2697" s="10" t="str">
        <f>'Comments Labeled'!C2697</f>
        <v>How do you get Eclipse to use *project-specific* {{.settings}} from outside of the project base directory?</v>
      </c>
      <c r="B2697" s="9"/>
    </row>
    <row r="2698">
      <c r="A2698" s="10" t="str">
        <f>'Comments Labeled'!C2698</f>
        <v>Patch applied, thanks</v>
      </c>
      <c r="B2698" s="9"/>
    </row>
    <row r="2699">
      <c r="A2699" s="10" t="str">
        <f>'Comments Labeled'!C2699</f>
        <v>Integrated in commons-collections #45 (See [https://builds.apache.org/job/commons-collections/45/])
  [COLLECTIONS-231] apply signature change to factory method. (Revision 1353169)
 [COLLECTIONS-231] apply signature change to factory method. (Revision 1353166)
 [COLLECTIONS-231] apply signature change to factory method. (Revision 1353165)
  Result = SUCCESS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v>
      </c>
      <c r="B2699" s="9"/>
    </row>
    <row r="2700">
      <c r="A2700" s="10" t="str">
        <f>'Comments Labeled'!C2700</f>
        <v>Github user kinow commented on the issue:
  https://github.com/apache/commons-collections/pull/25
  Hi @Xaerxess, had a few minutes to look at the pull request tonight. The code looks neat and simple to understand. Well indented, with tests, and comments. The Javadocs look well written too.
  Can't thorough review and merge yet. But just wanted to give an initial feedback. As I am not well familiar with the [collections] code, and not actively working on it, will wait until someone else has time to properly review and maybe merge it.
  In case it takes too long, feel free to mention my user name and I will try to program a couple hours to read through the code and try to check if there is anything missing in the PR, or if we need to get feedback from other via the mailing list.
  Thanks a lot for your contribution. A great first PR :-)
  Cheers,
  Bruno</v>
      </c>
      <c r="B2700" s="9"/>
    </row>
    <row r="2701">
      <c r="A2701" s="10" t="str">
        <f>'Comments Labeled'!C2701</f>
        <v>ISP related issue.</v>
      </c>
      <c r="B2701" s="9"/>
    </row>
    <row r="2702">
      <c r="A2702" s="10" t="str">
        <f>'Comments Labeled'!C2702</f>
        <v>Hi Thomas,
 You correctly pointed out that AbstractMultiValuedMapDecorator is not actually a decorator, my bad. I'll rename it. 
 I will also take care of the formatting issues and documentations. I will add a Unmodifiable decorator &amp; a Transformed decorator and remove Get/Put interfaced for MultiValuedMap as suggested. And yes, a Bag&lt;K&gt; keys() method too.
 I will submit a patch with these changes within a couple of days.</v>
      </c>
      <c r="B2702" s="9"/>
    </row>
    <row r="2703">
      <c r="A2703" s="10" t="str">
        <f>'Comments Labeled'!C2703</f>
        <v>Please don't put pages of text in the issue description. It uses a lot of bandwith and makes reading email notifications difficult. The description should contain a brief description of the problem, and code examples should go in the comments.</v>
      </c>
      <c r="B2703" s="9"/>
    </row>
    <row r="2704">
      <c r="A2704" s="10" t="str">
        <f>'Comments Labeled'!C2704</f>
        <v>I made a suggestion on the tomcat-user mailing list where we have been discussing the same thing, and are likely to use your implementation once it's complete: allow for the [Whatever]InputStream to be put into a mode where it merely reports (via log @ INFO level) which classes would have been rejected. This will allow a developer to run in this mode to ensure that there aren't any classes being used that are expected to be deserialized during legitimate uses of the application, but aren't matching the currently-configured "accept" criteria.
 Yes, this can be done by watching for UnsupportedOperationException/InvalidClassException, but it will require the developer to re-build and re-try many times to get all of the various classes taken care of. With this feature, someone could enable the logging, run the application normally, and end up with a complete list of classes that need to be "allowed" by grepping the log file.</v>
      </c>
      <c r="B2704" s="9"/>
    </row>
    <row r="2705">
      <c r="A2705" s="10" t="str">
        <f>'Comments Labeled'!C2705</f>
        <v>Patch applied, thanks
 (I'm happy for you to apply things yourself!)</v>
      </c>
      <c r="B2705" s="9"/>
    </row>
    <row r="2706">
      <c r="A2706" s="10" t="str">
        <f>'Comments Labeled'!C2706</f>
        <v>@Matt: what is the OSX file separator character? Is it "/" - I assume - or something else?</v>
      </c>
      <c r="B2706" s="9"/>
    </row>
    <row r="2707">
      <c r="A2707" s="10" t="str">
        <f>'Comments Labeled'!C2707</f>
        <v>I think one person's dislike of generics is not a sufficiently good reason for rejecting this request. Although many/most people feel that the Java implementation of generics is not ideal, on balance, I believe that most people feel it's better than no generics at all. For example, I don't know of any projects that are using Java 1.5+ but not generics.
 Anyway, it seems like this issue is dead, but in case it is resurrected, I would emphatically support a generic version of this library even if it is not 100% backward compatible, or uses different package names so that it can co-exists with a non-generic version,</v>
      </c>
      <c r="B2707" s="9"/>
    </row>
    <row r="2708">
      <c r="A2708" s="10" t="str">
        <f>'Comments Labeled'!C2708</f>
        <v>Note that attachments titled "Implementation of Filtered XXXX" are untested.</v>
      </c>
      <c r="B2708" s="9"/>
    </row>
    <row r="2709">
      <c r="A2709" s="10" t="str">
        <f>'Comments Labeled'!C2709</f>
        <v>I saw it on two different customer sites (the same configuration). I think we have a problem here.
 According to call to caller error handling: The cal to FileSystemUtils.freeSpaceKb wrapped by try - catch and it can't be issue.
 I can to make something then I catch the exception (this is not a problem), but all the system going to reboot !!!!!</v>
      </c>
      <c r="B2709" s="9"/>
    </row>
    <row r="2710">
      <c r="A2710" s="10" t="str">
        <f>'Comments Labeled'!C2710</f>
        <v>OK, point taken.
 How about adding new copyFileXX() and copyDirectoryXX() methods that do report failures?
 I don't think there's any point in adding a boolean reportError parameter as it would only apply if preserveDates is true, so the methods would need new names.
 Any suggestions?
 It's a pity that changing the return from void to boolean is not binary compatible, otherwise that would be an easy solution.
 Maybe consider doing that for a major version update?
 However the private internal copy methods could be changed to return true/false without affecting binary compatibility of the public API.</v>
      </c>
      <c r="B2710" s="9"/>
    </row>
    <row r="2711">
      <c r="A2711" s="10" t="str">
        <f>'Comments Labeled'!C2711</f>
        <v>Looks like a bug to me, because the size() is 2 just before the putAll().
 The problem is that the code assumes that the put method will only return null if the key was not replaced; however that is only true if the original value was not null. For maps that allow null, the return value of put cannot be used to determine if the key was replaced.</v>
      </c>
      <c r="B2711" s="9"/>
    </row>
    <row r="2712">
      <c r="A2712" s="10" t="str">
        <f>'Comments Labeled'!C2712</f>
        <v>Github user gonmarques commented on the issue:
  https://github.com/apache/commons-collections/pull/9
  Hi,
  It has been almost two and a half years since I opened this PR. I did a quick rebase just to have an idea of any eventual existing conflicts and got a non-trivial conflict list. The overall resolution would require a degree of availability that unfortunately I don't have at the present time.</v>
      </c>
      <c r="B2712" s="9"/>
    </row>
    <row r="2713">
      <c r="A2713" s="10" t="str">
        <f>'Comments Labeled'!C2713</f>
        <v>Not closing the output stream is designed for constructs like new TeeInputStream(..., System.out). I agree that making the close behaviour configurable is a good feature.
 Instead of the auto-close feature, I'd rather make the option to close the associated output stream work in the close() method of the proxy stream. See the attached patch commons-io-TeeInputStream-close.patch for a proposed implementation.
 One could use the AutoCloseInputStream decorator to get auto-close functionality:
  new AutoCloseInputStream(new TeeInputStream(..., ..., true));</v>
      </c>
      <c r="B2713" s="9"/>
    </row>
    <row r="2714">
      <c r="A2714" s="10" t="str">
        <f>'Comments Labeled'!C2714</f>
        <v>Thanks for the report. I have added the missing null check in r1311344.</v>
      </c>
      <c r="B2714" s="9"/>
    </row>
    <row r="2715">
      <c r="A2715" s="10" t="str">
        <f>'Comments Labeled'!C2715</f>
        <v>bq. I can only reopen the issue if I have a patch for it.
 That's not what I meant. The issue had been marked resolved, so developers were unlikely to look at it.
 But without a proposed patch (even if incomplete) or a test case, there's not a lot developers can do.</v>
      </c>
      <c r="B2715" s="9"/>
    </row>
    <row r="2716">
      <c r="A2716" s="10" t="str">
        <f>'Comments Labeled'!C2716</f>
        <v>I know that the member is private, but still I think it matters...</v>
      </c>
      <c r="B2716" s="9"/>
    </row>
    <row r="2717">
      <c r="A2717" s="10" t="str">
        <f>'Comments Labeled'!C2717</f>
        <v>URL: http://svn.apache.org/r1489171
 Log:
 IO-385 FileUtils.doCopyFile can potentially loop for ever
 Modified:
  commons/proper/io/trunk/src/changes/changes.xml
  commons/proper/io/trunk/src/main/java/org/apache/commons/io/FileUtils.java</v>
      </c>
      <c r="B2717" s="9"/>
    </row>
    <row r="2718">
      <c r="A2718" s="10" t="str">
        <f>'Comments Labeled'!C2718</f>
        <v>Note that the particular problem you quoted has been solved.
 We already keep track of the location in the file within the code, and we compare file sizes and times.
 The problem is trying to distinguish a file that has been touched from a file that has been rewritten or truncated to exactly the same size.</v>
      </c>
      <c r="B2718" s="9"/>
    </row>
    <row r="2719">
      <c r="A2719" s="10" t="str">
        <f>'Comments Labeled'!C2719</f>
        <v>Created an attachment (id=8143)
 patch fixing three typos in the o.a.c.collections.iterators package</v>
      </c>
      <c r="B2719" s="9"/>
    </row>
    <row r="2720">
      <c r="A2720" s="10" t="str">
        <f>'Comments Labeled'!C2720</f>
        <v>#ERROR!</v>
      </c>
      <c r="B2720" s="9"/>
    </row>
    <row r="2721">
      <c r="A2721" s="10" t="str">
        <f>'Comments Labeled'!C2721</f>
        <v>Reconsider for generics version</v>
      </c>
      <c r="B2721" s="9"/>
    </row>
    <row r="2722">
      <c r="A2722" s="10" t="str">
        <f>'Comments Labeled'!C2722</f>
        <v>Patch applied to git master. Please verify and close.</v>
      </c>
      <c r="B2722" s="9"/>
    </row>
    <row r="2723">
      <c r="A2723" s="10" t="str">
        <f>'Comments Labeled'!C2723</f>
        <v>This is the example</v>
      </c>
      <c r="B2723" s="9"/>
    </row>
    <row r="2724">
      <c r="A2724" s="10" t="str">
        <f>'Comments Labeled'!C2724</f>
        <v>The best approach to this issue may simply be better documentation of the assumptions of IOCase. Trying to make it too clever is likely to cause problems, especially as we don't have direct access to many OS.</v>
      </c>
      <c r="B2724" s="9"/>
    </row>
    <row r="2725">
      <c r="A2725" s="10" t="str">
        <f>'Comments Labeled'!C2725</f>
        <v>Review for 1.3 (and before release move to 1.4 as a fixVersion until the day when it's fully absorbed :) ).</v>
      </c>
      <c r="B2725" s="9"/>
    </row>
    <row r="2726">
      <c r="A2726" s="10" t="str">
        <f>'Comments Labeled'!C2726</f>
        <v>Reopen/reclose to deal with migration bug.</v>
      </c>
      <c r="B2726" s="9"/>
    </row>
    <row r="2727">
      <c r="A2727" s="10" t="str">
        <f>'Comments Labeled'!C2727</f>
        <v>Replaced MapUtils.populateMap in r1480230.</v>
      </c>
      <c r="B2727" s="9"/>
    </row>
    <row r="2728">
      <c r="A2728" s="10" t="str">
        <f>'Comments Labeled'!C2728</f>
        <v>Where is the new patch?
 Note that with the current code, the memory is released when the method exits.
 Whereas with a ThreadLocal implementation the memory won't be released until some time after the thread exits.
 Note that the IOUtils class already has versions of the methods that allow the user to provide the buffer.
 So users that want to re-use buffers can already do so.</v>
      </c>
      <c r="B2728" s="9"/>
    </row>
    <row r="2729">
      <c r="A2729" s="10" t="str">
        <f>'Comments Labeled'!C2729</f>
        <v>The transient tag is merely a marker to emphasise that the field will not be 
 serialized automatically.
 Since the Abstract*Decorator classes do not implement the Serializable 
 interface themselves, the transient marker actually has no effect. Each 
 subclass that IS serializable must manually store the map field using 
 readObject/writeObject methods, as per the serialization spec.
 The reason behind all of this is to maintain backwards compatability of 
 Abstract*Decorator from v3.1 to v3.0, by not forcing all decorators to be 
 serializable.</v>
      </c>
      <c r="B2729" s="9"/>
    </row>
    <row r="2730">
      <c r="A2730" s="10" t="str">
        <f>'Comments Labeled'!C2730</f>
        <v>Created an attachment (id=17181)
 updated patch per James's recommendation
 Thanks for the input, here's the new patch! -Matt</v>
      </c>
      <c r="B2730" s="9"/>
    </row>
    <row r="2731">
      <c r="A2731" s="10" t="str">
        <f>'Comments Labeled'!C2731</f>
        <v>After some thinking, I would like to do the following changes:
  * move to o.a.c.collections4.sequence package (it does not implement Comparator, so it is not really a good fit for comparators.sequence imho)
  * hide the xxxCommand implementations as they are not visible to the user via the API
  * support command coalescing, e.g. subsequent keep commands could be merged to a single one
  * add a SequenceUtil class that provides certain helpers for common things like getting the longest common subsequence of two lists
  * hide Snake inside the SequencesComparator, as it is an implementation detail
  * add a CharSequenceWrapper that wraps a CharSequence as List
  * provide util methods for diff and edit script formatter (very easy to do with the visitor pattern, I did already implement these)</v>
      </c>
      <c r="B2731" s="9"/>
    </row>
    <row r="2732">
      <c r="A2732" s="10" t="str">
        <f>'Comments Labeled'!C2732</f>
        <v>Thanks Peter.
 Patches weren't applying too cleanly after the merge from 4.0, so I've applied some by hand and still have 1200 lines to go through.</v>
      </c>
      <c r="B2732" s="9"/>
    </row>
    <row r="2733">
      <c r="A2733" s="10" t="str">
        <f>'Comments Labeled'!C2733</f>
        <v>Added [collections] to bug summary.
 Does changing HashEntry from a protected static inner class to a public inner
 interface break binary compatibility? Perhaps if you were to introduce an inner
 interface called something other than HashEntry and have the existing HashEntry
 class implement it, that would work.
 see
 &gt; http://www.eclipse.org/eclipse/development/java-api-evolution.html</v>
      </c>
      <c r="B2733" s="9"/>
    </row>
    <row r="2734">
      <c r="A2734" s="10" t="str">
        <f>'Comments Labeled'!C2734</f>
        <v>I hope the patch could make some sense</v>
      </c>
      <c r="B2734" s="9"/>
    </row>
    <row r="2735">
      <c r="A2735" s="10" t="str">
        <f>'Comments Labeled'!C2735</f>
        <v>I don't know about that. The InterruptedException is only supposed to be thrown
 when the interrupt() method is called on a waiting/sleeping thread. How about
 BufferOverflowException and BufferUnderflowException?</v>
      </c>
      <c r="B2735" s="9"/>
    </row>
    <row r="2736">
      <c r="A2736" s="10" t="str">
        <f>'Comments Labeled'!C2736</f>
        <v>Javadocs for entire Commons IO project, including javadocs for each class that I added</v>
      </c>
      <c r="B2736" s="9"/>
    </row>
    <row r="2737">
      <c r="A2737" s="10" t="str">
        <f>'Comments Labeled'!C2737</f>
        <v>IOUtils.closeQuietly(Selector) has some test cases as well.</v>
      </c>
      <c r="B2737" s="9"/>
    </row>
    <row r="2738">
      <c r="A2738" s="10" t="str">
        <f>'Comments Labeled'!C2738</f>
        <v>There was some discussion on the scope when moving to JDK 1.5, but since noone has done anything concrete I'm closing this as fixed</v>
      </c>
      <c r="B2738" s="9"/>
    </row>
    <row r="2739">
      <c r="A2739" s="10" t="str">
        <f>'Comments Labeled'!C2739</f>
        <v>Given that javadoc states:
 "Returns a transformed list backed by the given list."
 Then this seems like a definite bug that needs fixing.</v>
      </c>
      <c r="B2739" s="9"/>
    </row>
    <row r="2740">
      <c r="A2740" s="10" t="str">
        <f>'Comments Labeled'!C2740</f>
        <v>IntersectionClassAcceptor: Does a "Set" of acceptors make any sense when the ClassAcceptors dont implement equals/hashcode ?
 I'm wondering if this should really be moved to the "org.apache.commons.io.input" package, possibly with the acceptors in a sub-package ? (I'm discussing this with myself kind-of. But I think so....)</v>
      </c>
      <c r="B2740" s="9"/>
    </row>
    <row r="2741">
      <c r="A2741" s="10" t="str">
        <f>'Comments Labeled'!C2741</f>
        <v>Attaching unit test and fix.</v>
      </c>
      <c r="B2741" s="9"/>
    </row>
    <row r="2742">
      <c r="A2742" s="10" t="str">
        <f>'Comments Labeled'!C2742</f>
        <v>Hi, [~amir20001] What you mean is that we should add a clock to some method like in {{public void clear()}}, {{public boolean containsKey}} or {{public V get(final Object key)}} in {{PassiveExpiringMap}} file ?</v>
      </c>
      <c r="B2742" s="9"/>
    </row>
    <row r="2743">
      <c r="A2743" s="10" t="str">
        <f>'Comments Labeled'!C2743</f>
        <v>Diagnosis: Agreed that the contract of hasNext() forbids throwing an NPE and this is a bug.
 Also agreeing with Igor that the constructors allowing such behaviour are essentially broken. Nevertheless we have them and so we must support them for binary compatibility.
 Hence eliminating the NPE for the FilterListIterator.
 Zhang writes that "some of the iterator classes" have this problem. OTOH, this is nowhere made clear. Feel free to reopen, should you find any more classes in question.</v>
      </c>
      <c r="B2743" s="9"/>
    </row>
    <row r="2744">
      <c r="A2744" s="10" t="str">
        <f>'Comments Labeled'!C2744</f>
        <v>Fixed - thanks for the patch</v>
      </c>
      <c r="B2744" s="9"/>
    </row>
    <row r="2745">
      <c r="A2745" s="10" t="str">
        <f>'Comments Labeled'!C2745</f>
        <v>Fixed in rv 423272
 Added a private instance variable and deprecated the static variable.
 Altered the get and set methods to use the instance variable falling back to the static variable as a default.</v>
      </c>
      <c r="B2745" s="9"/>
    </row>
    <row r="2746">
      <c r="A2746" s="10" t="str">
        <f>'Comments Labeled'!C2746</f>
        <v>Created an attachment (id=13958)
 A patch to fix this problem in FileFilterUtils.</v>
      </c>
      <c r="B2746" s="9"/>
    </row>
    <row r="2747">
      <c r="A2747" s="10" t="str">
        <f>'Comments Labeled'!C2747</f>
        <v>Finished in r1479348.</v>
      </c>
      <c r="B2747" s="9"/>
    </row>
    <row r="2748">
      <c r="A2748" s="10" t="str">
        <f>'Comments Labeled'!C2748</f>
        <v>Have you tried with a patched version of Commons IO? I'd like to give you the credit for the proposed patch.</v>
      </c>
      <c r="B2748" s="9"/>
    </row>
    <row r="2749">
      <c r="A2749" s="10" t="str">
        <f>'Comments Labeled'!C2749</f>
        <v>We are currently working on a new release to address the issue.
 As a solution, we prefer to introduce a new system property that controls whether the InvokerTransformer can be serialized or not. The default would be false, thus using the new version of the library will mean that any attempt to de-serialize an InvokerTransformer will result in an exception.</v>
      </c>
      <c r="B2749" s="9"/>
    </row>
    <row r="2750">
      <c r="A2750" s="10" t="str">
        <f>'Comments Labeled'!C2750</f>
        <v>Sending C:/svn/org/apache/commons/trunks-proper/io/src/changes/changes.xml
  Sending C:/svn/org/apache/commons/trunks-proper/io/src/main/java/org/apache/commons/io/input/Tailer.java
  Sending C:/svn/org/apache/commons/trunks-proper/io/src/test/java/org/apache/commons/io/input/TailerTest.java
  Transmitting file data ...
  Committed revision 1348698.</v>
      </c>
      <c r="B2750" s="9"/>
    </row>
    <row r="2751">
      <c r="A2751" s="10" t="str">
        <f>'Comments Labeled'!C2751</f>
        <v>In Apache XmlRpc, we had several situations, that we did resolve like the following:
  public class Tailer implements ITailer {
  private final ITailer tailer = newTailer();
  private static final ITailer newTailer() {
  try {
  return new Jdk7Tailer(); // Works, if running under Java 7
  } catch (Throwable t) {
  return new Jdk6Tailer();
  }
  } 
  @Override
  public void someITailerMethod() {
  tailer.someITailerMethod();
  }
  };
 This works gracefully with Java 6 and Java 7.</v>
      </c>
      <c r="B2751" s="9"/>
    </row>
    <row r="2752">
      <c r="A2752" s="10" t="str">
        <f>'Comments Labeled'!C2752</f>
        <v>Sounds good to me. Any reasons not to?</v>
      </c>
      <c r="B2752" s="9"/>
    </row>
    <row r="2753">
      <c r="A2753" s="10" t="str">
        <f>'Comments Labeled'!C2753</f>
        <v>Patch looks good to me - so I applied it - thanks Sebb:
  http://svn.apache.org/viewvc?view=rev&amp;revision=608338
 Regarding a release, we have enough changes already for a 1.4 release IMO. Don't know how quick that will be though.</v>
      </c>
      <c r="B2753" s="9"/>
    </row>
    <row r="2754">
      <c r="A2754" s="10" t="str">
        <f>'Comments Labeled'!C2754</f>
        <v>Hi Joerg,
 I am using jbehave 3.6.6 version in linux box. using SUN jdk1.6.32.
 I tried to print my runtime classpaths in use.. Here is the result. I can see commons-io-2.4.jar in the classpath.
 /opt/cce/AUTOMATION/eAMS/.m2/repository/org/jbehave/jbehave-core/3.6.6/jbehave-core-3.6.6.jar
 /opt/cce/AUTOMATION/eAMS/.m2/repository/junit/junit-dep/4.8.2/junit-dep-4.8.2.jar
 /opt/cce/AUTOMATION/eAMS/.m2/repository/org/hamcrest/hamcrest-core/1.1/hamcrest-core-1.1.jar
 /opt/cce/AUTOMATION/eAMS/.m2/repository/org/hamcrest/hamcrest-library/1.1/hamcrest-library-1.1.jar
 /opt/cce/AUTOMATION/eAMS/.m2/repository/org/hamcrest/hamcrest-integration/1.1/hamcrest-integration-1.1.jar
 /opt/cce/AUTOMATION/eAMS/.m2/repository/commons-collections/commons-collections/3.2.1/commons-collections-3.2.1.jar
 /opt/cce/AUTOMATION/eAMS/.m2/repository/commons-io/commons-io/2.4/commons-io-2.4.jar
 /opt/cce/AUTOMATION/eAMS/.m2/repository/commons-lang/commons-lang/2.5/commons-lang-2.5.jar
 /opt/cce/AUTOMATION/eAMS/.m2/repository/org/codehaus/plexus/plexus-utils/2.0.5/plexus-utils-2.0.5.jar
 /opt/cce/AUTOMATION/eAMS/.m2/repository/org/freemarker/freemarker/2.3.16/freemarker-2.3.16.jar
 /opt/cce/AUTOMATION/eAMS/.m2/repository/com/thoughtworks/paranamer/paranamer/2.4/paranamer-2.4.jar
 /opt/cce/AUTOMATION/eAMS/.m2/repository/com/thoughtworks/xstream/xstream/1.3.1/xstream-1.3.1.jar
 /opt/cce/AUTOMATION/eAMS/.m2/repository/xpp3/xpp3_min/1.1.4c/xpp3_min-1.1.4c.jar</v>
      </c>
      <c r="B2754" s="9"/>
    </row>
    <row r="2755">
      <c r="A2755" s="10" t="str">
        <f>'Comments Labeled'!C2755</f>
        <v>This is not a bug.
 The constructor of SwitchTransformer states that the array of predicates must not contain null values:
 {noformat}
  * @param predicates array of predicates, cloned, no nulls
 {noformat}
 but the provided array of predicates is an array with one null value.
 I think the way these tests are created are flawed:
 {noformat}
  org.apache.commons.collections4.set.CompositeSet var1 = new org.apache.commons.collections4.set.CompositeSet(
  var0);
  org.apache.commons.collections4.functors.UniquePredicate var2 = new org.apache.commons.collections4.functors.UniquePredicate();
  org.apache.commons.collections4.Predicate[] var3 = new org.apache.commons.collections4.Predicate[] { var2 };
  java.lang.Object[] var4 = var1.toArray((java.lang.Object[]) var3);
 {noformat}
 Here var1 is an empty set, whose contents are copied into an object array var4. But the toArray() method is called with an non-empty array, which will be modified by the toArray() call and result in this 1-element array with a null value.
 I fail to see what this tries to test, as the result of this operation will be in any case wrong</v>
      </c>
      <c r="B2755" s="9"/>
    </row>
    <row r="2756">
      <c r="A2756" s="10" t="str">
        <f>'Comments Labeled'!C2756</f>
        <v>FYI: JIRA used to have a checkbox for the ASFlicense; the default for this was unchecked, and a lot of people overlooked it. Perhaps that is what happened her.</v>
      </c>
      <c r="B2756" s="9"/>
    </row>
    <row r="2757">
      <c r="A2757" s="10" t="str">
        <f>'Comments Labeled'!C2757</f>
        <v>IO-74 also has a proposed implementation for a regular expresion FileFilter - IMO the one attached to IO-74 is a better implementation and uses the regular expression functionality provided in JDK 1.4+</v>
      </c>
      <c r="B2757" s="9"/>
    </row>
    <row r="2758">
      <c r="A2758" s="10" t="str">
        <f>'Comments Labeled'!C2758</f>
        <v>Created an attachment (id=17339)
 IOIterator Interface - includes a close() method.</v>
      </c>
      <c r="B2758" s="9"/>
    </row>
    <row r="2759">
      <c r="A2759" s="10" t="str">
        <f>'Comments Labeled'!C2759</f>
        <v>in the first patch (pickFromABag.patch) there is a problem of reformating of the entire file Bag.java, I replaced it with a new patch (pickFromABag2.patch) to eliminate this problem.</v>
      </c>
      <c r="B2759" s="9"/>
    </row>
    <row r="2760">
      <c r="A2760" s="10" t="str">
        <f>'Comments Labeled'!C2760</f>
        <v>I question myself why there is no 3.2.2. bugfix release?</v>
      </c>
      <c r="B2760" s="9"/>
    </row>
    <row r="2761">
      <c r="A2761" s="10" t="str">
        <f>'Comments Labeled'!C2761</f>
        <v>Actually "remove" from the MapIterator does not work either.</v>
      </c>
      <c r="B2761" s="9"/>
    </row>
    <row r="2762">
      <c r="A2762" s="10" t="str">
        <f>'Comments Labeled'!C2762</f>
        <v>GitHub user drajakumar reopened a pull request:
  https://github.com/apache/commons-collections/pull/57
  COLLECTIONS-701 SetUniqueList.add() crashes due to infinite recursionâ€¦
  â€¦ when it receives itself
 You can merge this pull request into a Git repository by running:
  $ git pull https://github.com/drajakumar/commons-collections master
 Alternatively you can review and apply these changes as the patch at:
  https://github.com/apache/commons-collections/pull/57.patch
 To close this pull request, make a commit to your master/trunk branch
 with (at least) the following in the commit message:
  This closes #57
 ----
 commit be0cea3c907bb4ab1083384377521942d17e15bd
 Author: Don Jeba &lt;donjeba@...&gt;
 Date: 2018-11-08T17:36:05Z
  COLLECTIONS-701 SetUniqueList.add() crashes due to infinite recursion when it receives itself
 commit ddde35c943058b55a59e88c9f5d60ed53f3e08ef
 Author: Rajakumar &lt;drajakumar@...&gt;
 Date: 2018-11-09T14:27:11Z
  Merge branch 'master' of github.com:apache/commons-collections
 ----</v>
      </c>
      <c r="B2762" s="9"/>
    </row>
    <row r="2763">
      <c r="A2763" s="10" t="str">
        <f>'Comments Labeled'!C2763</f>
        <v>Added methods for bytes and chars based on copyLarge.
 Dropped buffer size parameter as not essential.</v>
      </c>
      <c r="B2763" s="9"/>
    </row>
    <row r="2764">
      <c r="A2764" s="10" t="str">
        <f>'Comments Labeled'!C2764</f>
        <v>If the generic part of commons-collections moves to J2SE and the part like this contribution which focus on implementation specific, into the commons.
 I think the "Patricia Tree" gives a great value for the commons-collections.</v>
      </c>
      <c r="B2764" s="9"/>
    </row>
    <row r="2765">
      <c r="A2765" s="10" t="str">
        <f>'Comments Labeled'!C2765</f>
        <v>Created an attachment (id=12142)
 SynchronizedBidiMap.fullCollection.version3.obj - Test serialization file</v>
      </c>
      <c r="B2765" s="9"/>
    </row>
    <row r="2766">
      <c r="A2766" s="10" t="str">
        <f>'Comments Labeled'!C2766</f>
        <v>svn ci -m "Adding a putAll method to ListOrderedMap as per COLLECTIONS-226 and Dave Meikle's patch" src
 Sending src/java/org/apache/commons/collections/map/ListOrderedMap.java
 Sending src/test/org/apache/commons/collections/map/TestListOrderedMap.java
 Transmitting file data ..
 Committed revision 637512.</v>
      </c>
      <c r="B2766" s="9"/>
    </row>
    <row r="2767">
      <c r="A2767" s="10" t="str">
        <f>'Comments Labeled'!C2767</f>
        <v>Created an attachment (id=18207)
 Three other ResettableIterators</v>
      </c>
      <c r="B2767" s="9"/>
    </row>
    <row r="2768">
      <c r="A2768" s="10" t="str">
        <f>'Comments Labeled'!C2768</f>
        <v>I agree that code should never use toUpperCase() or toLowerCase().
 It should always pass the Locale, which should generally be Locale.ROOT.
 If the code needs to use the default Locale then it should provide it as a parameter.
 [The same applies to String.getBytes() etc.]</v>
      </c>
      <c r="B2768" s="9"/>
    </row>
    <row r="2769">
      <c r="A2769" s="10" t="str">
        <f>'Comments Labeled'!C2769</f>
        <v>While that is indeed the case, I wonder if this is a good idea: 
 A Set denotes a data structure where no element exists twice (a ListOrderedSet one with, well, an order), while a list is a sequence of (possibly) identical, ordered elements. Thus semantically a ListOrderedSet is not List and should not implement java.util.List - think about the developer who requests a list, gets a ListOrderedSet, adds an already existing element and is surprised when the size of the list has not changed.
 Also mind the technical note in the apidoc of ListOrderedSet:
 {quote}This class cannot implement the List interface directly as various interface methods (notably equals/hashCode) are incompatable with a set.{quote}</v>
      </c>
      <c r="B2769" s="9"/>
    </row>
    <row r="2770">
      <c r="A2770" s="10" t="str">
        <f>'Comments Labeled'!C2770</f>
        <v>This sample application illustrates the inconsistency:
 {code:java}
 import org.apache.commons.io.IOUtils;
 import org.apache.commons.io.output.CloseShieldOutputStream;
 import java.io.BufferedOutputStream;
 import java.io.File;
 import java.io.FileInputStream;
 import java.io.FileOutputStream;
 import java.io.IOException;
 import java.nio.charset.StandardCharsets;
 public class BrokenShield {
  public static void main(String[] argv) throws IOException {
  File file = File.createTempFile("broken-shield", "txt");
  byte[] arbitraryData = "Hello World ".getBytes(StandardCharsets.UTF_8);
  FileOutputStream fout = new FileOutputStream(file);
  CloseShieldOutputStream cout = new CloseShieldOutputStream(fout);
  try {
  // This should work because we haven't tried to close the stream
  cout.write(arbitraryData);
  // Here we pretend this is some stupid library that insists on
  // closing a stream when it shouldn't.
  cout.close();
  // After we try to close the stream, new data can't be written to
  // the stream. For example: cout.write(arbitraryData);
  // Would throw an exception like:
  // java.io.IOException: write(72) failed: stream is closed
  // However, if we call flush(), no exception is thrown - this is
  // inconsistent with the behavior of write()
  cout.flush();
  } finally {
  // We properly close the stream we have to use the underlying
  // stream like you would expect.
  fout.close();
  }
  try (FileInputStream fin = new FileInputStream(file)) {
  String data = IOUtils.toString(fin, StandardCharsets.UTF_8);
  System.out.println(data);
  }
  }
 }
 {code}</v>
      </c>
      <c r="B2770" s="9"/>
    </row>
    <row r="2771">
      <c r="A2771" s="10" t="str">
        <f>'Comments Labeled'!C2771</f>
        <v>FWIW, checked out the latest code, quickly tried the provided sample code, and successfully reproduced the issue.</v>
      </c>
      <c r="B2771" s="9"/>
    </row>
    <row r="2772">
      <c r="A2772" s="10" t="str">
        <f>'Comments Labeled'!C2772</f>
        <v>Created an attachment (id=15065)
 An implementation idea...
 Here's an implementation of what we discussed the other day on the developers
 list. This implementation allows you to supply a factory which will create the
 values collection, so that you can override the type of collection in which the
 values will be stored (to be a Set for example).</v>
      </c>
      <c r="B2772" s="9"/>
    </row>
    <row r="2773">
      <c r="A2773" s="10" t="str">
        <f>'Comments Labeled'!C2773</f>
        <v>My thinking is that Commons Collections 4.x should be 1.5 dependent (rolling in whatever community/code we can from elsewhere) and that pre 1.5 users can be supported in a branch of Collections 3.x.</v>
      </c>
      <c r="B2773" s="9"/>
    </row>
    <row r="2774">
      <c r="A2774" s="10" t="str">
        <f>'Comments Labeled'!C2774</f>
        <v>This patch was generated using Eclipse. The patch replaces the AndFileFilter(IOFileFilter, IOFileFilter) constructor with a AndFileFilter(IOFileFilter...) one, and likewise for OrFileFilter. The utility methods in FileFilterUtils have also been updated to accept a variable number of arguments. Minor changes were made to the test cases to test accepting more than two arguments.</v>
      </c>
      <c r="B2774" s="9"/>
    </row>
    <row r="2775">
      <c r="A2775" s="10" t="str">
        <f>'Comments Labeled'!C2775</f>
        <v>Change made, thanks</v>
      </c>
      <c r="B2775" s="9"/>
    </row>
    <row r="2776">
      <c r="A2776" s="10" t="str">
        <f>'Comments Labeled'!C2776</f>
        <v>Thanks Mark, patch applied.
 svn ci -m "Applying Mark Hindess' patch from COLLECTIONS-232 that cleans up the ordering of various assertEquals to be expected,actual and not actual,expected and also fixes various assertEquals to assertNulls where applicable" src/
 Sending src/test/org/apache/commons/collections/TestArrayList.java
 Sending src/test/org/apache/commons/collections/TestArrayStack.java
 Sending src/test/org/apache/commons/collections/TestCollectionUtils.java
 Sending src/test/org/apache/commons/collections/TestExtendedProperties.java
 Sending src/test/org/apache/commons/collections/TestMapUtils.java
 Sending src/test/org/apache/commons/collections/TestTreeMap.java
 Sending src/test/org/apache/commons/collections/buffer/TestPredicatedBuffer.java
 Sending src/test/org/apache/commons/collections/collection/AbstractTestCollection.java
 Sending src/test/org/apache/commons/collections/collection/TestCompositeCollection.java
 Sending src/test/org/apache/commons/collections/list/AbstractTestList.java
 Sending src/test/org/apache/commons/collections/map/AbstractTestMap.java
 Sending src/test/org/apache/commons/collections/map/TestCaseInsensitiveMap.java
 Sending src/test/org/apache/commons/collections/map/TestLazySortedMap.java
 Sending src/test/org/apache/commons/collections/map/TestPredicatedSortedMap.java
 Transmitting file data ..............
 Committed revision 534976.</v>
      </c>
      <c r="B2776" s="9"/>
    </row>
    <row r="2777">
      <c r="A2777" s="10" t="str">
        <f>'Comments Labeled'!C2777</f>
        <v>Personally I prefer SafeObjectInputStream over Validating....
 Also would prefer Exclude/Include rather than Black/White</v>
      </c>
      <c r="B2777" s="9"/>
    </row>
    <row r="2778">
      <c r="A2778" s="10" t="str">
        <f>'Comments Labeled'!C2778</f>
        <v>Needs a patch</v>
      </c>
      <c r="B2778" s="9"/>
    </row>
    <row r="2779">
      <c r="A2779" s="10" t="str">
        <f>'Comments Labeled'!C2779</f>
        <v>It's simple unless the unit tests have subtle bugs ;)
 commit -m "[IO-349] Add API with array offset and length argument to FileUtils.writeByteArrayToFile. Applied patch with changes: (1) Fixed bugs in unit tests (2) Added @since tags (3) Fixed formatting." C:/svn/org/apache/commons/trunks-proper/io/src/test/java/org/apache/commons/io/FileUtilsTestCase.java C:/svn/org/apache/commons/trunks-proper/io/src/main/java/org/apache/commons/io/FileUtils.java C:/svn/org/apache/commons/trunks-proper/io/src/changes/changes.xml C:/svn/org/apache/commons/trunks-proper/io/pom.xml
  Sending C:/svn/org/apache/commons/trunks-proper/io/pom.xml
  Sending C:/svn/org/apache/commons/trunks-proper/io/src/changes/changes.xml
  Sending C:/svn/org/apache/commons/trunks-proper/io/src/main/java/org/apache/commons/io/FileUtils.java
  Sending C:/svn/org/apache/commons/trunks-proper/io/src/test/java/org/apache/commons/io/FileUtilsTestCase.java
  Transmitting file data ...
  Committed revision 1401648.</v>
      </c>
      <c r="B2779" s="9"/>
    </row>
    <row r="2780">
      <c r="A2780" s="10" t="str">
        <f>'Comments Labeled'!C2780</f>
        <v>Created an attachment (id=15783)
 source</v>
      </c>
      <c r="B2780" s="9"/>
    </row>
    <row r="2781">
      <c r="A2781" s="10" t="str">
        <f>'Comments Labeled'!C2781</f>
        <v>OK, wait a sec. There are too many things happening in this patch. 
 I think we need to split this ticket up into more than one. I see code to:
 - Deprecate FileSystemUtils, this has nothing to do with IOUtils.closeQuietly. Also methods should be deprecated, not the whole class, we might want to ADD code in here now or later.
 - IOUtils.closeQuietly() OK, this is what this ticket is about
 - Class LineIterator now implements Closeable. Are there new unit tests for that?
 - Make sure you use both @deprecated in Javadoc and @Deprecated on methods.
 Also the code style does not match the current code:
 current:
 {code:java}
 if (!file.exists())
 ...
 memoryOutputStream.writeTo(out);
 ...
 try (something) {
 {code}
 patch:
 {code:java}
 f ( !file.exists() )
 ...
 memoryOutputStream.writeTo( out );
 ...
 try ( something ) {
 {code}
 We do not use the extra spaces in ()'s
 Thank you for considering redoing you patch(es)! ;-)</v>
      </c>
      <c r="B2781" s="9"/>
    </row>
    <row r="2782">
      <c r="A2782" s="10" t="str">
        <f>'Comments Labeled'!C2782</f>
        <v>Black Duck security scanning software is now reporting a vulnerability against Commons IO 2.5 because of this.Â Like Maria in the prior comment, I'd like to know if there's any feedback on this issue and how critical the Apache community considers this.Â My customers are always uncomfortable seeing Black Duck flagging vulnerabilities in the open source packages that we use, and I'd rather not have to rewrite things to no longer use Commons IO.</v>
      </c>
      <c r="B2782" s="9"/>
    </row>
    <row r="2783">
      <c r="A2783" s="10" t="str">
        <f>'Comments Labeled'!C2783</f>
        <v>GitHub user stovocor opened a pull request:
  https://github.com/apache/commons-collections/pull/52
  [COLLECTIONS-694] Support Transformer for LazyList
  This change adds support for `Transformer` in the `LazyList` class.
  Some test cases have been added since I could not find any tests for `LazyList`. However, the class does not seem to be serializable as stated in the Javadoc.
 You can merge this pull request into a Git repository by running:
  $ git pull https://github.com/stovocor/commons-collections COLLECTIONS-694
 Alternatively you can review and apply these changes as the patch at:
  https://github.com/apache/commons-collections/pull/52.patch
 To close this pull request, make a commit to your master/trunk branch
 with (at least) the following in the commit message:
  This closes #52
 ----
 commit 757a4519d17fadb30f8e9e4f93530ef3cce509c3
 Author: Stephan WindmÃ¼ller &lt;windy@...&gt;
 Date: 2018-09-09T09:52:06Z
  [COLLECTIONS-694] Support Transformer for LazyList
 ----</v>
      </c>
      <c r="B2783" s="9"/>
    </row>
    <row r="2784">
      <c r="A2784" s="10" t="str">
        <f>'Comments Labeled'!C2784</f>
        <v>This is now clearly not an issue with Commons IO.</v>
      </c>
      <c r="B2784" s="9"/>
    </row>
    <row r="2785">
      <c r="A2785" s="10" t="str">
        <f>'Comments Labeled'!C2785</f>
        <v>Seems there has been a syncing issue. Both URL's are now shown as expected.</v>
      </c>
      <c r="B2785" s="9"/>
    </row>
    <row r="2786">
      <c r="A2786" s="10" t="str">
        <f>'Comments Labeled'!C2786</f>
        <v>Created as COLLECTIONS-469.</v>
      </c>
      <c r="B2786" s="9"/>
    </row>
    <row r="2787">
      <c r="A2787" s="10" t="str">
        <f>'Comments Labeled'!C2787</f>
        <v>For anyone who may have fallen victim to the above bug, and is using Windows, and now wants to be able to delete all those nested folders, you may want to take a look at 
 http://www.jowie.com/blog/post/2008/10/27/HOW-TO-Remove-files-that-have-a-path-that-is-too-long-for-Windows-to-delete.aspx
 in order to delete the folders using robocopy.</v>
      </c>
      <c r="B2787" s="9"/>
    </row>
    <row r="2788">
      <c r="A2788" s="10" t="str">
        <f>'Comments Labeled'!C2788</f>
        <v>Its not intuitive, but its not just serialized classes.
 Our requirement is that other code compiled against collections will continue to work if the new jar is dropped in (without recompilation). Its just a 'feature' of Java that this can't be met.
 See http://www.eclipse.org/eclipse/development/java-api-evolution.html</v>
      </c>
      <c r="B2788" s="9"/>
    </row>
    <row r="2789">
      <c r="A2789" s="10" t="str">
        <f>'Comments Labeled'!C2789</f>
        <v>Be carefull, some streams do not very well handle skip(). For example ([JDK-6587699|https://bugs.openjdk.java.net/browse/JDK-6587699]) DigestInputStream does not properly feed skipped bytes to the digester. So both options (skipToEnd() and consumeAll()) should be available (or none).</v>
      </c>
      <c r="B2789" s="9"/>
    </row>
    <row r="2790">
      <c r="A2790" s="10" t="str">
        <f>'Comments Labeled'!C2790</f>
        <v>Updated with requested license changes.</v>
      </c>
      <c r="B2790" s="9"/>
    </row>
    <row r="2791">
      <c r="A2791" s="10" t="str">
        <f>'Comments Labeled'!C2791</f>
        <v>Here's another potential fix by using a more efficient retainAll method in the spirit of CollectionUtils::containsAll
 {code}
 ------------------------------------------------------------
  // Eliminates from coll1 all elements that are not in coll2.
  // It runs in O(m+n) size, requiring additional O(m) space.
  public static boolean efficientRetainAll(final Collection&lt;?&gt; coll1,final Collection&lt;?&gt; coll2) {
 // If coll2 is empty there are no elements to retain.
 if(coll2.isEmpty()) {
  return coll1.removeAll(coll1);
 }
 // Simple case when we're supposed to retain all elements
 // in the first collection.
 if(coll1==coll2)
  return false;
 // it1 iterates over coll1 and it2 iterares over coll2,
 // and seen contains all the elements before it2, allowing 
 // us to never revisit previous elements.
 // The algorithm iterates through it1, checks to see if we've 
 // already seen the current element of it1 via a Hashset 
 // efficient check, or traverses elements of it2 until we find 
 // it or it2 ends. At each iteration over it2 we add the
 // elements to seen to avoid revisiting items.
 Iterator&lt;?&gt; it1 = coll1.iterator();
 Iterator&lt;?&gt; it2 = coll2.iterator();
 HashSet&lt;Object&gt; seen = new HashSet&lt;Object&gt;();
 boolean changed=false;
 // Traverse all the elements in coll1.
 while(it1.hasNext()) {
  final Object o=it1.next();
  // If we've seen this element in coll2, keep it.
  if(seen.contains(o))
 continue;
  // Otherwise, check for its containment in coll2, while
  // adding the elements to seen.
  boolean contained=false;
  while(it2.hasNext()) {
 final Object o2=it2.next();
 seen.add(o2);
 // Found the element in coll2.
 if(o2.equals(o)) {
  contained=true;
  break;
 }
  }
  // If the element was not found in coll2, remove it from it1.
  if(!contained) {
 changed=true;
 it1.remove();
  }
 }
 return changed;
  }
 {code}
 ----------------------
 And the harness:
 -----------------------
 {code}
  public static void compositeCollectionRetainAllTest(boolean original) {
 int N=500000;
 ArrayList&lt;Integer&gt; firstArrayList=new ArrayList&lt;Integer&gt;();
 ArrayList&lt;Integer&gt; secondArrayList=new ArrayList&lt;Integer&gt;();
 for(int i=0;i&lt;N;++i) {
  firstArrayList.add(new Integer(i));
  secondArrayList.add(new Integer(N-1-i));
 }
 CompositeCollection col = new CompositeCollection(firstArrayList);
 if(original)
  col.retainAll(secondArrayList);
 else 
  efficientRetainAll(col,secondArrayList);
  }
 {code}
 ------------------------------
 The results are:
 N Original(s) Repaired(s) Speed-up(X)
 10  1.04 1.05  0.99
 100  1.04 1.05  0.99
 1000 1.06 1.06  1.00
 10000 1.12 1.10  1.01
 100000 9.34 1.15  8.12
 500000 &gt; 300 1.34  &gt; 223.88</v>
      </c>
      <c r="B2791" s="9"/>
    </row>
    <row r="2792">
      <c r="A2792" s="10" t="str">
        <f>'Comments Labeled'!C2792</f>
        <v>With no test case or additional information I am closing this call</v>
      </c>
      <c r="B2792" s="9"/>
    </row>
    <row r="2793">
      <c r="A2793" s="10" t="str">
        <f>'Comments Labeled'!C2793</f>
        <v>Updated patch with Niall's changes.
 The biggest problem I see with this issue is we have multiple contributers working on different versions of the patches. There needs to be better coordination.</v>
      </c>
      <c r="B2793" s="9"/>
    </row>
    <row r="2794">
      <c r="A2794" s="10" t="str">
        <f>'Comments Labeled'!C2794</f>
        <v>(In reply to comment #7)
 &gt; I think it's better if you declare a return type of LineIterator. This way, no
 &gt; casts are necessary. 
 I'm neutral on that, but if thats whats required I'm happy to attach a new 
 version on that basis. Probably would be better if its an IOIterator, rather 
 than LineIterator though? I wasn't sure whether the having IOIterator that 
 extends Iterator to add a close() method or a separate interface with just the 
 close() was desired. Guess if the consensus is with you then better to extend 
 Iterator, otherwise it would have to return the implementation rather than the 
 type.
 &gt; Iterator i = FileUtils.lineIterator( blah );
 &gt; Those who do will say
 &gt; LineIterator i = FileUtils.lineIterator( blah );
  IOIterator i = FileUtils.lineIterator( blah );
 &gt; Regards,
 &gt; James
 The other thing I wondered was maybe its better to have a new RuntimeException 
 that includes the "cause" (I assume io is JDK 1.3 dependant, and not 1.4) 
 rather than trapping IOException and re-throwing IllegalStateException with 
 just the message.
 Niall</v>
      </c>
      <c r="B2794" s="9"/>
    </row>
    <row r="2795">
      <c r="A2795" s="10" t="str">
        <f>'Comments Labeled'!C2795</f>
        <v>I guess it's no problem whether or not the target directory dates change when preserveFileDate is false. Or is it?
 Anyway, when the preserveFileDate argument is *true*, then the dates of also the target directories and not just the files contained in them should probably be set. The attached patch implements this change.
 I'm not sure if there's some good reason why this shouldn't be done, so please review before I commit this.</v>
      </c>
      <c r="B2795" s="9"/>
    </row>
    <row r="2796">
      <c r="A2796" s="10" t="str">
        <f>'Comments Labeled'!C2796</f>
        <v>GitHub user PascalSchumacher opened a pull request:
  https://github.com/apache/commons-io/pull/34
  IO-367: Add convenience methods for copyToDirectory (closes #18)
  patch supplied by James Sawle
 You can merge this pull request into a Git repository by running:
  $ git pull https://github.com/PascalSchumacher/commons-io copyToDirectory
 Alternatively you can review and apply these changes as the patch at:
  https://github.com/apache/commons-io/pull/34.patch
 To close this pull request, make a commit to your master/trunk branch
 with (at least) the following in the commit message:
  This closes #34
 ----
 commit 861a4e87e19ec717bef84ec5e37b0b745a611300
 Author: Pascal Schumacher &lt;pascalschumacher@gmx.net&gt;
 Date: 2017-04-23T19:02:29Z
  IO-367: Add convenience methods for copyToDirectory (closes #18)
  patch supplied by James Sawle
 ----</v>
      </c>
      <c r="B2796" s="9"/>
    </row>
    <row r="2797">
      <c r="A2797" s="10" t="str">
        <f>'Comments Labeled'!C2797</f>
        <v>Modifying the &lt;packaging&gt; has no ill side affects that I have noticed. It is still a jar file and works just fine without any modifications to dependencies that include commons-collections.</v>
      </c>
      <c r="B2797" s="9"/>
    </row>
    <row r="2798">
      <c r="A2798" s="10" t="str">
        <f>'Comments Labeled'!C2798</f>
        <v>I'm wondering why the proposed fix was deemed wrong.</v>
      </c>
      <c r="B2798" s="9"/>
    </row>
    <row r="2799">
      <c r="A2799" s="10" t="str">
        <f>'Comments Labeled'!C2799</f>
        <v>Jira is not the place to ask support questions. Please use the mailing list.</v>
      </c>
      <c r="B2799" s="9"/>
    </row>
    <row r="2800">
      <c r="A2800" s="10" t="str">
        <f>'Comments Labeled'!C2800</f>
        <v>Considering integrating this active expiring map implementation: https://github.com/jhalterman/expiringmap
 contacted the author about his ideas.</v>
      </c>
      <c r="B2800" s="9"/>
    </row>
    <row r="2801">
      <c r="A2801" s="10" t="str">
        <f>'Comments Labeled'!C2801</f>
        <v>Source code for PassiveTimeOutMap class, and a ready-to-use usage example (you can run it by using ptom.bat or ptom.sh).</v>
      </c>
      <c r="B2801" s="9"/>
    </row>
    <row r="2802">
      <c r="A2802" s="10" t="str">
        <f>'Comments Labeled'!C2802</f>
        <v>Created an attachment (id=11981)
 Implementation of Filtered ListIterator</v>
      </c>
      <c r="B2802" s="9"/>
    </row>
    <row r="2803">
      <c r="A2803" s="10" t="str">
        <f>'Comments Labeled'!C2803</f>
        <v>Patch for proposed solution.</v>
      </c>
      <c r="B2803" s="9"/>
    </row>
    <row r="2804">
      <c r="A2804" s="10" t="str">
        <f>'Comments Labeled'!C2804</f>
        <v>at least you spelled it right, that's no so common ;-)</v>
      </c>
      <c r="B2804" s="9"/>
    </row>
    <row r="2805">
      <c r="A2805" s="10" t="str">
        <f>'Comments Labeled'!C2805</f>
        <v>For the sake of binary compatibility, I'd suggest an alternate proposal:
 - Change the Javadocs of FileUtils.copyToFile to reflect the current situation.
 - Introduce a new method copyToFile(InputStream, File, boolean), which is basically doing the same than the old implementation, except that the last parameter decides upon closing, or not.</v>
      </c>
      <c r="B2805" s="9"/>
    </row>
    <row r="2806">
      <c r="A2806" s="10" t="str">
        <f>'Comments Labeled'!C2806</f>
        <v>Maybe the method should be {{isIllegalWindowsFileName(CharSequence)}} instead</v>
      </c>
      <c r="B2806" s="9"/>
    </row>
    <row r="2807">
      <c r="A2807" s="10" t="str">
        <f>'Comments Labeled'!C2807</f>
        <v>I have opened a new issue for the {{TreeListIterator}} bug, COLLECTIONS-447, per your suggestion, which includes a test case and a patch. I am attaching a new patch here that (1) replaces {{ArrayStack}} with an ordinary Java 5 {{Stack}} and (2) omits the {{TreeListIterator}} fix. However, this bug should now be considered dependent on COLLECTIONS-447, since this patch will cause a unit test to fail unless the {{TreeListIterator}} patch is applied first.</v>
      </c>
      <c r="B2807" s="9"/>
    </row>
    <row r="2808">
      <c r="A2808" s="10" t="str">
        <f>'Comments Labeled'!C2808</f>
        <v>IteratorIterable now supports multiple use implicitly through ResettableIterator instances as well as by wrapping non-resettable iterators in ListIteratorWrapper.</v>
      </c>
      <c r="B2808" s="9"/>
    </row>
    <row r="2809">
      <c r="A2809" s="10" t="str">
        <f>'Comments Labeled'!C2809</f>
        <v>Well, this problem with Enums has a history:
 - http://bugs.sun.com/bugdatabase/view_bug.do?bug_id=6421053
 - http://bugs.sun.com/bugdatabase/view_bug.do?bug_id=6373406
 However, in the end you're right and the hashCode should not have been stored in the MultiKey in this way. We might solve this by adding a readResolve method:
  private Object readResolve() {
  return new MultiKey(keys, false);
  }
 that way we create a new MultiKey with the correct hashCode. Your solution with the transient member will break the serialization compatibility, since you changed the binary layout. Therefore the hashCode member *must* be serialized - otherwise you have to change also the serialVersionUID. But with a private calculateHashCode method and setting the hashCode member not to final, we can implement readResolve different:
  private Object readResolve() {
  calculateHashCode();
  return this;
  }
 But our clirr report may still choke about the final.
 - JÃ¶rg</v>
      </c>
      <c r="B2809" s="9"/>
    </row>
    <row r="2810">
      <c r="A2810" s="10" t="str">
        <f>'Comments Labeled'!C2810</f>
        <v>Variant of this added as SequencedSet
 thanks</v>
      </c>
      <c r="B2810" s="9"/>
    </row>
    <row r="2811">
      <c r="A2811" s="10" t="str">
        <f>'Comments Labeled'!C2811</f>
        <v>Am changing this to an Enhancement - as the current documentation does not 
 claim that the PredicatedCollection will be Serializable.
 Will recommend adding a default no-args constructor to the 
 CollectionUtils.CollectionWrapper class - will allow the subclasses to 
 implement Serializable as required. Of course, at runtime, it will still be 
 contingent on the wrapped collection object itself being Serializable...</v>
      </c>
      <c r="B2811" s="9"/>
    </row>
    <row r="2812">
      <c r="A2812" s="10" t="str">
        <f>'Comments Labeled'!C2812</f>
        <v>Already fixed for 4.0, although we should consider throwing an IllegalArgumentException in such a case.</v>
      </c>
      <c r="B2812" s="9"/>
    </row>
    <row r="2813">
      <c r="A2813" s="10" t="str">
        <f>'Comments Labeled'!C2813</f>
        <v>Closing, we released version 2.1.</v>
      </c>
      <c r="B2813" s="9"/>
    </row>
    <row r="2814">
      <c r="A2814" s="10" t="str">
        <f>'Comments Labeled'!C2814</f>
        <v>Awesome. Thanks for implementing it.</v>
      </c>
      <c r="B2814" s="9"/>
    </row>
    <row r="2815">
      <c r="A2815" s="10" t="str">
        <f>'Comments Labeled'!C2815</f>
        <v>Closing as WontFix because all work in this area is now to be focussed on 
 implementations of BidiMap. Also, the transaction work seems inappropriate for 
 [collections].
 (Thanks for the original call though, as it prompted the creation of BidiMap ;-)</v>
      </c>
      <c r="B2815" s="9"/>
    </row>
    <row r="2816">
      <c r="A2816" s="10" t="str">
        <f>'Comments Labeled'!C2816</f>
        <v>Based on Git master and this diff, I get the following failures:
 {noformat}
 IOUtilsTestCase
 org.apache.commons.io.IOUtilsTestCase
 testResourceToString_ExistingResourceAtRootPackage(org.apache.commons.io.IOUtilsTestCase)
 java.lang.AssertionError: expected:&lt;1757&gt; but was:&lt;1482&gt;
 at org.junit.Assert.fail(Assert.java:88)
 at org.junit.Assert.failNotEquals(Assert.java:834)
 at org.junit.Assert.assertEquals(Assert.java:645)
 at org.junit.Assert.assertEquals(Assert.java:631)
 at org.apache.commons.io.IOUtilsTestCase.testResourceToString_ExistingResourceAtRootPackage(IOUtilsTestCase.java:1148)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org.eclipse.jdt.internal.junit4.runner.JUnit4TestReference.run(JUnit4TestReference.java:86)
 at org.eclipse.jdt.internal.junit.runner.TestExecution.run(TestExecution.java:38)
 at org.eclipse.jdt.internal.junit.runner.RemoteTestRunner.runTests(RemoteTestRunner.java:459)
 at org.eclipse.jdt.internal.junit.runner.RemoteTestRunner.runTests(RemoteTestRunner.java:678)
 at org.eclipse.jdt.internal.junit.runner.RemoteTestRunner.run(RemoteTestRunner.java:382)
 at org.eclipse.jdt.internal.junit.runner.RemoteTestRunner.main(RemoteTestRunner.java:192)
 testResourceToString_ExistingResourceAtRootPackage_WithClassLoader(org.apache.commons.io.IOUtilsTestCase)
 java.lang.AssertionError: expected:&lt;1757&gt; but was:&lt;1482&gt;
 at org.junit.Assert.fail(Assert.java:88)
 at org.junit.Assert.failNotEquals(Assert.java:834)
 at org.junit.Assert.assertEquals(Assert.java:645)
 at org.junit.Assert.assertEquals(Assert.java:631)
 at org.apache.commons.io.IOUtilsTestCase.testResourceToString_ExistingResourceAtRootPackage_WithClassLoader(IOUtilsTestCase.java:1160)
 at sun.reflect.NativeMethodAccessorImpl.invoke0(Native Method)
 at sun.reflect.NativeMethodAccessorImpl.invoke(NativeMethodAccessorImpl.java:57)
 at sun.reflect.DelegatingMethodAccessorImpl.invoke(DelegatingMethodAccessorImpl.java:43)
 at java.lang.reflect.Method.invoke(Method.java:606)
 at org.junit.runners.model.FrameworkMethod$1.runReflectiveCall(FrameworkMethod.java:50)
 at org.junit.internal.runners.model.ReflectiveCallable.run(ReflectiveCallable.java:12)
 at org.junit.runners.model.FrameworkMethod.invokeExplosively(FrameworkMethod.java:47)
 at org.junit.internal.runners.statements.InvokeMethod.evaluate(InvokeMethod.java:17)
 at org.junit.internal.runners.statements.RunBefores.evaluate(RunBefores.java:26)
 at org.junit.internal.runners.statements.RunAfters.evaluate(RunAfters.java:27)
 at org.junit.runners.ParentRunner.runLeaf(ParentRunner.java:325)
 at org.junit.runners.BlockJUnit4ClassRunner.runChild(BlockJUnit4ClassRunner.java:78)
 at org.junit.runners.BlockJUnit4ClassRunner.runChild(BlockJUnit4ClassRunner.java:57)
 at org.junit.runners.ParentRunner$3.run(ParentRunner.java:290)
 at org.junit.runners.ParentRunner$1.schedule(ParentRunner.java:71)
 at org.junit.runners.ParentRunner.runChildren(ParentRunner.java:288)
 at org.junit.runners.ParentRunner.access$000(ParentRunner.java:58)
 at org.junit.runners.ParentRunner$2.evaluate(ParentRunner.java:268)
 at org.junit.runners.ParentRunner.run(ParentRunner.java:363)
 at org.eclipse.jdt.internal.junit4.runner.JUnit4TestReference.run(JUnit4TestReference.java:86)
 at org.eclipse.jdt.internal.junit.runner.TestExecution.run(TestExecution.java:38)
 at org.eclipse.jdt.internal.junit.runner.RemoteTestRunner.runTests(RemoteTestRunner.java:459)
 at org.eclipse.jdt.internal.junit.runner.RemoteTestRunner.runTests(RemoteTestRunner.java:678)
 at org.eclipse.jdt.internal.junit.runner.RemoteTestRunner.run(RemoteTestRunner.java:382)
 at org.eclipse.jdt.internal.junit.runner.RemoteTestRunner.main(RemoteTestRunner.java:192)
 {noformat}
 The test fixture you use must not be what you expect. Why not create a simpler UTF-8 text file?</v>
      </c>
      <c r="B2816" s="9"/>
    </row>
    <row r="2817">
      <c r="A2817" s="10" t="str">
        <f>'Comments Labeled'!C2817</f>
        <v>Another candidate for inclusion from apache mina.</v>
      </c>
      <c r="B2817" s="9"/>
    </row>
    <row r="2818">
      <c r="A2818" s="10" t="str">
        <f>'Comments Labeled'!C2818</f>
        <v>I agree, we should not make WatcherService the new default. From my experience it does not work with windows remote shares.</v>
      </c>
      <c r="B2818" s="9"/>
    </row>
    <row r="2819">
      <c r="A2819" s="10" t="str">
        <f>'Comments Labeled'!C2819</f>
        <v>(In reply to comment #0)
 Replacing the updateCurrentIterator() method from the 3.1 package with the one
 from 2.1 fixes this bug. Can someone investigate whether this is possible and
 let me know?</v>
      </c>
      <c r="B2819" s="9"/>
    </row>
    <row r="2820">
      <c r="A2820" s="10" t="str">
        <f>'Comments Labeled'!C2820</f>
        <v>Hi [~chenjiangtao],
 Thanks for reporting the issue.
 I believe what you are seeing is due to the use of FileWriter and some encoding issues. The FileWriter [javadocs|https://docs.oracle.com/javase/8/docs/api/java/io/FileWriter.html] and this [SO thread|https://stackoverflow.com/questions/36250571/filewriter-vs-fileoutputstream-in-java/36250626#36250626] explain that behaviour.
 Here's what I mean, in a pull request: https://github.com/chenjiangtao/commons-io-1.3.2-IOUtils-Bug/pull/1
 Let me know if that makes sense.
 Cheers
 Bruno
 ps: super thanks for the test code. A perfect example of a well-done [SSCCE|http://sscce.org/]. If were not for the sample code, I would probably have left the issue to be reviewed by someone else or have a look in a few days :-) Thanks!</v>
      </c>
      <c r="B2820" s="9"/>
    </row>
    <row r="2821">
      <c r="A2821" s="10" t="str">
        <f>'Comments Labeled'!C2821</f>
        <v>Wow, thanks Bernd! I'll pass the ServerFault article on to our server admin so we're aware of it.
 Do you think it's worth follow-up about the SMB bug with Java? There's a closed [Java Bug about an incorrect File.length|http://bugs.java.com/bugdatabase/view_bug.do?bug_id=4290946] from 2003 that suggested getting the FileDescriptor and calling sync() could fix a similar issue, but result in serious performance degradation. 
 As for Files.copy(), we'll give it a go and hopefully not have to worry about unexpected error notifications.</v>
      </c>
      <c r="B2821" s="9"/>
    </row>
    <row r="2822">
      <c r="A2822" s="10" t="str">
        <f>'Comments Labeled'!C2822</f>
        <v>Sorry didn't answer your point about identity hashcode - perhaps you're right, but if thats a no-go then rather than Object - the tag should be Serializable.</v>
      </c>
      <c r="B2822" s="9"/>
    </row>
    <row r="2823">
      <c r="A2823" s="10" t="str">
        <f>'Comments Labeled'!C2823</f>
        <v>Fixed, thanks
 http://svn.apache.org/viewvc?view=revision&amp;revision=1080833</v>
      </c>
      <c r="B2823" s="9"/>
    </row>
    <row r="2824">
      <c r="A2824" s="10" t="str">
        <f>'Comments Labeled'!C2824</f>
        <v>Better patch - no need to check for null element in remove()</v>
      </c>
      <c r="B2824" s="9"/>
    </row>
    <row r="2825">
      <c r="A2825" s="10" t="str">
        <f>'Comments Labeled'!C2825</f>
        <v>In many cases it can be assumed that a file can not be overwritten with the exact same length of data (always will be smaller after reset). In our project we are using a slightly patched version of commons-io library with a flag added to the Tailer class that enables/disables resetting file position when a file update is encountered but a file length is not changed. If we are sure that a file can not be overwritten with the exact size then we disable the flag to prevent this issue. I've attached the patch we are using ([^disable_resetting.patch]). It is based on the version 2.4. Maybe it would be worth to apply this patch to the trunk?</v>
      </c>
      <c r="B2825" s="9"/>
    </row>
    <row r="2826">
      <c r="A2826" s="10" t="str">
        <f>'Comments Labeled'!C2826</f>
        <v>Thank you for your patch, please verify and close.</v>
      </c>
      <c r="B2826" s="9"/>
    </row>
    <row r="2827">
      <c r="A2827" s="10" t="str">
        <f>'Comments Labeled'!C2827</f>
        <v>"It's probably the same, but how many objects are you creating your way?"
 Three instead of one - so not much difference.
 "How many lines of code are you writing?"
 Either one or two. But the real saving is in not having to support and maintain an addtional implementation in Commons IO that basically duplicates existing behaviour provided by the JDK. Thats just a complete waste of effort and code bloat IMO.
 "BTW, DeferredOutputStream is a decorator as well, but: "
 "1 - it's "dangerous" because if you don't reach the threshold value and close the stream, you'll lose everything"
 No its not - you just call the getData() method and you can get the bytes.
 "2- once the threshold has been reached it behaves exacly the same as the default implementations."
 Don't understand this.
 Anyway since theres an easy solution that already exists provided by the JDK to do what you want then I'm closing this as WONTFIX</v>
      </c>
      <c r="B2827" s="9"/>
    </row>
    <row r="2828">
      <c r="A2828" s="10" t="str">
        <f>'Comments Labeled'!C2828</f>
        <v>I don't see how that relates to failing the stream on creation</v>
      </c>
      <c r="B2828" s="9"/>
    </row>
    <row r="2829">
      <c r="A2829" s="10" t="str">
        <f>'Comments Labeled'!C2829</f>
        <v>GitHub user sfuhrm opened a pull request:
  https://github.com/apache/commons-collections/pull/40
  COLLECTIONS-685: IterableUtils has public constructor
  Constructor for Utils class was not private. 
  This was obviously not intended as all other Utils classes have private constructors.
 You can merge this pull request into a Git repository by running:
  $ git pull https://github.com/sfuhrm/commons-collections COLLECTIONS-685
 Alternatively you can review and apply these changes as the patch at:
  https://github.com/apache/commons-collections/pull/40.patch
 To close this pull request, make a commit to your master/trunk branch
 with (at least) the following in the commit message:
  This closes #40
 ----
 commit 49bc94faccddc2f81ce8af1db2bce8ccbede82d9
 Author: Stephan Fuhrmann &lt;s@...&gt;
 Date: 2018-06-12T06:02:06Z
  Constructor for Utils class was not private. This was obviously not intended as all other Utils classes have private constructors.
 ----</v>
      </c>
      <c r="B2829" s="9"/>
    </row>
    <row r="2830">
      <c r="A2830" s="10" t="str">
        <f>'Comments Labeled'!C2830</f>
        <v>Also the following test fails occasionally:
 FilesystemObserverTestCase
  testFileDelete :
  junit.framework.AssertionFailedError
  junit.framework.AssertionFailedError: E[0 0 0 0 0 1]: No. of directories changed expected:&lt;1&gt; but was:&lt;0&gt;
  at junit.framework.Assert.fail(Assert.java:47)
  at junit.framework.Assert.failNotEquals(Assert.java:282)
  at junit.framework.Assert.assertEquals(Assert.java:64)
  at junit.framework.Assert.assertEquals(Assert.java:201)
  at org.apache.commons.io.monitor.FilesystemObserverTestCase.checkCollectionSizes(FilesystemObserverTestCase.java:424)
  at org.apache.commons.io.monitor.FilesystemObserverTestCase.testFileDelete(FilesystemObserverTestCase.java:324)</v>
      </c>
      <c r="B2830" s="9"/>
    </row>
    <row r="2831">
      <c r="A2831" s="10" t="str">
        <f>'Comments Labeled'!C2831</f>
        <v>Please find attached the class implementation and the related unit test</v>
      </c>
      <c r="B2831" s="9"/>
    </row>
    <row r="2832">
      <c r="A2832" s="10" t="str">
        <f>'Comments Labeled'!C2832</f>
        <v>patch with bugfix</v>
      </c>
      <c r="B2832" s="9"/>
    </row>
    <row r="2833">
      <c r="A2833" s="10" t="str">
        <f>'Comments Labeled'!C2833</f>
        <v>I'm going to go ahead and resolve this issue, since indexed access is provided
 by the ListOrderedMap class. If we want to add features to ListOrderedMap, we
 can either re-open this issue to address those or create new issues.</v>
      </c>
      <c r="B2833" s="9"/>
    </row>
    <row r="2834">
      <c r="A2834" s="10" t="str">
        <f>'Comments Labeled'!C2834</f>
        <v>I do not think having candidate in the name helps.</v>
      </c>
      <c r="B2834" s="9"/>
    </row>
    <row r="2835">
      <c r="A2835" s="10" t="str">
        <f>'Comments Labeled'!C2835</f>
        <v>Matt,
 I attached a new version of the patch. It includes a unit test for WriterOutputStream and has a more complete Javadoc. Please review and let me know if you still see things that are unclear in the Javadoc.</v>
      </c>
      <c r="B2835" s="9"/>
    </row>
    <row r="2836">
      <c r="A2836" s="10" t="str">
        <f>'Comments Labeled'!C2836</f>
        <v>I revised this patch to be a bit more general, now it serves more use cases, it can be used also without mark/reset. I deleted original patch and added new one</v>
      </c>
      <c r="B2836" s="9"/>
    </row>
    <row r="2837">
      <c r="A2837" s="10" t="str">
        <f>'Comments Labeled'!C2837</f>
        <v>Your're right the dummy object isn't using it as designed so probably not a good idea and it doesn't change how it works anyway so not worth arguing over (sorry!). How about you commit what you have - if that includes the Charset etc. stuff great, if not I'll modify it after.</v>
      </c>
      <c r="B2837" s="9"/>
    </row>
    <row r="2838">
      <c r="A2838" s="10" t="str">
        <f>'Comments Labeled'!C2838</f>
        <v>new version of the patch
  * FileUtils.move with testcases (rename, copy+delete and copy+delete failure)
  * FileUtils.moveDirectory with testcases (rename and copy+delete)</v>
      </c>
      <c r="B2838" s="9"/>
    </row>
    <row r="2839">
      <c r="A2839" s="10" t="str">
        <f>'Comments Labeled'!C2839</f>
        <v>I am attaching a diff of the code changes.</v>
      </c>
      <c r="B2839" s="9"/>
    </row>
    <row r="2840">
      <c r="A2840" s="10" t="str">
        <f>'Comments Labeled'!C2840</f>
        <v>1st: Been there, done that. Ok - do you really want to type
 QuaternaryKeyMap&lt;String, Long, MyObject, Boolean&gt; myMap = QuaternaryKeyMap.decorate(new HashMap&lt;QuaternaryKey&lt;String, Long, MyObject, Boolean&gt;&gt;());
 You can make one method classes too.
 If you want to have symmetric types, by all means, it looks to me like it's a bit of a time saver. But when you're getting into complex keys, you want to have a class represent that. 
 Also, have a look at [COLLECTIONS-242], as an EquatorMap implementation would allow you to just give your domain objects as keys, without having to strip information out of them:
 multiMap.put(person.firstName(), person.secondName(), personRelatedData);
 becomes
 new EquatorMap(new NameEquator()).put(person, personRelatedData)</v>
      </c>
      <c r="B2840" s="9"/>
    </row>
    <row r="2841">
      <c r="A2841" s="10" t="str">
        <f>'Comments Labeled'!C2841</f>
        <v>I've checked this, and I'm happy. Thanks.</v>
      </c>
      <c r="B2841" s="9"/>
    </row>
    <row r="2842">
      <c r="A2842" s="10" t="str">
        <f>'Comments Labeled'!C2842</f>
        <v>(Forgot how lame clone is in Java... so that becomes:
 if empty Constructor
  create empty instance
 else use HashSet
 fill either case with addAll</v>
      </c>
      <c r="B2842" s="9"/>
    </row>
    <row r="2843">
      <c r="A2843" s="10" t="str">
        <f>'Comments Labeled'!C2843</f>
        <v>I hope you could pass in the replacement character.</v>
      </c>
      <c r="B2843" s="9"/>
    </row>
    <row r="2844">
      <c r="A2844" s="10" t="str">
        <f>'Comments Labeled'!C2844</f>
        <v>Hi Hollis,
 just tried to compile myself with java 8 and it worked fine. I used the following jdk:
 {noformat}
 java version "1.8.0"
 Java(TM) SE Runtime Environment (build 1.8.0-b132)
 Java HotSpot(TM) Server VM (build 25.0-b70, mixed mode)
 {noformat}
 Is you problem also fixed if you change the following:
 {noformat}
 - private final Comparator&lt;E&gt; comparator;
 + private final Comparator&lt;? super E&gt; comparator;
 {noformat}</v>
      </c>
      <c r="B2844" s="9"/>
    </row>
    <row r="2845">
      <c r="A2845" s="10" t="str">
        <f>'Comments Labeled'!C2845</f>
        <v>Thanks for the report.
 Unfortunately, it hasn't helper me understand the issue particularly. I can
 reproduce the trace you supply (note that log_jre is missing from the zip).
 However, this doesn't help me understand what is going on.
 For a start, I can't even find the piece of code where the commons ReferenceMap
 is being created. I can't see what sequence of operations is being called, etc.
 This is a general problem with aspects - they break so much of what programmers
 expect from Java.
 In fact, I believe that this is just a special example of not correctly
 synchronizing the ReferenceMap implementation. For example, here is the javadoc
 of the purge mathod:
  /**
  * Purges stale mappings from this map.
  * &lt;p&gt;
  * Note that this method is not synchronized! Special
  * care must be taken if, for instance, you want stale
  * mappings to be removed on a periodic basis by some
  * background thread.
  */
 And the javadoc from the top of the class:
  * This implementation is not synchronized.
  * You can use {@link java.util.Collections#synchronizedMap} to 
  * provide synchronized access to a &lt;code&gt;ReferenceMap&lt;/code&gt;.
 Basically, ReferenceMap has no synchronization, and no thread handling. Its only
 interaction with threads is via the standard JDK API on a ReferenceQueue.</v>
      </c>
      <c r="B2845" s="9"/>
    </row>
    <row r="2846">
      <c r="A2846" s="10" t="str">
        <f>'Comments Labeled'!C2846</f>
        <v>In SVN already.</v>
      </c>
      <c r="B2846" s="9"/>
    </row>
    <row r="2847">
      <c r="A2847" s="10" t="str">
        <f>'Comments Labeled'!C2847</f>
        <v>@[~bernd_hopp] Thsi issue with the current implementation is that is uses a sub-class of ThreadLocal. If use by a web application this will be loaded by the web application class loader and that will trigger the memory leak.</v>
      </c>
      <c r="B2847" s="9"/>
    </row>
    <row r="2848">
      <c r="A2848" s="10" t="str">
        <f>'Comments Labeled'!C2848</f>
        <v>&gt; Anyway, would be great if you have some time and could provide a patch for the proposed changes.
 This would be hard because I'm currently very busy in the project. But I can provide my own TimeoutMapDecorator implementation if you'd like. However it is written on back of envelope, just a minimal required util for bigger facility.</v>
      </c>
      <c r="B2848" s="9"/>
    </row>
    <row r="2849">
      <c r="A2849" s="10" t="str">
        <f>'Comments Labeled'!C2849</f>
        <v>Fixed: http://svn.apache.org/viewvc?view=revision&amp;revision=982430</v>
      </c>
      <c r="B2849" s="9"/>
    </row>
    <row r="2850">
      <c r="A2850" s="10" t="str">
        <f>'Comments Labeled'!C2850</f>
        <v>This is a new revision of the patricia files. It should compile on its own, and has a test case that can run in JUnit without requiring anything else.</v>
      </c>
      <c r="B2850" s="9"/>
    </row>
    <row r="2851">
      <c r="A2851" s="10" t="str">
        <f>'Comments Labeled'!C2851</f>
        <v>This would be a great thing to have, but unfortunately it would break the Collection contract, see also the referenced issue.</v>
      </c>
      <c r="B2851" s="9"/>
    </row>
    <row r="2852">
      <c r="A2852" s="10" t="str">
        <f>'Comments Labeled'!C2852</f>
        <v>It should be 
 {code:}
  public Tailer(File file, TailerListener listener, long delay) {
  this(file, listener, delay, false);
  }
 {code}</v>
      </c>
      <c r="B2852" s="9"/>
    </row>
    <row r="2853">
      <c r="A2853" s="10" t="str">
        <f>'Comments Labeled'!C2853</f>
        <v>Seems like a good idea to me. Definitely seen BOM bouncing around as an issue. Setting for 1.5.</v>
      </c>
      <c r="B2853" s="9"/>
    </row>
    <row r="2854">
      <c r="A2854" s="10" t="str">
        <f>'Comments Labeled'!C2854</f>
        <v>Postponed until we are sure that this is a useful addition.</v>
      </c>
      <c r="B2854" s="9"/>
    </row>
    <row r="2855">
      <c r="A2855" s="10" t="str">
        <f>'Comments Labeled'!C2855</f>
        <v>Replacement of strings is not possible without creating a copy of the input file, either on disk or in memory.
 If the replacement string is no longer that the original, it might be possible to use read-write mode, but in general that won't work.</v>
      </c>
      <c r="B2855" s="9"/>
    </row>
    <row r="2856">
      <c r="A2856" s="10" t="str">
        <f>'Comments Labeled'!C2856</f>
        <v>Great idea!
 Implemented, check CVS to ensure you are happy.</v>
      </c>
      <c r="B2856" s="9"/>
    </row>
    <row r="2857">
      <c r="A2857" s="10" t="str">
        <f>'Comments Labeled'!C2857</f>
        <v>After I made the new test cases I found some problems with Daves implementation.
 Please test my changes and report to me.
 It would be the best if you show me failing test cases that I can fix then.</v>
      </c>
      <c r="B2857" s="9"/>
    </row>
    <row r="2858">
      <c r="A2858" s="10" t="str">
        <f>'Comments Labeled'!C2858</f>
        <v>Hello, Thomas.
 Could you assign me to this issue? I just might come up with the implementation in a week or so.</v>
      </c>
      <c r="B2858" s="9"/>
    </row>
    <row r="2859">
      <c r="A2859" s="10" t="str">
        <f>'Comments Labeled'!C2859</f>
        <v>PR51 looks good to me</v>
      </c>
      <c r="B2859" s="9"/>
    </row>
    <row r="2860">
      <c r="A2860" s="10" t="str">
        <f>'Comments Labeled'!C2860</f>
        <v>In Maven world one probably gets something like:
 {code}
 Project
  `-- dependency A
  `-- commons-collection-3.2.1
  `--dependency B
  `--commons-collections-3.3.0
 {code}
 Where Maven resolves version of 3.3.0 and if *dependency A* uses some of commons-collection's remove(Object, Object) values they must receive runtime exceptions. This situation can be solved either by:
 * using patched version of dependency A, that is compatible with commons-collections 3.3.0
 * loading dependencies in different class loaders
 Consider the other case, there's only commons-collection 3.2.1 in project:
 {code}
 Project
  `-- dependency A
  `-- commons-collection-3.2.1
  `--dependency B
  `--commons-collections-3.2.1
 {code}
 The same *dependency A* still uses some of commons-collection's remove(Object, Object) and we run Java 8. Again, they must receive same runtime exceptions - even without single change in commons-collection 3.2.1.
 *Adopting Java 8*
 So projects are already doomed if they need to run Java 8 with commons-collections 3.2.1. Transition to commons-collections4 might not be an option, as there are too much code changes required in projects. Even more code changes in other libraries (like *dependency A*)!
 *More options*
 Finally, developers aren't forced to upgrade to commons-collections 3.3. Developers may be happy with older Java or they're fortunate to avoid exceptions in remove(Object, Object) invocations on MultiMaps.
 In any case, having a new compatibility release leaves more options for other projects and developers to react, then having no compatibility release at all. As mentioned earlier, this must have a coherent impact on other libraries (like *dependency A*) - much better then just a custom project fork.
 Thanks [~joehni] for your time.</v>
      </c>
      <c r="B2860" s="9"/>
    </row>
    <row r="2861">
      <c r="A2861" s="10" t="str">
        <f>'Comments Labeled'!C2861</f>
        <v>Implementation class is attached</v>
      </c>
      <c r="B2861" s="9"/>
    </row>
    <row r="2862">
      <c r="A2862" s="10" t="str">
        <f>'Comments Labeled'!C2862</f>
        <v>Not yet, as discussed here: http://markmail.org/message/n5hmqap7z3ftv7jw we should document the behavior of equals for the decorators in collections.</v>
      </c>
      <c r="B2862" s="9"/>
    </row>
    <row r="2863">
      <c r="A2863" s="10" t="str">
        <f>'Comments Labeled'!C2863</f>
        <v>Fixed FixedOrderComparator in r1592874.</v>
      </c>
      <c r="B2863" s="9"/>
    </row>
    <row r="2864">
      <c r="A2864" s="10" t="str">
        <f>'Comments Labeled'!C2864</f>
        <v>Binary compatibility relies on the API signature, which includes the return type, but does not include the throws clause.
 So you can have a binary compatible jar which is not source-compatible, and vice-versa.</v>
      </c>
      <c r="B2864" s="9"/>
    </row>
    <row r="2865">
      <c r="A2865" s="10" t="str">
        <f>'Comments Labeled'!C2865</f>
        <v>I will try that</v>
      </c>
      <c r="B2865" s="9"/>
    </row>
    <row r="2866">
      <c r="A2866" s="10" t="str">
        <f>'Comments Labeled'!C2866</f>
        <v>in the next days hopefully.</v>
      </c>
      <c r="B2866" s="9"/>
    </row>
    <row r="2867">
      <c r="A2867" s="10" t="str">
        <f>'Comments Labeled'!C2867</f>
        <v>OK I've changed the parameter names as requested. Also renamed the method and made the javadoc clearer. Thanks for the feedback.
 P.S. I don't think you're a dimwit - my impression of IO is that the quality is v.high and I put that down to the care and attention to detail people like youself have put into it :-)</v>
      </c>
      <c r="B2867" s="9"/>
    </row>
    <row r="2868">
      <c r="A2868" s="10" t="str">
        <f>'Comments Labeled'!C2868</f>
        <v>Applied it myself, now that I have write access.</v>
      </c>
      <c r="B2868" s="9"/>
    </row>
    <row r="2869">
      <c r="A2869" s="10" t="str">
        <f>'Comments Labeled'!C2869</f>
        <v>The attached zip contains the following files:
 Trie.java - An interface that Tries can use.
 PatriciaTrie.java - An implementation that uses PATRICIA.
 CharSequenceKeyAnalyzer.java - A KeyAnalyzer for PatriciaTrie intended for use with String keys.
 PatriciaTrieTest.java - A JUnit test for PatriciaTrie (this will need to be modified, as it uses custom JUnit classes -- but the basis is there)
 Example use is:
 Trie&lt;String, Object&gt; pat = new PatriciaTrie&lt;String, Object&gt;(new CharSequenceKeyAnalyzer());
 pat.put("Apache");
 pat.put("Apples");
 pat.put("Bananas");
 pat.put("Roger");
 pat.put("Sam");
 pat.put("Zoo");
 Map&lt;String, Object&gt; prefix = pat.getPrefixedBy("Ap");
 //prefix now has 'Apache' &amp; Apples', but is a view over pat, so...
 pat.put("Apalacian");
 //because prefix is a view, it now has 'Apalacian'.
 //it works just like other SortedMap-like methods that return views
 Map&lt;String, Object&gt; range = pat.subMap("Cool", "Tea");
 // range now has 'Roger' &amp; 'Sam', since those are the only keys in between 'Cool' and 'Tea'.
 // range is also a view, so inserting data into 'pat' will be reflected in range.
 For IP Filter-use, there's also convenient methods that locate the 'closest' value (using XOR closeness, the bit values being determined by the KeyAnalyzer analyzing the key). For an example of this, see the class: https://www.limewire.org/fisheye/browse/limecvs/core/com/limegroup/gnutella/filters/IPList.java?r=MAIN .</v>
      </c>
      <c r="B2869" s="9"/>
    </row>
    <row r="2870">
      <c r="A2870" s="10" t="str">
        <f>'Comments Labeled'!C2870</f>
        <v>Hi,
 Since the Deque interface is added to Java 7. I believe it is not required to add to Apache Commons. Please correct me if i am wrong.
 Thanks,
 Keerthi.</v>
      </c>
      <c r="B2870" s="9"/>
    </row>
    <row r="2871">
      <c r="A2871" s="10" t="str">
        <f>'Comments Labeled'!C2871</f>
        <v>Will there be a backported artifact that is still compatible with Java 1.4 (using [Retroweaver|http://retroweaver.sourceforge.net/] or [Retrotranslator|http://retrotranslator.sourceforge.net/])?</v>
      </c>
      <c r="B2871" s="9"/>
    </row>
    <row r="2872">
      <c r="A2872" s="10" t="str">
        <f>'Comments Labeled'!C2872</f>
        <v>Could perhaps use this to implement IO-384</v>
      </c>
      <c r="B2872" s="9"/>
    </row>
    <row r="2873">
      <c r="A2873" s="10" t="str">
        <f>'Comments Labeled'!C2873</f>
        <v>For the record, JSR-310 now uses 'of' prefix on classes:
 LocalDate.of(2011, 6, 12);
 OffsetDateTime.ofInstant(instant);
 and short names on utility classes:
 DateAdjusters.lastDayOfMonth();
 There is a plan to then add a separate "static imports" utility class, which remaps names like "of" to "date". That class may not be in the core of JSR-310.
 The short names like truePredicate() look reasonable here.</v>
      </c>
      <c r="B2873" s="9"/>
    </row>
    <row r="2874">
      <c r="A2874" s="10" t="str">
        <f>'Comments Labeled'!C2874</f>
        <v>Thanks, second patch and obj files applied to SVN</v>
      </c>
      <c r="B2874" s="9"/>
    </row>
    <row r="2875">
      <c r="A2875" s="10" t="str">
        <f>'Comments Labeled'!C2875</f>
        <v>Should this be resolved as WontFix?</v>
      </c>
      <c r="B2875" s="9"/>
    </row>
    <row r="2876">
      <c r="A2876" s="10" t="str">
        <f>'Comments Labeled'!C2876</f>
        <v>Fixing inconsistency between code and JavaDocs.</v>
      </c>
      <c r="B2876" s="9"/>
    </row>
    <row r="2877">
      <c r="A2877" s="10" t="str">
        <f>'Comments Labeled'!C2877</f>
        <v>I think a simple add in the javadoc would prevent this issue, as the comportement seems legal (but not documented)</v>
      </c>
      <c r="B2877" s="9"/>
    </row>
    <row r="2878">
      <c r="A2878" s="10" t="str">
        <f>'Comments Labeled'!C2878</f>
        <v>Here is the BoundedIterator and a JUnit test for it.
 Let me know if there's a better way for me to submit the code, and let me know what I should change or add to the class or the unit test.</v>
      </c>
      <c r="B2878" s="9"/>
    </row>
    <row r="2879">
      <c r="A2879" s="10" t="str">
        <f>'Comments Labeled'!C2879</f>
        <v>File with patch.</v>
      </c>
      <c r="B2879" s="9"/>
    </row>
    <row r="2880">
      <c r="A2880" s="10" t="str">
        <f>'Comments Labeled'!C2880</f>
        <v>And I think the normal collections behaviour is to throw NPE's on null parameters.
 Also to be implemented is call through from CollectionUtils.toMap(Collection, Transformer [, Transformer]).</v>
      </c>
      <c r="B2880" s="9"/>
    </row>
    <row r="2881">
      <c r="A2881" s="10" t="str">
        <f>'Comments Labeled'!C2881</f>
        <v>Guys I really don't understand what you're talking about here. Subclassing a static util class makes no sense at all. Let's revisit the example given above (I've added a package declaration) :
 {code:java}
 package com.myapp.utils
  public class ListUtils extends org.apache.commons.collections.ListUtils{
  public static boolean isEqualList(final Collection list1, final Collection list2){
  //do something 
  boolean res = org.apache.commons.collections.ListUtils.isEqualList(list1, list2);
  //do something 
  return res;
  }
 }
 {code}
 What is the difference compared to the following:
 {code:java}
 package com.myapp.utils
  public class ListUtils {
  public static boolean isEqualList(final Collection list1, final Collection list2){
  //do something 
  boolean res = org.apache.commons.collections.ListUtils.isEqualList(list1, list2);
  //do something 
  return res;
  }
 }
 {code}
 There is no difference at all! Subclassing simply makes no sense, since you can't use polymorphism with static methods. So calling {{org.apache.commons.collections.ListUtils.isEqualList(list1, list2)}} will still use the commons implementation and not you're custom implementation. To use you're custom implementation you have to use the fully qualified class name of your custom class: {{com.myapp.utils.ListUtils.isEqualList(list1, list2)}}.</v>
      </c>
      <c r="B2881" s="9"/>
    </row>
    <row r="2882">
      <c r="A2882" s="10" t="str">
        <f>'Comments Labeled'!C2882</f>
        <v>Hmm.. actually the bug might be invalid, since the copy() method uses the InputStreamReader() like documented. (However it might be more correct to only link to that signature variant)?</v>
      </c>
      <c r="B2882" s="9"/>
    </row>
    <row r="2883">
      <c r="A2883" s="10" t="str">
        <f>'Comments Labeled'!C2883</f>
        <v>I deleted the patch - could you add just the test case again please?</v>
      </c>
      <c r="B2883" s="9"/>
    </row>
    <row r="2884">
      <c r="A2884" s="10" t="str">
        <f>'Comments Labeled'!C2884</f>
        <v>Note that the patch attached just previouslyt does not, in fact, remove the 
 synchronized keyword from debugPrint and verbosePrint. I think it should be 
 removed, but I realized I had forgotten to do it. I can submit another patch 
 with those removed if required.</v>
      </c>
      <c r="B2884" s="9"/>
    </row>
    <row r="2885">
      <c r="A2885" s="10" t="str">
        <f>'Comments Labeled'!C2885</f>
        <v>The same problem exists in method isFileOlder()</v>
      </c>
      <c r="B2885" s="9"/>
    </row>
    <row r="2886">
      <c r="A2886" s="10" t="str">
        <f>'Comments Labeled'!C2886</f>
        <v>Class added to CVS</v>
      </c>
      <c r="B2886" s="9"/>
    </row>
    <row r="2887">
      <c r="A2887" s="10" t="str">
        <f>'Comments Labeled'!C2887</f>
        <v>Yes, but why do you want/need to know that? The whole idea of the CircularFifoQueue is that it is unbounded.</v>
      </c>
      <c r="B2887" s="9"/>
    </row>
    <row r="2888">
      <c r="A2888" s="10" t="str">
        <f>'Comments Labeled'!C2888</f>
        <v>Github user chtompki commented on the issue:
  https://github.com/apache/commons-collections/pull/12
  Do you mind rebasing to master and re-opening this pull request?</v>
      </c>
      <c r="B2888" s="9"/>
    </row>
    <row r="2889">
      <c r="A2889" s="10" t="str">
        <f>'Comments Labeled'!C2889</f>
        <v>svn ci -m "Added a copyFileToDirectory(File, File, boolean) variant. No unit test as the lastModifi
 ed checking part of the current tests is not being tested currently (it wasn't reliable). This is mentioned in #IO-104"
 Sending src/java/org/apache/commons/io/FileUtils.java
 Transmitting file data .
 Committed revision 484861.</v>
      </c>
      <c r="B2889" s="9"/>
    </row>
    <row r="2890">
      <c r="A2890" s="10" t="str">
        <f>'Comments Labeled'!C2890</f>
        <v>Can this ticket be closed then?</v>
      </c>
      <c r="B2890" s="9"/>
    </row>
    <row r="2891">
      <c r="A2891" s="10" t="str">
        <f>'Comments Labeled'!C2891</f>
        <v>I implemented the suggested Utility methods, which provide an Iterable for a given NodeList or ParentNode. See nodelistAsIterable.patch
 I chose IteratorUtils as implementation class, I found this class matching best for the new services.
 The util methods now allow easy iteration over org.w3c.NodeLists or ChildNodes of a given parent node:
 {code}
 Node parentNode = ...;
 for(Node childNode : IteratorUtils.asIterable(parentNode){
  ... do something;
 }
 {code}</v>
      </c>
      <c r="B2891" s="9"/>
    </row>
    <row r="2892">
      <c r="A2892" s="10" t="str">
        <f>'Comments Labeled'!C2892</f>
        <v>Nothing jumps to mind. Here's the list:
 armadillo-2:~/apache/commons-proper/collections hen$ findj src | xargs grep 'public interface' -h
 public interface Bag extends Collection {
 public interface BidiMap extends IterableMap {
 public interface BoundedCollection extends Collection {
 public interface BoundedMap extends Map {
 public interface Buffer extends Collection {
 public interface Closure {
  public interface CollectionMutator extends Serializable {
 public interface Factory {
 public interface PredicateDecorator extends Predicate {
 public interface IterableMap extends Map {
 public interface KeyValue {
 public interface MapIterator extends Iterator {
 public interface MultiMap extends Map {
 public interface OrderedBidiMap extends BidiMap, OrderedMap {
 public interface OrderedIterator extends Iterator {
 public interface OrderedMap extends IterableMap {
 public interface OrderedMapIterator extends MapIterator, OrderedIterator {
 public interface Predicate {
 public interface PriorityQueue {
 public interface ResettableIterator extends Iterator {
 public interface ResettableListIterator extends ListIterator, ResettableIterator {
 public interface SortedBag extends Bag {
 public interface SortedBidiMap extends OrderedBidiMap, SortedMap {
 public interface Transformer {
 public interface Unmodifiable {
 I'm thinking this is a wontfix.</v>
      </c>
      <c r="B2892" s="9"/>
    </row>
    <row r="2893">
      <c r="A2893" s="10" t="str">
        <f>'Comments Labeled'!C2893</f>
        <v>The new method {{org.apache.commons.collections4.CollectionUtils.containsAny(Collection&lt;?&gt;, T...)}} is in git master. Please verify and close this ticket.</v>
      </c>
      <c r="B2893" s="9"/>
    </row>
    <row r="2894">
      <c r="A2894" s="10" t="str">
        <f>'Comments Labeled'!C2894</f>
        <v>Github user asfgit closed the pull request at:
  https://github.com/apache/commons-io/pull/42</v>
      </c>
      <c r="B2894" s="9"/>
    </row>
    <row r="2895">
      <c r="A2895" s="10" t="str">
        <f>'Comments Labeled'!C2895</f>
        <v>The proposal is more or less obsolete with the introduction of IntStream in Java 8, which is much more powerful and even supports primitives.</v>
      </c>
      <c r="B2895" s="9"/>
    </row>
    <row r="2896">
      <c r="A2896" s="10" t="str">
        <f>'Comments Labeled'!C2896</f>
        <v>Closing as wontfix as I don't know of anyone being attached to the Ant build; and if they are they haven't applied this.</v>
      </c>
      <c r="B2896" s="9"/>
    </row>
    <row r="2897">
      <c r="A2897" s="10" t="str">
        <f>'Comments Labeled'!C2897</f>
        <v>I would apply a patch in this area ;-)</v>
      </c>
      <c r="B2897" s="9"/>
    </row>
    <row r="2898">
      <c r="A2898" s="10" t="str">
        <f>'Comments Labeled'!C2898</f>
        <v>Source</v>
      </c>
      <c r="B2898" s="9"/>
    </row>
    <row r="2899">
      <c r="A2899" s="10" t="str">
        <f>'Comments Labeled'!C2899</f>
        <v>Also, I understand your point about a BQ is a Q but I don't believe client apps 
 would use BQ in that way. An app. that's using a BlockingQueue is also using 
 threading so it needs to handle the InterruptedExceptions. I viewed it as an 
 acceptable trade off because of the threading use case I designed the class for.</v>
      </c>
      <c r="B2899" s="9"/>
    </row>
    <row r="2900">
      <c r="A2900" s="10" t="str">
        <f>'Comments Labeled'!C2900</f>
        <v>How about adding something like [java.util.concurrent.TimeUnit|http://docs.oracle.com/javase/6/docs/api/java/util/concurrent/TimeUnit.html]? It could look something like this:
 {code:java}
 FileSize.KILOBYTES.displaySize(1024);
 {code}
 This would translate 1024 bytes to kilobytes. We would also need a static method in {{FileSize}} that can figure out which unit best matches:
 {code:java}
 FileSize.optimalDisplaySize(1024);
 {code}
 It makes sense to have a method with a default precision and one where you can pass the desired as parameter.
 The FileSize class could also help when translating between sizes:
 {code:java}
 FileSize.BYTES.toMegaBytes(1024 * 3L);
 {code}
 Another thing I've thought about is to distinguish between [metric prefixes|http://en.wikipedia.org/wiki/Metric_prefix] and [binary prefixes|http://en.wikipedia.org/wiki/Binary_prefix] but I'm not sure if there are use cases for translating file sizes with metric factors.
 Thoughts?</v>
      </c>
      <c r="B2900" s="9"/>
    </row>
    <row r="2901">
      <c r="A2901" s="10" t="str">
        <f>'Comments Labeled'!C2901</f>
        <v>This patch suffers from several shortcomings:
 - inverseSortedBidiMap is not implemented other than to return null
 - comparator() was pretty much nonsensical, simple enough to return ComparatorUtils.NATURAL_COMPARATOR, however
 - the implementations for headMap, tailMap, and subMap don't appear to continue to be backed by the originating map, contrary to the contract from SortedMap
 These will require quite a bit of work, possibly cloning some inner classes from DualTreeBidiMap. It's probably more responsible to push this to 3.4, but I'll give it a little time.</v>
      </c>
      <c r="B2901" s="9"/>
    </row>
    <row r="2902">
      <c r="A2902" s="10" t="str">
        <f>'Comments Labeled'!C2902</f>
        <v>Ignored remaining test failures which were all related to a faulty TreeMap implementation (subMap, tailMap bulkTests).
 Committed in r1470322.</v>
      </c>
      <c r="B2902" s="9"/>
    </row>
    <row r="2903">
      <c r="A2903" s="10" t="str">
        <f>'Comments Labeled'!C2903</f>
        <v>Fixed, http://svn.apache.org/viewvc?view=revision&amp;revision=1002582</v>
      </c>
      <c r="B2903" s="9"/>
    </row>
    <row r="2904">
      <c r="A2904" s="10" t="str">
        <f>'Comments Labeled'!C2904</f>
        <v>Fixed as per comments</v>
      </c>
      <c r="B2904" s="9"/>
    </row>
    <row r="2905">
      <c r="A2905" s="10" t="str">
        <f>'Comments Labeled'!C2905</f>
        <v>Henri,
 I re-read java.util.Map and there is no such information whatsoever. Do you have any link proving this actually?
 If you are 100 % sure, this is great news for me and this ticket can be closed.</v>
      </c>
      <c r="B2905" s="9"/>
    </row>
    <row r="2906">
      <c r="A2906" s="10" t="str">
        <f>'Comments Labeled'!C2906</f>
        <v>URL: http://svn.apache.org/r1465505
 Log:
 IO-375 FilenameUtils.splitOnTokens(String text) check for '**' could be simplified
 Modified:
  commons/proper/io/trunk/src/changes/changes.xml
  commons/proper/io/trunk/src/main/java/org/apache/commons/io/FilenameUtils.java
  commons/proper/io/trunk/src/test/java/org/apache/commons/io/FilenameUtilsWildcardTestCase.java</v>
      </c>
      <c r="B2906" s="9"/>
    </row>
    <row r="2907">
      <c r="A2907" s="10" t="str">
        <f>'Comments Labeled'!C2907</f>
        <v>IOExceptionWithCause sounds good to me - anyone else got a preference?</v>
      </c>
      <c r="B2907" s="9"/>
    </row>
    <row r="2908">
      <c r="A2908" s="10" t="str">
        <f>'Comments Labeled'!C2908</f>
        <v>* BagUtils.EMPTY_BAG
  * BagUtils.EMPTY_SORTED_BAG
  * IteratorUtils.EMPTY*
  * QueueUtils.EMPTY_QUEUE
  * SetUtils.EMPTY_SORTED_SET
 StringValueTransformer.INSTANCE made private as the second type is fixed to String.</v>
      </c>
      <c r="B2908" s="9"/>
    </row>
    <row r="2909">
      <c r="A2909" s="10" t="str">
        <f>'Comments Labeled'!C2909</f>
        <v>Applied patch in r1351800.
 Thanks for reporting!</v>
      </c>
      <c r="B2909" s="9"/>
    </row>
    <row r="2910">
      <c r="A2910" s="10" t="str">
        <f>'Comments Labeled'!C2910</f>
        <v>I still don't know if it is intended that with this implementation 1.2d will be contained in [0,1] because we compare against Number.intValue(). See my comments on the ML (http://markmail.org/message/ich5m4t3rtpgubvv).</v>
      </c>
      <c r="B2910" s="9"/>
    </row>
    <row r="2911">
      <c r="A2911" s="10" t="str">
        <f>'Comments Labeled'!C2911</f>
        <v>I tested copying a 500MB tar archive with diffent buffersizes, and it does make a difference.
 e.g. buffersize =&gt; time in millis: 
 4096=&gt;129954,*16=&gt;71734,*64=91328
 4096=&gt;120406,*16=&gt;80219,*64=69687
 btw, accessing buffer.length inside the loop seems to affect performance for bigger lengths.
 As seen in the 1st statistics, the *64 method actually takes longer than *16.
 In the 2nd set i have used a buffersize var outside the loop as its constant.
 I guess the results will vary as per avail memory, OS, disk types etc.
 But it does make a difference to specify buffer size.
 wrt IO-308, i agree that passing a buffer would be even better.</v>
      </c>
      <c r="B2911" s="9"/>
    </row>
    <row r="2912">
      <c r="A2912" s="10" t="str">
        <f>'Comments Labeled'!C2912</f>
        <v>[~marcpawl@gmail.com],
 Are these failures consistent from one run to the next?
 Can you reproduce this with the latest from trunk?
 Thank you,
 Gary</v>
      </c>
      <c r="B2912" s="9"/>
    </row>
    <row r="2913">
      <c r="A2913" s="10" t="str">
        <f>'Comments Labeled'!C2913</f>
        <v>Please note that the previous patch has been created as from the src 
 directory. Application of the patch from that level will change both main and 
 test code to include the changes I propose.</v>
      </c>
      <c r="B2913" s="9"/>
    </row>
    <row r="2914">
      <c r="A2914" s="10" t="str">
        <f>'Comments Labeled'!C2914</f>
        <v>Feel free to submit a patch to trunk :)</v>
      </c>
      <c r="B2914" s="9"/>
    </row>
    <row r="2915">
      <c r="A2915" s="10" t="str">
        <f>'Comments Labeled'!C2915</f>
        <v>Sorry, this was a duplicate due to very slow response of the JIRA.</v>
      </c>
      <c r="B2915" s="9"/>
    </row>
    <row r="2916">
      <c r="A2916" s="10" t="str">
        <f>'Comments Labeled'!C2916</f>
        <v>Created an attachment (id=11524)
 Forgot to rename _height to height</v>
      </c>
      <c r="B2916" s="9"/>
    </row>
    <row r="2917">
      <c r="A2917" s="10" t="str">
        <f>'Comments Labeled'!C2917</f>
        <v>Closing this as WONTFIX. I think it's burnt into the semantics of how the class works and this is a side-effect.</v>
      </c>
      <c r="B2917" s="9"/>
    </row>
    <row r="2918">
      <c r="A2918" s="10" t="str">
        <f>'Comments Labeled'!C2918</f>
        <v>A new patch.
 Moved the shell execution code to a new package protected class ExecUtils.</v>
      </c>
      <c r="B2918" s="9"/>
    </row>
    <row r="2919">
      <c r="A2919" s="10" t="str">
        <f>'Comments Labeled'!C2919</f>
        <v>There might be some licensing concerns regarding the patches attached to this issue. The original source seems to have been taken from an academic friendly license that is incompatible with the Apache license. http://santos.cis.ksu.edu/KSUSourceAcademicLicense.shtml appears to be the latest home of the license.</v>
      </c>
      <c r="B2919" s="9"/>
    </row>
    <row r="2920">
      <c r="A2920" s="10" t="str">
        <f>'Comments Labeled'!C2920</f>
        <v>I believe the Javadocs from asMap from MultiValuedMap indicate it works for as a view for a state in the collection. If you have to alter the map or the values collection, I'd try first using the mapIterator() method from the MultiValuedMap. It returns a custom iterator.
 The following altered code works for me:
 {code:java}
  public void testAlteringCollection() {
  MultiValuedMap&lt;Integer, Integer&gt; multiMap = new HashSetValuedHashMap&lt;&gt;();
  multiMap.put(1, 10);
  multiMap.put(2, 20);
  Iterator&lt;Integer&gt; it = multiMap.mapIterator();
  for (Iterator&lt;Integer&gt; iterator = multiMap.mapIterator(); iterator.hasNext();) {
  Integer i = iterator.next();
  iterator.remove(); // only the innerCollection is altered
  }
  }
 {code}
 Does it help? Bruno</v>
      </c>
      <c r="B2920" s="9"/>
    </row>
    <row r="2921">
      <c r="A2921" s="10" t="str">
        <f>'Comments Labeled'!C2921</f>
        <v>@ThomasNeidhart: I am on Benedikt's side. {{range.contains(Double.valueOf(1.2d))}} should be false for integer range {{[0..1]}}.</v>
      </c>
      <c r="B2921" s="9"/>
    </row>
    <row r="2922">
      <c r="A2922" s="10" t="str">
        <f>'Comments Labeled'!C2922</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2922" s="9"/>
    </row>
    <row r="2923">
      <c r="A2923" s="10" t="str">
        <f>'Comments Labeled'!C2923</f>
        <v>Made change in r1453516.
 Makes sense for a TransformingComparator imho, not always possible for other occurrences.</v>
      </c>
      <c r="B2923" s="9"/>
    </row>
    <row r="2924">
      <c r="A2924" s="10" t="str">
        <f>'Comments Labeled'!C2924</f>
        <v>I think the ignoreDups idea is excellent. I'll submit a newer patch incorporating that later tonight.
 Thanks for the java.util.Collections.binarySearch() tip! I've been converting to Object[] and using Arrays.binarySearch() all these years! [blush]</v>
      </c>
      <c r="B2924" s="9"/>
    </row>
    <row r="2925">
      <c r="A2925" s="10" t="str">
        <f>'Comments Labeled'!C2925</f>
        <v>SetUniqueListTest.java now contains some new testcases to test the behavior of listiterators of sublists. 
 SetUniqueList.v2.java is the 2nd variant I implemented. In contrast to the first attempt, this class does not inherit from AbstractListDecorator but inherits from java.util.AbstractList. It holds a reference to a underlying list which is *shared* with all sublists. So every sublist holds the reference to the underlying list and maintains it's own set and a offset of its element range in the underlying list.
 This variant contains support for iterators and listiterators on sublists.
 I personally found this solution a bit more elegant than the first variant.</v>
      </c>
      <c r="B2925" s="9"/>
    </row>
    <row r="2926">
      <c r="A2926" s="10" t="str">
        <f>'Comments Labeled'!C2926</f>
        <v>Of course, the workaround is to use the predicate classes' constructors
 directly. Also marking this as against 3.1 .</v>
      </c>
      <c r="B2926" s="9"/>
    </row>
    <row r="2927">
      <c r="A2927" s="10" t="str">
        <f>'Comments Labeled'!C2927</f>
        <v>bq. last = file.lastModified();
 That change has already been made in trunk and will be in 2.5</v>
      </c>
      <c r="B2927" s="9"/>
    </row>
    <row r="2928">
      <c r="A2928" s="10" t="str">
        <f>'Comments Labeled'!C2928</f>
        <v>There are really a lot more. Buffer is replaced by java.util.Queue, ArrayStack is explicitly (see Javadoc for java.util.Stack) replaced by java.util.ArrayDeque. Blocking collections should be dropped in favor of existing ones in java.util.concurrent.</v>
      </c>
      <c r="B2928" s="9"/>
    </row>
    <row r="2929">
      <c r="A2929" s="10" t="str">
        <f>'Comments Labeled'!C2929</f>
        <v>Integrated in commons-collections #35 (See [https://builds.apache.org/job/commons-collections/35/])
  [COLLECTIONS-231] return specific type rather than base type in factory methods, javadoc cleanup. (Revision 1353148)
  Result = SUCCESS
 tn : http://svn.apache.org/viewvc/?view=rev&amp;rev=1353148
 Files : 
 * /commons/proper/collections/trunk/src/main/java/org/apache/commons/collections/bag/AbstractBagDecorator.java
 * /commons/proper/collections/trunk/src/main/java/org/apache/commons/collections/bag/AbstractMapBag.java
 * /commons/proper/collections/trunk/src/main/java/org/apache/commons/collections/bag/AbstractSortedBagDecorator.java
 * /commons/proper/collections/trunk/src/main/java/org/apache/commons/collections/bag/HashBag.java
 * /commons/proper/collections/trunk/src/main/java/org/apache/commons/collections/bag/PredicatedBag.java
 * /commons/proper/collections/trunk/src/main/java/org/apache/commons/collections/bag/PredicatedSortedBag.java
 * /commons/proper/collections/trunk/src/main/java/org/apache/commons/collections/bag/SynchronizedBag.java
 * /commons/proper/collections/trunk/src/main/java/org/apache/commons/collections/bag/SynchronizedSortedBag.java
 * /commons/proper/collections/trunk/src/main/java/org/apache/commons/collections/bag/TransformedBag.java
 * /commons/proper/collections/trunk/src/main/java/org/apache/commons/collections/bag/TransformedSortedBag.java
 * /commons/proper/collections/trunk/src/main/java/org/apache/commons/collections/bag/UnmodifiableBag.java
 * /commons/proper/collections/trunk/src/main/java/org/apache/commons/collections/bag/UnmodifiableSortedBag.java</v>
      </c>
      <c r="B2929" s="9"/>
    </row>
    <row r="2930">
      <c r="A2930" s="10" t="str">
        <f>'Comments Labeled'!C2930</f>
        <v>Dmitry, you can just modify your patch, add what's missing (hashCode/equals and some JUnit tests) and reattach it to this issue.</v>
      </c>
      <c r="B2930" s="9"/>
    </row>
    <row r="2931">
      <c r="A2931" s="10" t="str">
        <f>'Comments Labeled'!C2931</f>
        <v>Created an attachment (id=15794)
 CollectionUtils.java
 CollectionUtils#isEmpty(Collection) and CollectionUtils#isNotEmpty(Collection).</v>
      </c>
      <c r="B2931" s="9"/>
    </row>
    <row r="2932">
      <c r="A2932" s="10" t="str">
        <f>'Comments Labeled'!C2932</f>
        <v>Added Equator interface into functors package</v>
      </c>
      <c r="B2932" s="9"/>
    </row>
    <row r="2933">
      <c r="A2933" s="10" t="str">
        <f>'Comments Labeled'!C2933</f>
        <v>The source downloadable from the web page:
 http://apache.imsam.info/jakarta/commons/collections/source/commons-collections-3.1-src.zip
 contains the code I have cited.
 Well, but if the code is already fixed in the current CVS it will surely be ok
 in the next release of commons collections...</v>
      </c>
      <c r="B2933" s="9"/>
    </row>
    <row r="2934">
      <c r="A2934" s="10" t="str">
        <f>'Comments Labeled'!C2934</f>
        <v>Are these singleton constants really useful to anyone? They save the vanishingly small performance and memory impacts of creating new instances where these classes are used, but the price is increased amount of typing; for example "new ClosedInputStream()" vs. "ClosedInputStream.CLOSED_INPUT_STREAM". IMHO the tradeoff is not worth it.
 So -0 on this. I won't object if people want these constants, but to me this smells of premature optimization.</v>
      </c>
      <c r="B2934" s="9"/>
    </row>
    <row r="2935">
      <c r="A2935" s="10" t="str">
        <f>'Comments Labeled'!C2935</f>
        <v>After disucssions on the ML, we have decided to roll back this change.</v>
      </c>
      <c r="B2935" s="9"/>
    </row>
    <row r="2936">
      <c r="A2936" s="10" t="str">
        <f>'Comments Labeled'!C2936</f>
        <v>It is still possible, but only when you use the raw version of the class without generics.
 This should probably mentioned in the class javadoc of each of the Transformed* classes.</v>
      </c>
      <c r="B2936" s="9"/>
    </row>
    <row r="2937">
      <c r="A2937" s="10" t="str">
        <f>'Comments Labeled'!C2937</f>
        <v>Ok - sounds good. I'm just having a little difficulty migrating from an "everything final / functional" style to "open / api".
 Next time I'll raise my "thoughts out loud" on the mailing list first :). My apologies.</v>
      </c>
      <c r="B2937" s="9"/>
    </row>
    <row r="2938">
      <c r="A2938" s="10" t="str">
        <f>'Comments Labeled'!C2938</f>
        <v>Reopen/reclose to deal with migration bug.</v>
      </c>
      <c r="B2938" s="9"/>
    </row>
    <row r="2939">
      <c r="A2939" s="10" t="str">
        <f>'Comments Labeled'!C2939</f>
        <v>All the serializable collections are supposed to have a serialization test, with a .obj file checked into the repo (see the data folder). If you could upload a second patch with the obj file and test that uses it, that would be useful.</v>
      </c>
      <c r="B2939" s="9"/>
    </row>
    <row r="2940">
      <c r="A2940" s="10" t="str">
        <f>'Comments Labeled'!C2940</f>
        <v>This proposed method wouldn't change if NIO was used, that would be a change in the underlying copyFile.
 What would switching to NIO gain us here? I presume speed is why you suggested it? Any idea what the improvements are?
 Good stuff for when the target JDK version goes up.</v>
      </c>
      <c r="B2940" s="9"/>
    </row>
    <row r="2941">
      <c r="A2941" s="10" t="str">
        <f>'Comments Labeled'!C2941</f>
        <v>Sorry - didn't realize that this wound up being duplicated... Jira would just spin and then time out. Guess I should've checked to make sure it wasn't being persisted!</v>
      </c>
      <c r="B2941" s="9"/>
    </row>
    <row r="2942">
      <c r="A2942" s="10" t="str">
        <f>'Comments Labeled'!C2942</f>
        <v>lockFile.delete() is called three times. Two of those are in the initWriter() method, trying to clean up when an exception is thrown. I assume you mean by "report" to throw an exception - but that would *hide* the underlying exception that is re-thrown later. In fact I think we should use the FileUtils.deleteQuietly() method here to avoid that (attaching a patch for that).
 The other time is in the close() method. We could throw an exception here, but I'm not sure about that - since although it is a failure it has done its job.
 Anyway, perhaps you could put forward a more concrete proposal about how this should be resolved.</v>
      </c>
      <c r="B2942" s="9"/>
    </row>
    <row r="2943">
      <c r="A2943" s="10" t="str">
        <f>'Comments Labeled'!C2943</f>
        <v>Sod OpenVMS, but OS X is a big enough deal that we should be concerned with it.
 Configuring OS X for true case sensitivity means using UFS iirc. Which is slow and crappy. Tried it once, laughed and moved back.</v>
      </c>
      <c r="B2943" s="9"/>
    </row>
    <row r="2944">
      <c r="A2944" s="10" t="str">
        <f>'Comments Labeled'!C2944</f>
        <v>I've added the test case (disabled for now), and started looking at a patch.</v>
      </c>
      <c r="B2944" s="9"/>
    </row>
    <row r="2945">
      <c r="A2945" s="10" t="str">
        <f>'Comments Labeled'!C2945</f>
        <v>I think it is a pretty easy trap to fall into and many people did so before you.
 It also shows that micro-optimization is clearly a difficult task and most of the time not worth it.
 There are lots of experienced guys around here and I am sure everybody has done such a mistake before and thats why we are a bit defensive when it comes to such optimizations.</v>
      </c>
      <c r="B2945" s="9"/>
    </row>
    <row r="2946">
      <c r="A2946" s="10" t="str">
        <f>'Comments Labeled'!C2946</f>
        <v>Jeff, thanks for the new versions - I have added them:
 http://svn.apache.org/viewvc?view=revision&amp;revision=1002844
 I changed the implementation slightly to implement Runnable - and because of the added a new handle(Exception) method to the listener</v>
      </c>
      <c r="B2946" s="9"/>
    </row>
    <row r="2947">
      <c r="A2947" s="10" t="str">
        <f>'Comments Labeled'!C2947</f>
        <v>Created an attachment (id=18208)
 CartesianIterator</v>
      </c>
      <c r="B2947" s="9"/>
    </row>
    <row r="2948">
      <c r="A2948" s="10" t="str">
        <f>'Comments Labeled'!C2948</f>
        <v>Slight error in the previous patch - adding v2</v>
      </c>
      <c r="B2948" s="9"/>
    </row>
    <row r="2949">
      <c r="A2949" s="10" t="str">
        <f>'Comments Labeled'!C2949</f>
        <v>Hi Rodion,
 thanks for your interest. There is no need to assign issues to somebody in general, but it would be great if you are interesting in working on it and provide a patch!
 Thomas</v>
      </c>
      <c r="B2949" s="9"/>
    </row>
    <row r="2950">
      <c r="A2950" s="10" t="str">
        <f>'Comments Labeled'!C2950</f>
        <v>If using String[] list() instead of File[] listFile():
 * when using a filter, each String has to be turned into a File.
 * the copy stage also requires the String to be turned into a File.
 Using String[] does reduce the maximum memory requirements as the File lifetime is very short.
 However in the filtered case it can double the number of File instances that need to be created.
 Also, the listFiles() methods are more efficient, because they take advantage of the fact that the list() entries have already been normalised.
 I'm not sure these trade-offs are worth it for the general case.</v>
      </c>
      <c r="B2950" s="9"/>
    </row>
    <row r="2951">
      <c r="A2951" s="10" t="str">
        <f>'Comments Labeled'!C2951</f>
        <v>The patch effectively amounts to inlining the code for IOUtils.toByteArray and does not save any memory as far as I can tell.</v>
      </c>
      <c r="B2951" s="9"/>
    </row>
    <row r="2952">
      <c r="A2952" s="10" t="str">
        <f>'Comments Labeled'!C2952</f>
        <v>Patch applied, thanks.</v>
      </c>
      <c r="B2952" s="9"/>
    </row>
    <row r="2953">
      <c r="A2953" s="10" t="str">
        <f>'Comments Labeled'!C2953</f>
        <v>Folks,
 file.getCanonicalFile().equals(file.getAbsoluteFile())
 won't return true only for a symlink. It will also return true for a file that has at least one symlinked directory in its path.
 This will work as expected though:
 File canonicalDir = file.getParentFile().getCanonicalFile();
 File fileInCanonicalDir = new File(canonicalDir, file.getName());
 return fileInCanonicalDir.getCanonicalFile().equals(fileInCanonicalDir.getAbsoluteFile());
 Attila.</v>
      </c>
      <c r="B2953" s="9"/>
    </row>
    <row r="2954">
      <c r="A2954" s="10" t="str">
        <f>'Comments Labeled'!C2954</f>
        <v>URL: http://svn.apache.org/r1501735
 Log:
 IO-390
 FileUtils.sizeOfDirectoryAsBigInteger can overflow.
 Ensure that recursive calls all use BigInteger
 Modified:
  commons/proper/io/trunk/src/changes/changes.xml
  commons/proper/io/trunk/src/main/java/org/apache/commons/io/FileUtils.java
  commons/proper/io/trunk/src/test/java/org/apache/commons/io/FileUtilsTestCase.java</v>
      </c>
      <c r="B2954" s="9"/>
    </row>
    <row r="2955">
      <c r="A2955" s="10" t="str">
        <f>'Comments Labeled'!C2955</f>
        <v>Hi Hollis,
 thanks for your patch, it looks good after a few minor modifications.
 Regarding the wildcards, we can only add them in these cases:
  * copy-constructors where the data is really copied
  * decorators /classes that are unmodifiable (do not alter the wrapped collection)
 For the special cases of sorted / ordered collections:
  * the key type shall be fixed, whereas the value type may be using a wildcard</v>
      </c>
      <c r="B2955" s="9"/>
    </row>
    <row r="2956">
      <c r="A2956" s="10" t="str">
        <f>'Comments Labeled'!C2956</f>
        <v>I found tailer still erroneously considers character CR(\r) as line terminator in version 2.4.
 The issue which I will describe is under Linux. When Tailer#readLines receive a character sequence like this "aa\rbb\n", it will be divided into 2 lines: (It is not what I expect)
 aa
 bb
 However, Linux system use the ASCII character \n(LF) as the newline character, not CR. Wiki about newline(http://en.wikipedia.org/wiki/Newline) also gives some correspondences between OS and line terminator.
 We can see that CR is just used as newline character in Mac OS etc.
 One not good solution for the issue is considering it with OS environment. We can keep OS condition in Tailer initial (http://www.ziben.com.br/java/java-os-name-property-values). But I know it is not a good way: The logs which record a Windows application data are coped by Tailer in Linux.
 Anyway, current code causes a problom by CR in Linux.</v>
      </c>
      <c r="B2956" s="9"/>
    </row>
    <row r="2957">
      <c r="A2957" s="10" t="str">
        <f>'Comments Labeled'!C2957</f>
        <v>Attached is a patch to implement this improvement.
 The elements from the smaller list are inserted into a HashSet, and the intersection is then generated by checking whether the HashSet contains each element from the larger list (if true, include that element in the intersection).</v>
      </c>
      <c r="B2957" s="9"/>
    </row>
    <row r="2958">
      <c r="A2958" s="10" t="str">
        <f>'Comments Labeled'!C2958</f>
        <v>Thanks, I'll check that.</v>
      </c>
      <c r="B2958" s="9"/>
    </row>
    <row r="2959">
      <c r="A2959" s="10" t="str">
        <f>'Comments Labeled'!C2959</f>
        <v>The new IO v1.3 release is going to use -kP. Let us know if this works.</v>
      </c>
      <c r="B2959" s="9"/>
    </row>
    <row r="2960">
      <c r="A2960" s="10" t="str">
        <f>'Comments Labeled'!C2960</f>
        <v>Hm, I like the simplicity of handing the IE at the higher level like this (and also letting a user be able to find out about the IE):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-410,17 +407,19 @@
  if (reOpen) {
  IOUtils.closeQuietly(reader);
  }
 - try {
 - Thread.sleep(delayMillis);
 - } catch (InterruptedException e) {
 - }
 + Thread.sleep(delayMillis);
  if (getRun() &amp;&amp; reOpen) {
  reader = new RandomAccessFile(file, RAF_MODE);
  reader.seek(position);
  }
  }
 - } catch (Exception e) {
 + } catch (InterruptedException e) { 
  listener.handle(e);
 + stop();
 + Thread.currentThread().interrupt();
 + } catch (Exception e) { 
 + listener.handle(e);
 + stop();
  } finally {
  IOUtils.closeQuietly(reader);
  }
 {noformat}
 This based on the latest from trunk.</v>
      </c>
      <c r="B2960" s="9"/>
    </row>
    <row r="2961">
      <c r="A2961" s="10" t="str">
        <f>'Comments Labeled'!C2961</f>
        <v>I added a maven jira.
 http://jira.codehaus.org/browse/MAVENUPLOAD-914</v>
      </c>
      <c r="B2961" s="9"/>
    </row>
    <row r="2962">
      <c r="A2962" s="10" t="str">
        <f>'Comments Labeled'!C2962</f>
        <v>I think we should release the fix for COLLECTIONS-580 alone with no other modification. Otherwise people may hesitate to upgrade in fear of a regression. The other changes can be released later.</v>
      </c>
      <c r="B2962" s="9"/>
    </row>
    <row r="2963">
      <c r="A2963" s="10" t="str">
        <f>'Comments Labeled'!C2963</f>
        <v>A good comparison for {{null}}-behaviour would be a look to {{StringUtils}} et. al. in my mind, because 
 a) {{StringUtils}} handles {{null}} values reasonably and
 b) that would align behaviours across the different Commons libraries</v>
      </c>
      <c r="B2963" s="9"/>
    </row>
    <row r="2964">
      <c r="A2964" s="10" t="str">
        <f>'Comments Labeled'!C2964</f>
        <v>Buffer overflow error is fixed. Test suit is expanded accordingly.</v>
      </c>
      <c r="B2964" s="9"/>
    </row>
    <row r="2965">
      <c r="A2965" s="10" t="str">
        <f>'Comments Labeled'!C2965</f>
        <v>I agree with Stephen's explanation, proceeding to close.
 James: I need the map updated as well. I will iterate the keyset, get the value, transform and put.
 Thanks for your comments.</v>
      </c>
      <c r="B2965" s="9"/>
    </row>
    <row r="2966">
      <c r="A2966" s="10" t="str">
        <f>'Comments Labeled'!C2966</f>
        <v>Change made to the CVS to make getReadMethod() and getWriteMethod public. These 
 can be used to effectively test whether a property is read/write, read only or 
 write only.
 Stephen</v>
      </c>
      <c r="B2966" s="9"/>
    </row>
    <row r="2967">
      <c r="A2967" s="10" t="str">
        <f>'Comments Labeled'!C2967</f>
        <v>If you have access to the main exception, you could then record the suppressed exception from the Closeable:
 {code}
 public void closeQuietly(Closeable c, Exception e) {
  try {
  c.close();
  } catch (Throwable t) {
  if(jdk7 &amp;&amp; e != null) {
  e.addSuppressedException(t);
  }
  }
 }
 {code}</v>
      </c>
      <c r="B2967" s="9"/>
    </row>
    <row r="2968">
      <c r="A2968" s="10" t="str">
        <f>'Comments Labeled'!C2968</f>
        <v>Attached a patch.
 I did a small manual benchmark here, comparing the old and new implementation, and, in fact, the new implementation is slight faster (0,1s). So keep reopening the file is not a problem.</v>
      </c>
      <c r="B2968" s="9"/>
    </row>
    <row r="2969">
      <c r="A2969" s="10" t="str">
        <f>'Comments Labeled'!C2969</f>
        <v>Fix typo in description.</v>
      </c>
      <c r="B2969" s="9"/>
    </row>
    <row r="2970">
      <c r="A2970" s="10" t="str">
        <f>'Comments Labeled'!C2970</f>
        <v>Hi Georg,
 We cannot consider this for consideration without:
 - Grant of license to Apache which is done when an attachment is uploaded.
 - Unit tests.
 Questions:
 - How does this fit in with the Tailer class. Should one reuse the other?
 - Should this be a real Reader implementation? Subclassing FileReader?</v>
      </c>
      <c r="B2970" s="9"/>
    </row>
    <row r="2971">
      <c r="A2971" s="10" t="str">
        <f>'Comments Labeled'!C2971</f>
        <v>I took the time to re-write my benchmark using jmh.
 The results are somehow similar, but more accurate (Score is in ns/operation):
 {noformat}
 Benchmark (length) Mode Cnt Score Error Units
 IOUtilsBenchmark.copyFixedArray 100 avgt 20 255.966 Â± 1.580 ns/op
 IOUtilsBenchmark.copyFixedArray 1000 avgt 20 349.467 Â± 3.376 ns/op
 IOUtilsBenchmark.copyFixedArray 10000 avgt 20 1735.641 Â± 47.352 ns/op
 IOUtilsBenchmark.copyFixedArray 100000 avgt 20 20991.194 Â± 253.866 ns/op
 IOUtilsBenchmark.copyFixedArray 1000000 avgt 20 253168.783 Â± 35859.304 ns/op
 IOUtilsBenchmark.copyNormal 100 avgt 20 2039.469 Â± 60.206 ns/op
 IOUtilsBenchmark.copyNormal 1000 avgt 20 2210.150 Â± 69.705 ns/op
 IOUtilsBenchmark.copyNormal 10000 avgt 20 3467.281 Â± 76.302 ns/op
 IOUtilsBenchmark.copyNormal 100000 avgt 20 23033.581 Â± 323.091 ns/op
 IOUtilsBenchmark.copyNormal 1000000 avgt 20 251249.970 Â± 23086.488 ns/op
 IOUtilsBenchmark.copyThreadLocal 100 avgt 20 263.559 Â± 0.985 ns/op
 IOUtilsBenchmark.copyThreadLocal 1000 avgt 20 359.917 Â± 4.831 ns/op
 IOUtilsBenchmark.copyThreadLocal 10000 avgt 20 1795.665 Â± 43.034 ns/op
 IOUtilsBenchmark.copyThreadLocal 100000 avgt 20 20777.176 Â± 206.086 ns/op
 IOUtilsBenchmark.copyThreadLocal 1000000 avgt 20 251769.416 Â± 19318.802 ns/op
 {noformat}
 To run the benchmark do the following on the command line:
 {noformat}
  mvn clean install
  java -jar target/benchmarks.jar
 {noformat}</v>
      </c>
      <c r="B2971" s="9"/>
    </row>
    <row r="2972">
      <c r="A2972" s="10" t="str">
        <f>'Comments Labeled'!C2972</f>
        <v>Here is a patch that makes the CharSequenceReader compatible with the java.io.Reader API contract. 
 WARNING: There are side effects. The close method does not reset the position anymore and the methods read, mark, ready, reset and skip throw now a IOException when the reader is closed.
 A java.io.IOException exception has been added to the following methods: mark(int), read(), read(char[],int,int), ready(), reset(), skip(long). The method ready() has been also implemented.
 The following methods of CharSequenceReaderTest have been updated: testClose(), testMark(), testRead(), testReadCharArray(), testSkip().
 The following methods have been created: testReset(), testReady().</v>
      </c>
      <c r="B2972" s="9"/>
    </row>
    <row r="2973">
      <c r="A2973" s="10" t="str">
        <f>'Comments Labeled'!C2973</f>
        <v>Sorry, the problem relates to version 1.4 but was already fixed in 2.1</v>
      </c>
      <c r="B2973" s="9"/>
    </row>
    <row r="2974">
      <c r="A2974" s="10" t="str">
        <f>'Comments Labeled'!C2974</f>
        <v>Okay, I'll have a go at providing a patch for the test, modelled after your
 initial ReadThread tests and based on the assumption that notify will change to
 notifyAll.</v>
      </c>
      <c r="B2974" s="9"/>
    </row>
    <row r="2975">
      <c r="A2975" s="10" t="str">
        <f>'Comments Labeled'!C2975</f>
        <v>Hi Brahim,
 first of all, thanks for all the effort that you have put into this.
 It is a proposal that would involve very radical changes to the codebase, also going away from the convention to put the interfaces and util classes in the base package and all implementations in sub-packages.
 Such a change should be discussed on the dev mailinglist, where it would get a greater audience. So I would suggest that you post a message there in case you want to continue with this change. Keep in mind that our plans are to release a 4.0 quite soon, thus a change like this should happen either fast or will have to wait for a (potential) 5.0 release.</v>
      </c>
      <c r="B2975" s="9"/>
    </row>
    <row r="2976">
      <c r="A2976" s="10" t="str">
        <f>'Comments Labeled'!C2976</f>
        <v>Created an attachment (id=4984)
 BlockingQueue.java source file</v>
      </c>
      <c r="B2976" s="9"/>
    </row>
    <row r="2977">
      <c r="A2977" s="10" t="str">
        <f>'Comments Labeled'!C2977</f>
        <v>Salve.
 If i may re-open the bug.
 I have changed the property 'javadoc.access' from the value 'protected' to 
 'private' to see, if javadoc runs clean now. Just got some other warnings.
 The first "fix" is for 'TreeBidiMap.java' in 'collections/bidimap'. I have
 changed the parameter name from 'index' to 'type' in the javadoc code from three
 methods, because the variable is named 'type' there.
 The second "fix" is for 'AbstractInputCheckedMapDecorator.java'. Just removed
 the javadoc tag '@param value' for the method 'isSetValueChecking', since this
 method has no parameter at all. 
 The third "fix" is for 'TreeList.java' in 'collections/list'. But here it is a
 bit ambigious. The comment for the field 'AVLNode current' from the inner class
 'TreeListIterator' mentions the method #getLastNodeReturned(). There is no such
 method, thats why the javadoc warning raises. Will such a method ever be written
 there to access 'current'? For example, the 'LinkedListIterator' in
 'AbstractLinkedList' has such a method. I 
 Okay, whatever, i dont see a note, that this method will come. So i just deleted
 the comment about #getLastNodeReturned()
 =;</v>
      </c>
      <c r="B2977" s="9"/>
    </row>
    <row r="2978">
      <c r="A2978" s="10" t="str">
        <f>'Comments Labeled'!C2978</f>
        <v>Going ahead with the 'cannot reproduce'. Please feel free to reopen the issue.</v>
      </c>
      <c r="B2978" s="9"/>
    </row>
    <row r="2979">
      <c r="A2979" s="10" t="str">
        <f>'Comments Labeled'!C2979</f>
        <v>Integrated in commons-collections #2 (See [https://builds.apache.org/job/commons-collections/2/])
  [COLLECTIONS-384] Inconsistent Javadoc comment and code for synchronizedMap(Map) in org.apache.commons.collections.MapUtils.
 ggregory : http://svn.apache.org/viewvc/?view=rev&amp;rev=1195031
 Files : 
 * /commons/proper/collections/trunk/src/java/org/apache/commons/collections/MapUtils.java</v>
      </c>
      <c r="B2979" s="9"/>
    </row>
    <row r="2980">
      <c r="A2980" s="10" t="str">
        <f>'Comments Labeled'!C2980</f>
        <v>Reconsider this work for Generics version</v>
      </c>
      <c r="B2980" s="9"/>
    </row>
    <row r="2981">
      <c r="A2981" s="10" t="str">
        <f>'Comments Labeled'!C2981</f>
        <v>Joerg - do you remember enough of this issue to put together a patch for your alternative fix?</v>
      </c>
      <c r="B2981" s="9"/>
    </row>
    <row r="2982">
      <c r="A2982" s="10" t="str">
        <f>'Comments Labeled'!C2982</f>
        <v>We can't use the test case as-is, since it uses JDK5 features, but we'll
 retrofit it. Does this test fail repeatedly at the same point?</v>
      </c>
      <c r="B2982" s="9"/>
    </row>
    <row r="2983">
      <c r="A2983" s="10" t="str">
        <f>'Comments Labeled'!C2983</f>
        <v>Sorry, that should be
 FileChannel inputChannel = input.getChannel();
 FileChannel outputChannel = output.getChannel();
 in the try block.</v>
      </c>
      <c r="B2983" s="9"/>
    </row>
    <row r="2984">
      <c r="A2984" s="10" t="str">
        <f>'Comments Labeled'!C2984</f>
        <v>Created an attachment (id=15634)
 Patch for the 'FileUtils.java' file.</v>
      </c>
      <c r="B2984" s="9"/>
    </row>
    <row r="2985">
      <c r="A2985" s="10" t="str">
        <f>'Comments Labeled'!C2985</f>
        <v>For the simplified pattern syntax we can reuse {{FilenameUtils.wildcardMatch(String, String)}}, also in commons-io. The {{accept(String)}} method would not accept a Perl regexp to keep things simple.</v>
      </c>
      <c r="B2985" s="9"/>
    </row>
    <row r="2986">
      <c r="A2986" s="10" t="str">
        <f>'Comments Labeled'!C2986</f>
        <v>The javadoc of the method clearly states the purpose and function of this method.
 It should only be used when the first parameter is a Set or set-like data structure with a fast contains implementation. In other cases this method should not be used.
 Delegating this method to CollectionUtils.containsAll() is no good as it has an additional memory overhead which is not needed when used properly.</v>
      </c>
      <c r="B2986" s="9"/>
    </row>
    <row r="2987">
      <c r="A2987" s="10" t="str">
        <f>'Comments Labeled'!C2987</f>
        <v>The main reasons that [collections] has not been generified at apache are:
 - spare time of committers (very limited)
 - inability for new people to just be signed up as a committer (still true)
 - lack of user requests (may now be changing)
 The choice to use new packages was I believe a recommendation from us, so as to ensure that both the generic and non-generic versions can be in the classpath at the same time.</v>
      </c>
      <c r="B2987" s="9"/>
    </row>
    <row r="2988">
      <c r="A2988" s="10" t="str">
        <f>'Comments Labeled'!C2988</f>
        <v>{code}
 package myfiles.rename;
 import java.io.File;
 import java.io.IOException;
 import org.apache.commons.io.DirectoryWalker;
 import org.apache.commons.io.comparator.NameFileComparator;
 public class FileRenamer extends DirectoryWalker&lt;String&gt; {
  @Override
  protected File[] filterDirectoryContents(File directory, int depth, File[] files) throws IOException {
  NameFileComparator.NAME_COMPARATOR.sort(files);
  return files;
  }
 }
 {code}
 The error message is "The method sort(File[]) is undefined for the type Comparator&lt;File&gt;".</v>
      </c>
      <c r="B2988" s="9"/>
    </row>
    <row r="2989">
      <c r="A2989" s="10" t="str">
        <f>'Comments Labeled'!C2989</f>
        <v>Methods added to CollectionUtils (selectRejected).
 Thanks for the code.</v>
      </c>
      <c r="B2989" s="9"/>
    </row>
    <row r="2990">
      <c r="A2990" s="10" t="str">
        <f>'Comments Labeled'!C2990</f>
        <v>The test seems wrong to me.
 Only one line is written to the file, yet the check says:
 {code}
 assertEquals("1 line count", 2, lines.size());
 {code}
 Also, I'm not sure that changing the file modification date should be ignored.
 How can one tell the difference between a file that has been touched from one that has been re-written to the same length? 
 Potentially it may even be the same data - that would be an unusual use-case, but not impossible.
 For example, a rotating logger that records events but does not include a timestamp. The same event sequence could recur.
 A further problem with the test case in the patch is that it does not check the data, only the line count.</v>
      </c>
      <c r="B2990" s="9"/>
    </row>
    <row r="2991">
      <c r="A2991" s="10" t="str">
        <f>'Comments Labeled'!C2991</f>
        <v>HP-UX has the same issue as AIX. The attached file contains a fix where the method freeSpaceUnix takes a boolean posix which indicates whether to add the -P flag or not. For HP-UX and AIX psix arg is set to true.</v>
      </c>
      <c r="B2991" s="9"/>
    </row>
    <row r="2992">
      <c r="A2992" s="10" t="str">
        <f>'Comments Labeled'!C2992</f>
        <v>Created an attachment (id=13918)
 Oops, didn't realize I could attach AFTER I submitted the entry!
 Here's the class itself, no need to use my download link!</v>
      </c>
      <c r="B2992" s="9"/>
    </row>
    <row r="2993">
      <c r="A2993" s="10" t="str">
        <f>'Comments Labeled'!C2993</f>
        <v>the PerformanceTest class</v>
      </c>
      <c r="B2993" s="9"/>
    </row>
    <row r="2994">
      <c r="A2994" s="10" t="str">
        <f>'Comments Labeled'!C2994</f>
        <v>Created an attachment (id=17576)
 patch as advertised, w/ tests</v>
      </c>
      <c r="B2994" s="9"/>
    </row>
    <row r="2995">
      <c r="A2995" s="10" t="str">
        <f>'Comments Labeled'!C2995</f>
        <v>The build on TravisCI works:
 [https://travis-ci.org/apache/commons-collections]
 Can you please check with the current code?</v>
      </c>
      <c r="B2995" s="9"/>
    </row>
    <row r="2996">
      <c r="A2996" s="10" t="str">
        <f>'Comments Labeled'!C2996</f>
        <v>I agree with Gary that there should be variants with the ClassLoader as an additional parameter, (or even required parameter), use of these functions will, unlike getResourceAsStream(), lead to errors in environments with multiple classloaders (e.g. OSGi, or perhaps even within Tomcat), as:
 IOUtils.class.getResource(name) will use the classloader of IOUtils, which might not have access to the classloader that holds the resource you want. It's all fine if you run on a single classpath (e.g. java -classpath loads:of:stuff) - but not in anything more complex.
 And so a library using IOUtils.resourceTo* methods without providing the ClassLoader might break by anyone trying to use it in such "enterprise" environments. 
 Perhaps using the (a bit slow) Reflection.getCallerClass() is a better default if no ClassLoader is provided and the resource can't be found? Or what do folks think - is that too much magic?
 Better javadoc might help (if devs read it) - but for sure the variant providing the ClassLoader.</v>
      </c>
      <c r="B2996" s="9"/>
    </row>
    <row r="2997">
      <c r="A2997" s="10" t="str">
        <f>'Comments Labeled'!C2997</f>
        <v>Thanks for your effort, just a few comments:
  * you did not attach a patch, but rather a a complete rework of the existing source tree, thus it is a bit difficult to see all the changes that have been performed.
  * after a quick look at the contents of the zip file, it seems that all the interfaces and util classes have been moved to the respective subpackages, are there any other substantial changes? Could you outline them to get a better understanding.
  * CompositeSet and CompositeCollection seem to have been moved to the list/map package which seems odd, do you have a reason for this?
  * you seem to have removed some classes, e.g. in the set package</v>
      </c>
      <c r="B2997" s="9"/>
    </row>
    <row r="2998">
      <c r="A2998" s="10" t="str">
        <f>'Comments Labeled'!C2998</f>
        <v>Created an attachment (id=17734)
 patch as described</v>
      </c>
      <c r="B2998" s="9"/>
    </row>
    <row r="2999">
      <c r="A2999" s="10" t="str">
        <f>'Comments Labeled'!C2999</f>
        <v>I can confirm that the line "var13.hasNext();" from the above unitTest throws a NullPointerException and that's because iterator has the value NULL. So in order to fix this bug wouldn't it be a good idea before we checked the private variable iterator if is null in the functions of FilterListIterator where it is called?</v>
      </c>
      <c r="B2999" s="9"/>
    </row>
    <row r="3000">
      <c r="A3000" s="10" t="str">
        <f>'Comments Labeled'!C3000</f>
        <v>Created an attachment (id=12138)
 SynchronizedMap.java - Implementation</v>
      </c>
      <c r="B3000" s="9"/>
    </row>
    <row r="3001">
      <c r="A3001" s="10" t="str">
        <f>'Comments Labeled'!C3001</f>
        <v>Fixed in r1686855.</v>
      </c>
      <c r="B3001" s="9"/>
    </row>
    <row r="3002">
      <c r="A3002" s="10" t="str">
        <f>'Comments Labeled'!C3002</f>
        <v>I think we should close this as WONTFIX
  * I don't believe the FileSystemUtils changes will make any difference to their operation
  * the package-private IOCase convertCase() method is only used by the FilenameUtils's wildcardMatch() method - it seems wrong to me to hard-code English in principle</v>
      </c>
      <c r="B3002" s="9"/>
    </row>
    <row r="3003">
      <c r="A3003" s="10" t="str">
        <f>'Comments Labeled'!C3003</f>
        <v>Reopening as there are post-close comments.</v>
      </c>
      <c r="B3003" s="9"/>
    </row>
    <row r="3004">
      <c r="A3004" s="10" t="str">
        <f>'Comments Labeled'!C3004</f>
        <v>Yes, I've been considering this. I've already had to override much of the test code for BidiMap while writing the unit test, because a lot of it assumes the one-to-one relationship.
 Let me think more on it.</v>
      </c>
      <c r="B3004" s="9"/>
    </row>
    <row r="3005">
      <c r="A3005" s="10" t="str">
        <f>'Comments Labeled'!C3005</f>
        <v>svn ci -m "Fixing #IO-82, in JDK 1.6 the gc call does not seem to be giving us the garbage collection, so Stephen came up with this to force that to happen. Speed seems good in JDK 1.4-&gt;1.6 and happily this isn't an issue with the underlying source, just the test. " src/test/org/apache/commons/io/FileCleanerTestCase.java
 Sending src/test/org/apache/commons/io/FileCleanerTestCase.java
 Transmitting file data .
 Committed revision 463310.</v>
      </c>
      <c r="B3005" s="9"/>
    </row>
    <row r="3006">
      <c r="A3006" s="10" t="str">
        <f>'Comments Labeled'!C3006</f>
        <v>submit a path [Tailer-commonsio-354.patch ]including test cases and tested on Linux/Windows</v>
      </c>
      <c r="B3006" s="9"/>
    </row>
    <row r="3007">
      <c r="A3007" s="10" t="str">
        <f>'Comments Labeled'!C3007</f>
        <v>While working on the patch, I noticed a few things:
  * CollectionUtils.union and ListUtils.union use a different definition
  * currently there are no corresponding set operations
  * Bag would be a much better suited collection than a list with multiple values as return type
 thus I think the methods in CollectionUtils should be deprecated, and new ones created in SetUtils and IterableUtils.</v>
      </c>
      <c r="B3007" s="9"/>
    </row>
    <row r="3008">
      <c r="A3008" s="10" t="str">
        <f>'Comments Labeled'!C3008</f>
        <v>CollectionBag is just a decorator for a Bag to make it compliant with the Collection contract, but I just realize now that the javadoc should have been updated to reflect this, as it would otherwise inherit the one from the Bag interface. Thanks for spotting!</v>
      </c>
      <c r="B3008" s="9"/>
    </row>
    <row r="3009">
      <c r="A3009" s="10" t="str">
        <f>'Comments Labeled'!C3009</f>
        <v>{quote}
 May want to size the ArrayList first to avoid having to expand the internal buffer multiple times
 {quote}
 Agreed.
 {quote}
 Maybe create a new Collection object that keeps a pointer to each internal Collection
 {quote}
 I am not sure I get this one, feel free to expand.
 WRT the method name: "concat" feels weird to me because there is nothing like it in the JRE.
 Would "addAll()" be misleading since we would be calling "addAll()" on each element? Maybe "forEachAddAll()"?</v>
      </c>
      <c r="B3009" s="9"/>
    </row>
    <row r="3010">
      <c r="A3010" s="10" t="str">
        <f>'Comments Labeled'!C3010</f>
        <v>I don't see how it's possible for DFOS to know when it is safe to delete the temporary file.
 Seems to me that has to be the responsibility of the caller.</v>
      </c>
      <c r="B3010" s="9"/>
    </row>
    <row r="3011">
      <c r="A3011" s="10" t="str">
        <f>'Comments Labeled'!C3011</f>
        <v>The Javadoc for forceDelete() fails to mention that it can throw FileNotFoundException.
 AFAICS there is no test for deleting a non-existent file.
 A compromise solution would be to check if the file exists, and then try and delete it.
 If the deletion fails, then either throw FileNotFoundException or IOException as appropriate.
 Patch to follow.</v>
      </c>
      <c r="B3011" s="9"/>
    </row>
    <row r="3012">
      <c r="A3012" s="10" t="str">
        <f>'Comments Labeled'!C3012</f>
        <v>I think the benchmark is not really the main issue here, although it will be interesting to know whether or not ThreadLocal is quicker than memory allocation, and for what buffer sizes.
 Though of course that may change with different JVMs.
 The point is that the patch has a side effect, which is that memory is held for longer periods than may be necessary.
 Also, it's not that allocation of the buffer is particularly slow, so even if ThreadLocal is twice as fast, it's not going to make much difference to the average app.
 But it may make some apps with multiple threads use much more memory.
 If the patch speeded up the code for all conditions, and had no side effects, that would be different.
 But that is not the case here.
 Furthermore, an app that does rely heavily on the copy methods can provide the appropriate buffers in order to gain a performance benefit.
 But that will need to be tested in the context of the app itself to know whether the trade-off between memory usage and allocation speed is worth it or not.
 I am against changing the existing methods.
 Though I would be OK with adding Javadoc to note that the convenience methods which provide their own buffers may in some cases be less efficient than using buffers provided by the application.</v>
      </c>
      <c r="B3012" s="9"/>
    </row>
    <row r="3013">
      <c r="A3013" s="10" t="str">
        <f>'Comments Labeled'!C3013</f>
        <v>Sounds like there isn't an ideal solution for OpenVMS and my first thought is that the way it currently works ("case-sensitive" for OpenVMS) is as good as any. If OpenVMS users wanted in-sensitive matching then they would use IOCase.INSENSITIVE.</v>
      </c>
      <c r="B3013" s="9"/>
    </row>
    <row r="3014">
      <c r="A3014" s="10" t="str">
        <f>'Comments Labeled'!C3014</f>
        <v>ListUtils is available on-line at 
 http://jakarta.apache.org/commons/collections/api/index.html.
 FactoryUtils no longer exists.</v>
      </c>
      <c r="B3014" s="9"/>
    </row>
    <row r="3015">
      <c r="A3015" s="10" t="str">
        <f>'Comments Labeled'!C3015</f>
        <v>Marking these as 1.4 fix versions - not that we'll have any access to said platforms so it's more a question of cleaning these issues up if we don't hear back by the time of 1.4.</v>
      </c>
      <c r="B3015" s="9"/>
    </row>
    <row r="3016">
      <c r="A3016" s="10" t="str">
        <f>'Comments Labeled'!C3016</f>
        <v>Fixed; adapted the existing contentEquals method to create new contentEqualsIgnoreEOL methods</v>
      </c>
      <c r="B3016" s="9"/>
    </row>
    <row r="3017">
      <c r="A3017" s="10" t="str">
        <f>'Comments Labeled'!C3017</f>
        <v>bq. I intentionally didn't do that as security folks sometimes complain that these sorts of things disclose too much information to an attacker.
 Ok, in this case I suggest adding a comment explaining this choice, otherwise someone may be tempted to change this later without knowing.</v>
      </c>
      <c r="B3017" s="9"/>
    </row>
    <row r="3018">
      <c r="A3018" s="10" t="str">
        <f>'Comments Labeled'!C3018</f>
        <v>You did not fully understand the article: it is not about ThreadLocals in ClassLoaders, but that ThreadLocals can cause memory leaks due to the way web applications are loaded/unloaded in an application server.
 There is another popular entry about ThreadLocals here: https://plumbr.eu/blog/how-to-shoot-yourself-in-foot-with-threadlocals
 Regarding your test: I have seen many such micro-benchmarks that try to show some improvement but I am not convinced by that one. Tje JVM might even detect that your TestRunnable does not actually do anything and optimize the loop away, who knows. Also, only the total duration is captured not the individual runs. If you collect individual runs and provide some statistical properties like mean, avg, stdev you have at least a way to determine if JIT kicked in in the middle of the evaluation or already before. Now we just assume something.
 Take a look here to get some inspiration: http://www.javaspecialists.eu/archive/Issue124.html</v>
      </c>
      <c r="B3018" s="9"/>
    </row>
    <row r="3019">
      <c r="A3019" s="10" t="str">
        <f>'Comments Labeled'!C3019</f>
        <v>Mark,
 Thanks for the patch Mark, but there are two issues with it. Firstly it only resolves the recusion issue when copying to a directory directly below the destination (i.e "child"), but not for deeper levels (i.e. grandchild or below). Secondly its inconsistent IMO since it only partially copies the source directory and should IMO be ignoring only directories or files created by the copy.
 I have applied an alternative solution to fix this which deals with the above two issues
  http://svn.apache.org/viewvc?rev=609147&amp;view=rev:</v>
      </c>
      <c r="B3019" s="9"/>
    </row>
    <row r="3020">
      <c r="A3020" s="10" t="str">
        <f>'Comments Labeled'!C3020</f>
        <v>Looks a bit more complicated than what I was originally envisioning. That is not necessarily a bad thing.
 Thoughts:
 * The only way to map a predicate to its partition is by index of the predicate matching the index of the corresponding partition, correct? This seems more work than what I was thinking with this particular API.
 * Perhaps an additional method could be used to create my original thinking (the simple case):
 {code}
 public static &lt;O, R extends Collection&lt;? super O&gt;&gt; void partition(
 final Iterable&lt;? extends O&gt; inputCollection,
 final Predicate&lt;? super O&gt; predicate, 
 final R selectedCollection,
 final R rejectedCollection) {
 List&lt;R&gt; partitions = partition(inputCollection, predicate);
  selectedCollection.addAll(partitions.get(0));
  rejectedCollection.addAll(partitions.get(1));
 }
 {code}
 This would allow the simple case as well as the complex case.
 What do you think?</v>
      </c>
      <c r="B3020" s="9"/>
    </row>
    <row r="3021">
      <c r="A3021" s="10" t="str">
        <f>'Comments Labeled'!C3021</f>
        <v>I took a deeper look on this issue and the suggested behavior/junit tests and tried to understand the problem(s). It seems, there a two issues with the current implementation regarding modifications of sublists:
 # Modifications of sublist items are delegated to the underlying backing list (which is the default sublist implementation) but *not* to the internal set of the parent SetUniqueList. So a new entry is added to the list, but the contains() method of the parent SetUniqueList returns false
 # Modifications of the sublist may result in changes *outside* the range of the sublist. For example adding an element which is not in the sublist but somewhere in the backing list should result in *moving* the item from its current position to the new position defined by the subset. This move may corrupt the internal range offsets of the sublist. 
 The first issue seems easy to solve, for example by holding a reference of the parent set in the subset. But if another subset is created based on the first subset, we have to maintain a collections of parent sets.
 The second issue is similar to a direct modification of a backing list - which is not supported. The javadoc of sublist states
 {quote}
 The semantics of the list returned by this method become undefined if the backing list (i.e., this list) is structurally modified in any way other than via the returned list. (Structural modifications are those that change the size of this list, or otherwise perturb it in such a fashion that iterations in progress may yield incorrect results.)
 {quote}
 To solve this problem, the subList implementation has to track all modifications of the backing list and adjust it's internal range offsets accordingly. For example adding a duplicate item to a sublist, which exists 'in front' of the sublist will result 
 - moving the item to the new sublist position 
 - decrement the range offsets of the sublist. 
 So first of all I wrote a short javadoc comment for the sublist method:
 {code}
  /**
  * Returns a view of the portion of this list between the specified 
  * fromIndex, inclusive, and toIndex, exclusive.
  * &lt;p&gt;
  * &lt;i&gt;(Violation)&lt;/i&gt; According to the &lt;code&gt;List&lt;/code&gt; interface the returned
  * sublist has to be backed by the original list. Because a &lt;code&gt;SetUniqueList&lt;/code&gt;
  * requires both a defined ordering of the list items &lt;i&gt;and&lt;/i&gt; uniqueness of
  * all list items, modifications cannot garantee consistant behavior of both
  * the backing list and the sub list. It is strongly recommended not to modify
  * the sublist. 
  * &lt;p&gt;
  * 
  * @param fromIndex
  * @param toIndex
  * @return 
  */
 {code}
 Should we perhaps return the sublist as a UnmodifiableList?</v>
      </c>
      <c r="B3021" s="9"/>
    </row>
    <row r="3022">
      <c r="A3022" s="10" t="str">
        <f>'Comments Labeled'!C3022</f>
        <v>Holger, if I get you right, what you intend to tell is this:
 There are a lot of places in the various commons-foo libraries, which create/destroy/manage threads. Your recommendation is to have a management framework, where these threads can be integrated, the target being to reduce the number of required threads.
 Depending on the application (Mule in your case?), that seems a sensible request. However, I do believe that this is clearly beyond the scope of this issue, which simply wants to create the possibility to have a custom lifecycle at all. The question how this lifecycle is managed can clearly be resolved later.
 I must admit, that I have no idea how your concerns might be approached. I do not even know, whether there already is an existing framework, which might be reused for that. (Quartz, may be, but it seems the scope of Quartz is more related to the end user and not the framework developer.) Perhaps, your ideas are sufficient for introducing a new component in the sandbox. However, as long as there is not even an API for such a component, I see no reason to address the integration into it here.</v>
      </c>
      <c r="B3022" s="9"/>
    </row>
    <row r="3023">
      <c r="A3023" s="10" t="str">
        <f>'Comments Labeled'!C3023</f>
        <v>Created an attachment (id=15518)
 Patch file with fixes</v>
      </c>
      <c r="B3023" s="9"/>
    </row>
    <row r="3024">
      <c r="A3024" s="10" t="str">
        <f>'Comments Labeled'!C3024</f>
        <v>[~dipanjan21], My use case required all elements and values keep their order that is why I used LinkedList for the default collection.</v>
      </c>
      <c r="B3024" s="9"/>
    </row>
    <row r="3025">
      <c r="A3025" s="10" t="str">
        <f>'Comments Labeled'!C3025</f>
        <v>As I looked at the implementation of the class, I think that it's mostly a documentation error, 
 though I'm not sure what this method should do...
 I needed a way to get a view of all readable 
 properties and all writable properties of a bean, or at least check the readability of a 
 property...
 perhaps to expose isReadable and isWritable public methods?</v>
      </c>
      <c r="B3025" s="9"/>
    </row>
    <row r="3026">
      <c r="A3026" s="10" t="str">
        <f>'Comments Labeled'!C3026</f>
        <v>Feels like a painful one to implement - a steadily growing list of file systems and unhappy characters.</v>
      </c>
      <c r="B3026" s="9"/>
    </row>
    <row r="3027">
      <c r="A3027" s="10" t="str">
        <f>'Comments Labeled'!C3027</f>
        <v>I'm behind on reviewing commits, but the key thing is backwards compatability. The internal implementation (number of classes/flexibility) is less important.</v>
      </c>
      <c r="B3027" s="9"/>
    </row>
    <row r="3028">
      <c r="A3028" s="10" t="str">
        <f>'Comments Labeled'!C3028</f>
        <v>Remove leading copy-paste duplication</v>
      </c>
      <c r="B3028" s="9"/>
    </row>
    <row r="3029">
      <c r="A3029" s="10" t="str">
        <f>'Comments Labeled'!C3029</f>
        <v>There was a problem when the same value was present multiple times in the second collection, the standard containsAll method does not take cardinality into account, thus the final method looks like this:
 {noformat}
  public static boolean containsAll(final Collection&lt;?&gt; coll1, final Collection&lt;?&gt; coll2) {
  if (coll2.isEmpty()) {
  return true;
  } else {
  final SetOperationCardinalityHelper&lt;Object&gt; helper =
  new SetOperationCardinalityHelper&lt;Object&gt;(coll1, coll2);
  for (final Object obj : helper) {
  helper.setCardinality(obj, helper.min(obj));
  }
  return helper.list().size() == helper.sizeB();
  }
  }
 {noformat}
 Whereas helper.sizeB() returns the size of the unique set of elements from coll2.</v>
      </c>
      <c r="B3029" s="9"/>
    </row>
    <row r="3030">
      <c r="A3030" s="10" t="str">
        <f>'Comments Labeled'!C3030</f>
        <v>it works.</v>
      </c>
      <c r="B3030" s="9"/>
    </row>
    <row r="3031">
      <c r="A3031" s="10" t="str">
        <f>'Comments Labeled'!C3031</f>
        <v>I have implemented your suggestion to replace unmappable characters so that behaviour is consistent with WriterOutputStream. Also I have added constructors to ReaderInputStream/WriterOutputStream that take CharsetEncoder/CharsetDecoder respectively so that if this is not the desired behaviour, then people can define their own. Thanks for reporting this and the test case.</v>
      </c>
      <c r="B3031" s="9"/>
    </row>
    <row r="3032">
      <c r="A3032" s="10" t="str">
        <f>'Comments Labeled'!C3032</f>
        <v>URL: http://svn.apache.org/r1465476
 Log:
 IO-374 WildcardFileFilter ctors should not use null to mean IOCase.SENSITIVE when delegating to other ctors
 Modified:
  commons/proper/io/trunk/src/changes/changes.xml
  commons/proper/io/trunk/src/main/java/org/apache/commons/io/filefilter/WildcardFileFilter.java</v>
      </c>
      <c r="B3032" s="9"/>
    </row>
    <row r="3033">
      <c r="A3033" s="10" t="str">
        <f>'Comments Labeled'!C3033</f>
        <v>In r1705637, I have added additional testcases for a Trie.
 The problem has already been fixed by COLLECTIONS-525.
 Thanks for the report and tests!</v>
      </c>
      <c r="B3033" s="9"/>
    </row>
    <row r="3034">
      <c r="A3034" s="10" t="str">
        <f>'Comments Labeled'!C3034</f>
        <v>GitHub user sfuhrm opened a pull request:
  https://github.com/apache/commons-collections/pull/37
  COLLECTIONS-673: Fix inspired by the Guava partition() implementation
  A fix for the COLLECTIONS-673 bug and a unit test proving the fix for the shown defect.
  See https://issues.apache.org/jira/browse/COLLECTIONS-673
 You can merge this pull request into a Git repository by running:
  $ git pull https://github.com/sfuhrm/commons-collections COLLECTIONS-673
 Alternatively you can review and apply these changes as the patch at:
  https://github.com/apache/commons-collections/pull/37.patch
 To close this pull request, make a commit to your master/trunk branch
 with (at least) the following in the commit message:
  This closes #37
 ----
 commit faf27f611f4429c77a800124b5fb6f641f871c0f
 Author: Stephan Fuhrmann &lt;s@...&gt;
 Date: 2018-06-09T17:30:13Z
  COLLECTIONS-673: Fix inspired by the Guava partition() implementation
 ----</v>
      </c>
      <c r="B3034" s="9"/>
    </row>
    <row r="3035">
      <c r="A3035" s="10" t="str">
        <f>'Comments Labeled'!C3035</f>
        <v>Created an attachment (id=17869)
 Changes to FileUtilsTestCase
 On Windows 2000 using JDK 1.4.2_07 and testing with ant(1.6.1) there were
 problems with two of the test methods in FileUtilsTestCase, both of which used
 (one directly, one indirectly) Thread.sleep() - they are the testWaitFor() and
 testCopyFile2() methods.
 testCopyFile2() is identical to testCopyFile1() except testCopyFile1() has had
 some lines commented out - applying the same changes to testCopyFile2()
 resolved the issue with that method:
 http://svn.apache.org/viewcvs.cgi?rev=140545&amp;view=rev
 Also commenting out the testWaitFor() method meant all tests passed under ant.</v>
      </c>
      <c r="B3035" s="9"/>
    </row>
    <row r="3036">
      <c r="A3036" s="10" t="str">
        <f>'Comments Labeled'!C3036</f>
        <v>Spelling fix checked in</v>
      </c>
      <c r="B3036" s="9"/>
    </row>
    <row r="3037">
      <c r="A3037" s="10" t="str">
        <f>'Comments Labeled'!C3037</f>
        <v>Invalid path cause NullPointerException, refer entire exception stack below
 Exception in thread "main" java.lang.NullPointerException
 at org.apache.commons.io.FileSystemUtils.freeSpaceWindows(FileSystemUtils.java:290)
 at org.apache.commons.io.FileSystemUtils.freeSpaceOS(FileSystemUtils.java:265)
 at org.apache.commons.io.FileSystemUtils.freeSpace(FileSystemUtils.java:143)
 at com.example.playground.FileSystemutilTest.main(FileSystemutilTest.java:13)</v>
      </c>
      <c r="B3037" s="9"/>
    </row>
    <row r="3038">
      <c r="A3038" s="10" t="str">
        <f>'Comments Labeled'!C3038</f>
        <v>I agree that closing the InputStream is the caller's job (who probably created the stream).</v>
      </c>
      <c r="B3038" s="9"/>
    </row>
    <row r="3039">
      <c r="A3039" s="10" t="str">
        <f>'Comments Labeled'!C3039</f>
        <v>The supplied attachments provides a new Predicate implementation that makes use 
 of a Comparator to perform object equality evaluation. In addition unit tests 
 haven been added to the existing test classes, as well as factory methods on the 
 PredicateUtils class.</v>
      </c>
      <c r="B3039" s="9"/>
    </row>
    <row r="3040">
      <c r="A3040" s="10" t="str">
        <f>'Comments Labeled'!C3040</f>
        <v>@Sebb: Which is why I want a class that provides standard constants.
 Just like Gary did in http://svn.apache.org/viewvc/commons/proper/codec/trunk/src/main/java/org/apache/commons/codec/Charsets.java?revision=1308315&amp;view=markup</v>
      </c>
      <c r="B3040" s="9"/>
    </row>
    <row r="3041">
      <c r="A3041" s="10" t="str">
        <f>'Comments Labeled'!C3041</f>
        <v>I looked into this a (tiny) bit and discovered that the fault is related to an
 assumption made in ObservedTestHelper.doTestRemoveIterated(ObservedFactory
 factory) about the order of elements returned by the iterator:
  coll.addAll(SIX_SEVEN_LIST);
  LISTENER.preEvent = null;
  LISTENER.postEvent = null;
  Assert.assertEquals(2, coll.size());
  Iterator it = coll.iterator();
  it.next();
  it.next();
  it.remove();
  Assert.assertEquals(1, coll.size());
 Here the last element of the collection is removed however the order the
 elements returned by the iterator is different between JDK 1.3.1 and JDK 1.4.1.
 The order by type is show here:
  1.3.1 1.4.1 
  ObservedBag 7, 6 6, 7
  ObservedBuffer 6, 7 6, 7
  ObservedCollection 6, 7 6, 7
  ObservedList 6, 7 6, 7
  ObservedSet 7, 6 6, 7</v>
      </c>
      <c r="B3041" s="9"/>
    </row>
    <row r="3042">
      <c r="A3042" s="10" t="str">
        <f>'Comments Labeled'!C3042</f>
        <v>#ERROR!</v>
      </c>
      <c r="B3042" s="9"/>
    </row>
    <row r="3043">
      <c r="A3043" s="10" t="str">
        <f>'Comments Labeled'!C3043</f>
        <v>The user is able to specify whether or not to preserve file dates, and I think that failure to do so breaks the API contract - therefore an Exception should be thrown.
 There are some public methods which don't offer the option, but set it true internally.
 These should probably retain the current behaviour.</v>
      </c>
      <c r="B3043" s="9"/>
    </row>
    <row r="3044">
      <c r="A3044" s="10" t="str">
        <f>'Comments Labeled'!C3044</f>
        <v>We just released version 2.5. Can you check there please?</v>
      </c>
      <c r="B3044" s="9"/>
    </row>
    <row r="3045">
      <c r="A3045" s="10" t="str">
        <f>'Comments Labeled'!C3045</f>
        <v>is it possible then to add another "isExtension" method, that get an extra-parameter, which is IOCase, and the caller can decide if he wants to be case-sensitive or not? other methods will call that method with a default param which will be IOCase.SENSITIVE</v>
      </c>
      <c r="B3045" s="9"/>
    </row>
    <row r="3046">
      <c r="A3046" s="10" t="str">
        <f>'Comments Labeled'!C3046</f>
        <v>I'm working on a path for this issue. Should I include a new method which lists the directories too, or keep as is, and just change the java docs to point the change?
 Something like that:
 {code}
 public static Collection&lt;File&gt; listFilesAndDirs(
  File directory, IOFileFilter fileFilter, IOFileFilter dirFilter) {
  ...
 }
 {code}
 with the proper java docs.
 Actually the patch is with the second option.</v>
      </c>
      <c r="B3046" s="9"/>
    </row>
    <row r="3047">
      <c r="A3047" s="10" t="str">
        <f>'Comments Labeled'!C3047</f>
        <v>I would suggest not using the get prefix.
 . getInstance()
 would thus become
 . truePredicate()
 (This fits well with the current direction on JSR-310 and Joda-Time. I don't think that the Sun APIs have an opinion on this yet.)</v>
      </c>
      <c r="B3047" s="9"/>
    </row>
    <row r="3048">
      <c r="A3048" s="10" t="str">
        <f>'Comments Labeled'!C3048</f>
        <v>I reckon we should make this change, even if it is backwards incompatable to 
 some degree. These Bag implementations should be serializable, and a complex 
 class hierarchy to achieve that just isn't sensible.</v>
      </c>
      <c r="B3048" s="9"/>
    </row>
    <row r="3049">
      <c r="A3049" s="10" t="str">
        <f>'Comments Labeled'!C3049</f>
        <v>(In reply to comment #3)
 Hi there - I have tried - and I can't reproduce it outside of my environment.
 But as I say, I now have two snapshots in my system, and I replace the method in
 3.1 with the one from 2.1, it works exactly as expected.
 However, doing so causes the current test cases to fail in two areas:
 testFurstIteratorIsEmptyBug()
 testEmptyChain()
 My simple test case works under both 3.1 or 2.1.1 however. It is:
  public void testSize() {
   // we know that the size is 6 elements, so lets ensure that is correct
   Iterator iter = makeFullIterator();
   int i = 0;
   while (iter.hasNext()) {
   ++i;
   iter.next();
   }
   assertEquals(6, i);
  }</v>
      </c>
      <c r="B3049" s="9"/>
    </row>
    <row r="3050">
      <c r="A3050" s="10" t="str">
        <f>'Comments Labeled'!C3050</f>
        <v>That is quite a stupid mistake, fixed in r1567759.
 Thanks for spotting and reporting this!</v>
      </c>
      <c r="B3050" s="9"/>
    </row>
    <row r="3051">
      <c r="A3051" s="10" t="str">
        <f>'Comments Labeled'!C3051</f>
        <v>i appreciate the additional changes. i hadn't given any thought to iterators 
 or enumerations. good add.
 i added one more check at the last else to check for primitive arrays (you 
 can't do a general instanceof so i am using a try-catch block instead).
 public static int size(Object object) {
 int total = 0;
 if (object instanceof Map) {
 total = ((Map) object).size();
 } else if (object instanceof Collection) {
 total = ((Collection) object).size();
 } else if (object instanceof Object[]) {
 total = ((Object[]) object).length;
 } else if (object instanceof Iterator) {
 Iterator it = (Iterator) object;
 while (it.hasNext()) {
 total++;
 it.next();
 }
 } else if (object instanceof Enumeration) {
 Enumeration it = (Enumeration) object;
 while (it.hasMoreElements()) {
 total++;
 it.nextElement();
 }
 } else {
 try {
 total = Array.getLength(object);
 } catch(IllegalArgumentException e) {
 throw new IllegalArgumentException("Unsupported 
 object type: " +
 (object == null ? "null" : 
 object.getClass().getName()));
 }
 }
 return total;
 }</v>
      </c>
      <c r="B3051" s="9"/>
    </row>
    <row r="3052">
      <c r="A3052" s="10" t="str">
        <f>'Comments Labeled'!C3052</f>
        <v>I can confirm the build passes on my machine with the following environment:
  Apache Maven 3.3.9 (NON-CANONICAL_2016-07-01T11:53:38Z_mockbuild; 2016-07-01T14:53:38+03:00)
  Maven home: /usr/share/maven
  Java version: 1.8.0_131, vendor: Oracle Corporation
  Java home: /usr/lib/jvm/java-1.8.0-openjdk-1.8.0.131-1.b12.fc25.x86_64/jre
  Default locale: en_US, platform encoding: UTF-8
  OS name: "linux", version: "4.10.15-200.fc25.x86_64", arch: "amd64", family: "unix"
 Thanks [~brunodepaulak@yahoo.com.br]</v>
      </c>
      <c r="B3052" s="9"/>
    </row>
    <row r="3053">
      <c r="A3053" s="10" t="str">
        <f>'Comments Labeled'!C3053</f>
        <v>Created an attachment (id=8120)
 demonstrates infinite
 patch demonstrating recursion in MapUtils.verbosePrint</v>
      </c>
      <c r="B3053" s="9"/>
    </row>
    <row r="3054">
      <c r="A3054" s="10" t="str">
        <f>'Comments Labeled'!C3054</f>
        <v>"Make methods/fields static if possible."
 - making fields static is OK if they are also final, otherwise it makes the class thread-hostile.
 - making methods static prevents them from being overloaded, so needs to be considered case-by-case.</v>
      </c>
      <c r="B3054" s="9"/>
    </row>
    <row r="3055">
      <c r="A3055" s="10" t="str">
        <f>'Comments Labeled'!C3055</f>
        <v>An extra thought, AutoCloseInputStream should have a finalizer that makes sure that the underlying stream gets closed during garbage collection.</v>
      </c>
      <c r="B3055" s="9"/>
    </row>
    <row r="3056">
      <c r="A3056" s="10" t="str">
        <f>'Comments Labeled'!C3056</f>
        <v>Hi Thomas,
 &gt; users need to know what they are doing and be aware of the
 &gt; performance constraints
 :-) true, and how often does that happen?
 &gt; this is not a problem limited to commons-collections
 Ok, I will try this "others do it too" argument next time when I get a
 speeding ticket. I will let you know how that works out :-)
 &gt; devices with limited memory
 Is Apache Collections optimized for such devices? How many
 optimizations for such devices do we have? 1, 2, 5? It seems quite a
 unique instance here that we are all of the sudden worrying about some
 memory (less than half of this collection, and short lived).
 Overall, I still think that if we can optimize something without
 disadvantages (I would not count this memory thing, except the case we
 are optimizing memory---small quantities of memory---in more than 5
 places in the entire Apache Collections), there is no reason to not do
 it. But all the pros and cons are in this thread, so in the end do
 what you think best for this library.
 Best,
 Adrian</v>
      </c>
      <c r="B3056" s="9"/>
    </row>
    <row r="3057">
      <c r="A3057" s="10" t="str">
        <f>'Comments Labeled'!C3057</f>
        <v>I must admit, that I can't follow you, Holger. Nevertheless, I suggest
 that we move the discussion to the mailing list, because my impression
 is still, that it's off-topic in IO-116. Fix me, if I'm wrong.
 Jochen
 -- 
 Emacs 22 will support MacOS and CygWin. It is not yet decided, whether
 these will be used to run Emacs or the other way round.</v>
      </c>
      <c r="B3057" s="9"/>
    </row>
    <row r="3058">
      <c r="A3058" s="10" t="str">
        <f>'Comments Labeled'!C3058</f>
        <v>Github user zhangminglei commented on the issue:
  https://github.com/apache/commons-collections/pull/33
  Hello, @kinow Thanks for your reply! 
  - Why Commons Collections?. I am not sure which is the best address I should put it. At the beginning, I created the JIRA under Commons Configuration, like you said at the second point. Then I changed my mind.
  - As refers to the file name, yea. I think I should give an appropriate name for it, instead of FileProperties.
  - I agree with you at this point, before I did this, I searched for a long time for this functionality in Commons Configuration. But I could not find it. 
  Yes. I will send a message to dev mail list.
  Thanks
  Minglei</v>
      </c>
      <c r="B3058" s="9"/>
    </row>
    <row r="3059">
      <c r="A3059" s="10" t="str">
        <f>'Comments Labeled'!C3059</f>
        <v>Made the fields package private in r1494267.</v>
      </c>
      <c r="B3059" s="9"/>
    </row>
    <row r="3060">
      <c r="A3060" s="10" t="str">
        <f>'Comments Labeled'!C3060</f>
        <v>Okay, TransformingComparator always had a (Transformer) constructor, but the whole class, including this constructor, was generified svn rev 738956</v>
      </c>
      <c r="B3060" s="9"/>
    </row>
    <row r="3061">
      <c r="A3061" s="10" t="str">
        <f>'Comments Labeled'!C3061</f>
        <v>Removed Buffer interface from ArrayStack in r1468579.
 Unfortunately, the Queue interface can not be implemented for ArrayStack as the signatures for peek/pop are conflicting.</v>
      </c>
      <c r="B3061" s="9"/>
    </row>
    <row r="3062">
      <c r="A3062" s="10" t="str">
        <f>'Comments Labeled'!C3062</f>
        <v>Patch applied</v>
      </c>
      <c r="B3062" s="9"/>
    </row>
    <row r="3063">
      <c r="A3063" s="10" t="str">
        <f>'Comments Labeled'!C3063</f>
        <v>Obsolete fix as class ExtendedProperties has been removed.</v>
      </c>
      <c r="B3063" s="9"/>
    </row>
    <row r="3064">
      <c r="A3064" s="10" t="str">
        <f>'Comments Labeled'!C3064</f>
        <v>Try closing again</v>
      </c>
      <c r="B3064" s="9"/>
    </row>
    <row r="3065">
      <c r="A3065" s="10" t="str">
        <f>'Comments Labeled'!C3065</f>
        <v>FWIW the Jenkins project has been assuming that the whole {{org.apache.commons.collections.functors}} package is vulnerable and should be blocked from deserialization.</v>
      </c>
      <c r="B3065" s="9"/>
    </row>
    <row r="3066">
      <c r="A3066" s="10" t="str">
        <f>'Comments Labeled'!C3066</f>
        <v>Hello,
 A class with static methods can be extended to hide the underlying library implementation, to add more functions and to decorate existing functions. Unfortunately, with the private constructor, the only way to do any of this is by embedding the utility class and writing wrapper methods for every utility method that needs to be exported. This is possible to do, but for simple use cases, where we need to add just one or two custom functions, this approach creates a lot of additional error prone work.
 Best Regards</v>
      </c>
      <c r="B3066" s="9"/>
    </row>
    <row r="3067">
      <c r="A3067" s="10" t="str">
        <f>'Comments Labeled'!C3067</f>
        <v>I'm sorry, I had the test correct but modified it before making the patch. I will correct it and upload it in a few minutes.
 Let's be clear, I'm not suggesting to ignore the file modification date as a solution. For me that would be the perfect solution and I think the most common use case as well. The likelihood of the file being touched seems way higher to me than the likelihood that the exact same sequence of bytes are written, especially when the files get larger. And as can be seen from other comments above there are more people reporting this problem. It is probably not an option to make Java 7 a requirement so we can use the WatchService?</v>
      </c>
      <c r="B3067" s="9"/>
    </row>
    <row r="3068">
      <c r="A3068" s="10" t="str">
        <f>'Comments Labeled'!C3068</f>
        <v>Hello Josh,
 if you want to get involved a good starting point is the [getting involved guide|http://www.apache.org/foundation/getinvolved.html] of the ASF. Most of the discussion about the development of commons components is held on the [dev mailing list|http://commons.apache.org/mail-lists.html] which you should subscribe to. It's the best place to discuss this kind of things.
 Welcome to commons
 Benedikt</v>
      </c>
      <c r="B3068" s="9"/>
    </row>
    <row r="3069">
      <c r="A3069" s="10" t="str">
        <f>'Comments Labeled'!C3069</f>
        <v>It looks like some things started moving again on this project, so I'll stay tuned and wait a bit before moving to another library ^^</v>
      </c>
      <c r="B3069" s="9"/>
    </row>
    <row r="3070">
      <c r="A3070" s="10" t="str">
        <f>'Comments Labeled'!C3070</f>
        <v>Niall, what is the exact error during failure? Maven is notorious for running
 out of memory on every Windows machine I've had for the last 2 years, and so
 this little gem has done wonders for me...
 set MAVEN_OPTS=-Xmx768m
 HTH
 --
 James Mitchell</v>
      </c>
      <c r="B3070" s="9"/>
    </row>
    <row r="3071">
      <c r="A3071" s="10" t="str">
        <f>'Comments Labeled'!C3071</f>
        <v>#ERROR!</v>
      </c>
      <c r="B3071" s="9"/>
    </row>
    <row r="3072">
      <c r="A3072" s="10" t="str">
        <f>'Comments Labeled'!C3072</f>
        <v>I'm sorry, I attached an outdated 'performancetest.ods'. I have replaced it with the latest version, that includes columns for data analysis and all three runs.</v>
      </c>
      <c r="B3072" s="9"/>
    </row>
    <row r="3073">
      <c r="A3073" s="10" t="str">
        <f>'Comments Labeled'!C3073</f>
        <v>I have not yet had a look at the proposed implementation. Just for reference: the TIKA implementation of this functionality can be found here:
 http://svn.apache.org/repos/asf/tika/trunk/tika-core/src/main/java/org/apache/tika/io/TailStream.java</v>
      </c>
      <c r="B3073" s="9"/>
    </row>
    <row r="3074">
      <c r="A3074" s="10" t="str">
        <f>'Comments Labeled'!C3074</f>
        <v>Or indeed "/:/bar".</v>
      </c>
      <c r="B3074" s="9"/>
    </row>
    <row r="3075">
      <c r="A3075" s="10" t="str">
        <f>'Comments Labeled'!C3075</f>
        <v>Hi,
 I was curious if there has been any progress on this issue?
 Thanks</v>
      </c>
      <c r="B3075" s="9"/>
    </row>
    <row r="3076">
      <c r="A3076" s="10" t="str">
        <f>'Comments Labeled'!C3076</f>
        <v>Marking this as wontfix.</v>
      </c>
      <c r="B3076" s="9"/>
    </row>
    <row r="3077">
      <c r="A3077" s="10" t="str">
        <f>'Comments Labeled'!C3077</f>
        <v>bq. My case occurs on Linux (Debian) where I wrote a tool to tail GlassFish log files and out put them to Kafka. Every now and then it spits out the entire log file again, which makes the Tailer useless for me.
 What about tracking the current position/line in the file, at least approximately.
 Then, after detecting apparent new/rotated file one could check things like size of the file or some such and compare it with the offset to answer the question such as "Does this apparently new file that I'm about to start tailing from its beginning actually already have the offset I was at before? If so, maybe this is the same file and somebody just touched it. In that case, let me just jump to that offset".
 Doable?</v>
      </c>
      <c r="B3077" s="9"/>
    </row>
    <row r="3078">
      <c r="A3078" s="10" t="str">
        <f>'Comments Labeled'!C3078</f>
        <v>Created an attachment (id=13903)
 patch that adds two toInputStream(String) methods, one that takes an encoding
 and one that does not; test also included</v>
      </c>
      <c r="B3078" s="9"/>
    </row>
    <row r="3079">
      <c r="A3079" s="10" t="str">
        <f>'Comments Labeled'!C3079</f>
        <v>[~tn] Is commons-collections 2.x library affected by this vulnerability ?. I can see there is no functions package inside the 2.x jar.</v>
      </c>
      <c r="B3079" s="9"/>
    </row>
    <row r="3080">
      <c r="A3080" s="10" t="str">
        <f>'Comments Labeled'!C3080</f>
        <v>I removed the unecessary throws IOException,and added the test to the package suite</v>
      </c>
      <c r="B3080" s="9"/>
    </row>
    <row r="3081">
      <c r="A3081" s="10" t="str">
        <f>'Comments Labeled'!C3081</f>
        <v>Because I store to FIFO some events like history, and want to get latest event, but only after moment when FIFO is full.</v>
      </c>
      <c r="B3081" s="9"/>
    </row>
    <row r="3082">
      <c r="A3082" s="10" t="str">
        <f>'Comments Labeled'!C3082</f>
        <v>The committed implementation has been reverted in r1683011 as it is still incomplete and we are preparing for a 4.1 release.
 It looks like this addition will not make it and has to be postponed to 4.2.</v>
      </c>
      <c r="B3082" s="9"/>
    </row>
    <row r="3083">
      <c r="A3083" s="10" t="str">
        <f>'Comments Labeled'!C3083</f>
        <v>Reopened, added a unit test (currently not executed, marked with TODO) that reproduces the ConcurrentModificationException. Happens only if the remove is called on the iterator from the keySet. Works fine for the iterators from the entrySet and values. See improved unit test TestLRUMap.</v>
      </c>
      <c r="B3083" s="9"/>
    </row>
    <row r="3084">
      <c r="A3084" s="10" t="str">
        <f>'Comments Labeled'!C3084</f>
        <v>URL: http://svn.apache.org/r1614791
 Log:
 NET-453 - Regression in FileUtils.readFileToString from 2.0.1
 Modified:
  commons/proper/io/trunk/src/changes/changes.xml
  commons/proper/io/trunk/src/main/java/org/apache/commons/io/FileUtils.java</v>
      </c>
      <c r="B3084" s="9"/>
    </row>
    <row r="3085">
      <c r="A3085" s="10" t="str">
        <f>'Comments Labeled'!C3085</f>
        <v>Someone wanting to iterate over a Range could just create an Iterator for it.</v>
      </c>
      <c r="B3085" s="9"/>
    </row>
    <row r="3086">
      <c r="A3086" s="10" t="str">
        <f>'Comments Labeled'!C3086</f>
        <v>testIO_356 is also broken if readFirst &gt; 0.
 That's because the initial read fills the byte buffer.
 The mark therefore saves the position after the first n chars have been read from the input.
 data1 gets the initial buffer load; data2 gets the next n chars.
 [later]
 I now think the test does make sense.
 Even though the individual bytes may be part of a multi-byte character, if the class is to support mark, it ought to do so as if it held plain bytes. If the mark is placed mid-character encoding, the returned bytes might not make much sense, but that's a problem for the application.
 For some cases, it would be possible to support mark/reset purely by adjusting the byte buffer pointers.
 However, if the byte buffer has been refilled, that won't work, and it becomes necessary to regenerate the byte buffer contents afresh.
 One way to do this would be to keep track of the of where the char buffer was just before the byte buffer was filled, as well as keeping track of the position in the byte buffer. In theory reset can then just re-encode the char buffer and update the byte buffer pointer.
 There may need to be some special processing at the start of the encoding.</v>
      </c>
      <c r="B3086" s="9"/>
    </row>
    <row r="3087">
      <c r="A3087" s="10" t="str">
        <f>'Comments Labeled'!C3087</f>
        <v>It seems the problem affects several other methods in FastTreeMap, specifically methods that have been added to TreeMap in Java 1.6. E.g. TreeMap.headMap(K) existed before Java 1.6 and is overridden by FastTreeMap, while TreeMap.headMap(K, boolean) got added in Java 1.6. and is not overridden by FastTreeMap. All inherited methods do not refer to the 'map' field, and therefore use the wrong map.
 One way to fix these problems is to override all public methods from TreeMap in FastTreeMap. Since I'm not familiar with FastTreeMap's implementation, I'll leave this task to someone more experienced with the Commons Collections.</v>
      </c>
      <c r="B3087" s="9"/>
    </row>
    <row r="3088">
      <c r="A3088" s="10" t="str">
        <f>'Comments Labeled'!C3088</f>
        <v>Hello,
 Can you create your patches on top of SVN trunk? I'll take a look this week.
 Thank you,
 Gary</v>
      </c>
      <c r="B3088" s="9"/>
    </row>
    <row r="3089">
      <c r="A3089" s="10" t="str">
        <f>'Comments Labeled'!C3089</f>
        <v>Ok, I'll plan to apply the patch after 2.3 is out or if 2.3 requires a new RC.</v>
      </c>
      <c r="B3089" s="9"/>
    </row>
    <row r="3090">
      <c r="A3090" s="10" t="str">
        <f>'Comments Labeled'!C3090</f>
        <v>I was thinking about Brent's suggestion and came up with an alternative - a Closeable handler which does the closing - see attached example.
 It has a number of features:
  * Implements Closeable
  * Can handle closing multiple Closeable objects
  * Closeable objects can be added through the constructor
  * Closeable objects can be added through an add() method that returns the Closeable - removes the need e.g. to define the Closeable outside the try/catch
  * Provides an easy way to relate which Closeable's close() method threw an exception - which means e.g. logging can be improved
  * Implements Iterable to provide an iterator of close exceptions
  * provides a handle(Closeable, IOException) method that can be overriden to create custom (e.g. logging) implementations
  * provides convenience methods to store and re-throw an original exception
 So for example you could use it in the following way to log all close exceptions
 {code}
 public void copy(InputStream input, OutputStream output) throws IOException {
  CloseableHandler handler = new CloseableHandler(input, output);
  try {
  IOUtils.copy(input, output);
  } finally {
  handler.close();
  for (IOException ioe : handler) {
  logger.log(Level.SEVERE, "Close error", ioe);
  }
  }
 }
 {code}
 ...or you could create a custom implementation
 {code}
 public static class LoggingCloseableHandler extends CloseableHandler {
  private final Logger logger;
  public LoggingCloseableHandler(Logger logger, Closeable... delegates) {
  super(delegates);
  this.logger = logger;
  }
  protected void handle(Closeable closeable, IOException e) {
  logger.log(Level.SEVERE, "Error closing " + closeable, e);
  }
 }
 {code}
 ...and then use that implementation:
 {code}
 public void copy(InputStream input, OutputStream output) throws IOException {
  Closeable closeables = new LoggingCloseableHandler(logger, input, output);
  try {
  IOUtils.copy(input, output);
  } finally {
  closeables.close();
  }
 }
 {code}
 Another example showing that the InputStream &amp; OutputStream don't have to be declared outside the try/catch. Also storing a caught exception - not used in this example - but it tells the handler whether its a *normal* close or an error has occurred.
 {code}
 public void copy(File fromFile, File toFile) throws IOException {
  CloseableHandler handler = new CloseableHandler();
  try {
  InputStream input = handler.add(new FileInputStream(fromFile));
  OutputStream output = handler.add(new FileOutputStream(toFile));
  IOUtils.copy(input, output);
  } catch(Exception e) {
  handler.setCaughtException(e);
  } finally {
  handler.close();
  for (IOException ioe : handler) {
  logger.log(Level.SEVERE, "Close", ioe);
  }
  }
 }
 {code}</v>
      </c>
      <c r="B3090" s="9"/>
    </row>
    <row r="3091">
      <c r="A3091" s="10" t="str">
        <f>'Comments Labeled'!C3091</f>
        <v>The patch is uploaded to address the issue. I wrap the file re-open behavior with a while loop. If FileNotFoundException caught, block and continue to re-open the file.</v>
      </c>
      <c r="B3091" s="9"/>
    </row>
    <row r="3092">
      <c r="A3092" s="10" t="str">
        <f>'Comments Labeled'!C3092</f>
        <v>GitHub user sfuhrm opened a pull request:
  https://github.com/apache/commons-collections/pull/38
  COLLECTIONS-681: New unit test for MultiSetUtils
  A unit test for the MultiSetUtils. The MultiSetUtils had no tests at all, so this will improve the overall coverage.
 You can merge this pull request into a Git repository by running:
  $ git pull https://github.com/sfuhrm/commons-collections MultiSetUtilsTest
 Alternatively you can review and apply these changes as the patch at:
  https://github.com/apache/commons-collections/pull/38.patch
 To close this pull request, make a commit to your master/trunk branch
 with (at least) the following in the commit message:
  This closes #38
 ----
 commit d0fefc5b50aeb7acbad5fbc4b36266d7ed6a855d
 Author: Stephan Fuhrmann &lt;s@...&gt;
 Date: 2018-06-09T18:11:59Z
  New unit test for MultiSetUtils
 ----</v>
      </c>
      <c r="B3092" s="9"/>
    </row>
    <row r="3093">
      <c r="A3093" s="10" t="str">
        <f>'Comments Labeled'!C3093</f>
        <v>Any value in keeping this open?
 I figure it's time for me to kill osjava-xmlwriter and just point to Stax.</v>
      </c>
      <c r="B3093" s="9"/>
    </row>
    <row r="3094">
      <c r="A3094" s="10" t="str">
        <f>'Comments Labeled'!C3094</f>
        <v>Throwing exceptions has been the behavior of all predicated collections since the beginning.</v>
      </c>
      <c r="B3094" s="9"/>
    </row>
    <row r="3095">
      <c r="A3095" s="10" t="str">
        <f>'Comments Labeled'!C3095</f>
        <v>This is the solution I implemented. For simplicity's sake, note that the exception thrown is the last exception encountered.
 {code:java}
  /**
  * Closes both output streams.
  * 
  * If closing the main output stream throws an exception, attempt to close the branch output stream.
  * 
  * If closing the main and branch output streams both throw exceptions, which exceptions is thrown by this method is
  * currently unspecified and subject to change.
  * 
  * @throws IOException
  * if an I/O error occurs
  */
  @Override
  public void close() throws IOException { 
  try {
  super.close();
  } catch (IOException e) {
  this.branch.close();
  throw e;
  }
  this.branch.close();
  }
 {code}</v>
      </c>
      <c r="B3095" s="9"/>
    </row>
    <row r="3096">
      <c r="A3096" s="10" t="str">
        <f>'Comments Labeled'!C3096</f>
        <v>A patch with the alterations I suggest, plus one typo.</v>
      </c>
      <c r="B3096" s="9"/>
    </row>
    <row r="3097">
      <c r="A3097" s="10" t="str">
        <f>'Comments Labeled'!C3097</f>
        <v>OK I've commited this with the following changes:
 - changed method names from doXxxx to handleXxxx
 - made handleDirectory() method private
 - javadoc corrected to XHTML
 - renamed the FileCleaner example to FileDelete
 I'll leave this JIRA issue open for the moment, in case there are comments/objections</v>
      </c>
      <c r="B3097" s="9"/>
    </row>
    <row r="3098">
      <c r="A3098" s="10" t="str">
        <f>'Comments Labeled'!C3098</f>
        <v>My view is that properties themselves are dubious for [collections]. They are a 
 configuration thing really. Also, adding code referencing class loaders in 
 [collections] concerns me. So I don;t especially want to include this.</v>
      </c>
      <c r="B3098" s="9"/>
    </row>
    <row r="3099">
      <c r="A3099" s="10" t="str">
        <f>'Comments Labeled'!C3099</f>
        <v>It sounds like you have a use case for this which I don't have at present. I suggest that you commit your code and we make minor tweaks from there. The aim should be simple internal and external cancellation, well documented. Oh and can we ensure the exception class ends in 'Exception'?
 BTW, I think that the performance of one volatile boolean relative to an IO operation is going to be absolutely insignificant!</v>
      </c>
      <c r="B3099" s="9"/>
    </row>
    <row r="3100">
      <c r="A3100" s="10" t="str">
        <f>'Comments Labeled'!C3100</f>
        <v>GitHub user mches opened a pull request:
  https://github.com/apache/commons-io/pull/62
  IO-578: Support java.nio.Path and non-default filesystems for ReversedLinesFileReader
 You can merge this pull request into a Git repository by running:
  $ git pull https://github.com/NSIT/commons-io IO-578-ReversedLinesFileReader
 Alternatively you can review and apply these changes as the patch at:
  https://github.com/apache/commons-io/pull/62.patch
 To close this pull request, make a commit to your master/trunk branch
 with (at least) the following in the commit message:
  This closes #62
 ----
 commit 8108b20bfe23fcf161a6284ef398932f19d0ed82
 Author: Mark Chesney &lt;mark.chesney@...&gt;
 Date: 2018-06-01T01:09:18Z
  IO-578: Support java.nio.Path and non-default filesystems for ReversedLinesFileReader
 ----</v>
      </c>
      <c r="B3100" s="9"/>
    </row>
    <row r="3101">
      <c r="A3101" s="10" t="str">
        <f>'Comments Labeled'!C3101</f>
        <v>these are my test results, use this file as a template to reproduce the test.</v>
      </c>
      <c r="B3101" s="9"/>
    </row>
    <row r="3102">
      <c r="A3102" s="10" t="str">
        <f>'Comments Labeled'!C3102</f>
        <v>have a look at http://wipe.sourceforge.net/</v>
      </c>
      <c r="B3102" s="9"/>
    </row>
    <row r="3103">
      <c r="A3103" s="10" t="str">
        <f>'Comments Labeled'!C3103</f>
        <v>I did take a look at the second patch:
  * the AbstractMultiValuedMapDecorator is not what the name implies: it is rather an AbstractMultiValuedMap, a decorator for a MultiValuedMap should just delegate all calls of the MultiValuedMap interface to an underlying instance.
  * it would help if you use the same checkstyle/formatting settings as the project, especially trailing spaces should be removed
  * documentation is missing
  * you can add the Bag&lt;K&gt; keys() method. If we really add a MultiValuedSet we can easily change it later
 If you update these things, I can commit it as a first version and we can continue working on it, I would like to have at least the following things before a 4.1 release:
  * Unmodifiable decorator
  * Transformed decorator
 @Put/Get interface:
 I know that Matt mentioned them, but I do not really see a value in or use-case for them. Unless somebody really convinces me that this is useful I would keep it aside.</v>
      </c>
      <c r="B3103" s="9"/>
    </row>
    <row r="3104">
      <c r="A3104" s="10" t="str">
        <f>'Comments Labeled'!C3104</f>
        <v>No worries about the generics branch. At some point, the changes to the trunk will be merged into the branch. I will most likely do this after each trunk release, to make tracking and merging easier.</v>
      </c>
      <c r="B3104" s="9"/>
    </row>
    <row r="3105">
      <c r="A3105" s="10" t="str">
        <f>'Comments Labeled'!C3105</f>
        <v>note that these changes passed all the tests, generated by running 'ant test'</v>
      </c>
      <c r="B3105" s="9"/>
    </row>
    <row r="3106">
      <c r="A3106" s="10" t="str">
        <f>'Comments Labeled'!C3106</f>
        <v>Pull request merged! Thank you [~fury]!</v>
      </c>
      <c r="B3106" s="9"/>
    </row>
    <row r="3107">
      <c r="A3107" s="10" t="str">
        <f>'Comments Labeled'!C3107</f>
        <v>The gzipped tar file is the Commons IO project with the proposed new features.
 The diff file is the difference between the latest svn and the changes I made.</v>
      </c>
      <c r="B3107" s="9"/>
    </row>
    <row r="3108">
      <c r="A3108" s="10" t="str">
        <f>'Comments Labeled'!C3108</f>
        <v>The class already has a constructor which takes an Iterable - so that already covers Lists and more. The varargs constructor is convenient and just because it generates a warning in an IDE isn't IMO a good enough reason to remove it.</v>
      </c>
      <c r="B3108" s="9"/>
    </row>
    <row r="3109">
      <c r="A3109" s="10" t="str">
        <f>'Comments Labeled'!C3109</f>
        <v>Embarassing. That's what happens when no testcase is written. Thanks for 
 submitting this fix. The patch is now applied to CVS.</v>
      </c>
      <c r="B3109" s="9"/>
    </row>
    <row r="3110">
      <c r="A3110" s="10" t="str">
        <f>'Comments Labeled'!C3110</f>
        <v>bq. I would add another API (later) called {{toLegalFileName(String candidate, char replacement, boolean removeIllegalChars)}}
 Rather than provide a different signature, I was thinking that if the replacement char is null, it means the character should be dropped.</v>
      </c>
      <c r="B3110" s="9"/>
    </row>
    <row r="3111">
      <c r="A3111" s="10" t="str">
        <f>'Comments Labeled'!C3111</f>
        <v>Created an attachment (id=13127)
 TreeList: Removing the mention of #getLastNodeReturned, because there is no such method (yet?) in the TreeListIterator</v>
      </c>
      <c r="B3111" s="9"/>
    </row>
    <row r="3112">
      <c r="A3112" s="10" t="str">
        <f>'Comments Labeled'!C3112</f>
        <v>Feel free to provide a PR on GitHub so we can better understand what you mean. Please see https://github.com/apache/commons-collections</v>
      </c>
      <c r="B3112" s="9"/>
    </row>
    <row r="3113">
      <c r="A3113" s="10" t="str">
        <f>'Comments Labeled'!C3113</f>
        <v>I'd be happy to apply this patch, but I'm not really a user of
 ExtendedProperties. Anyone have any objections? Going once, going twice...</v>
      </c>
      <c r="B3113" s="9"/>
    </row>
    <row r="3114">
      <c r="A3114" s="10" t="str">
        <f>'Comments Labeled'!C3114</f>
        <v>bq. Also to add @Deprecated to all deprecated methods (no idea why this is necessary)
 Unlike the related javadoc tag, the annotation {{@Deprecated}} will be part of the bytecode and allows compilers to output deprecation warnings without access to sources/javadocs.</v>
      </c>
      <c r="B3114" s="9"/>
    </row>
    <row r="3115">
      <c r="A3115" s="10" t="str">
        <f>'Comments Labeled'!C3115</f>
        <v>OK thanks.
 bq. (cf. backup)
 I meant that backup treats touched files as new, so Tailer should too.</v>
      </c>
      <c r="B3115" s="9"/>
    </row>
    <row r="3116">
      <c r="A3116" s="10" t="str">
        <f>'Comments Labeled'!C3116</f>
        <v>Would it be possible to ask for a modification of the metadata file? The versions deployed would remain, but maven-metadata.xml could at least point to 3.2.2 as the latest release. This happens automatically with every new release, so it's legitimate to expect that for commons-collections 3.2.2.</v>
      </c>
      <c r="B3116" s="9"/>
    </row>
    <row r="3117">
      <c r="A3117" s="10" t="str">
        <f>'Comments Labeled'!C3117</f>
        <v>As far as I can tell, all the accepted improvements have been implemented.
 If not, please re-open with a updated patch(es).</v>
      </c>
      <c r="B3117" s="9"/>
    </row>
    <row r="3118">
      <c r="A3118" s="10" t="str">
        <f>'Comments Labeled'!C3118</f>
        <v>Seems very odd for the new method to return true if the file doesn't exist - I added a test case showing this:
 http://svn.apache.org/viewvc?view=revision&amp;revision=1228554</v>
      </c>
      <c r="B3118" s="9"/>
    </row>
    <row r="3119">
      <c r="A3119" s="10" t="str">
        <f>'Comments Labeled'!C3119</f>
        <v>Yes indeed, the correct signature should be:
 {code}
  Predicate&lt;T&gt; anyPredicate(final Collection&lt;? extends Predicate&lt;? super T&gt;&gt; predicates)
 {code}
 This change will require some more changes in other places too for sake of consistency.
 The test case to demonstrate the change:
 {code}
 import java.util.ArrayList;
 import java.util.List;
 import org.apache.commons.collections4.Predicate;
 import org.apache.commons.collections4.PredicateUtils;
 public class MyTest {
  public static class A {
  int val;
  public A(int val) {
  this.val = val;
  }
  public String toString() {
  return "A";
  }
  }
  public static class B extends A {
  public B(int val) {
  super(val);
  }
  public String toString() {
  return "B";
  }
  }
  public static class MyPredicate implements Predicate&lt;A&gt; {
  private int eval;
  public MyPredicate(int eval) {
  this.eval = eval;
  }
  @Override
  public boolean evaluate(A object) {
  return object.val &lt; eval;
  }
  }
  public static void main(String[] args) {
  MyPredicate p1 = new MyPredicate(10);
  MyPredicate p2 = new MyPredicate(20);
  Predicate&lt;B&gt; anyPredicate = PredicateUtils.anyPredicate(p1, p2);
  System.out.println(anyPredicate.evaluate(new B(10)));
  List&lt;Predicate&lt;A&gt;&gt; list = new ArrayList&lt;Predicate&lt;A&gt;&gt;();
  list.add(p1);
  list.add(p2);
  Predicate&lt;B&gt; anyPredicate2 = PredicateUtils.anyPredicate(list);
  System.out.println(anyPredicate2.evaluate(new B(10)));
  }
 }
 {code}</v>
      </c>
      <c r="B3119" s="9"/>
    </row>
    <row r="3120">
      <c r="A3120" s="10" t="str">
        <f>'Comments Labeled'!C3120</f>
        <v>Hi Thomas,
 Thanks for looking into the patch. Apologies for the duplicate files, must have messed up somewhere while creating the patch :)
 Please find my comments below.
 &gt; * Set&lt;Entry&lt;K, Collection&lt;V&gt;&gt;&gt; entrySet():
 &gt; I am not so sure if this really makes sense, I think it would be better to
 &gt; have a method like Collection&lt;Entry&lt;K, V&gt; entries
 Yes, this definitely makes better sense. I will change the implementation appropriately .
 &gt; * boolean containsValue(Object key, Object value): to be consistent with
 &gt; removeMapping, I would propose to name it similar, either both
 &gt; xxxMapping or xxxEntry, tbd
 IMHO I think containsMapping goes well with removeMapping. What do you think?
 &gt; * it would also be interesting to have a Bag&lt;K&gt; keys() method that 
 &gt; returns a view of all keys and how many mappings there are for each, 
 &gt; but see also below
 Find my comments below
 &gt; * size &amp;&amp; totalSize: I would prefer that size returns the total number of 
 &gt; mappings (what totalSize does now). The number of keys can be 
 &gt; retrieved with keySet().size() imho.
 I couldn't agree more. I kept it so that it would be consistent with the MultiValueMap implementation, but it is quite confusing. I will make the proposed changes.
 &gt; * a putAll(K key, Iterable&lt;? extends V&gt; values) would be nice too
 I will add this method too.
 &gt; Something we have not considered yet is the semantic of the actual
 &gt; Collection type used in the MultiValuedMap. It might have a List or Set 
 &gt; behavior, i.e. allowing duplicates or not. We could make specific 
 &gt; interfaces for the different types of MultiValuedMaps derived from 
 &gt; MultiValuedMap.
 We can surely have specific interfaces for different types of MultiValuedMaps. I was thinking on the lines that we can have a flag like allowDuplicates in the implementing class which can be taken as an argument in a constructor. But your proposal is better as we can then have strongly typed methods which can return a List or a Set depending upon the behavior. My only concern is that we would end up with two implementations for each type of MultiValuedMap, one each for Set &amp; List. If this is fine then we can go ahead with this. One more thing, then should we have MultiValuedHashMap anymore? It would be MultiValuedSetHashMap and MultiValuedListHashMap which can implement MultiValuedMap(common to both) and MultiValuedSetMap and MultiValuedListMap individually(In this case we also need to think about the names too). What do you think?
 &gt;Regarding the Bag issue: actually I wanted to clean up the Bag interface
 &gt; to be fully Collection compliant for 4.0 but we decided to keep it as is. As 
 &gt; a workaround there is now a CollectionBag decorator to make a Bag 
 &gt; compliant to the Collection contract. We could also add now a new 
 &gt; MultiValuedSet interface that is basically the same as a CollectionBag.
 &gt;
 &gt;What do you think?
 I think the Bag&lt;K&gt; keys() method can be really useful IMHO. We can have a new MultiValuedSet interface, but that would be kind of moving away from the Bag interface. Wouldn't it be better to clean up the Bag interface or would it hamper the backward compatibility? In that case we can have a MultiValuedSet interface and have a MultiValuedSetWrapper(or some other name) class for wrapping the existing Bag implementations or have a completely different set of implementations for MultiValuedSet. I think IMHO that we should hold on with the Bag&lt;K&gt; keys() method till we decide on the above issue. Let me know your thoughts.</v>
      </c>
      <c r="B3120" s="9"/>
    </row>
    <row r="3121">
      <c r="A3121" s="10" t="str">
        <f>'Comments Labeled'!C3121</f>
        <v>It looks like your test code has a race condition. The line to setFast(true) is 
 after the thread start (which creates the iterator). This might be what you are 
 seeing.
 In general, we would not advise relying on an implementation note as a 
 guarantee of behaviour.</v>
      </c>
      <c r="B3121" s="9"/>
    </row>
    <row r="3122">
      <c r="A3122" s="10" t="str">
        <f>'Comments Labeled'!C3122</f>
        <v>OK so here is a patch with meaningful names and protected constructors.</v>
      </c>
      <c r="B3122" s="9"/>
    </row>
    <row r="3123">
      <c r="A3123" s="10" t="str">
        <f>'Comments Labeled'!C3123</f>
        <v>If you start by having a byte[] e.g. in a singleton, your argument is right.
 However if you start by having a ByteArrayInputStream (e.g. received from mysql
 jdbc), each time you construct a new ByteArrayInputStream for an additional
 thread by doing a java.io.ByteArrayInputStream.read(byte b[], int off, int len)
 where len equals the entire array length as per available(), to obtain the
 byte[] for constructing the java.io.ByteArrayInputStream for the next Thread,
 you always get a System.arraycopy(buf, pos, b, off, len), so by allocating b,
 your memory consumption grows with each additional thread.
 So, yes, by actively managing one single byte[] once instead of a
 ByteArrayInputStream and use it to construct a java.io.ByteArrayInputStream for
 each Thread, a ThreadableInputStream class may become obsolete.
 So, if you think this pattern is the way to go I am fine with resolving this as
 "WONTFIX" - what do you think?</v>
      </c>
      <c r="B3123" s="9"/>
    </row>
    <row r="3124">
      <c r="A3124" s="10" t="str">
        <f>'Comments Labeled'!C3124</f>
        <v>Hi, here is the requested test case patch. It tests both cases: only the lastmodified updated and content overwritten with exactly the same amount of bytes.</v>
      </c>
      <c r="B3124" s="9"/>
    </row>
    <row r="3125">
      <c r="A3125" s="10" t="str">
        <f>'Comments Labeled'!C3125</f>
        <v>Why are these cyclic dependencies an issue? Commons Collections is not modularized anyway, and the OSGi bundle contains all the packages.</v>
      </c>
      <c r="B3125" s="9"/>
    </row>
    <row r="3126">
      <c r="A3126" s="10" t="str">
        <f>'Comments Labeled'!C3126</f>
        <v>As per my previous investigation, closing this as Cannot Reproduce.</v>
      </c>
      <c r="B3126" s="9"/>
    </row>
    <row r="3127">
      <c r="A3127" s="10" t="str">
        <f>'Comments Labeled'!C3127</f>
        <v>No agreement on this - so punting to post 1.4</v>
      </c>
      <c r="B3127" s="9"/>
    </row>
    <row r="3128">
      <c r="A3128" s="10" t="str">
        <f>'Comments Labeled'!C3128</f>
        <v>Excellent. Sam, is the patricia-trie project available in any of the Maven repos?</v>
      </c>
      <c r="B3128" s="9"/>
    </row>
    <row r="3129">
      <c r="A3129" s="10" t="str">
        <f>'Comments Labeled'!C3129</f>
        <v>MapUtils.EMPTY_MAP, available as of java 1.3 as Collections.EMPTY_MAP.</v>
      </c>
      <c r="B3129" s="9"/>
    </row>
    <row r="3130">
      <c r="A3130" s="10" t="str">
        <f>'Comments Labeled'!C3130</f>
        <v>Github user asfgit closed the pull request at:
  https://github.com/apache/commons-io/pull/24</v>
      </c>
      <c r="B3130" s="9"/>
    </row>
    <row r="3131">
      <c r="A3131" s="10" t="str">
        <f>'Comments Labeled'!C3131</f>
        <v>Here are the types of changes
 ** Making private and package local final if they can be made final.
 This improves clarity as it makes it obvious which fields are changed and which are not. It improves thread safety and to a small degree performance.
 ** Use character instead of String were the outcome is the same.
 For those who typical perform character calculations instead of String calculations, this may be confusing. However, my guess is that most people assume a String append as this is the most common usage.
 ** Fix javadoc links and remove refer to a class which does not exist.
 ** Note that the use of foreach loops needs to wait until we switch to Java 5.
 I assumed that since generics were used that Java 5 was being used. Which version of Java are you using which supports Generics but not the foreach loop?
 ** Make methods/fields static if possible.
 This improves clarity that this method/field is not dependant on the instance and has a performance benefit.
 ** Remove redundant initialisers
 This improve clarity as having a redundant initialiser implies its is used for something when it is not.
 ** Using Character.toString(char) instead of new Character(char).toString();
 This has margin benefit but saves a pointless object. 
 ** Using String.indexOf('*') instead of String.indexof("*").
 This improves clarity by stating you are looking for just one character, not a String. There is also a performance benefit.
 ** Using System.arraycopy() instead of a manual array copy.
 This can be significantly faster.
 ** Call Thread.currentThread().interrupt() rather than swallowing an interrupt, or highlighting when it is ignored.
 ** Reduce duplication when two constructors are almost the same.
 &gt; It would be easier to review and apply this patch if it was broken down to pieces based on the different types of changes. 
 If people feel multiple patches is easier to review I can break it down. I don't imagine multiple patches are easier to apply.
 &gt; &gt; Changing single character string literals to character literals in string concatenations.
 &gt; The benefit is insignificant and the drawback is added conceptual complexity. Also, in expressions where other parts are variables, there is no syntactical hint that it's a string concatenation expression instead of an integer sum.
 This is a fair comment. If you feel its worth reviewing on a case by case basis I am happy to do this. Adding a char to a String should be consider a mysterious hack, but it may be of marginal benefit.
 &gt; why are some parts of the expression strings and other characters.
 Is this a question you would like me to answer or you are just raising this as a hypothetical question someone might ask.
 &gt;&gt; Clearing an existing collection instead of replacing it with a newly allocated one.
 &gt; Again, the benefit is typically insignificant, but as a drawback an immutable collection may become mutable. What if some other code is still concurrently iterating the collection? Perhaps the static analyzer has taken this into account, but will a future programmer that wants to modify the class?
 If the field is final, a future programmer will need to consider this or the program won't compile.</v>
      </c>
      <c r="B3131" s="9"/>
    </row>
    <row r="3132">
      <c r="A3132" s="10" t="str">
        <f>'Comments Labeled'!C3132</f>
        <v>I'd prefer to avoid the name PathUtils - NIO2 introduces a new "Path" object to replace "File", so that could cause confusion.</v>
      </c>
      <c r="B3132" s="9"/>
    </row>
    <row r="3133">
      <c r="A3133" s="10" t="str">
        <f>'Comments Labeled'!C3133</f>
        <v>Yes exactly.
 Another thing I have found when comparing the implementation with the paper:
 (SequencesComparator#getMiddleSnake: line 162 ff)
 {noformat}
  // Second step
  if (delta % 2 != 0 &amp;&amp; delta - d &lt;= k &amp;&amp; k &lt;= delta + d) {
  if (vUp[i-delta] &lt;= vDown[i]) {
  return buildSnake(vUp[i-delta], k + start1 - start2, end1, end2);
  }
  }
 {noformat}
 according to the paper it should be:
 {noformat}
  // Second step
  if (delta % 2 != 0 &amp;&amp; delta - (d - 1) &lt;= k &amp;&amp; k &lt;= delta + (d - 1)) {
  if (vUp[i-delta] &lt;= vDown[i]) {
  return buildSnake(vUp[i-delta], k + start1 - start2, end1, end2);
  }
  }
 {noformat}
 can you confirm this with the author of the code?
 Thanks
 Thomas</v>
      </c>
      <c r="B3133" s="9"/>
    </row>
    <row r="3134">
      <c r="A3134" s="10" t="str">
        <f>'Comments Labeled'!C3134</f>
        <v>All we need now is the fix for the newly demonstrated bug....;-)</v>
      </c>
      <c r="B3134" s="9"/>
    </row>
    <row r="3135">
      <c r="A3135" s="10" t="str">
        <f>'Comments Labeled'!C3135</f>
        <v>Patch to add putAll(int index, Map map) method to ListOrderedMap</v>
      </c>
      <c r="B3135" s="9"/>
    </row>
    <row r="3136">
      <c r="A3136" s="10" t="str">
        <f>'Comments Labeled'!C3136</f>
        <v>Created an attachment (id=13128)
 AbstractInputCheckedMapDecorator: Removed @param value in isSetValueChecking, because this method has no argument</v>
      </c>
      <c r="B3136" s="9"/>
    </row>
    <row r="3137">
      <c r="A3137" s="10" t="str">
        <f>'Comments Labeled'!C3137</f>
        <v>I do not think this applies to trunk.</v>
      </c>
      <c r="B3137" s="9"/>
    </row>
    <row r="3138">
      <c r="A3138" s="10" t="str">
        <f>'Comments Labeled'!C3138</f>
        <v>I would be careful using class objects in the API, because of class loader issues. Internally, we should always use FQ class names, right?</v>
      </c>
      <c r="B3138" s="9"/>
    </row>
    <row r="3139">
      <c r="A3139" s="10" t="str">
        <f>'Comments Labeled'!C3139</f>
        <v>Niall, can't this be done in 2.0?</v>
      </c>
      <c r="B3139" s="9"/>
    </row>
    <row r="3140">
      <c r="A3140" s="10" t="str">
        <f>'Comments Labeled'!C3140</f>
        <v>This fix is wrong imho and should be reverted in 4.1</v>
      </c>
      <c r="B3140" s="9"/>
    </row>
    <row r="3141">
      <c r="A3141" s="10" t="str">
        <f>'Comments Labeled'!C3141</f>
        <v>This is the code that caused the bug. The variable breadCrumbs is a
 BoundedFifoBuffer, but we use the Collection interface.
 The target is to run over the buffer. If we encounter an element equal to the
 one we have, all next elements in the buffer must be removed.
 The Exception happens when the first element in the collection is the element we
 have, so all the remaining ones must be removed, and only the first can stay.
 The exception happens at the call of iter.remove()
 // see if this crumb is already present, because if it is
 // we must remove all later ones for a natural feel
 // breadCrumbs is a BoundedFifoBuffer, but we use the interface Collection
 boolean remove = false;
 Iterator&lt;BreadCrumb&gt; iter = breadCrumbs.iterator();
 while (iter.hasNext()) {
 BreadCrumb tempCrumb = iter.next();
 if (remove) {
 iter.remove();
 }
 if (crumb.equals(tempCrumb)) {
 remove = true;
 }
 }</v>
      </c>
      <c r="B3141" s="9"/>
    </row>
    <row r="3142">
      <c r="A3142" s="10" t="str">
        <f>'Comments Labeled'!C3142</f>
        <v>I agree with all Jukka's comments, except for making collections immutable.
 Where the Collections are private - as in AndFileFilter for example - making the item immutable improves thread safety, because the fields are then properly published.
 If there is a chance for concurrent access, then the class can and should protect the caller. 
 If one thread creates a new collection whilst another is iterating it, then in the absence of synchronisation there is no guarantee what state the other thread will next see for the collection.</v>
      </c>
      <c r="B3142" s="9"/>
    </row>
    <row r="3143">
      <c r="A3143" s="10" t="str">
        <f>'Comments Labeled'!C3143</f>
        <v>[~sebb@apache.org],
 Great feedback so thank you again.
 - Let's get our YAGNI on and for now make {{isIllegalFileNameChar(char)}} private to iron out the current use case: Use Strings from an external data source that is out of my control to generate file names to save files in a given directory. The directory is already set up, all I need a clean file names to create files in that directory.
 - I can see indeed that adding a {{isIllegalFileName(CharSequence)}} would be useful but I do not need it now. Can we table that one for later?
 - I added a sanity check in the ctor: the char[] must not be null.
 - I added a check of the replacement character:
 {code:java}
  if (isIllegalFileNameChar(replacement)) {
  throw new IllegalArgumentException(String.format("The replacement character '%s' cannot be one of the %s illegal characters: %s", replacement, name(),
  Arrays.toString(illegalFileNameChars)));
  }
 {code}
 - "It might be useful to allow illegal chars to be dropped.": I would add another API (later) called {{toLegalFileName(String candidate, char replacement, boolean removeIllegalChars)}}. Is that what you had in mind?
 - I updated the Javadoc to mention file name truncation: "If the file name exceeds {@link #getMaxFileNameLength()}, then the name is truncated to {@link #getMaxFileNameLength()}."
 - WRT to the scale of the lengths, it characters, the docs on https://msdn.microsoft.com/en-us/library/windows/desktop/aa365247(v=vs.85).aspx mention "255 characters".
 New version:
 {code:java}
 import java.util.Arrays;
 import java.util.Objects;
 import org.apache.commons.lang3.SystemUtils;
 // TODO Apache Commons IO 2.7
 public enum FileSystem {
  UNSUPPORTED(Integer.MAX_VALUE, Integer.MAX_VALUE, new char[] {}),
  LINUX(255, 4096, new char[] {
  // KEEP THIS ARRAY SORTED!
  // @formatter:off
  // ASCII NULL
  0, 
  '/'
  // @formatter:on
  }),
  MAC_OSX(255, 1024, new char[] {
  // KEEP THIS ARRAY SORTED!
  // @formatter:off
  // ASCII NULL
  0, 
  '/',
  ':'
  // @formatter:on
  }),
  WINDOWS(255, 32000, new char[] {
  // KEEP THIS ARRAY SORTED!
  // @formatter:off
  // ASCII NULL
  0, 
  // 1-31 may be allowed in file streams
  1, 2, 3, 4, 5, 6, 7, 8, 9, 10, 11, 12, 13, 14, 15, 16, 17, 18, 19, 20, 21, 22, 23, 24, 25, 26, 27, 28,
  29, 30, 31, 
  '"', '*', '/', ':', '&lt;', '&gt;', '?', '\\', '|'
  // @formatter:on
  });
  public static FileSystem getCurrent() {
  if (SystemUtils.IS_OS_LINUX) {
  return LINUX;
  }
  if (SystemUtils.IS_OS_MAC_OSX) {
  return FileSystem.MAC_OSX;
  }
  if (SystemUtils.IS_OS_WINDOWS) {
  return FileSystem.WINDOWS;
  }
  return UNSUPPORTED;
  }
  private final int maxFileNameLength;
  private final int maxPathLength;
  private final char[] illegalFileNameChars;
  private FileSystem(final int maxFileLength, final int maxPathLength, final char[] illegalFileNameChars) {
  this.maxFileNameLength = maxFileLength;
  this.maxPathLength = maxPathLength;
  this.illegalFileNameChars = Objects.requireNonNull(illegalFileNameChars, "illegalFileNameChars");
  }
  public char[] getIllegalFileNameChars() {
  return this.illegalFileNameChars.clone();
  }
  public int getMaxFileNameLength() {
  return maxFileNameLength;
  }
  public int getMaxPathLength() {
  return maxPathLength;
  }
  private boolean isIllegalFileNameChar(final char c) {
  return Arrays.binarySearch(illegalFileNameChars, c) &gt;= 0;
  }
  /**
  * Converts a candidate file name (without a path) like {@code "filename.ext"} or {@code "filename"} to a legal file name. Illegal characters in
  * the candidate name are replaced by the {@code replacement} character. If the file name exceeds {@link #getMaxFileNameLength()}, then the name
  * is truncated to {@link #getMaxFileNameLength()}.
  * 
  * @param candidate
  * a candidate file name (without a path) like {@code "filename.ext"} or {@code "filename"}
  * @param replacement
  * Illegal characters in the candidate name are replaced by this character
  * @return a String without illegal characters
  */
  public String toLegalFileName(final String candidate, final char replacement) {
  if (isIllegalFileNameChar(replacement)) {
  throw new IllegalArgumentException(String.format("The replacement character '%s' cannot be one of the %s illegal characters: %s", replacement, name(),
  Arrays.toString(illegalFileNameChars)));
  }
  final String truncated = candidate.length() &gt; maxFileNameLength ? candidate.substring(0, maxFileNameLength) : candidate;
  boolean changed = false;
  final char[] charArray = truncated.toCharArray();
  for (int i = 0; i &lt; charArray.length; i++) {
  if (isIllegalFileNameChar(charArray[i])) {
  charArray[i] = replacement;
  changed = true;
  }
  }
  return changed ? String.valueOf(charArray) : truncated;
  }
 }
 {code}</v>
      </c>
      <c r="B3143" s="9"/>
    </row>
    <row r="3144">
      <c r="A3144" s="10" t="str">
        <f>'Comments Labeled'!C3144</f>
        <v>Please review / comment.
 Oleg</v>
      </c>
      <c r="B3144" s="9"/>
    </row>
    <row r="3145">
      <c r="A3145" s="10" t="str">
        <f>'Comments Labeled'!C3145</f>
        <v>Fixed in latest CVS.</v>
      </c>
      <c r="B3145" s="9"/>
    </row>
    <row r="3146">
      <c r="A3146" s="10" t="str">
        <f>'Comments Labeled'!C3146</f>
        <v>Created an attachment (id=5343)
 The OrderedSet.java class, a TestOrderedSet.java test and some integration patches</v>
      </c>
      <c r="B3146" s="9"/>
    </row>
    <row r="3147">
      <c r="A3147" s="10" t="str">
        <f>'Comments Labeled'!C3147</f>
        <v>(In reply to comment #0)
 [SNIP]
 &gt; I created a sorted map, which uses array as a backend storage. I borrowed some
 &gt; internal implementation ideas from java.util.ArrayList, java.util.TreeMap and
 &gt; org.apache.commons.collections.map.AbstractHashedMap and LinkedMap.
 &gt; See attachment.
 &gt; I hope you will find the idea useful.
 ugh... borrowing from java.util reads like IP issues to me. I can see that this
 might be useful to implement from scratch. Probably not too hard to clone
 ListOrderedMap -&gt; IndexedSortedMap (probably not extend as things like put(int,
 Object, Object) would violate the SortedMap contract); search for proper index
 on insertion...</v>
      </c>
      <c r="B3147" s="9"/>
    </row>
    <row r="3148">
      <c r="A3148" s="10" t="str">
        <f>'Comments Labeled'!C3148</f>
        <v>Github user asfgit closed the pull request at:
  https://github.com/apache/commons-io/pull/28</v>
      </c>
      <c r="B3148" s="9"/>
    </row>
    <row r="3149">
      <c r="A3149" s="10" t="str">
        <f>'Comments Labeled'!C3149</f>
        <v>Fixed in r1540763.</v>
      </c>
      <c r="B3149" s="9"/>
    </row>
    <row r="3150">
      <c r="A3150" s="10" t="str">
        <f>'Comments Labeled'!C3150</f>
        <v>Github user chtompki commented on the issue:
  https://github.com/apache/commons-collections/pull/19
  @Xaerxess - As posted in the [Jira Issue](https://issues.apache.org/jira/browse/COLLECTIONS-575), do you mind rebasing to master and re-opening this pull request?</v>
      </c>
      <c r="B3150" s="9"/>
    </row>
    <row r="3151">
      <c r="A3151" s="10" t="str">
        <f>'Comments Labeled'!C3151</f>
        <v>Not really a bug anymore</v>
      </c>
      <c r="B3151" s="9"/>
    </row>
    <row r="3152">
      <c r="A3152" s="10" t="str">
        <f>'Comments Labeled'!C3152</f>
        <v>There's a lot of array copying going on.
 It would be more efficicient to use a fixed ring buffer to hold the trailer.</v>
      </c>
      <c r="B3152" s="9"/>
    </row>
    <row r="3153">
      <c r="A3153" s="10" t="str">
        <f>'Comments Labeled'!C3153</f>
        <v>Reverted r919627 (apart from fix to Javadoc):
 URL: http://svn.apache.org/viewvc?rev=922103&amp;view=rev
 Log:
 Revert r919627
 Modified:
  commons/proper/io/trunk/src/java/org/apache/commons/io/LineIterator.java</v>
      </c>
      <c r="B3153" s="9"/>
    </row>
    <row r="3154">
      <c r="A3154" s="10" t="str">
        <f>'Comments Labeled'!C3154</f>
        <v>Thanks for the feedback; I am working on it.</v>
      </c>
      <c r="B3154" s="9"/>
    </row>
    <row r="3155">
      <c r="A3155" s="10" t="str">
        <f>'Comments Labeled'!C3155</f>
        <v>Patch applied with enhancements, thanks</v>
      </c>
      <c r="B3155" s="9"/>
    </row>
    <row r="3156">
      <c r="A3156" s="10" t="str">
        <f>'Comments Labeled'!C3156</f>
        <v>svn ci -m "Simplifying exceptions now that cause is in the parent. Patch from Sebb in COLLECTIONS-336" 
 Sending src/java/org/apache/commons/collections/BufferOverflowException.java
 Sending src/java/org/apache/commons/collections/BufferUnderflowException.java
 Sending src/java/org/apache/commons/collections/FunctorException.java
 Transmitting file data ...
 Committed revision 956279.</v>
      </c>
      <c r="B3156" s="9"/>
    </row>
    <row r="3157">
      <c r="A3157" s="10" t="str">
        <f>'Comments Labeled'!C3157</f>
        <v>We need to figure out how to go ahead with this. Should we branch? Do we just
 take the plunge and say that any new versions have to be JDK5 compliant? Does
 the trunk continue on a JDK5-centric path and we just creaet branches that
 suppor the "legacy" JDKs?</v>
      </c>
      <c r="B3157" s="9"/>
    </row>
    <row r="3158">
      <c r="A3158" s="10" t="str">
        <f>'Comments Labeled'!C3158</f>
        <v>Version 2.2 has been released and addresses this issue.</v>
      </c>
      <c r="B3158" s="9"/>
    </row>
    <row r="3159">
      <c r="A3159" s="10" t="str">
        <f>'Comments Labeled'!C3159</f>
        <v>In my opinion, this is not general enough to go into the Commons Collections
 API. I'm not saying that it's not useful, as it seems pretty cool. I just
 don't see it as a common enough usecase to merit its inclusion in such a
 widely-used library. You might approach the folks that maintain Joda
 (http://joda-time.sourceforge.net/) since it is a time-specific API. They might
 be interested in such a class.</v>
      </c>
      <c r="B3159" s="9"/>
    </row>
    <row r="3160">
      <c r="A3160" s="10" t="str">
        <f>'Comments Labeled'!C3160</f>
        <v>Yes, I think you do have a problem, but as far as I can tell it is not in Commons IO, more likely in ServerDiskSpaceChecker.java.
 Are you sure it is catching IOException?
 And if so, what is it doing with the Exceptiion?
 Are you sure it is not reporting a fatal error, which is then being treated by JBoss as requiring shutdown?</v>
      </c>
      <c r="B3160" s="9"/>
    </row>
    <row r="3161">
      <c r="A3161" s="10" t="str">
        <f>'Comments Labeled'!C3161</f>
        <v>The javadoc of AgeFileFilter is correct. I have just fixed the FileFilterUtils javadoc. Thanks for reporting!</v>
      </c>
      <c r="B3161" s="9"/>
    </row>
    <row r="3162">
      <c r="A3162" s="10" t="str">
        <f>'Comments Labeled'!C3162</f>
        <v>Sample code to reproduce:
 {code:java}
 String path = "C:\\\\Program Files\\\\TestDir;
 String normalized = FilenameUtils.normalizeNoEndSeparator(path, false);{code}
 ObserveÂ that the output isÂ 
 {code:java}
 C:\\Program Files\TestDir{code}
 Â 
 The following is a code snippet fromÂ FilenameUtils#doNormalize
 {code:java}
 // adjoining slashes
 for (int i = prefix + 1; i &lt; size; i++) {
  if (array[i] == separator &amp;&amp; array[i - 1] == separator) {
  System.arraycopy(array, i, array, i - 1, size - i);
  size--;
  i--;
  }
 }
 {code}
 Using the 'path' string from the example above, the prefix is set to '3' by FilenameUtils#getPrefixLength, as a result of this, array[i]Â on first loop will be 'P', this explains why we are not merging the slashes.Â</v>
      </c>
      <c r="B3162" s="9"/>
    </row>
    <row r="3163">
      <c r="A3163" s="10" t="str">
        <f>'Comments Labeled'!C3163</f>
        <v>My particular use case requires a concrete map implementation. The Jackson XML default map implementation can only be overridden by specifying the class, e.g. MultiValuedLinkedHashMap.class. I have no control on object instantiation, so a factory method won't work for my case.</v>
      </c>
      <c r="B3163" s="9"/>
    </row>
    <row r="3164">
      <c r="A3164" s="10" t="str">
        <f>'Comments Labeled'!C3164</f>
        <v>My bad - did not realise type inference could handle that; the request makes more sense now.
 But it still seems a bit unnecessary.</v>
      </c>
      <c r="B3164" s="9"/>
    </row>
    <row r="3165">
      <c r="A3165" s="10" t="str">
        <f>'Comments Labeled'!C3165</f>
        <v>Fixed:
 http://svn.apache.org/viewvc?view=rev&amp;revision=619141</v>
      </c>
      <c r="B3165" s="9"/>
    </row>
    <row r="3166">
      <c r="A3166" s="10" t="str">
        <f>'Comments Labeled'!C3166</f>
        <v>I think the difference is, that in ListOrderedMap, the keys a ordered by a List,
 while in KeyedMap the values are ordered. Another difference seems to be, that
 in KeyedMap the values may have keys, but they don't have to.</v>
      </c>
      <c r="B3166" s="9"/>
    </row>
    <row r="3167">
      <c r="A3167" s="10" t="str">
        <f>'Comments Labeled'!C3167</f>
        <v>I would prefer an "instanceof Comparable" check on each add().</v>
      </c>
      <c r="B3167" s="9"/>
    </row>
    <row r="3168">
      <c r="A3168" s="10" t="str">
        <f>'Comments Labeled'!C3168</f>
        <v>Rough implementation of LoopinglistIterator that allows next() and previous() to loop round a List.</v>
      </c>
      <c r="B3168" s="9"/>
    </row>
    <row r="3169">
      <c r="A3169" s="10" t="str">
        <f>'Comments Labeled'!C3169</f>
        <v>Added in r1479760.
 I have made a few modifications to the code in jena:
  * javadoc
  * adapt unit tests to our framework
  * support remove() unless peek() or element() is called
  * use similar terminology as in Queue: peek() does not throw an exception if the iterator is exhausted, element() does throw.</v>
      </c>
      <c r="B3169" s="9"/>
    </row>
    <row r="3170">
      <c r="A3170" s="10" t="str">
        <f>'Comments Labeled'!C3170</f>
        <v>This is interesting. Awkward for me of course, to not have spotted the flaw, but it explains the unbelievable high numbers. I just fixed the test and ran it again, it still shows significant performance benefits ( ~18% ) for small streams, but they diminish of course with larger stream lengths and they are far from being as impressive as they looked before.</v>
      </c>
      <c r="B3170" s="9"/>
    </row>
    <row r="3171">
      <c r="A3171" s="10" t="str">
        <f>'Comments Labeled'!C3171</f>
        <v>Can you provide a test case that shows the bug?</v>
      </c>
      <c r="B3171" s="9"/>
    </row>
    <row r="3172">
      <c r="A3172" s="10" t="str">
        <f>'Comments Labeled'!C3172</f>
        <v>Thanks Chuck, this is already fixed in trunk (COLLECTIONS-219).</v>
      </c>
      <c r="B3172" s="9"/>
    </row>
    <row r="3173">
      <c r="A3173" s="10" t="str">
        <f>'Comments Labeled'!C3173</f>
        <v>Thanks!</v>
      </c>
      <c r="B3173" s="9"/>
    </row>
    <row r="3174">
      <c r="A3174" s="10" t="str">
        <f>'Comments Labeled'!C3174</f>
        <v>I don't understand why you think you need this. A ByteArrayInputStream does 
 not modify or duplicate the byte[] that it receives in its constructor. It is 
 safe to create multiple ByteArrayInputStreams on the same byte[] instance and 
 to access it concurrently. Puzzled, sorry.</v>
      </c>
      <c r="B3174" s="9"/>
    </row>
    <row r="3175">
      <c r="A3175" s="10" t="str">
        <f>'Comments Labeled'!C3175</f>
        <v>I took a proper look and found various holes. There was no easy full solution, 
 however I have managed to make some simple changes which greatly enhance 
 usability.
 1) Fast mode SubList iterator add() then set() and add() then remove() now 
 works correctly.
 2) Fast mode Iterator add() doesn't break the iterator from then on.
 3) Fast mode now allows modification EITHER via the Iterator methods OR via the 
 List methods. Mixing them gives a ConcurrentModificationException.
 4) Some extra tests added.
 Change in CVS, but won't be in 3.1 (unless 3.1 has to be rebuilt).</v>
      </c>
      <c r="B3175" s="9"/>
    </row>
    <row r="3176">
      <c r="A3176" s="10" t="str">
        <f>'Comments Labeled'!C3176</f>
        <v>File locking is only a problem on Windows, and could perhaps be addressed in a later release of the JVM.
 Also, for some applications, it may not be necessary to allow concurrent rename/deletion.
 So I think the re-open strategy should be an optional feature.</v>
      </c>
      <c r="B3176" s="9"/>
    </row>
    <row r="3177">
      <c r="A3177" s="10" t="str">
        <f>'Comments Labeled'!C3177</f>
        <v>This bug is moving into the NeedInfo state.
 This means that we need more info (in this case a small test case, preferably
 junit) that can demonstrate the problem.</v>
      </c>
      <c r="B3177" s="9"/>
    </row>
    <row r="3178">
      <c r="A3178" s="10" t="str">
        <f>'Comments Labeled'!C3178</f>
        <v>I have downloaded from the trunk, but the question remains.Repeat output for three times, it seems that problems unresolved.</v>
      </c>
      <c r="B3178" s="9"/>
    </row>
    <row r="3179">
      <c r="A3179" s="10" t="str">
        <f>'Comments Labeled'!C3179</f>
        <v>I'm afraid there are two other places make the same mistake:
 the test code as below:
 PatriciaTrie&lt;String&gt; aTree2 = new PatriciaTrie&lt;String&gt; ();
 aTree2.put("ç‚¹è¯„", "è_x0081_”ç›Ÿ");
 aTree2.put("ç‚¹ç‰ˆ", "å®šå_x0090_‘");
 System.out.println(aTree2.prefixMap("ç‚¹").values());</v>
      </c>
      <c r="B3179" s="9"/>
    </row>
    <row r="3180">
      <c r="A3180" s="10" t="str">
        <f>'Comments Labeled'!C3180</f>
        <v>#ERROR!</v>
      </c>
      <c r="B3180" s="9"/>
    </row>
    <row r="3181">
      <c r="A3181" s="10" t="str">
        <f>'Comments Labeled'!C3181</f>
        <v>the class is in attachment.
 and example of it is:
 List&lt;List&lt;String&gt;&gt; strings = Partition.partition(raws, 5);
 for (List&lt;String&gt; list : strings) {
 // 
 }</v>
      </c>
      <c r="B3181" s="9"/>
    </row>
    <row r="3182">
      <c r="A3182" s="10" t="str">
        <f>'Comments Labeled'!C3182</f>
        <v>[~garydgregory], Can you please assign the ticket to your self, in case your working.</v>
      </c>
      <c r="B3182" s="9"/>
    </row>
    <row r="3183">
      <c r="A3183" s="10" t="str">
        <f>'Comments Labeled'!C3183</f>
        <v>I've attached the code needed to FILEUPLOAD-120; if you could give that a shot Vera and let us know if it solves your problem it would be great - then we can go ahead and release IO 1.3 :)</v>
      </c>
      <c r="B3183" s="9"/>
    </row>
    <row r="3184">
      <c r="A3184" s="10" t="str">
        <f>'Comments Labeled'!C3184</f>
        <v>(In reply to comment #23)
 Are you able to use the debug jar file from comment #10 ?
 It would be great if you could.
 Also, can you confirm that all iterator access to the map is wrapped as follows:
 synchronized {
  Iterator it = map.keySet().iterator();
  while (it.hasNext()) {
  ...
  }
 }
 ie. that there is a synchronized block around the whole of any iteration?</v>
      </c>
      <c r="B3184" s="9"/>
    </row>
    <row r="3185">
      <c r="A3185" s="10" t="str">
        <f>'Comments Labeled'!C3185</f>
        <v>Checked in FileDeleteStrategy, awaiting feedback</v>
      </c>
      <c r="B3185" s="9"/>
    </row>
    <row r="3186">
      <c r="A3186" s="10" t="str">
        <f>'Comments Labeled'!C3186</f>
        <v>&gt; Perhaps a key reason that collections isn't generified is that
 &gt; I don't use JDK1.5 in my day job. 
 That is unfortunate -- a lot of developers do.
 &gt; Every time I start to try and get my head around them, I realise just
 &gt; how confusing and messy they are. Reams of rules, exceptions
 &gt; to rules, strange corner cases, unexpected consequences... 
 Might you be able to write test cases for some of these concerns?</v>
      </c>
      <c r="B3186" s="9"/>
    </row>
    <row r="3187">
      <c r="A3187" s="10" t="str">
        <f>'Comments Labeled'!C3187</f>
        <v>Updated the HexDump javadocs in revision 736507.
 Please file another issue for the suggested new method signature. In general I think the entire HexDump class could do with some serious redesign.</v>
      </c>
      <c r="B3187" s="9"/>
    </row>
    <row r="3188">
      <c r="A3188" s="10" t="str">
        <f>'Comments Labeled'!C3188</f>
        <v>How about using the Factory pattern instead of Builder:
  IOFileFilterFactory f = new IOFileFilterFactory();
  f.or(
  f.and(f.isDirectory(), f.not(f.isHidden()), f.not(f.name(".svn"))),
  f.and(f.isFile(), f.suffix(".java")));
 or if you can use static imports:
  import static org.apache.commons.io.filefilter.IOFileFilterFactory.*;
  or(
  and(isDirectory(), not(isHidden()), not(name(".svn"))),
  and(isFile(), suffix(".java")));</v>
      </c>
      <c r="B3188" s="9"/>
    </row>
    <row r="3189">
      <c r="A3189" s="10" t="str">
        <f>'Comments Labeled'!C3189</f>
        <v>I 'am agree with you. In many cases, such as rollingfile, this class needs to be modify by yourself for special requirements.</v>
      </c>
      <c r="B3189" s="9"/>
    </row>
    <row r="3190">
      <c r="A3190" s="10" t="str">
        <f>'Comments Labeled'!C3190</f>
        <v>In r1457540, removed:
  * ListUtils.EMPTY_LIST
  * SetUtils.EMPTY_SET
  * MapUtils.EMPTY_MAP</v>
      </c>
      <c r="B3190" s="9"/>
    </row>
    <row r="3191">
      <c r="A3191" s="10" t="str">
        <f>'Comments Labeled'!C3191</f>
        <v>This sounds great [~tn], thank you!</v>
      </c>
      <c r="B3191" s="9"/>
    </row>
    <row r="3192">
      <c r="A3192" s="10" t="str">
        <f>'Comments Labeled'!C3192</f>
        <v>I was simply trying to avoid JDK1.4 if possible, until the jump to 1.5. Personally, I use 1.5, so I'll go with the 1.4 for new classes approach.
 On ProxyWriter, I find the use of any dummy objects confusing, and try to use classes as they were designed. However, if you want to check in your version, I'm certainly not going to block it, its simply not the approach I would choose.</v>
      </c>
      <c r="B3192" s="9"/>
    </row>
    <row r="3193">
      <c r="A3193" s="10" t="str">
        <f>'Comments Labeled'!C3193</f>
        <v>Javadoc added, code tidied</v>
      </c>
      <c r="B3193" s="9"/>
    </row>
    <row r="3194">
      <c r="A3194" s="10" t="str">
        <f>'Comments Labeled'!C3194</f>
        <v>Created https://github.com/apache/commons-io/pull/55, easier to understand what I have in mind :)</v>
      </c>
      <c r="B3194" s="9"/>
    </row>
    <row r="3195">
      <c r="A3195" s="10" t="str">
        <f>'Comments Labeled'!C3195</f>
        <v>The TreeBag uses internally also a TreeMap, which requires that the used comparator must be consistent with equals, i.e. (compare(x,y) == 0) == x.equals\(y\).
 From your description I understand that your comparator violates this requirement, so this is not a bug, but could be an improvement.
 The attached bug has a few problems:
  * we can not add external dependencies to e.g. jena
  * missing test case</v>
      </c>
      <c r="B3195" s="9"/>
    </row>
    <row r="3196">
      <c r="A3196" s="10" t="str">
        <f>'Comments Labeled'!C3196</f>
        <v>Note: adding a method to an interface is binary compatible [1], however it will break source compatibility.
 [1] http://docs.oracle.com/javase/specs/jls/se7/html/jls-13.html#jls-13.5.3</v>
      </c>
      <c r="B3196" s="9"/>
    </row>
    <row r="3197">
      <c r="A3197" s="10" t="str">
        <f>'Comments Labeled'!C3197</f>
        <v>Personally, since [io] is now on Java 5, I would use JAXB and be done with it. No need to have XML reading and writing code here.</v>
      </c>
      <c r="B3197" s="9"/>
    </row>
    <row r="3198">
      <c r="A3198" s="10" t="str">
        <f>'Comments Labeled'!C3198</f>
        <v>Adding the exception would certainly break source compatibiltiy, but AFAIK not binary compat. Try it and see.
 However, I do not expect the stream to fail immediately; that does not seem natural to me.
 I would expect to be able to write an empty byte array to the stream and not trigger an exception.</v>
      </c>
      <c r="B3198" s="9"/>
    </row>
    <row r="3199">
      <c r="A3199" s="10" t="str">
        <f>'Comments Labeled'!C3199</f>
        <v>Using list() instead of listFiles() would be possible, but would only double the size of a directory that could be processed.
 The only way to truly fix the problem would be to use a method that provided access to the file names one by one, but there does not appear to be a method to do this.
 AFAICT FileUtils does not override anything - anyway, why would it be necessary to delay updating the mod. date on the target file?
 Personally, I don't think this is worth implementing. Users can always implement their own filtering to split the transfer into chunks. Or just make sure that directories don't contain so many files - this is likely to cause problems elsewhere as well.</v>
      </c>
      <c r="B3199" s="9"/>
    </row>
    <row r="3200">
      <c r="A3200" s="10" t="str">
        <f>'Comments Labeled'!C3200</f>
        <v>The patch.</v>
      </c>
      <c r="B3200" s="9"/>
    </row>
    <row r="3201">
      <c r="A3201" s="10" t="str">
        <f>'Comments Labeled'!C3201</f>
        <v>As a user I want to know: is the CircularFifoQueue current elements size equal to maximum FIFO Queue size or not.
 Because you make apropriate method as a private I have to check the source code and duplicate it.
 I don't want to know implementation of the CircularFifoQueue, but want to have API method to check CircularFifoQueue capacity.</v>
      </c>
      <c r="B3201" s="9"/>
    </row>
    <row r="3202">
      <c r="A3202" s="10" t="str">
        <f>'Comments Labeled'!C3202</f>
        <v>Thank You Gilles.</v>
      </c>
      <c r="B3202" s="9"/>
    </row>
    <row r="3203">
      <c r="A3203" s="10" t="str">
        <f>'Comments Labeled'!C3203</f>
        <v>There have been changes to the method updateCurrentIterator() between these
 versions that we need, so we can't just reverse the change. I'd love to fix any
 bug that can be identified cleanly. For now though I'm placing this in NEEDINFO
 awaiting a test case.</v>
      </c>
      <c r="B3203" s="9"/>
    </row>
    <row r="3204">
      <c r="A3204" s="10" t="str">
        <f>'Comments Labeled'!C3204</f>
        <v>Github user asfgit closed the pull request at:
  https://github.com/apache/commons-collections/pull/22</v>
      </c>
      <c r="B3204" s="9"/>
    </row>
    <row r="3205">
      <c r="A3205" s="10" t="str">
        <f>'Comments Labeled'!C3205</f>
        <v>svn ci -m "Fixing unnecessary null check in IteratorUtils per COLLECTIONS-319" src
 Sending src/java/org/apache/commons/collections/IteratorUtils.java
 Transmitting file data .
 Committed revision 767766.</v>
      </c>
      <c r="B3205" s="9"/>
    </row>
    <row r="3206">
      <c r="A3206" s="10" t="str">
        <f>'Comments Labeled'!C3206</f>
        <v>Good point, I've made it final
 http://svn.apache.org/viewvc?view=rev&amp;revision=645828</v>
      </c>
      <c r="B3206" s="9"/>
    </row>
    <row r="3207">
      <c r="A3207" s="10" t="str">
        <f>'Comments Labeled'!C3207</f>
        <v>Closing as fixed.</v>
      </c>
      <c r="B3207" s="9"/>
    </row>
    <row r="3208">
      <c r="A3208" s="10" t="str">
        <f>'Comments Labeled'!C3208</f>
        <v>Duplicates IO-560.</v>
      </c>
      <c r="B3208" s="9"/>
    </row>
    <row r="3209">
      <c r="A3209" s="10" t="str">
        <f>'Comments Labeled'!C3209</f>
        <v>Thanks for the report and patch.
 IO-390 was fixed using the private method technique (new methods were needed for that anyway) so decided to use the same technique here.
 URL: http://svn.apache.org/r1501744
 Log:
 IO-389 FileUtils.sizeOfDirectory can throw IllegalArgumentException
 Modified:
  commons/proper/io/trunk/src/changes/changes.xml
  commons/proper/io/trunk/src/main/java/org/apache/commons/io/FileUtils.java</v>
      </c>
      <c r="B3209" s="9"/>
    </row>
    <row r="3210">
      <c r="A3210" s="10" t="str">
        <f>'Comments Labeled'!C3210</f>
        <v>Patch for IOUtils.readFully(ReadableByteChannel)</v>
      </c>
      <c r="B3210" s="9"/>
    </row>
    <row r="3211">
      <c r="A3211" s="10" t="str">
        <f>'Comments Labeled'!C3211</f>
        <v>Patch applied in r1686472, thanks for the patch !
 r1686472 also will use jdk7 support if available</v>
      </c>
      <c r="B3211" s="9"/>
    </row>
    <row r="3212">
      <c r="A3212" s="10" t="str">
        <f>'Comments Labeled'!C3212</f>
        <v>Isn't that what we already have in FileFilterUtils?
 http://commons.apache.org/io/api-release/org/apache/commons/io/filefilter/FileFilterUtils.html
 New version attached - I don't think theres an intuitive way to do and/or together - so I've simplified by removing that, add singleton instances for AND/OR, added regex and provided better size / lastmodified methods.
  So for example, to create a file filter for the following conditions
  - Either, directories which are not hidden and not named ".svn"
  - or, files which have a suffix of ".java"
 {code}
  FileFilterBuilder directoryBuilder = FileFilterBuilder.AND
  .isDirectory()
  .isNotHidden()
  .not().name(".svn");
  FileFilterBuilder fileBuilder = FileFilterBuilder.AND
  .isFile()
  .suffix(".java");
  FileFilter filter = FileFilterBuilder.OR
  .add(directoryBuilder)
  .add(fileBuilder)
  .toFileFilter();
 {code}</v>
      </c>
      <c r="B3212" s="9"/>
    </row>
    <row r="3213">
      <c r="A3213" s="10" t="str">
        <f>'Comments Labeled'!C3213</f>
        <v>Agreed that "dependency free" is an aim for all Commons components, but in this case the API depends on an interface available from the base JDK. This seems to me different as the user doesn't have to use [collections] unless he needs a comparator that lives there. I'll leave my argument at that, however, since I'm not highly offended.</v>
      </c>
      <c r="B3213" s="9"/>
    </row>
    <row r="3214">
      <c r="A3214" s="10" t="str">
        <f>'Comments Labeled'!C3214</f>
        <v>Changed in revision 1681434.</v>
      </c>
      <c r="B3214" s="9"/>
    </row>
    <row r="3215">
      <c r="A3215" s="10" t="str">
        <f>'Comments Labeled'!C3215</f>
        <v>Your patch looks like its generated from CVS - but we moved to subversion a year or two ago. Even when I tried to fix it for SVN I get a message saying its outdated. Could you re-generate your patch using the latest trunk from subversion please:
 http://commons.apache.org/io/source-repository.html
 Also, from a quick scan of your proposed patch - adding a static String variable (i.e. dfPath) and updating it is a really bad idea since this method is not thread safe.</v>
      </c>
      <c r="B3215" s="9"/>
    </row>
    <row r="3216">
      <c r="A3216" s="10" t="str">
        <f>'Comments Labeled'!C3216</f>
        <v>Following the behaviour in the trunk and assigning entrySet now when entrySet() is invoked for the first time.</v>
      </c>
      <c r="B3216" s="9"/>
    </row>
    <row r="3217">
      <c r="A3217" s="10" t="str">
        <f>'Comments Labeled'!C3217</f>
        <v>No feedback, so closing as complete in rv439102 for v1.3</v>
      </c>
      <c r="B3217" s="9"/>
    </row>
    <row r="3218">
      <c r="A3218" s="10" t="str">
        <f>'Comments Labeled'!C3218</f>
        <v>In theory this is redundant, however in practice it is not.
 If off and len are both very large numbers, then (off + len) can wrap around to
 become negative. (This is a flaw in the Java language.) This test handles this
 (unlikely) case.</v>
      </c>
      <c r="B3218" s="9"/>
    </row>
    <row r="3219">
      <c r="A3219" s="10" t="str">
        <f>'Comments Labeled'!C3219</f>
        <v>Possible fixes:
 * A getter which clones a private array
 * non-modifiable list
 * API to check its input against the list and report if there are any illegals
 I think an API would be better as callers will have to implement it otherwise.
 According to the quoted URL, there may be other characters that the file system does not allow.
 This should be noted in the Javadoc.</v>
      </c>
      <c r="B3219" s="9"/>
    </row>
    <row r="3220">
      <c r="A3220" s="10" t="str">
        <f>'Comments Labeled'!C3220</f>
        <v>Agreed, but it should be javadoc'd in java.util.Arrays.asList as that's the location that is throwing the UnsupportedOperationException.
 SetUniqueList.decorate() isn't the one making the decision here; the coder is as they've chosen to pass in an unmodifiable list (though Arrays.asList doesn't make that clear, at least in the 1.5 javadoc).
 Resolving as nothing for us to do.</v>
      </c>
      <c r="B3220" s="9"/>
    </row>
    <row r="3221">
      <c r="A3221" s="10" t="str">
        <f>'Comments Labeled'!C3221</f>
        <v>"AFAICT there's no point calling stop outside the run loop, because the flag won't be checked."
 I added a call to stop() to play nice with [IO-345]: Supply a hook method allowing Tailer actively determining stop condition.
 This lets a Tailer subclass (as requested in IO-345) access the run value.
 "Also InterruptedException is an instance of Exception; no point in having a separate catch unless the code is different."
 The code in the two catche clauses _is_ different. For InterruptedException, interrupt() is called.
 It is more obvious like this: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stop(e);
 + Thread.currentThread().interrupt();
 + } catch (Exception e) { 
 + stop(e);
  } finally {
  IOUtils.closeQuietly(reader);
  }
  }
 + private void stop(Exception e) {
 + listener.handle(e);
 + stop();
 + }
 +
  /**
  * Allows the tailer to complete its current loop and return.
  */
 {noformat}</v>
      </c>
      <c r="B3221" s="9"/>
    </row>
    <row r="3222">
      <c r="A3222" s="10" t="str">
        <f>'Comments Labeled'!C3222</f>
        <v>I don't think so :)
 BTW, this ticket was raised as a replacement for the current *Utils way of doing it for the reasons above, not because they dont exist.
 1. We promote a better static constructor pattern to the community.
 2. Functors is likely to be split from collections
 3. It makes more sense to find a class and use it rather than a compilation
 4. These should not be in a *Utils class, but rather *s e.g. Predicates rather than PredicateUtils
 5. Java cannot attach new functions to an existing class (and extension is difficult). 
 6. Do *Utils have (classes x no of instantiators) number of methods for this?
 7. If so, maintenance is more difficult, and inconsistencies arise
 8. These inconsistencies are made more difficult with generics, as modifications are likely.
 9. See points 2-end of the ticket. 
 The generics collection is meant to be a rewrite and re-evaluation. Superfluous code that increases coding time and maintenance, in the face of a (IMHO) more elegant solution should be eliminated in this release (the final-clean-non deprecated version).</v>
      </c>
      <c r="B3222" s="9"/>
    </row>
    <row r="3223">
      <c r="A3223" s="10" t="str">
        <f>'Comments Labeled'!C3223</f>
        <v>When I started making my version of the search/replace InputStream, the one I posted above, I made it to subclass of FilterInputStream and implemented such as
 {code}
  public ByteArrayReplaceInputStream(InputStream in,PatternList list) throws IOException {
  super(in);
  if(in==null)
  throw new IllegalArgumentException("Input stream may not be null");
  this.itr=list.iterator();
  parse();
  }
  private void parse() throws IOException {
  byte[] srcbuf=new byte[1024];
  byte[] tmpbuf=new byte[1024];
  int size;
  while((size=in.read(tmpbuf))!=-1){
  int newcount=count+size;
  if(newcount&gt;srcbuf.length){
  byte newbuf[]=new byte[Math.max(srcbuf.length&lt;&lt;1,newcount)];
  System.arraycopy(srcbuf,0,newbuf,0,count);
  srcbuf=newbuf;
  }
  System.arraycopy(tmpbuf,0,srcbuf,count,size);
  count=newcount;
  }
  buf=new byte[count];
  ByteBuffer byteBuffer=ByteBuffer.wrap(srcbuf,0,count);
  count=0;
  itr.readLock();
  try{
  match(byteBuffer,itr.next(),0,byteBuffer.limit());
  }finally{
  itr.readUnlock();
  }
  }
 {code}
 but then I though the creation of this buffer at parse() method is so redundant and I decided to change it to be like ByteArrayInputStream. 
 Since your method does not buffer up the target byte sequence, I was hoping to get some help from you.</v>
      </c>
      <c r="B3223" s="9"/>
    </row>
    <row r="3224">
      <c r="A3224" s="10" t="str">
        <f>'Comments Labeled'!C3224</f>
        <v>I agree that it would make more sense to add the number of decimal places to show rather than number of total digets. the "byteCountToDisplaySize.patch" file has my implementation of this change along with supporting test cases. 
 I left the rounding the same as the original functionality.
 - barrust</v>
      </c>
      <c r="B3224" s="9"/>
    </row>
    <row r="3225">
      <c r="A3225" s="10" t="str">
        <f>'Comments Labeled'!C3225</f>
        <v>&gt; The choice to use new packages was I believe a recommendation
 &gt; from us, so as to ensure that both the generic and non-generic
 &gt; versions can be in the classpath at the same time. 
 If they only renamed org.apache.commons.collections to net.sf.collections15, that would still be manageable. However, what I was pointing to is, for example, that all predicates were moved from ...functors package under net.sf.collections15.functors.predicate package. Also, some new classes were introduced (e.g. AbstractPredicateDecorator, although in my opinion it's well justified, because it reduces code duplication). Such divergence will make propagation of changes/fixes from "classic" collections much more difficult.</v>
      </c>
      <c r="B3225" s="9"/>
    </row>
    <row r="3226">
      <c r="A3226" s="10" t="str">
        <f>'Comments Labeled'!C3226</f>
        <v>Added CircularFifoQueue (based on CircularFifoBuffer) in r1468578.</v>
      </c>
      <c r="B3226" s="9"/>
    </row>
    <row r="3227">
      <c r="A3227" s="10" t="str">
        <f>'Comments Labeled'!C3227</f>
        <v>Patches are welcome!</v>
      </c>
      <c r="B3227" s="9"/>
    </row>
    <row r="3228">
      <c r="A3228" s="10" t="str">
        <f>'Comments Labeled'!C3228</f>
        <v>Am removing the PatchAvailable keyword. Was rather naive of me...
 There are many considerations to be made before making any of those classes 
 Serializable. 
 1) If we make the CollectionWrapper class Serializable, then all the subclasses 
 seem to support Serializability - all of their member variables need to be 
 Serializable (e.g. Predicate and Factory interfaces?)
 2) I tried making just the PredicatedCollection Serializable. Had to break my 
 head for a couple of hours to figure out why it was throwing a 
 NotSerializableException. The TestPredicatedCollection was creating an 
 anonymous inner class for the Predicate and it being an instance inner class, 
 seems to be keeping a reference to the outer class. When the 
 PredicatedCollection is trying to Serialize the Predicate, it in turn tries to 
 Serialize the TestPredicatedCollection... Had to use new 
 CollectionUtils.InstanceofPredicate(String.class) instead...
 3) So, we have to decide what needs to be Serialized and then update the 
 testing harness for the same... Currently, the testing harness tries to 
 Serialize and then Deserialize all Serializable objects and compare them. For 
 that to succeed, need to update the equals() method too...</v>
      </c>
      <c r="B3228" s="9"/>
    </row>
    <row r="3229">
      <c r="A3229" s="10" t="str">
        <f>'Comments Labeled'!C3229</f>
        <v>What package should I put it in? Might '{{org.apache.commons.collections4.map}}' be the right place?</v>
      </c>
      <c r="B3229" s="9"/>
    </row>
    <row r="3230">
      <c r="A3230" s="10" t="str">
        <f>'Comments Labeled'!C3230</f>
        <v>The Hibernate ticket has been created as a subtask of http://opensource.atlassian.com/projects/hibernate/browse/HHH-2702 : "Officially Move to Java 1.4"
 It is assigned against Hibernate 3.3. I'm thinking that we should only support that version and above...</v>
      </c>
      <c r="B3230" s="9"/>
    </row>
    <row r="3231">
      <c r="A3231" s="10" t="str">
        <f>'Comments Labeled'!C3231</f>
        <v>Does anyone else have any objections to adding these methods?</v>
      </c>
      <c r="B3231" s="9"/>
    </row>
    <row r="3232">
      <c r="A3232" s="10" t="str">
        <f>'Comments Labeled'!C3232</f>
        <v>1/ You cannot fix natural hash codes in general. It works for Enums since they use always the same instance in the same VM.
 2/ I've added a test case that does something similar ... I missed Julian's TC, but yes, that test would be sufficient also
 3/ I had complaints against adding the "transient". I can run the TestAllPackages suite though and I assume (although I did not find where) that it also contains compatibility tests for serialization, since there are such objects in the data/test directory. This would prove Stephen's comment right that Java serialization can deal with the situation - at least in one direction. But I doubt it will work in the other direction i.e. an old version of CC can read such a serialized object. Therefore I'd simply remove the final. And IMHO it matters if the serialVersionUID changes, since the current code is only broken for a special use case ;-)</v>
      </c>
      <c r="B3232" s="9"/>
    </row>
    <row r="3233">
      <c r="A3233" s="10" t="str">
        <f>'Comments Labeled'!C3233</f>
        <v>The first test is not relevant anymore, as BeanMap has been removed.
 The second test checks symmetry of equals for the following scenario:
 {noformat}
  v1 = BoundedFifoBuffer
  v2 = TransformedBuffer(v1)
  v3 = UnmodifiableBuffer(v2)
  v2 == v3 &amp;&amp; v3 == v2
 {noformat}
 this fails because of AbstractCollectionDecorate#equals:
 {noformat}
  return object == this || decorated().equals(object);
 {noformat}
 now v3.equals(v2) evaluates to true, as v3.decorated() == v2
 the other way round, v2.equals(v3) if false, as v2.decorated() == v1, and v1 does not implement equals, thus the default Object.equals() is used, which just compares references.</v>
      </c>
      <c r="B3233" s="9"/>
    </row>
    <row r="3234">
      <c r="A3234" s="10" t="str">
        <f>'Comments Labeled'!C3234</f>
        <v>FileUtils patch applied
 EndianUtils patch not applied
 I don't have enough confidence in the tests and my Java primitive casting
 knowledge to say if this code is OK. Am operating on the 'if it ain't broke
 don't fix it' pattern.</v>
      </c>
      <c r="B3234" s="9"/>
    </row>
    <row r="3235">
      <c r="A3235" s="10" t="str">
        <f>'Comments Labeled'!C3235</f>
        <v>Looking at the code I don't immediately see how this is possible. Can you
 attach a testcase (simple main() harness or whatever) that reproduces the problem?</v>
      </c>
      <c r="B3235" s="9"/>
    </row>
    <row r="3236">
      <c r="A3236" s="10" t="str">
        <f>'Comments Labeled'!C3236</f>
        <v>Checked in FileDeleteStrategy, awaiting feedback</v>
      </c>
      <c r="B3236" s="9"/>
    </row>
    <row r="3237">
      <c r="A3237" s="10" t="str">
        <f>'Comments Labeled'!C3237</f>
        <v>Or move the throw InvalidClassException to a protected method that can be overridden to log the rejected classes.</v>
      </c>
      <c r="B3237" s="9"/>
    </row>
    <row r="3238">
      <c r="A3238" s="10" t="str">
        <f>'Comments Labeled'!C3238</f>
        <v>There is no problem at all. 
 It's just some other way to solve search replace stream. Mine just needs to buffer up everything before the parse occurs.
 I was just wondering if you know how not to buffer everything and filter the stream in my code, I appreciate it very much.
 I'll try using yours. Does yours support surround match?
 P.S.
 I'll just delete the source code.</v>
      </c>
      <c r="B3238" s="9"/>
    </row>
    <row r="3239">
      <c r="A3239" s="10" t="str">
        <f>'Comments Labeled'!C3239</f>
        <v>I have added a countMatches() method for this. Test the number of matches == 0 
 for none, ==1 for one match, &gt;= 1 for at lest one match and == size() for all 
 match.</v>
      </c>
      <c r="B3239" s="9"/>
    </row>
    <row r="3240">
      <c r="A3240" s="10" t="str">
        <f>'Comments Labeled'!C3240</f>
        <v>Great. 
 I like the "standardization" with the output of AbstractMap. I also like how 
 you've handled the label. But I'm still concerned at the handling of null 
 maps. If both label and map are null, then the call to this function 
 essentially vanishes.... Whether or not the label is printed out on the first 
 call, should the fact that the map is null at least be recorded with 
 a "null"? 
 I can provide a patch - one line change - if appropriate.</v>
      </c>
      <c r="B3240" s="9"/>
    </row>
    <row r="3241">
      <c r="A3241" s="10" t="str">
        <f>'Comments Labeled'!C3241</f>
        <v>The regular expression filter implementation from IO-74 has been implemented - see:
 http://svn.apache.org/viewvc/commons/proper/io/trunk/src/java/org/apache/commons/io/filefilter/RegexFileFilter.java?view=log</v>
      </c>
      <c r="B3241" s="9"/>
    </row>
    <row r="3242">
      <c r="A3242" s="10" t="str">
        <f>'Comments Labeled'!C3242</f>
        <v>Patches applied, thanks</v>
      </c>
      <c r="B3242" s="9"/>
    </row>
    <row r="3243">
      <c r="A3243" s="10" t="str">
        <f>'Comments Labeled'!C3243</f>
        <v>FileSystemUtils.freeSpaceKb(drive)
 New method that unifies result to be in kilobytes
 Please reopen if you believe that the new method returns the wrong result (I can
 on test on Windows)</v>
      </c>
      <c r="B3243" s="9"/>
    </row>
    <row r="3244">
      <c r="A3244" s="10" t="str">
        <f>'Comments Labeled'!C3244</f>
        <v>To match against Class objects you'd need to instantiate those Class objects based on the {{ObjectStreamClass}} that's passed to the {{ObjectInputStream.resolveClass}} method. You'd then have to be very careful not to initialize any unwanted classes, as that might execute arbitrary code.
 It's probably easier to keep things safe when working via class names only, for data that comes from the outside.</v>
      </c>
      <c r="B3244" s="9"/>
    </row>
    <row r="3245">
      <c r="A3245" s="10" t="str">
        <f>'Comments Labeled'!C3245</f>
        <v>Sebb,
 As I've learned from the Compress library, it's much faster to skip if you can. I.e., for SSD, to skip from one place to another is instantaneous, just updating a pointer really. That benefit quickly falls away if the library has to make many block reads (read, copy, toss) to get to the same place.</v>
      </c>
      <c r="B3245" s="9"/>
    </row>
    <row r="3246">
      <c r="A3246" s="10" t="str">
        <f>'Comments Labeled'!C3246</f>
        <v>The change to readFileToByteArray caused a regression, see IO-453</v>
      </c>
      <c r="B3246" s="9"/>
    </row>
    <row r="3247">
      <c r="A3247" s="10" t="str">
        <f>'Comments Labeled'!C3247</f>
        <v>test case added</v>
      </c>
      <c r="B3247" s="9"/>
    </row>
    <row r="3248">
      <c r="A3248" s="10" t="str">
        <f>'Comments Labeled'!C3248</f>
        <v>I would +1 Stephen's approach here. The biggest gotcha in the codebase WRT this is the pattern of {{TransformedFoo.decorate}}/{{decorateTransform}}. My preference is to call these {{transformingFoo}}/{{transformedFoo}}.</v>
      </c>
      <c r="B3248" s="9"/>
    </row>
    <row r="3249">
      <c r="A3249" s="10" t="str">
        <f>'Comments Labeled'!C3249</f>
        <v>I just published something similar, see http://blog2.vorburger.ch/2015/04/java-7-watchservice-based.html; DirectoryWatcher etc. src currently part of https://github.com/vorburger/HoTea - if this is of any interest to Apache Commons, feel free to use it..</v>
      </c>
      <c r="B3249" s="9"/>
    </row>
    <row r="3250">
      <c r="A3250" s="10" t="str">
        <f>'Comments Labeled'!C3250</f>
        <v>Patches applied with minor alterations (although it sounds like you should use 
 a DoubleOrderedMap...)
 Thanks</v>
      </c>
      <c r="B3250" s="9"/>
    </row>
    <row r="3251">
      <c r="A3251" s="10" t="str">
        <f>'Comments Labeled'!C3251</f>
        <v>Do you need the transformation to be visible via the map? Or, are you just looking to take the values from the map, transform them in some way, and then do something with them? If so, then try:
 Collection values = new HashSet(map.values());
 and play around with that values collection. Of course, you can use whatever type of collection you wish (LinkedList, ArrayList, TreeSet, etc.).</v>
      </c>
      <c r="B3251" s="9"/>
    </row>
    <row r="3252">
      <c r="A3252" s="10" t="str">
        <f>'Comments Labeled'!C3252</f>
        <v>UnmodifiableBuffer not necessary, because Queue is a java.util.Collection. So you can use java.util.Collections.unmodifiableCollection.
 ArrayStack is replaced with java.util.Collections.asLifoQueue (Java6) or java.util.ArrayDequeue (Java6).
 BoundedFifoBuffer is replaced with java.util.concurrent.ArrayBlockingQueue 
 CircularFifoBuffer is replaced with java.util.concurrent.ArrayBlockingQueue.
 PredicatedBuffer transfered into PredivatedBuffer
 PriorityBuffer is replaced with java.util.PriorityQueue
 SynchronizedBuffer is replaced with java.util.concurrent.SynchronizedQueue
 BlockingBuffer is replaced with java.util.concurrent.BlockingQueue (practical java.util.concurrent.ArrayBlockingQueue or java.util.concurrent.SynchronizedQueue)
 BoundedBuffer is replaced with java.util.concurrent.ArrayBlockingQueue
 TransformedBuffer transfered into TransformedQueue
 UnboundedFifoBuffer is replaced with java.util.concurrent.ArrayBlockingQueue
 CollectionUtils isFull() maxSize() java.util.concurrent.ArrayBlockingQueue or java.util.ArrayDequeue (Java6)
 BufferUnderflowException not necessary any more
 BufferOverflowException not necessary any more</v>
      </c>
      <c r="B3252" s="9"/>
    </row>
    <row r="3253">
      <c r="A3253" s="10" t="str">
        <f>'Comments Labeled'!C3253</f>
        <v>Thanks for the suggestion - you can now set a ThreadFactory on FileAlterationMonitor
 http://svn.apache.org/viewvc?view=revision&amp;revision=1052114</v>
      </c>
      <c r="B3253" s="9"/>
    </row>
    <row r="3254">
      <c r="A3254" s="10" t="str">
        <f>'Comments Labeled'!C3254</f>
        <v>Created an attachment (id=8095)
 This patch reduces the number of objects created in getCardinalityMap</v>
      </c>
      <c r="B3254" s="9"/>
    </row>
    <row r="3255">
      <c r="A3255" s="10" t="str">
        <f>'Comments Labeled'!C3255</f>
        <v>Appending or indexing on a character instead of a String is about 25% faster.
 If performances isn't an issue, then it should be left as people see as clearer.</v>
      </c>
      <c r="B3255" s="9"/>
    </row>
    <row r="3256">
      <c r="A3256" s="10" t="str">
        <f>'Comments Labeled'!C3256</f>
        <v>GitHub user vamsi-kavuri opened a pull request:
  https://github.com/apache/commons-collections/pull/30
  COLLECTIONS-662 : Override Jacoco version for Java9 compatibility
  Overriding Jacoco version fixed the failures in Java 9.
 You can merge this pull request into a Git repository by running:
  $ git pull https://github.com/vamsi-kavuri/commons-collections java9_compat
 Alternatively you can review and apply these changes as the patch at:
  https://github.com/apache/commons-collections/pull/30.patch
 To close this pull request, make a commit to your master/trunk branch
 with (at least) the following in the commit message:
  This closes #30
 ----
 commit 191826a52a3d77a821d3715cc4074ed6348b6e0a
 Author: Kavuri, Vamsi &lt;vamsi.kavuri@capitalone.com&gt;
 Date: 2017-10-12T04:04:10Z
  override jacoco version for java9 compatibiltiy
 commit 627b825a24eb03fb5d29f2eb5243034bafc12d94
 Author: Vamsi &lt;vamsi.kavuri@gmail.com&gt;
 Date: 2017-10-12T04:05:46Z
  Update pom.xml
 ----</v>
      </c>
      <c r="B3256" s="9"/>
    </row>
    <row r="3257">
      <c r="A3257" s="10" t="str">
        <f>'Comments Labeled'!C3257</f>
        <v>Hi Jan
 Thanks for the information.
 Are you really running without synchronisation?
 Is there any chance that mutliple threads are accessing the map?
 Robert</v>
      </c>
      <c r="B3257" s="9"/>
    </row>
    <row r="3258">
      <c r="A3258" s="10" t="str">
        <f>'Comments Labeled'!C3258</f>
        <v>The Javadoc has been updated to mention the possible slowness of the skip methods.
 If the user wants to use the faster (but possibly inaccurate) skip method, they can do so before calling copyLarge.</v>
      </c>
      <c r="B3258" s="9"/>
    </row>
    <row r="3259">
      <c r="A3259" s="10" t="str">
        <f>'Comments Labeled'!C3259</f>
        <v>Looking back thru the svn history this is the way it originally worked and the file.exists() check was added in r140382 [1] back in August 2003 (before IO 1.0 was released) - looking at the Bugzilla tickets 22075 (IO-62) and 22332 (IO-55) referenced in the log message there is no mention of this change - so it looks like it slipped in without explanation.
 I guess the main reasoning is that it allows people using that method to distinguish between files which don't exist(FileNotFoundException) and other problems(IOException) when trying to delete. If we remove that check as you suggest then any application relying on a FileNotFoundException being thrown for non-existant files will break.
 [1] http://svn.apache.org/viewvc?view=rev&amp;revision=140382</v>
      </c>
      <c r="B3259" s="9"/>
    </row>
    <row r="3260">
      <c r="A3260" s="10" t="str">
        <f>'Comments Labeled'!C3260</f>
        <v>My mistake. I had assumed BeanMap defined some specific toString() method. Why
 don't we just drop down to bean.toString() or "Map&lt;" + bean.toString() + "&gt;" or
 something like that?</v>
      </c>
      <c r="B3260" s="9"/>
    </row>
    <row r="3261">
      <c r="A3261" s="10" t="str">
        <f>'Comments Labeled'!C3261</f>
        <v>I would have committed it a while ago, but I don't remember my password. I used
 to use SSH to remember my password when using CVS. I have to figure out how to
 have my password reset.</v>
      </c>
      <c r="B3261" s="9"/>
    </row>
    <row r="3262">
      <c r="A3262" s="10" t="str">
        <f>'Comments Labeled'!C3262</f>
        <v>Created an attachment (id=12975)
 MultiKeyMap: Fixed wrong parameters in javadoc for method putAll</v>
      </c>
      <c r="B3262" s="9"/>
    </row>
    <row r="3263">
      <c r="A3263" s="10" t="str">
        <f>'Comments Labeled'!C3263</f>
        <v>I've done a bit more investigation of the actual source for commons.BinaryHeap,
 and I think that there might be a comparision missing from the remove() method
 of the Iterator returned by BinaryHeap.iterator(). This iterator is used by
 AbstractCollection to implement the remove(Object) method. 
 Attached is the code for the method remove(Object x) from my own implementation
 of BinaryHeap. Notice that after we swap the last element with the deleted
 element we need to do a comparision before deciding whether to percolate up or
 down the heap. The full code for my BinaryHeap is included at the end of this
 message.
  public boolean remove( Object x ) {
  return remove(indexOf(x));
  }
  public boolean remove( int index ) {
  if ( index &lt; 1 ) {
  return false;
  }
  Object x = get(size());
  set(index, x);
  contents.shrink();
  if ( index &lt;= size() ) {
  if ( index &gt; 1 &amp;&amp; compare(x, get(index/2)) &lt; 0 ) {
  percolateUp(index);
  } else {
  percolateDown(index);
  }
  }
  return true;
  }
 ------
 uk.ac.liv.util.BinaryHeap
 ------
 /*
  * JASA Java Auction Simulator API
  * Copyright (C) 2001-2003 Steve Phelps
  *
  * This program is free software; you can redistribute it and/or
  * modify it under the terms of the GNU General Public License as
  * published by the Free Software Foundation; either version 2 of
  * the License, or (at your option) any later version.
  *
  * This program is distributed in the hope that it will be useful,
  * but WITHOUT ANY WARRANTY; without even the implied warranty of
  * MERCHANTABILITY or FITNESS FOR A PARTICULAR PURPOSE.
  * See the GNU General Public License for more details.
  */
 package uk.ac.liv.util;
 import java.util.Comparator;
 import java.util.Iterator;
 import java.util.Collection;
 import java.util.Vector;
 import java.io.Serializable;
 /**
  * This Collection class represents a binary heap, also known as a priority queue.
  *
  * The underlying data structure is a Vector. Items are organised in such
  * a way that retrieving the smallest, or largest, item can be done in O(1) time.
  *
  * @author Steve Phelps
  * @version $Revision: 1.8 $
  *
  */
 public class BinaryHeap implements Collection, PriorityQueue, Serializable {
  /**
  * The default initial capacity of the underlying Vector.
  */
  static final int DEFAULT_CAPACITY = 100;
  /**
  * Used to assign a unique id to each heap.
  */
  static IdAllocator idAllocator = new IdAllocator();
  /**
  * A unique id for this heap. Its used mainly for debugging purposes.
  */
  long id;
  /**
  * The underlying Vector data structure holding the elements of the heap.
  */
  HeapContents contents;
  /**
  * The Comparator used to order items in the heap. If it is not present then the
  * compareTo method of the Comparable interface is used.
  */
  Comparator comparator;
  /**
  * Inner class used to iterate over items in the heap.
  */
  class HeapIterator implements Iterator {
  int currentIndex = 1;
  public HeapIterator() {
  }
  public boolean hasNext() {
  return currentIndex &lt;= size();
  }
  public Object next() {
  return get(currentIndex++);
  }
  public void remove() {
  }
  }
  /**
  * Construct the binary heap. Objects will be ordered according to the Comparable
  * interface.
  */
  public BinaryHeap( )
  {
  this(DEFAULT_CAPACITY);
  }
  /**
  * Construct the binary heap.
  *
  * @param comparator If this comparator is non-null then it is used to order
 items in the heap.
  * @param capacity The initial capacity of the underlying Vector
  */
  public BinaryHeap( Comparator comparator, int capacity ) {
  id = idAllocator.nextId();
  contents = new HeapContents(capacity);
  this.comparator = comparator;
  }
  /**
  * Construct the binary heap.
  * @param capacity The initial capcity of the underlying Vector
  */
  public BinaryHeap( int capacity ) {
  this(null, capacity);
  }
  public BinaryHeap( Comparator comparator ) {
  this(comparator, DEFAULT_CAPACITY);
  }
  /**
  * Compares two objects using either the heap's comparator, if it is present, or
  * the result of the compareTo method on o1. Both o1 and o2 must implement
  * Comparable if no comparator is present.
  *
  * @param o1 The first object to compare
  * @param o2 The second object to compare
  */
  public int compare( Object o1, Object o2 ) {
  if ( comparator != null ) {
  return comparator.compare(o1,o2);
  } else {
  return ((Comparable) o1).compareTo((Comparable) o2);
  }
  }
  public Iterator iterator() {
  return new HeapIterator();
  }
  /**
  * Transfer the first item of this heap into the second heap.
  *
  * @param toOther The heap to transfer to
  */
  public void transfer( PriorityQueue toOther ) {
  // if ( ! isEmpty() ) {
  toOther.insert(removeFirst());
  // }
  }
  /**
  * Insert into the priority queue, maintaining heap order.
  * Duplicates are allowed.
  *
  * @param x the item to insert.
  */
  public void insert( Object x ) {
  int index = size()+1;
  set(index, x);
  percolateUp(index);
  }
  public boolean add( Object x ) {
  insert(x);
  return true;
  }
  /**
  * Find the smallest item in the priority queue.
  *
  * @return the smallest item, or null, if empty.
  */
  public Object getFirst() {
  if( isEmpty() ) {
  return null;
  }
  return get(1);
  }
  /**
  * Test if the priority queue is logically empty.
  *
  * @return true if empty, false otherwise.
  */
  public boolean isEmpty() {
  return size() == 0;
  }
  public boolean retainAll( Collection other ) {
  throw new UnsupportedOperationException("BinaryHeap does not implement
 retainAll");
  }
  public boolean removeAll( Collection other ) {
  throw new UnsupportedOperationException("BinaryHeap does not implement
 removeAll");
  }
  public boolean addAll( Collection other ) {
  throw new UnsupportedOperationException("BinaryHeap does not implement addAll");
  }
  public boolean containsAll( Collection other ) {
  throw new UnsupportedOperationException("BinaryHeap does not implement
 containsAll");
  }
  /**
  * Make the priority queue logically empty.
  */
  public void clear() {
  contents.clear();
  }
  public int indexOf( Object key ) {
  for( int i=1; i&lt;=contents.getCurrentSize(); i++ ) {
  if ( key.equals(get(i)) ) {
  return i;
  }
  }
  return -1;
  }
  public Object pop() {
  return removeFirst();
  }
  public Object get() {
  return getFirst();
  }
  public Object peek() {
  return getFirst();
  }
  public boolean contains( Object key ) {
  return indexOf(key) &gt; 0;
  }
  public boolean remove( Object x ) {
  return remove(indexOf(x));
  }
  public boolean remove( int index ) {
  if ( index &lt; 1 ) {
  return false;
  }
  Object x = get(size());
  set(index, x);
  contents.shrink();
  if ( index &lt;= size() ) {
  if ( index &gt; 1 &amp;&amp; compare(x, get(index/2)) &lt; 0 ) {
  percolateUp(index);
  } else {
  percolateDown(index);
  }
  }
  return true;
  }
  /**
  * Remove the smallest item from the priority queue.
  * @return the smallest item, or null, if empty.
  */
  public Object removeFirst() {
  if( isEmpty() ) {
  return null;
  }
  Object minItem = getFirst();
  if ( size() &gt; 1 ) {
  set(1, get(size()));
  percolateDown(1);
  }
  contents.shrink();
  return minItem;
  }
  public String toString() {
  StringBuffer out = new StringBuffer("(" + getClass() + " id:" + id + "
 size:" + size() + " contents:(\n");
  Iterator i = new HeapIterator();
  while ( i.hasNext() ) {
  out.append("\t" + i.next() + "\n");
  }
  out.append("))");
  return out.toString();
  }
  public Object[] toArray() {
  return contents.toArray();
  }
  public Object[] toArray( Object[] a ) {
  return contents.toArray(a);
  }
  public int size() {
  return contents.getCurrentSize();
  }
  /**
  * Internal method to percolate down in the heap.
  *
  * @param hole the index at which the percolate begins.
  */
  protected void percolateDown( int hole ) {
  int child;
  Object tmp = get(hole);
  for( ; hole * 2 &lt;= size(); hole = child ) {
  child = hole * 2;
  if( child != size() &amp;&amp;
  compare(get(child+1), get(child)) &lt; 0 )
  child++;
  if( compare(get(child), tmp) &lt; 0 ) {
  set(hole, get(child));
  } else {
  break;
  }
  }
  set(hole, tmp);
  }
  protected void percolateUp( int hole ) {
  Object x = get(hole);
  for( ; hole &gt; 1 &amp;&amp; compare(x, get(hole/2)) &lt; 0; hole /= 2 ) {
  set(hole, get(hole/2));
  }
  set(hole,x);
  }
  protected void set( int index, Object x ) {
  contents.set(index, x);
  }
  protected Object get( int index ) {
  return contents.get(index);
  }
 }
 /**
  * Basically a wrapper for Vector with indexing starting at 1.
  */
 class HeapContents implements Serializable {
  /**
  * The underlying data
  */
  private Vector contents;
  /**
  * The current size of the heap.
  */
  private int currentSize, maxSize = 0;
  public HeapContents( int capacity ) {
  contents = new Vector(capacity);
  currentSize = 0;
  }
  protected void grow( int increment ) {
  currentSize += increment;
  contents.ensureCapacity(currentSize);
  }
  public void set( int index, Object obj ) {
  if ( index &gt; currentSize ) {
  grow(index-currentSize);
  }
  if ( index &gt; maxSize ) {
  maxSize = index;
  contents.add(index-1, obj);
  } else {
  contents.set(index-1, obj);
  }
  }
  public Object get( int index ) {
  return contents.get(index-1);
  }
  public void shrink() {
  currentSize--;
  }
  public int getCurrentSize() {
  return currentSize;
  }
  public void clear() {
  currentSize = 0;
  }
  public Object[] toArray() {
  return contents.toArray();
  }
  public Object[] toArray( Object[] a ) {
  return contents.toArray(a);
  }
 }</v>
      </c>
      <c r="B3263" s="9"/>
    </row>
    <row r="3264">
      <c r="A3264" s="10" t="str">
        <f>'Comments Labeled'!C3264</f>
        <v>Thanks Sebb. What about the comments in the middle of the long test. Do you
 think such kind of comments useful for debugging?
 -Sai
 --</v>
      </c>
      <c r="B3264" s="9"/>
    </row>
    <row r="3265">
      <c r="A3265" s="10" t="str">
        <f>'Comments Labeled'!C3265</f>
        <v>Classes are checked in.</v>
      </c>
      <c r="B3265" s="9"/>
    </row>
    <row r="3266">
      <c r="A3266" s="10" t="str">
        <f>'Comments Labeled'!C3266</f>
        <v>I would be +1 to remove the setArray method in these two classes.</v>
      </c>
      <c r="B3266" s="9"/>
    </row>
    <row r="3267">
      <c r="A3267" s="10" t="str">
        <f>'Comments Labeled'!C3267</f>
        <v>Not considered to be a useful addition anymore.</v>
      </c>
      <c r="B3267" s="9"/>
    </row>
    <row r="3268">
      <c r="A3268" s="10" t="str">
        <f>'Comments Labeled'!C3268</f>
        <v>Thanks everybody for your interest in this issue.
 I've talked about this issue with a developper mastering classloaders problems. It seems that the remaining thread surely causes a classoder leak. I think classloaders leaks will soon be a point of interest for a larger community, this issue will be benefic for commons.io.
 I think is that backward compatibility is important and that you should keep the thread automatically started.
 Be carrefull of several points about web containers environements :
 If the lib is deployed for any reason (this is not encouraged) in the classloader of the web container, the thread is shared by all applications deployed in the container. So an application stopping the thread would have an effect on other applications. Keeping all applications deployed isolated is very important. 
 But shall we let responsability to developpers to know if they have to stop the thread or not ? I don't think so. I can develop a lib that uses commons.io and I want my lib to be compatible with web containers environement, as commons.filepload for example. commons.filepload don't know if commons.io has to stop the thread or not because it doesn't know where the lib has been deployed. But commons.fileupload in my opinion should provide a way to release its resources, as a developper using copmmons.filepload don't have to know that commons.io is used for encapsulation reasons.
 So what is the solution ? 
 A common solution to this problems is to use classloaders. commons.io should provide a method to stop the thread, or better to release resources, as a user of commons.io I don't have to know about the thread. This method should take as parameter the classloader of the application requesting the resources release. If the given classloader is the same as the classloader of FileCleaner, this means that the lib has been deployed inside the war, so the thread should be stopped and all resources released. If the classloader is different, then the thread is owned by the container, so don't stop it. But release other resources associated to the given classloader (listeners, cache ...) that may cause a classloader leak.
 I hope I've been clear and my clues will help you. If any question remains, don't hesitate to ask for details, I watch this thread.</v>
      </c>
      <c r="B3268" s="9"/>
    </row>
    <row r="3269">
      <c r="A3269" s="10" t="str">
        <f>'Comments Labeled'!C3269</f>
        <v>URL: http://svn.apache.org/viewvc?rev=896739&amp;view=rev
 Log:
 IO-223 IOUtils.copy Javadoc inconsistency (return -1 vs. throw ArithmeticException)</v>
      </c>
      <c r="B3269" s="9"/>
    </row>
    <row r="3270">
      <c r="A3270" s="10" t="str">
        <f>'Comments Labeled'!C3270</f>
        <v>The Error is the score inside the 99.9% confidence interval.
 It is indeed surprising that the ThreadLocal variant is sometimes faster, but I had the same with my own (simpler) benchmark setup. It probably shows the general instability of such micro-benchmarks. The memory array test is indeed not very meaningful as it does not really reflect normal usage, but it is useful as stress test for the cost of array allocation as we will not run into general IO blocking issues.
 In my previous benchmark I also compared the common use-case of copying a file into memory, where the differences quickly disappeared as expected (the cost of the allocation is negligible to the cost of the stream copying from harddisk).
 Testing different buffer sizes would also makes sense, but at some point we have to stop as we have already proven that micro-optimization in this case does not make much sense.</v>
      </c>
      <c r="B3270" s="9"/>
    </row>
    <row r="3271">
      <c r="A3271" s="10" t="str">
        <f>'Comments Labeled'!C3271</f>
        <v>Sorry for the spurious files, i created the zip with the default utility in OS-X.
 I think the code addresses most of your questions already:
 - There are a few tests already (testXxxxSmallBlockSize()) that test the multi-block behaviour for lines that span a block (you can go down to a block size of 1 and it still works, that shows that the algorithm is solid I think)
 - I think it's clever to encode the newline characters - that way we automatically get the correct byte sequence for multi byte encodings (e.g. UTF-16) and if a one byte-per-char-encoding chose to use different bytes it would also work (performance is no issue for this as it happens only once)
 - I think about getNewLineMatchByteCount() to make it more efficient - although for the standard ISO case it ends up just being four byte comparisons instead of three. Should make almost no difference but on the pro side it makes the implementation nicely generic.
 - It's true, there is an issue with block-spanning newlines to be fixed. If a windows newline (\r\n) happens to span a block a wrong extra empty line will be returned.
 I'll provide a fix for the newline problem and will change totalBlockCount to long.</v>
      </c>
      <c r="B3271" s="9"/>
    </row>
    <row r="3272">
      <c r="A3272" s="10" t="str">
        <f>'Comments Labeled'!C3272</f>
        <v>Fixed thanks
 http://svn.apache.org/viewvc?view=rev&amp;revision=619156</v>
      </c>
      <c r="B3272" s="9"/>
    </row>
    <row r="3273">
      <c r="A3273" s="10" t="str">
        <f>'Comments Labeled'!C3273</f>
        <v>Ironically, this is the same bug that causes errors with the serialization tests in COLLECTIONS-240. containsAll fails because the elements are now all inside arraylists.</v>
      </c>
      <c r="B3273" s="9"/>
    </row>
    <row r="3274">
      <c r="A3274" s="10" t="str">
        <f>'Comments Labeled'!C3274</f>
        <v>svn ci -m "Applying suggested fix from Thomas Louis in COLLECTIONS-264 - the clear() and CollectionView.clear() methods were losing the TreeMap's comparator" src/
 Sending src/java/org/apache/commons/collections/FastTreeMap.java
 Transmitting file data .
 Committed revision 571412.</v>
      </c>
      <c r="B3274" s="9"/>
    </row>
    <row r="3275">
      <c r="A3275" s="10" t="str">
        <f>'Comments Labeled'!C3275</f>
        <v>I disagree. Not everyone turns on the compiler warning you mention, and the technique of using the subclass to access the static methods of the superclass is perfectly reasonable.
 One of the things that I find about open source is not closing down options unless you have to. You never know what a user will choose to do with our classes. In this case, subclassing causes us no harm, so we should allow it.</v>
      </c>
      <c r="B3275" s="9"/>
    </row>
    <row r="3276">
      <c r="A3276" s="10" t="str">
        <f>'Comments Labeled'!C3276</f>
        <v>@Sebb: FileUtils already has this other byteCountToDisplaySize() method, so I thought it was the right place to add it.
 Do you have a class you can suggest for adding this in Commons Lang?
 Cheers.</v>
      </c>
      <c r="B3276" s="9"/>
    </row>
    <row r="3277">
      <c r="A3277" s="10" t="str">
        <f>'Comments Labeled'!C3277</f>
        <v>Eclipse reports some additional things wrt overriding synchronized methods without proper synchronization:
  * put
  * putAll
  * remove
 We could also just simply state in the javadoc that the class is not thread-safe.</v>
      </c>
      <c r="B3277" s="9"/>
    </row>
    <row r="3278">
      <c r="A3278" s="10" t="str">
        <f>'Comments Labeled'!C3278</f>
        <v>Version 2.2 has been released and addresses this issue.</v>
      </c>
      <c r="B3278" s="9"/>
    </row>
    <row r="3279">
      <c r="A3279" s="10" t="str">
        <f>'Comments Labeled'!C3279</f>
        <v>*** COM-2570 has been marked as a duplicate of this bug. ***</v>
      </c>
      <c r="B3279" s="9"/>
    </row>
    <row r="3280">
      <c r="A3280" s="10" t="str">
        <f>'Comments Labeled'!C3280</f>
        <v>Hi Gary,
 Thanks for your feedback.
 I think that NPE scenario is handled by these lines in {{resourceToURL}}:
 {code}
  final URL resource = IOUtils.class.getResource(name);
  if (resource == null) {
  throw new IOException("Resource not found: " + name);
  }
 {code}
 Also other overloads delegate to {{resourceURL}} so they are covered too. Or is there another potential for {{NPE}} that I am missing?
 Regarding the best place for this method, I don't mind to move these methods if a better place in the Commons is suggested, but {{IOUtils}} already has these methods (and more) that deal with network IO:
 * [closeQuietly(java.net.Socket)|https://commons.apache.org/proper/commons-io/javadocs/api-2.5/org/apache/commons/io/IOUtils.html#closeQuietly(java.net.Socket)]
 * [closeQuietly(java.net.ServerSocket)|https://commons.apache.org/proper/commons-io/javadocs/api-2.5/org/apache/commons/io/IOUtils.html#closeQuietly(java.net.ServerSocket)]
 * [toByteArray(java.net.URL)|https://commons.apache.org/proper/commons-io/javadocs/api-2.5/org/apache/commons/io/IOUtils.html#toByteArray(java.net.URL)]
 * [toByteArray(java.net.URI)|https://commons.apache.org/proper/commons-io/javadocs/api-2.5/org/apache/commons/io/IOUtils.html#toByteArray(java.net.URI)]
 So probably {{IOUtils}} is not a bad place for these {{resourceTo...}} methods after all.
 Regards,
 Behrang</v>
      </c>
      <c r="B3280" s="9"/>
    </row>
    <row r="3281">
      <c r="A3281" s="10" t="str">
        <f>'Comments Labeled'!C3281</f>
        <v>In r1449519 I also removed the map field.
 Releasing collections-4 will also involve a package rename to org.apache.commons.collections4 which will make the serialization not backwards compatible anyway, so it makes sense to make this change now.
 Thanks for the report and patch!</v>
      </c>
      <c r="B3281" s="9"/>
    </row>
    <row r="3282">
      <c r="A3282" s="10" t="str">
        <f>'Comments Labeled'!C3282</f>
        <v>That really seems a synchronization issue on the client. I have done some tests
 here and the problem only occurs when there are non-thread-safe access to the
 map. Are there more references to this kind of error?</v>
      </c>
      <c r="B3282" s="9"/>
    </row>
    <row r="3283">
      <c r="A3283" s="10" t="str">
        <f>'Comments Labeled'!C3283</f>
        <v>I agree with James about TransformerUtils.nopTransformer() being slightly more elegant but I did make the decision with regards to passing null based on the fact that this indirection will cause a slight delay.
 With regards to the Null Pointer Exceptions I have removed the null checks for the Map and Collection, but have left them in for the Tranformers as this is what TransformedMap does. That said I have no strong opinion either way on removing these checks if you guys would prefer.
 Cheers,
 Dave</v>
      </c>
      <c r="B3283" s="9"/>
    </row>
    <row r="3284">
      <c r="A3284" s="10" t="str">
        <f>'Comments Labeled'!C3284</f>
        <v>proposal for an implementation for NodeListAsList, with Junit Tests. 
 NodeListAsList implements the Unmodifiable interface, because the org.w3c.NodeList has not support for adding/removing items. 
 In most cases the org.w3c.NodeList is used to iterate over the children of a parent node. So it may be a better idea to provide a NodeListUtils class with methods like
 {code}
  Iterable&lt;Node&gt; NodeListUtils.asIterable(org.w3c.NodeList) 
  Iterable&lt;Node&gt; NodeListUtils.getChildNodesAsIterable(org.w3c.NodeList)
 {code}
 instead of providing a 'crippled' List implementation (NodeListAsList). NodeListAsList could then be made a private inner class of NodeListUtils.</v>
      </c>
      <c r="B3284" s="9"/>
    </row>
    <row r="3285">
      <c r="A3285" s="10" t="str">
        <f>'Comments Labeled'!C3285</f>
        <v>bq. There is no point on keeping on counting once you overflow.
 True, but one has to detect the overflow in the first place.
 This adds extra code for every invocation.
 Overflow by upto Long.MAX_VALUE will result in a negative value, so the caller can detect many cases of overflow.
 Long.MAX_VALUE + Long.MAX_VALUE =&gt; -2
 So we could opt for option (2), and document the possible overflow.</v>
      </c>
      <c r="B3285" s="9"/>
    </row>
    <row r="3286">
      <c r="A3286" s="10" t="str">
        <f>'Comments Labeled'!C3286</f>
        <v>If I read you correctly, you want
 {code}
 FileUtils.listFiles(File, null, dirfilter)
 {code}
 to act as if you had coded
 {code}
 FileUtils.listFiles(File, TrueFileFilter.TRUE, dirfilter)
 {code}
 Is that correct?
 I don't think that is a good idea, because null means the opposite - i.e. FalseFileFilter.FALSE - for the directory filter parameter.
 That would be confusing.
 It also seems unnecessary, given that there is already a (singleton) object which can be used (i.e. TrueFileFilter.TRUE).</v>
      </c>
      <c r="B3286" s="9"/>
    </row>
    <row r="3287">
      <c r="A3287" s="10" t="str">
        <f>'Comments Labeled'!C3287</f>
        <v>Hi Dipanjan,
 the patch looks good (the files were duplicated though), just a few comments:
  * Set&lt;Entry&lt;K, Collection&lt;V&gt;&gt;&gt; entrySet():
  I am not so sure if this really makes sense, I think it would be better to have a method like Collection&lt;Entry&lt;K, V&gt; entries
  * boolean containsValue(Object key, Object value): to be consistent with removeMapping, I would propose to name it similar, either both 
  xxxMapping or xxxEntry, tbd
  * it would also be interesting to have a Bag&lt;K&gt; keys() method that returns a view of all keys and how many mappings there are for each, but see also below
  * size &amp;&amp; totalSize: I would prefer that size returns the total number of mappings (what totalSize does now). The number of keys can be retrieved with keySet().size() imho.
  * a putAll(K key, Iterable&lt;? extends V&gt; values) would be nice too
 Something we have not considered yet is the semantic of the actual Collection type used in the MultiValuedMap. It might have a List or Set behavior, i.e. allowing duplicates or not. We could make specific interfaces for the different types of MultiValuedMaps derived from MultiValuedMap.
 Regarding the Bag issue: actually I wanted to clean up the Bag interface to be fully Collection compliant for 4.0 but we decided to keep it as is. As a workaround there is now a CollectionBag decorator to make a Bag compliant to the Collection contract. We could also add now a new MultiValuedSet interface that is basically the same as a CollectionBag.
 What do you think?</v>
      </c>
      <c r="B3287" s="9"/>
    </row>
    <row r="3288">
      <c r="A3288" s="10" t="str">
        <f>'Comments Labeled'!C3288</f>
        <v>we are also seeing this issue when using Strings as keys into the LRUMap. We are
 using the Collections.synchronizedMap() call to synchronize access to the map as
 well.
 It also appears to us that this occurs when the cache fills.</v>
      </c>
      <c r="B3288" s="9"/>
    </row>
    <row r="3289">
      <c r="A3289" s="10" t="str">
        <f>'Comments Labeled'!C3289</f>
        <v>I'm gonna do some more testing on:
 1: Is there a reproducable 'break-even' bufferSize, where below that size allocating buffers directly is cheaper than doing it via ByteArrayThreadLocal? 
 And if there is such a boundary, can a simple check like below solve the issue? 
 if(bufferSize &lt; MIN_BUFFERSIZE_TO_USE_THREADLOCAL){
  // use new byte[]
 } else {
  // use ByteArrayThreadLocal
 }
 2: How does memory consumption behave in multithreaded scenarious? How does the number of threads impact the test results? Is there a plausible scenario where memory consumption becomes an issue?
 Hopefully tomorrow I can come up with some numbers.
 Regards
 Bernd</v>
      </c>
      <c r="B3289" s="9"/>
    </row>
    <row r="3290">
      <c r="A3290" s="10" t="str">
        <f>'Comments Labeled'!C3290</f>
        <v>But isn't accessing elements by key exactly what makes up a map (get by key, set
 by key) ? Couldn't you use ListOrderedMap
 (http://jakarta.apache.org/commons/collections/apidocs-COLLECTIONS_3_1/org/apache/commons/collections/map/ListOrderedMap.html)
 for your purposes ?</v>
      </c>
      <c r="B3290" s="9"/>
    </row>
    <row r="3291">
      <c r="A3291" s="10" t="str">
        <f>'Comments Labeled'!C3291</f>
        <v>Github user coveralls commented on the issue:
  https://github.com/apache/commons-collections/pull/30
  [![Coverage Status](https://coveralls.io/builds/13681730/badge)](https://coveralls.io/builds/13681730)
  Coverage remained the same at 86.616% when pulling **627b825a24eb03fb5d29f2eb5243034bafc12d94 on vamsi-kavuri:java9_compat** into **07de4dd578727555bb94ed421498f455838b317d on apache:master**.</v>
      </c>
      <c r="B3291" s="9"/>
    </row>
    <row r="3292">
      <c r="A3292" s="10" t="str">
        <f>'Comments Labeled'!C3292</f>
        <v>If COLLECTIONS-398-2.patch is applied (see COLLECTIONS-398) then the underlying code will support nulls.
 The null check in add() would obviously have to be disabled to allow null entries.
 Two possible approaches:
 - remove the restriction that nulls are not allowed; this would be a change in behaviour so might not be acceptable
 - add new ctors with a boolean parameter to specify whether nulls are allowed.</v>
      </c>
      <c r="B3292" s="9"/>
    </row>
    <row r="3293">
      <c r="A3293" s="10" t="str">
        <f>'Comments Labeled'!C3293</f>
        <v>The PDF says:
 {quote}
 I want to use the org.apache.commons.io.FileUtils.listFiles(File, IOFileFilter, IOFileFilter) api to list all the files except the files in subdirectory â€œseâ€_x009d_
 {quote}
 That could be coded as:
 {code}
 FileUtils.listFiles(directory, TrueFileFilter.TRUE, new NotFileFilter(new NameFileFilter("se")))
 {code}
 Note that you can also subclass AbstractFileFilter as follows:
 {code}
 new AbstractFileFilter() {
  @Override
  public boolean accept(File file) {
  return ! file.getName().contains("se");
  }
 }
 {code}
 No need to check if the file is a directory as the dirfilter is only called for directories.
 or you could use
 {code}
 new AbstractFileFilter() {
  @Override
  public boolean accept(File dir, String name) {
  return ! name.contains("se");
  }
 }
 {code}
 Both would be closer to the solutions shown in the PDF which check for "se" in the directory name</v>
      </c>
      <c r="B3293" s="9"/>
    </row>
    <row r="3294">
      <c r="A3294" s="10" t="str">
        <f>'Comments Labeled'!C3294</f>
        <v>Oops! Ignore the comment re TreeBidiMap. Not sure where I got that from.
 However, the following additional classes don't declare a serialVersionUID: 
 CompositeCollection
 CompositeSet
 EmptyMapMutator
 EmptySetMutator</v>
      </c>
      <c r="B3294" s="9"/>
    </row>
    <row r="3295">
      <c r="A3295" s="10" t="str">
        <f>'Comments Labeled'!C3295</f>
        <v>I think we should just reduce the size to fix the problem Igor found - so 30M is the nearest (rounded)</v>
      </c>
      <c r="B3295" s="9"/>
    </row>
    <row r="3296">
      <c r="A3296" s="10" t="str">
        <f>'Comments Labeled'!C3296</f>
        <v>Patches applied thanks. (I probably should have let you apply them :-)</v>
      </c>
      <c r="B3296" s="9"/>
    </row>
    <row r="3297">
      <c r="A3297" s="10" t="str">
        <f>'Comments Labeled'!C3297</f>
        <v>Created putIfNotNull and test method. Please take a look and any comments/feedback will be appreciated.</v>
      </c>
      <c r="B3297" s="9"/>
    </row>
    <row r="3298">
      <c r="A3298" s="10" t="str">
        <f>'Comments Labeled'!C3298</f>
        <v>I believe that a FixedOrderComparator would be a useful addition to 
 [collections]. It seems to fill an obvious gap.
 I would welcome an implementation in the correct package, with test cases 
 following the style of collections. 
 For your example code, I would suggest adding a List constructor to complement 
 the array one. I am also interested if you can provide javadoc for the Map 
 constructor as what it does is difficult to understand. The Map constructor 
 should also putAll() not assign.
 Stephen</v>
      </c>
      <c r="B3298" s="9"/>
    </row>
    <row r="3299">
      <c r="A3299" s="10" t="str">
        <f>'Comments Labeled'!C3299</f>
        <v>Hi Julien,
 even after deleting other versions from maven local repository, its still throwing the same exception</v>
      </c>
      <c r="B3299" s="9"/>
    </row>
    <row r="3300">
      <c r="A3300" s="10" t="str">
        <f>'Comments Labeled'!C3300</f>
        <v>Ah, sorry. The problem is with [line 1162 in FileUtils|https://commons.apache.org/proper/commons-io/javadocs/api-2.5/src-html/org/apache/commons/io/FileUtils.html#line.1130].</v>
      </c>
      <c r="B3300" s="9"/>
    </row>
    <row r="3301">
      <c r="A3301" s="10" t="str">
        <f>'Comments Labeled'!C3301</f>
        <v>Thank you for the fix!
 Can someone trigger a release build?</v>
      </c>
      <c r="B3301" s="9"/>
    </row>
    <row r="3302">
      <c r="A3302" s="10" t="str">
        <f>'Comments Labeled'!C3302</f>
        <v>Would be very nice; but a definite backwards compat issue. Marking as 4.0.
 I suspect the backwards compat pain outweighs the usefulness of having this.</v>
      </c>
      <c r="B3302" s="9"/>
    </row>
    <row r="3303">
      <c r="A3303" s="10" t="str">
        <f>'Comments Labeled'!C3303</f>
        <v>! /Users/mbenson/oss/asf/commons/trunks-proper/collections&gt; svn commit -m "[COLLECTIONS-255] re-address unused cache variable in TreeBidiMap" src/java/org/apache/commons/collections/bidimap/TreeBidiMap.java 
 Sending src/java/org/apache/commons/collections/bidimap/TreeBidiMap.java
 Transmitting file data .
 Committed revision 894500.</v>
      </c>
      <c r="B3303" s="9"/>
    </row>
    <row r="3304">
      <c r="A3304" s="10" t="str">
        <f>'Comments Labeled'!C3304</f>
        <v>I am considering changing the (first) implementation in CC with a more simple one: http://code.google.com/p/radixtree/</v>
      </c>
      <c r="B3304" s="9"/>
    </row>
    <row r="3305">
      <c r="A3305" s="10" t="str">
        <f>'Comments Labeled'!C3305</f>
        <v>Yes, thank you for pointing this out. I don't know how it's never bitten me before. Sorry for the trouble. Here is the code I should have used first:
 {code:title=ByteArray.java|borderStyle=solid}
 public class ByteArray {
 private volatile int hashCode = 0;
 private byte[] bytes = null;
 private final Object lock = new Object();
 public ByteArray(byte[] bytes) {
 this.bytes = bytes;
   }
  /**
  * Redefine the backing array
  * @param bytes original array
  */
  public void set(byte[] bytes) {
 synchronized (lock) {
   this.bytes = bytes;
 hashCode = 0;
  }
 }
 /**
 * @return original backing array
 */
 public byte[] get(){
 return bytes;
 }
 @Override
 public int hashCode() {
   synchronized (lock) {
 if (hashCode == 0) {
 int hash = 11;
 hashCode = 29 * hash + Arrays.hashCode(this.bytes);
 }
 }
 return hashCode;
 }
 @Override
 public boolean equals(Object obj) {
 if (obj == null) {
 return false;
 }
 if (getClass() != obj.getClass()) {
 return false;
 }
 final ByteArray other = (ByteArray) obj;
 if (!Arrays.equals(this.bytes, other.bytes)) {
 return false;
 }
 return true;
 }
 }
 {code}</v>
      </c>
      <c r="B3305" s="9"/>
    </row>
    <row r="3306">
      <c r="A3306" s="10" t="str">
        <f>'Comments Labeled'!C3306</f>
        <v>If the method currently returns void, there shouldn't be a problem with anyone's codebase once it returns a value. There wouldn't be compiled code today that would have a problem with this change. You disagree, I presume?</v>
      </c>
      <c r="B3306" s="9"/>
    </row>
    <row r="3307">
      <c r="A3307" s="10" t="str">
        <f>'Comments Labeled'!C3307</f>
        <v>Created an attachment (id=7453)
 license file to go in root directory.</v>
      </c>
      <c r="B3307" s="9"/>
    </row>
    <row r="3308">
      <c r="A3308" s="10" t="str">
        <f>'Comments Labeled'!C3308</f>
        <v>I like how you're extending the functionality to the Reader and Writer classes.
 {quote}
 1) Its a useful feature to be able to handle exceptions - not just in this use-case for tagging, but generally so IMO it would be good to move the exception handling into the Proxy stream implementations. We could provide a protected handleException(IOException) method that by default just re-throws the exception to keep compatibility, but a allows people to override for their own custom exception handling.
 {quote}
 Good idea.
 My only issue is with the return value in the handleException() method of ProxyInputStream and ProxyReader. For example the skip() method should never return -1 but there is no way (apart from parsing the stack trace) for handleException() to know which method invoked it and what return value would be appropriate. I'd rather have the handleException() method return nothing, and just add fixed "return -1" or "return 0" statements where needed. A subclass that needs to modify the return value based on a thrown exception should override the specific method with custom processing.
 {quote}
 2) Exceptions are Serializable and many stream implementations are not so I have some concern about holding a reference to the stream in the TaggedIOException. Also this could cause references to the stream being held longer than previously by the application and prevent/delay garbage collection. An alternative could be to store the identity hash code of the tag object instead.
 {quote}
 Good point, though I'm not so sure about using the identity hash for this. For most (all?) JVMs it will be unique to the tag object (at least as long as the object lives), but there's no guarantee that this actually is the case. Perhaps the tagged proxy classes should have a "private final Object tag = new Object();" tag object for this purpose. This would make the related IOUtils methods more complex, but see below for more on that.
 {quote}
 3) The current solution requires users to reference the concrete tagged stream implementations. While this is OK in your simple example within a single method its not good practice generally and will either encourage people to pollute their API with these tagged streams or require additional casting.
 {quote}
 I don't see a use case where you'd need to use casts or pollute APIs with these classes.
 {quote}
 I suggest we move the code for handling these streams into IOUtils - which also makes it more generic and available to re-use for other tagging requirements, not just by the throwing stream.
 {quote}
 I would rather put such static generic methods directly on the TaggedIOException class. This would make it easier to reuse just that class.
 In any case I would keep the current isCauseOf() and throwIfCauseOf() methods on the tagged stream classes, as IMHO the instance method call is clearer than a static IOUtils (or TaggedIOException) method call.</v>
      </c>
      <c r="B3308" s="9"/>
    </row>
    <row r="3309">
      <c r="A3309" s="10" t="str">
        <f>'Comments Labeled'!C3309</f>
        <v>Created an attachment (id=10951)
 test case patch</v>
      </c>
      <c r="B3309" s="9"/>
    </row>
    <row r="3310">
      <c r="A3310" s="10" t="str">
        <f>'Comments Labeled'!C3310</f>
        <v>I'm closing this as WONTFIX as theres not enough consensus on it for my liking - thanks for the feedback :)</v>
      </c>
      <c r="B3310" s="9"/>
    </row>
    <row r="3311">
      <c r="A3311" s="10" t="str">
        <f>'Comments Labeled'!C3311</f>
        <v>A patch containing the updates to FileFilterUtils and respective test cases in FileFilterTestCase. The patch was generated using the SVN diff tool in Eclipse. The patch adds the following methods to FileFilterUtils:
 public static List&lt;File&gt; filterList(List&lt;File&gt; fileList, IOFileFilter fileFilter);
 public static Set&lt;File&gt; filterSet(Set&lt;File&gt; fileSet, IOFileFilter fileFilter);
 public static &lt;T&gt; Map&lt;File, T&gt; filterMap(Map&lt;File, T&gt; fileMap, IOFileFilter fileFilter);</v>
      </c>
      <c r="B3311" s="9"/>
    </row>
    <row r="3312">
      <c r="A3312" s="10" t="str">
        <f>'Comments Labeled'!C3312</f>
        <v>I still think the setArray method should go away. Maybe they have been introduced to be able to reset the iterator, but this is now already supported via the ResettableIterator interface.</v>
      </c>
      <c r="B3312" s="9"/>
    </row>
    <row r="3313">
      <c r="A3313" s="10" t="str">
        <f>'Comments Labeled'!C3313</f>
        <v>[~jochen@apache.org]
 &gt;For the sake of binary compatibility, I'd suggest an alternate proposal
 I think the change is still binary compatible, but not API/behavioral compatible? Though I always get confused with these two...
 As it seems like a bug/regression added accidentally in 2.6, I thought it could still be fixed as in the pull request, and released in a 2.7 version. What do you think?</v>
      </c>
      <c r="B3313" s="9"/>
    </row>
    <row r="3314">
      <c r="A3314" s="10" t="str">
        <f>'Comments Labeled'!C3314</f>
        <v>Question: I believe to recall that we have discussed dropping BC for the next version anyways?
 If so: Do we really neeed to have sizeOf(dir) and sizeof(dir)AsBigInteger? I'd be in favour of
 having the latter only, with a long result.</v>
      </c>
      <c r="B3314" s="9"/>
    </row>
    <row r="3315">
      <c r="A3315" s="10" t="str">
        <f>'Comments Labeled'!C3315</f>
        <v>{noformat}
 commit -m "&lt;action issue="IO-360" dev="ggregory" type="add"&gt;Add API Charsets.requiredCharsets().&lt;/action&gt; 
 " C:/svn/org/apache/commons/trunks-proper/io/src/main/java/org/apache/commons/io/Charsets.java C:/svn/org/apache/commons/trunks-proper/io/src/test/java/org/apache/commons/io/CharsetsTestCase.java C:/svn/org/apache/commons/trunks-proper/io/src/changes/changes.xml
  Sending C:/svn/org/apache/commons/trunks-proper/io/src/changes/changes.xml
  Sending C:/svn/org/apache/commons/trunks-proper/io/src/main/java/org/apache/commons/io/Charsets.java
  Sending C:/svn/org/apache/commons/trunks-proper/io/src/test/java/org/apache/commons/io/CharsetsTestCase.java
  Transmitting file data ...
  Committed revision 1415693.
 {noformat}</v>
      </c>
      <c r="B3315" s="9"/>
    </row>
    <row r="3316">
      <c r="A3316" s="10" t="str">
        <f>'Comments Labeled'!C3316</f>
        <v>Attached patch with proposed solution. Again, new to the OSS/CollectionUtils scene (but looking to be involved), so be gentle :-)</v>
      </c>
      <c r="B3316" s="9"/>
    </row>
    <row r="3317">
      <c r="A3317" s="10" t="str">
        <f>'Comments Labeled'!C3317</f>
        <v>Hi Sebb,
 I got the same exception (java.lang.NoSuchMethodError: org.apache.commons.io.IOUtils.closeQuietly(Ljava/io/Closeable;)V)
 But I am now assured that this is an runtime issue. As I run the same code in standalone java class by adding commons-io-2.4 jar, I dont see the issue.
 I think at run time, its loading older version of commons-io jar hence the issue</v>
      </c>
      <c r="B3317" s="9"/>
    </row>
    <row r="3318">
      <c r="A3318" s="10" t="str">
        <f>'Comments Labeled'!C3318</f>
        <v>Created an attachment (id=6938)
 This patch replaces creation of Boolean objects with references to TRUE and FALSE</v>
      </c>
      <c r="B3318" s="9"/>
    </row>
    <row r="3319">
      <c r="A3319" s="10" t="str">
        <f>'Comments Labeled'!C3319</f>
        <v>I stumbled across this issue while tailing a file on a remote server via Samba.
 The clock on the server was running a few seconds ahead of my local machine which caused the file to be seen as newer even though it wasn't.
 I solved this by simply replacing the line:
 last = System.currentTimeMillis();
 With:
 last = file.lastModified();
 That way it doesn't matter if the clocks are not in perfect sync.</v>
      </c>
      <c r="B3319" s="9"/>
    </row>
    <row r="3320">
      <c r="A3320" s="10" t="str">
        <f>'Comments Labeled'!C3320</f>
        <v>I wonder if this is something we could/should implement in commons-parent.</v>
      </c>
      <c r="B3320" s="9"/>
    </row>
    <row r="3321">
      <c r="A3321" s="10" t="str">
        <f>'Comments Labeled'!C3321</f>
        <v>Jukka... I'm not going to tell you your code doesn't work, but it predictably suffers from the problems I told you about (reference my paragraph starting with "The 2nd thread is a ..."). Did you understand what I had to say? If you need an example, I'll elaborate giving you a hypothetical situation. Perhaps in spite of these problems, it may be something that people find useful provided that it's documentation heavily warn users of its limitations. Personally, I wouldn't use it. Is requiring a thread to avoid these problem all that bad any way?</v>
      </c>
      <c r="B3321" s="9"/>
    </row>
    <row r="3322">
      <c r="A3322" s="10" t="str">
        <f>'Comments Labeled'!C3322</f>
        <v>The patch looks good, just a few comments:
  * I would call the methods toString(...) to be consistent with Arrays.toString
  * the simple method with just a Transformer should return a string representation similar to Arrays.toString, namely [a,b,c,d]
  * the overloaded method may provide also arguments for the start and end string
  * an toString(Iterable) may also be useful
 Another thing is whether we add this also to CollectionUtils which already has a lot of method taking an Iterable or start a separate IteratorUtils class to which we move gradually the ones in CollectionUtils.</v>
      </c>
      <c r="B3322" s="9"/>
    </row>
    <row r="3323">
      <c r="A3323" s="10" t="str">
        <f>'Comments Labeled'!C3323</f>
        <v>The FastTreeMap class has been removed from trunk.
 There is no drop-in replacement, but one can use a ConcurrentHashMap from the java.util.concurrent package or a synchronized TreeMap.
 Please open new issue if you would like to have an equivalent class in collections 4.0.</v>
      </c>
      <c r="B3323" s="9"/>
    </row>
    <row r="3324">
      <c r="A3324" s="10" t="str">
        <f>'Comments Labeled'!C3324</f>
        <v>Created an attachment (id=16625)
 Proposed filters
 Removed @author tags (Commons convention?), brushed up Javadocs.</v>
      </c>
      <c r="B3324" s="9"/>
    </row>
    <row r="3325">
      <c r="A3325" s="10" t="str">
        <f>'Comments Labeled'!C3325</f>
        <v>Attached a patch with the TeeInputStream class and an associated test case.
 The TeeInputStream class is marked with "@since 1.4", hoping that the patch would make it for the 1.4 release.</v>
      </c>
      <c r="B3325" s="9"/>
    </row>
    <row r="3326">
      <c r="A3326" s="10" t="str">
        <f>'Comments Labeled'!C3326</f>
        <v>Looks reasonable, re-implemented in SVN as above.</v>
      </c>
      <c r="B3326" s="9"/>
    </row>
    <row r="3327">
      <c r="A3327" s="10" t="str">
        <f>'Comments Labeled'!C3327</f>
        <v>Committed to both trunk (539632) and the 1.3.x branch(539638).
 My understanding is that this is in time for 1.3.2.</v>
      </c>
      <c r="B3327" s="9"/>
    </row>
    <row r="3328">
      <c r="A3328" s="10" t="str">
        <f>'Comments Labeled'!C3328</f>
        <v>This is nothing to do with classloaders. All objects stored in a TreeBidiMap 
 must implement the Comparable interface. Object does not implement Comparable.
 If the javadoc doesn't say this it needs improving ;-)</v>
      </c>
      <c r="B3328" s="9"/>
    </row>
    <row r="3329">
      <c r="A3329" s="10" t="str">
        <f>'Comments Labeled'!C3329</f>
        <v>Ok agree, we can fix this in the next RC if one is needed, or for alpha2.</v>
      </c>
      <c r="B3329" s="9"/>
    </row>
    <row r="3330">
      <c r="A3330" s="10" t="str">
        <f>'Comments Labeled'!C3330</f>
        <v>Updating versions</v>
      </c>
      <c r="B3330" s="9"/>
    </row>
    <row r="3331">
      <c r="A3331" s="10" t="str">
        <f>'Comments Labeled'!C3331</f>
        <v>That updateIndex() method should actually be called reIndex() and I agree really
 should be on an impl instead of the interface.
 The key indexing of the ListOrderedMap is why I did this work. I needed to have
 a List over the values and direct access to entries by key.</v>
      </c>
      <c r="B3331" s="9"/>
    </row>
    <row r="3332">
      <c r="A3332" s="10" t="str">
        <f>'Comments Labeled'!C3332</f>
        <v>...yes I did! Thanks!</v>
      </c>
      <c r="B3332" s="9"/>
    </row>
    <row r="3333">
      <c r="A3333" s="10" t="str">
        <f>'Comments Labeled'!C3333</f>
        <v>Thanks for the report. Fixed in SVN:
 URL: http://svn.apache.org/viewvc?rev=919101&amp;view=rev
 Log:
 IO-231 FileUtils generate wrong exception message in isFileNewer method
 Modified:
  commons/proper/io/trunk/src/java/org/apache/commons/io/FileUtils.java
  commons/proper/io/trunk/src/test/org/apache/commons/io/FileUtilsTestCase.java</v>
      </c>
      <c r="B3333" s="9"/>
    </row>
    <row r="3334">
      <c r="A3334" s="10" t="str">
        <f>'Comments Labeled'!C3334</f>
        <v>I agree with Stephen K that the Transformer&lt;I, O&gt; contract is incorrect - I'm currently genericising CollectionUtils and have to omit any changes to Transformer related methods due to compiler bustage. 
 Transformer&lt;? super E, ? extends E&gt; looks right to me.</v>
      </c>
      <c r="B3334" s="9"/>
    </row>
    <row r="3335">
      <c r="A3335" s="10" t="str">
        <f>'Comments Labeled'!C3335</f>
        <v>From the dev list...
 On 10/13/07, Antonio Gallardo &lt;agallardo@agssa.net&gt; wrote:
 &gt; Hi Niall,
 &gt; 
 &gt; Thanks for taking care of the issue, however it is not clear to me from
 &gt; the javadocs that we should expect an IllegalArgumentException returning
 &gt; from equalsNormalizedOnSystem(). IMHO, it states it calls first the
 &gt; normalize() and based on the javadocs of normalize(), it should silently
 &gt; fix, the link. On the javados, there is:
 Unfortunately until today I had never looked at or used the normalize code - so I don't know what the original intention was. The javadocs for the normalize() method do say "the normalized filename, or null if invalid" for the return value (see http://tinyurl.com/2tczc8). So it seems clear that errors return null (and there are tests for error conditions in the test case (see http://tinyurl.com/3bh7ml).
 On that basis I believe that we must cater for errors in the equals method. As it stands I think my change to throw an IllegalArgumentException with a relevant message and in the right place is better than a misleading NullPointerException elsewhere. However I am happy for anyone else to come up with better suggestions.
 Whether a value like "//file.txt" should be causing a normalize error is another question though...
 &gt; //foo/.//bar --&gt; /foo/bar
 &gt; 
 &gt; Hence a user could assume that
 &gt; 
 &gt; //file.txt --&gt; /file.txt and not an IllegalArgumentException
 &gt; 
 &gt; Is that correct?
 Tracking through your issue one of the first things the doNormalize() method does is call getPrefixLength() and if it returns a negative value, then it returns null - indicating invalid.
 In getPrefixLength() there is code that if the first two characters are file separators (which they are in your case) then it returns -1 if there are no other separator characters - so thats triggering the error here.
 Therefore seems that someone has specifically coded to cause an error in your scenario. Hopefully someone with better knowledge will jump in and talk more sense than I can. Sorry :(</v>
      </c>
      <c r="B3335" s="9"/>
    </row>
    <row r="3336">
      <c r="A3336" s="10" t="str">
        <f>'Comments Labeled'!C3336</f>
        <v>Patches applied, thanks</v>
      </c>
      <c r="B3336" s="9"/>
    </row>
    <row r="3337">
      <c r="A3337" s="10" t="str">
        <f>'Comments Labeled'!C3337</f>
        <v>One downside though is that these methods currently produce consistent file names with the same separator - if you had a file name with mixed separators it would have inconsistent results. I have added flavours of the two methods where you can specify unix or windows style separators using a boolean parameter:
  public static String normalize(String filename, boolean unixSeparator)
  public static String normalizeNoEndSeparator(String filename, boolean unixSeparator)
 http://svn.apache.org/viewvc?view=rev&amp;revision=723186</v>
      </c>
      <c r="B3337" s="9"/>
    </row>
    <row r="3338">
      <c r="A3338" s="10" t="str">
        <f>'Comments Labeled'!C3338</f>
        <v>Some benchmarks I did with my own test harness. The numbers are the actual number of executions of the test code within 1s, averaged over a total of 10 runs.
 Copying an ByteArrayInputStream:
 {noformat}
 Stream Length=100
 =====================================================
 Method mean stdev
 -----------------------------------------------------
 copy(i, o) 493703 34613
 copyLarge(i, o, arr) 12205585 234018
 copyLarge(i, o, tl.get()) 10590205 206625
 Diff tl/arr 0.87x
 Diff tl/plain 21.45x
 =====================================================
 Stream Length=1000
 =====================================================
 Method mean stdev
 -----------------------------------------------------
 copy(i, o) 502246 11686
 copyLarge(i, o, arr) 5553711  159619
 copyLarge(i, o, tl.get()) 4880272  232972
 Diff tl/arr 0.88x
 Diff tl/plain 9.72x
 =====================================================
 Stream Length=10000
 =====================================================
 Method mean stdev
 -----------------------------------------------------
 copy(i, o) 317060 4488
 copyLarge(i, o, arr) 253169  12052
 copyLarge(i, o, tl.get()) 522264  12864
 Diff tl/arr  2.06x
 Diff tl/plain 1.65x
 =====================================================
 Stream Length=100000
 =====================================================
 Method mean stdev
 -----------------------------------------------------
 copy(i, o) 47718 392
 copyLarge(i, o, arr) 52298  447
 copyLarge(i, o, tl.get()) 51703  907
 Diff tl/arr 0.99x
 Diff tl/plain 1.08x
 =====================================================
 Stream Length=1000000
 =====================================================
 Method mean stdev
 -----------------------------------------------------
 copy(i, o) 4396 310
 copyLarge(i, o, arr) 4483  420
 copyLarge(i, o, tl.get()) 4646  87
 Diff tl/arr 1.04x
 Diff tl/plain 1.06x
 =====================================================
 {noformat}
 Reading a 3MB large file into memory:
 {noformat}
 =====================================================
 Method mean stdev
 -----------------------------------------------------
 copy(i, o)  238 4
 copyLarge(i, o, arr) 248  4
 copyLarge(i, o, tl.get()) 250  4
 Diff tl/arr 1.01x
 Diff tl/plain 1.05x
 =====================================================
 {noformat}
 It is obvious that the performance depends whether the stream copying is IO-bound or not.
 Even though I did take care of warm-up runs, the noise during the execution can affect performance quite a lot as you can see from the standard deviation and the fact that sometimes the ThreadLocal verions is faster, sometimes the array version. So I would not trust my own benchmark too much in this regard but I just wanted to quickly disprove your benchmark.
 The reason you see such amazing speedups is simply because you do not copy the streams correctly:
 {code}
  @Override
  public void run()
  {
  for(int i = 0; i &lt; runs; i++){
  try {
  IOUtils.copy(inputStream, outputStream);
  } catch (IOException e) {
  System.err.println(e.getMessage());
  }
  }
  }
 {code}
 You just call copy again and again on the same streams, but not resetting or re-initializing them properly again. This basically means that after the first copy, all subsequent calls immediately return as the input stream is already exhausted. So the test results are just wrong.</v>
      </c>
      <c r="B3338" s="9"/>
    </row>
    <row r="3339">
      <c r="A3339" s="10" t="str">
        <f>'Comments Labeled'!C3339</f>
        <v>Ye, you are totally right. Good point.</v>
      </c>
      <c r="B3339" s="9"/>
    </row>
    <row r="3340">
      <c r="A3340" s="10" t="str">
        <f>'Comments Labeled'!C3340</f>
        <v>I added a warning to the method doc. The basic problem is that: do you want to display 100 MB as 99 MB? There just arent enough chars to display a meaningful representation when maxChars &lt;= 2. 0 GB isn't 0 B, so 0 GB is compatible with everything from 0 B to 500 MB.... so, basically, just don't use maxChars &lt;= 2.
 To put it another way: "0 GB" implies a precision at the GB level whereas 99 MB would imply a range of 98.5 ... 99.5 MB.</v>
      </c>
      <c r="B3340" s="9"/>
    </row>
    <row r="3341">
      <c r="A3341" s="10" t="str">
        <f>'Comments Labeled'!C3341</f>
        <v>So the "compromise" I made was to use WeakReference? And your point is what? I introduced WRs to get rid of the 'memory could get through the roof'-argument, although no one was able to show me any data suggesting that memory could be a problem. Now you come along and claim that I have to 'make compromises to the usecase'. So what do you wanna tell me? How would static buffers be helpful? You understand that the problem is thread synchronization, do you?</v>
      </c>
      <c r="B3341" s="9"/>
    </row>
    <row r="3342">
      <c r="A3342" s="10" t="str">
        <f>'Comments Labeled'!C3342</f>
        <v>#ERROR!</v>
      </c>
      <c r="B3342" s="9"/>
    </row>
    <row r="3343">
      <c r="A3343" s="10" t="str">
        <f>'Comments Labeled'!C3343</f>
        <v>The closeQuietly methods have been deprecated in favour of try with resources.
 See IO-505</v>
      </c>
      <c r="B3343" s="9"/>
    </row>
    <row r="3344">
      <c r="A3344" s="10" t="str">
        <f>'Comments Labeled'!C3344</f>
        <v>Would have been nice to svn:copy the original from Tika - that way Jukka is credited in the svn history - adding wipes that out.
 On the constructors - it should have the missing (pre-JDK1.6) two "Throwable" constructors as a minimum:
  CausedIOException(String, Throwable)
  CausedIOException(Throwable)
 ...but I don't see any harm adding all four (default and String) for completeness</v>
      </c>
      <c r="B3344" s="9"/>
    </row>
    <row r="3345">
      <c r="A3345" s="10" t="str">
        <f>'Comments Labeled'!C3345</f>
        <v>Same applies to testMarkReset(String); it also assumes one byte per char.</v>
      </c>
      <c r="B3345" s="9"/>
    </row>
    <row r="3346">
      <c r="A3346" s="10" t="str">
        <f>'Comments Labeled'!C3346</f>
        <v>applied http://svn.apache.org/r1634738
 Thanks!</v>
      </c>
      <c r="B3346" s="9"/>
    </row>
    <row r="3347">
      <c r="A3347" s="10" t="str">
        <f>'Comments Labeled'!C3347</f>
        <v>If the intended use of this method is to perform a best efforts attempt to close the inputStream and not to worry about exceptions; doesn't it make sense to simply catch Exceptions instead of just IOExceptions. I agree that in this case the NullPointerException should not be thrown in the first place; so the core java FilterInputStream; and/or the JarURLConnectopm$JarUrlInputStream sub-class is at fault; but there could be any number of other poor inputStream implementations out there; and closing them quietly is still the goal of this utility method. Otherwise the user may be forced to re-wrap the call to closeQuietly with another try-catch; which makes closeQuietly redundant.</v>
      </c>
      <c r="B3347" s="9"/>
    </row>
    <row r="3348">
      <c r="A3348" s="10" t="str">
        <f>'Comments Labeled'!C3348</f>
        <v>The ExtendedProperties behaves in the same way as the java.util.Properties class. Values are trimmed on both sides, thus in your test case the two keys are both associated with an empty String as expected.
 I do not see a problem with this.</v>
      </c>
      <c r="B3348" s="9"/>
    </row>
    <row r="3349">
      <c r="A3349" s="10" t="str">
        <f>'Comments Labeled'!C3349</f>
        <v>ReverseListIterator added</v>
      </c>
      <c r="B3349" s="9"/>
    </row>
    <row r="3350">
      <c r="A3350" s="10" t="str">
        <f>'Comments Labeled'!C3350</f>
        <v>Hi,
 Any update about this merge or fix to have 2 digits precision?</v>
      </c>
      <c r="B3350" s="9"/>
    </row>
    <row r="3351">
      <c r="A3351" s="10" t="str">
        <f>'Comments Labeled'!C3351</f>
        <v>Serialization isn't an issue, I don't see the point of changing that.</v>
      </c>
      <c r="B3351" s="9"/>
    </row>
    <row r="3352">
      <c r="A3352" s="10" t="str">
        <f>'Comments Labeled'!C3352</f>
        <v>I don't think the skipFully() method works as intended the way it's currently implemented. As said in the InputStream.skip() javadocs: "The skip method may, for a variety of reasons, end up skipping over some smaller number of bytes, possibly 0." Thus the skipFully() method should always fall back to read() when the skip() method returns something less than the number of bytes requested.
 As an added complexity, note that a FileInputStream allows skipping any number of bytes past the end of the file! If we want to detect that case, the skipFully() method should first skip() n-1 bytes and then try to read() all the remaining bytes.</v>
      </c>
      <c r="B3352" s="9"/>
    </row>
    <row r="3353">
      <c r="A3353" s="10" t="str">
        <f>'Comments Labeled'!C3353</f>
        <v>I like the style. Attached is another take on this.
 The main class is {{Iter}} that provides two styles:
 * A style like the FluentIterator style of method chaining.
 * Static methods to provide short sequences to that one-step operations can be applied to regular iterators and iterables 
 Also includes a "PeekIterator" for looking one step ahead.
 The function-application style is useful for short sequences; the chainign is better for longer sequences.
 {noformat}
  iter = Iter.removeNulls(iter) ;
 {noformat}
 Example of each style: (example.IterExample.java):
 {noformat}
  List&lt;Integer&gt; x = Arrays.asList(1,2,3,2,3) ;
  // Chaining style
  Iter&lt;String&gt; iter = Iter.iter(x)
  .filter(new Filter&lt;Integer&gt;() {
  @Override public boolean accept(Integer item)
  { return item.intValue() &gt;= 2 ; }})
  .distinct()
  .append(x.iterator())
  .map(new Transform&lt;Integer,String&gt;() {
  @Override public String convert(Integer item)
  { return "["+String.valueOf(item)+"]" ; }}) ;
  System.out.println(iter.toList());
 {noformat}
 and
 {noformat} 
  List&lt;Integer&gt; x = Arrays.asList(1,2,3,2,3) ;
  // Function application style.
  Iterator&lt;Integer&gt; it = Iter.filter(x, new Filter&lt;Integer&gt;() {
  @Override public boolean accept(Integer item)
  { return item.intValue() &gt;= 2 ; }}) ;
  it = Iter.distinct(it) ;
  it = Iter.concat(it, x.iterator()) ;
  Iterator&lt;String&gt; its = Iter.map(it, new Transform&lt;Integer,String&gt;() {
  @Override public String convert(Integer item)
  { return "["+String.valueOf(item)+"]" ; }}) ;
  List&lt;String&gt; y = Iter.toList(its) ;
  System.out.println(y);
  }
 {noformat}</v>
      </c>
      <c r="B3353" s="9"/>
    </row>
    <row r="3354">
      <c r="A3354" s="10" t="str">
        <f>'Comments Labeled'!C3354</f>
        <v>ByteArrayOutputStream.write(InputStream) added in revision 609421.</v>
      </c>
      <c r="B3354" s="9"/>
    </row>
    <row r="3355">
      <c r="A3355" s="10" t="str">
        <f>'Comments Labeled'!C3355</f>
        <v>Fixed in 5f88079956ba7fc4551a5fc51dc28d82e33dc65f</v>
      </c>
      <c r="B3355" s="9"/>
    </row>
    <row r="3356">
      <c r="A3356" s="10" t="str">
        <f>'Comments Labeled'!C3356</f>
        <v>{noformat}
 commit -m "[IO-426] Add API IOUtils.closeQuietly(Closeable...)" C:/vcs/svn/apache/commons/trunks-proper/io/src/main/java/org/apache/commons/io/FileUtils.java C:/vcs/svn/apache/commons/trunks-proper/io/src/main/java/org/apache/commons/io/IOUtils.java C:/vcs/svn/apache/commons/trunks-proper/io/src/changes/changes.xml C:/vcs/svn/apache/commons/trunks-proper/io/src/test/java/org/apache/commons/io/IOUtilsTestCase.java
  Sending C:/vcs/svn/apache/commons/trunks-proper/io/src/changes/changes.xml
  Sending C:/vcs/svn/apache/commons/trunks-proper/io/src/main/java/org/apache/commons/io/FileUtils.java
  Sending C:/vcs/svn/apache/commons/trunks-proper/io/src/main/java/org/apache/commons/io/IOUtils.java
  Sending C:/vcs/svn/apache/commons/trunks-proper/io/src/test/java/org/apache/commons/io/IOUtilsTestCase.java
  Transmitting file data ...
  Committed revision 1565317.
 {noformat}</v>
      </c>
      <c r="B3356" s="9"/>
    </row>
    <row r="3357">
      <c r="A3357" s="10" t="str">
        <f>'Comments Labeled'!C3357</f>
        <v>Note IdentityMap is gone.</v>
      </c>
      <c r="B3357" s="9"/>
    </row>
    <row r="3358">
      <c r="A3358" s="10" t="str">
        <f>'Comments Labeled'!C3358</f>
        <v>Nice find Joe, patches applied to trunk.
 svn ci -m "Applying Joe Kelly's fix for COLLECTIONS-249 - SetUniqueList.addAll(int, Collection&gt; ) was always inserting at the end of the list" 
 Sending RELEASE-NOTES.html
 Sending src/java/org/apache/commons/collections/list/SetUniqueList.java
 Sending src/test/org/apache/commons/collections/list/TestSetUniqueList.java
 Transmitting file data ...
 Committed revision 531027.</v>
      </c>
      <c r="B3358" s="9"/>
    </row>
    <row r="3359">
      <c r="A3359" s="10" t="str">
        <f>'Comments Labeled'!C3359</f>
        <v>It was to make it follow the lead of deleteQuietly and pass the return up. 
 I'd view a force delete as "rm -f", and that doesn't blow up if the file doesn't exist. Throwing an exception is odd.</v>
      </c>
      <c r="B3359" s="9"/>
    </row>
    <row r="3360">
      <c r="A3360" s="10" t="str">
        <f>'Comments Labeled'!C3360</f>
        <v>Actually to think about it, the patch submitted should not break a majority of 
 existing files. 
 When loading, it would condense 2 successive back-slashes in the input file 
 into 1, but will read in a single back-slash as is.
 I would recommend changing the method save() - the other options seem more 
 confusing, imho. This would also make the properties file outputted more 
 compatible with the java.util.Properties file. Currently, the commas in the 
 values are not escaped, i.e. if you save and load a value with an embeded 
 comma, it will come back as an array/vector.</v>
      </c>
      <c r="B3360" s="9"/>
    </row>
    <row r="3361">
      <c r="A3361" s="10" t="str">
        <f>'Comments Labeled'!C3361</f>
        <v>Ah, I didn't notice that. However, at least the typo can be fixed.
 I'll submit this bug in the sourceforge collections15 project.</v>
      </c>
      <c r="B3361" s="9"/>
    </row>
    <row r="3362">
      <c r="A3362" s="10" t="str">
        <f>'Comments Labeled'!C3362</f>
        <v>Applied, with some changes. Instead of adding these new filters as is, I merged 
 them into the existing And and Or filters. This is nice! I also had to exclude 
 the abstract test cases in the Maven build file, so that JUnit doesn't try to 
 run them directly.
 Available in the 20041025 nightly build. Thanks for the contribution!</v>
      </c>
      <c r="B3362" s="9"/>
    </row>
    <row r="3363">
      <c r="A3363" s="10" t="str">
        <f>'Comments Labeled'!C3363</f>
        <v>Created an attachment (id=15231)
 Patch to add move(src,dest) to FileUtils</v>
      </c>
      <c r="B3363" s="9"/>
    </row>
    <row r="3364">
      <c r="A3364" s="10" t="str">
        <f>'Comments Labeled'!C3364</f>
        <v>"uneccessary code rework" is not really so significant if Closure still exists. However, on thinking, "Processor extends Closure" was for backwards compat. In a new version (generics) it would probably be "Closure extends Processor" so the deprecated interface is not everywhere.
 Procedure sounds good to me; action not so good - Action.execute() does not not read too well.
 Perhaps this may not be so much for lispers etc - it's just that I learnt a lot of good terminology from using the collections package, and as far as I can see, this is the only problematic interface - I had to look up this term, and then find that it's not appropriate. It also doesn't follow that apache should be messy just because the rest of java is inconsistent.
 It doesn't really affect me in the end - I have my own interface that I use. It's more for completeness/the community.</v>
      </c>
      <c r="B3364" s="9"/>
    </row>
    <row r="3365">
      <c r="A3365" s="10" t="str">
        <f>'Comments Labeled'!C3365</f>
        <v>Changed remaining fields to scope package private.</v>
      </c>
      <c r="B3365" s="9"/>
    </row>
    <row r="3366">
      <c r="A3366" s="10" t="str">
        <f>'Comments Labeled'!C3366</f>
        <v>Hi Thomas,
 thanks for taking care of this. Is there a reason why you didn't change 
 {{After the above code is executed, &lt;code&gt;date&lt;/code&gt; will contain a new &lt;code&gt;Date&lt;/code&gt; instance.}}
 to 
 {{After the above code is executed, &lt;code&gt;date&lt;/code&gt; will refer to a new &lt;code&gt;Date&lt;/code&gt; instance.}}
 as I suggested? IMHO the date variable is a reference to an instance of type {{Date}}. So "refer to" is a bit more precise than "contain a".
 Regards,
 Benedikt</v>
      </c>
      <c r="B3366" s="9"/>
    </row>
    <row r="3367">
      <c r="A3367" s="10" t="str">
        <f>'Comments Labeled'!C3367</f>
        <v>Created an attachment (id=17305)
 source code fro file and directly pollers and associated test cases</v>
      </c>
      <c r="B3367" s="9"/>
    </row>
    <row r="3368">
      <c r="A3368" s="10" t="str">
        <f>'Comments Labeled'!C3368</f>
        <v>I changed the path, so that it uses the first option mentioned above: create a new method listFilesAndDirs, which is like listFiles, but include the subdirectories themselves.
 Also added an equivalent iterateFilesAndDirs.</v>
      </c>
      <c r="B3368" s="9"/>
    </row>
    <row r="3369">
      <c r="A3369" s="10" t="str">
        <f>'Comments Labeled'!C3369</f>
        <v>OK tried the latest change - runs fine with maven, fails in IOUtulsTestCase in 
 ant - bizarre. Then if I add the new LockableFileWriterTest into the mix starts 
 failing in different places in both ant and maven!
 Can't understand why, but at some point in the process my W2K machine decides 
 to stop creating the test/io directory when mkdirs() is called in setup. 
 Without someone else with a W2K m/c verifying this, then I assume its something 
 to do with my m/c - so I'm going to close this as INVALID.
 Sorry for the noise, I'll just test builds out on Windows XP in future.</v>
      </c>
      <c r="B3369" s="9"/>
    </row>
    <row r="3370">
      <c r="A3370" s="10" t="str">
        <f>'Comments Labeled'!C3370</f>
        <v>Found this, which has a table indicating case sensitivity for file systems:
  http://en.wikipedia.org/wiki/Filename
 Besides the OSX (HFS+) and VMS systems already mentioned the other case-insensitive file systems don't seem relevant anymore (i.e. Amiga*, PDP-11, RT-11)
 So looks like OSX is in the same boat as VMS - may or may not be case-sensitive.</v>
      </c>
      <c r="B3370" s="9"/>
    </row>
    <row r="3371">
      <c r="A3371" s="10" t="str">
        <f>'Comments Labeled'!C3371</f>
        <v>Oh, I just found out, you could also add an import statement of 
 import java.util.Map.Entry;
 to the Classes.</v>
      </c>
      <c r="B3371" s="9"/>
    </row>
    <row r="3372">
      <c r="A3372" s="10" t="str">
        <f>'Comments Labeled'!C3372</f>
        <v>I am tailing with the fixed Tailer (commons-io 2.4.0) a log4j log file and I still see the issue. Despite the fact that the log file was neither rotated nor new data was added, the position is being reset to 0, causing the Tailer re-reading the monitored file from the begining. 
 Since log4j's asynchronous logger is used to log into the monitored file, it might happen, that the modifiedDate is set before the content is actually flushed to the file. 
 I assume reseting position was added to cover the case, when the monitored file is overriden. I think it is imposiilble for the Tailer to determine this. The current implementation covers only the case, when the file length is equal to the last read position. If the file legth after being overriden is higher than the last read position, then the Tailer will assume data was normally appended and process the file from the last read position. 
 Assuming the data is only appended to the file, I'd just get rid of the reseting position feature from Tailer to resolve the issue finally.</v>
      </c>
      <c r="B3372" s="9"/>
    </row>
    <row r="3373">
      <c r="A3373" s="10" t="str">
        <f>'Comments Labeled'!C3373</f>
        <v>In r1457527, moved IdentityMap to tests: it is replaced by java.util.IdentityHashMap, but still used by ReferenceIdentityMapTest.</v>
      </c>
      <c r="B3373" s="9"/>
    </row>
    <row r="3374">
      <c r="A3374" s="10" t="str">
        <f>'Comments Labeled'!C3374</f>
        <v>Closing, we released version 2.1.</v>
      </c>
      <c r="B3374" s="9"/>
    </row>
    <row r="3375">
      <c r="A3375" s="10" t="str">
        <f>'Comments Labeled'!C3375</f>
        <v>ReferenceIdentityMap now committed to the CVS</v>
      </c>
      <c r="B3375" s="9"/>
    </row>
    <row r="3376">
      <c r="A3376" s="10" t="str">
        <f>'Comments Labeled'!C3376</f>
        <v>Thanks</v>
      </c>
      <c r="B3376" s="9"/>
    </row>
    <row r="3377">
      <c r="A3377" s="10" t="str">
        <f>'Comments Labeled'!C3377</f>
        <v>Committed back in April.</v>
      </c>
      <c r="B3377" s="9"/>
    </row>
    <row r="3378">
      <c r="A3378" s="10" t="str">
        <f>'Comments Labeled'!C3378</f>
        <v>I want to work on this. I want to submit a patch in a day or two.</v>
      </c>
      <c r="B3378" s="9"/>
    </row>
    <row r="3379">
      <c r="A3379" s="10" t="str">
        <f>'Comments Labeled'!C3379</f>
        <v>The collection views are now backed by the parent collection, even in fast mode.</v>
      </c>
      <c r="B3379" s="9"/>
    </row>
    <row r="3380">
      <c r="A3380" s="10" t="str">
        <f>'Comments Labeled'!C3380</f>
        <v>I did improve the implementation by re-using a CollatingIterator, and also decided to rename the merge methods to collate, which is clearer imho (in r1476770).</v>
      </c>
      <c r="B3380" s="9"/>
    </row>
    <row r="3381">
      <c r="A3381" s="10" t="str">
        <f>'Comments Labeled'!C3381</f>
        <v>[~kinow] No feedback from his side, so I'd start implementing some example cases on the weekend.</v>
      </c>
      <c r="B3381" s="9"/>
    </row>
    <row r="3382">
      <c r="A3382" s="10" t="str">
        <f>'Comments Labeled'!C3382</f>
        <v>Created an attachment (id=10361)
 Adds TransformingPredicate</v>
      </c>
      <c r="B3382" s="9"/>
    </row>
    <row r="3383">
      <c r="A3383" s="10" t="str">
        <f>'Comments Labeled'!C3383</f>
        <v>@Niall, thanks! Much appreciated. Looking forward to 2.1.</v>
      </c>
      <c r="B3383" s="9"/>
    </row>
    <row r="3384">
      <c r="A3384" s="10" t="str">
        <f>'Comments Labeled'!C3384</f>
        <v>In r1481605 done for CollectionUtils:
  * find
  * forAllDo
  * forAllButLastDo
  * select
  * selectRejected
  * collate</v>
      </c>
      <c r="B3384" s="9"/>
    </row>
    <row r="3385">
      <c r="A3385" s="10" t="str">
        <f>'Comments Labeled'!C3385</f>
        <v>I agree (even wrote a quick test to make sure). I've committed the change to the javadoc.
 svn ci -m "Updating javadoc as per COLLECTIONS-262 - the firstKey and lastKey javadoc methods were back to front for parts of their description" src/java/org/apache/commons/collections/map/AbstractLinkedMap.java
 Sending src/java/org/apache/commons/collections/map/AbstractLinkedMap.java
 Transmitting file data .
 Committed revision 608030.</v>
      </c>
      <c r="B3385" s="9"/>
    </row>
    <row r="3386">
      <c r="A3386" s="10" t="str">
        <f>'Comments Labeled'!C3386</f>
        <v>Done</v>
      </c>
      <c r="B3386" s="9"/>
    </row>
    <row r="3387">
      <c r="A3387" s="10" t="str">
        <f>'Comments Labeled'!C3387</f>
        <v>Github user drajakumar closed the pull request at:
  https://github.com/apache/commons-collections/pull/57</v>
      </c>
      <c r="B3387" s="9"/>
    </row>
    <row r="3388">
      <c r="A3388" s="10" t="str">
        <f>'Comments Labeled'!C3388</f>
        <v>Closing, we released version 2.1.</v>
      </c>
      <c r="B3388" s="9"/>
    </row>
    <row r="3389">
      <c r="A3389" s="10" t="str">
        <f>'Comments Labeled'!C3389</f>
        <v>See also IO-320.</v>
      </c>
      <c r="B3389" s="9"/>
    </row>
    <row r="3390">
      <c r="A3390" s="10" t="str">
        <f>'Comments Labeled'!C3390</f>
        <v>Patch deprecating methods FileSystemUtils.freeSpaceKb().</v>
      </c>
      <c r="B3390" s="9"/>
    </row>
    <row r="3391">
      <c r="A3391" s="10" t="str">
        <f>'Comments Labeled'!C3391</f>
        <v>Hi,
 Here is the latest output of our documentation inference tool. It renames all
 variable names and (hopefully) makes the test easier to read.
 The comments generated by our research tool are shown in the form of:
 {code}
 //Test passes if: xxxx (it indicates changes that will make a failed test pass)
 {code}
 Each piece of comments (not the combination of them) provides a way to correct the failed test.
 We hope such additional information will help developers understand/fix the test faster/better.
 So, it would be great if anyone can take a look at the reported bug to:
 (1) confirm is it a real bug?
 (2) is such comment information useful? If not, please give us feedback so we can do our best
  to improve our tool!
 Thank you!
 -Sai
 {code}
 public void test0() {
  ListOrderedSet listOrderedSet0 = new ListOrderedSet();
  List list0 = listOrderedSet0.asList();
  List list1 = listOrderedSet0.asList();
  listOrderedSet0.clear();
  Integer i0 = new Integer((-1));
  ListOrderedSet listOrderedSet1 = new ListOrderedSet();
  Integer i1 = new Integer((-1));
  ListOrderedSet listOrderedSet2 = new ListOrderedSet();
  List list2 = listOrderedSet2.asList();
  ListOrderedSet listOrderedSet3 = ListOrderedSet.decorate((Set)listOrderedSet2);
  boolean b0 = listOrderedSet1.addAll(i1, (Collection)listOrderedSet2);
  boolean b1 = listOrderedSet0.addAll(i0, (Collection)listOrderedSet2);
  ListOrderedSet listOrderedSet4 = new ListOrderedSet();
  List list3 = listOrderedSet4.asList();
  List list4 = listOrderedSet4.asList();
  ListOrderedSet listOrderedSet5 = new ListOrderedSet();
  List list5 = listOrderedSet5.asList();
  ListOrderedSet listOrderedSet6 = ListOrderedSet.decorate((Set)listOrderedSet5);
  ListOrderedSet listOrderedSet7 = new ListOrderedSet();
  List list6 = listOrderedSet7.asList();
  ListOrderedSet listOrderedSet8 = ListOrderedSet.decorate((Set)listOrderedSet5, list6);
  boolean b2 = listOrderedSet4.containsAll((Collection)list6);
  ListOrderedSet listOrderedSet9 = ListOrderedSet.decorate((Set)listOrderedSet0, list6);
  ListOrderedSet listOrderedSet10 = new ListOrderedSet();
  int i2 = listOrderedSet10.size();
  boolean b3 = listOrderedSet0.add((Object)i2);
  //Test passes if line is: Integer s0 = new Integer(0)
  Short s0 = new Short((short)1);
  //Test passes if s0 is not added to listOrderedSet0
  boolean b4 = listOrderedSet0.add((Object)s0);
  ListOrderedSet listOrderedSet11 = new ListOrderedSet();
  List list7 = listOrderedSet11.asList();
  List list8 = listOrderedSet11.asList();
  listOrderedSet11.clear();
  Integer i3 = new Integer((-1));
  ListOrderedSet listOrderedSet12 = new ListOrderedSet();
  Integer i4 = new Integer((-1));
  ListOrderedSet listOrderedSet13 = new ListOrderedSet();
  List list9 = listOrderedSet13.asList();
  ListOrderedSet listOrderedSet14 = ListOrderedSet.decorate((Set)listOrderedSet13);
  boolean b5 = listOrderedSet12.addAll(i4, (Collection)listOrderedSet13);
  boolean b6 = listOrderedSet11.addAll(i3, (Collection)listOrderedSet13);
  ListOrderedSet listOrderedSet15 = new ListOrderedSet();
  List list10 = listOrderedSet15.asList();
  List list11 = listOrderedSet15.asList();
  ListOrderedSet listOrderedSet16 = new ListOrderedSet();
  List list12 = listOrderedSet16.asList();
  ListOrderedSet listOrderedSet17 = ListOrderedSet.decorate((Set)listOrderedSet16);
  ListOrderedSet listOrderedSet18 = new ListOrderedSet();
  List list13 = listOrderedSet18.asList();
  ListOrderedSet listOrderedSet19 = ListOrderedSet.decorate((Set)listOrderedSet16, list13);
  boolean b7 = listOrderedSet15.containsAll((Collection)list13);
  ListOrderedSet listOrderedSet20 = ListOrderedSet.decorate((Set)listOrderedSet11, list13);
  ListOrderedSet listOrderedSet21 = new ListOrderedSet();
  int i5 = listOrderedSet21.size();
  //Test passes if i5 is not added to listOrderedSet11
  boolean b8 = listOrderedSet11.add((Object)i5);
  boolean b9 = listOrderedSet0.removeAll((Collection)listOrderedSet11);
  // Checks the contract: equals-hashcode on listOrderedSet0 and listOrderedSet20
  assertTrue("Contract failed: equals-hashcode on listOrderedSet0 and listOrderedSet20", listOrderedSet0.equals(listOrderedSet20) ? listOrderedSet0.hashCode() == listOrderedSet20.hashCode() : true);
  // Checks the contract: equals-hashcode on listOrderedSet9 and listOrderedSet20
  assertTrue("Contract failed: equals-hashcode on listOrderedSet9 and listOrderedSet20", listOrderedSet9.equals(listOrderedSet20) ? listOrderedSet9.hashCode() == listOrderedSet20.hashCode() : true);
  // Checks the contract: equals-hashcode on listOrderedSet11 and listOrderedSet9
  assertTrue("Contract failed: equals-hashcode on listOrderedSet11 and listOrderedSet9", listOrderedSet11.equals(listOrderedSet9) ? listOrderedSet11.hashCode() == listOrderedSet9.hashCode() : true);
  // Checks the contract: equals-hashcode on listOrderedSet20 and listOrderedSet9
  assertTrue("Contract failed: equals-hashcode on listOrderedSet20 and listOrderedSet9", listOrderedSet20.equals(listOrderedSet9) ? listOrderedSet20.hashCode() == listOrderedSet9.hashCode() : true);
  // Checks the contract: equals-symmetric on listOrderedSet0 and listOrderedSet20.
  assertTrue("Contract failed: equals-symmetric on listOrderedSet0 and listOrderedSet20.", listOrderedSet0.equals(listOrderedSet20) == listOrderedSet20.equals(listOrderedSet0));
  // Checks the contract: equals-symmetric on listOrderedSet11 and listOrderedSet9.
  assertTrue("Contract failed: equals-symmetric on listOrderedSet11 and listOrderedSet9.", listOrderedSet11.equals(listOrderedSet9) == listOrderedSet9.equals(listOrderedSet11));
  }
 {code}</v>
      </c>
      <c r="B3391" s="9"/>
    </row>
    <row r="3392">
      <c r="A3392" s="10" t="str">
        <f>'Comments Labeled'!C3392</f>
        <v>*** This bug has been marked as a duplicate of 31433 ***</v>
      </c>
      <c r="B3392" s="9"/>
    </row>
    <row r="3393">
      <c r="A3393" s="10" t="str">
        <f>'Comments Labeled'!C3393</f>
        <v>Integrated in commons-collections #16 (See [https://builds.apache.org/job/commons-collections/16/])
  [COLLECTIONS-389] Fixed javadoc, thanks to Shin Hwei Tan. (Revision 1311337)
  Result = SUCCESS
 tn : http://svn.apache.org/viewvc/?view=rev&amp;rev=1311337
 Files : 
 * /commons/proper/collections/trunk/src/main/java/org/apache/commons/collections/TransformerUtils.java</v>
      </c>
      <c r="B3393" s="9"/>
    </row>
    <row r="3394">
      <c r="A3394" s="10" t="str">
        <f>'Comments Labeled'!C3394</f>
        <v>You are missing a "c" in your methodname:
 public static Checksum cheksum(File file, Checksum checksum)
 should be
 public static Checksum checksum(File file, Checksum checksum)</v>
      </c>
      <c r="B3394" s="9"/>
    </row>
    <row r="3395">
      <c r="A3395" s="10" t="str">
        <f>'Comments Labeled'!C3395</f>
        <v>The code would probably be simplified by using copyLarge for the case where len == -1 (otherwise it has to keep checking for this).
 Also, unless the copyLarge methods are enhanced to allow the buffer or its size to be specified, it would be more consistent to use the same buffer size as the copyLarge methods, and omit the size parameter.</v>
      </c>
      <c r="B3395" s="9"/>
    </row>
    <row r="3396">
      <c r="A3396" s="10" t="str">
        <f>'Comments Labeled'!C3396</f>
        <v>Also an alternative to throwing UnsupportedOperationException would be to throw InvalidClassException (which is an ObjectStreamException)</v>
      </c>
      <c r="B3396" s="9"/>
    </row>
    <row r="3397">
      <c r="A3397" s="10" t="str">
        <f>'Comments Labeled'!C3397</f>
        <v>The default buffer size of 4096 was chosen because it gives good performance.
 Have you any performance tests that show otherwise?
 If so, we can consider implementing this for all the copyLarge methods, see: IO-308
 bq. Is the check for len == -1 really a performance issue
 Code no longer checks the length twice; I reimplemented the loop in order to support returning the copied length.</v>
      </c>
      <c r="B3397" s="9"/>
    </row>
    <row r="3398">
      <c r="A3398" s="10" t="str">
        <f>'Comments Labeled'!C3398</f>
        <v>How about just {{selectAndReject}} as the name of the method? That is what it is doing.</v>
      </c>
      <c r="B3398" s="9"/>
    </row>
    <row r="3399">
      <c r="A3399" s="10" t="str">
        <f>'Comments Labeled'!C3399</f>
        <v>If we break BC, then we can just change the return type of the current methods. 
 Separately, we can add a org.apache.commons.io.FileUtils.byteCountToDisplaySize(BigInteger) and make the long version call the BigInteger version.</v>
      </c>
      <c r="B3399" s="9"/>
    </row>
    <row r="3400">
      <c r="A3400" s="10" t="str">
        <f>'Comments Labeled'!C3400</f>
        <v>Attaching Dusan's changes as a patch as it's hard to work with old copies.</v>
      </c>
      <c r="B3400" s="9"/>
    </row>
    <row r="3401">
      <c r="A3401" s="10" t="str">
        <f>'Comments Labeled'!C3401</f>
        <v>Changed in r1457508.</v>
      </c>
      <c r="B3401" s="9"/>
    </row>
    <row r="3402">
      <c r="A3402" s="10" t="str">
        <f>'Comments Labeled'!C3402</f>
        <v>Change made. Thanks for the test and code.</v>
      </c>
      <c r="B3402" s="9"/>
    </row>
    <row r="3403">
      <c r="A3403" s="10" t="str">
        <f>'Comments Labeled'!C3403</f>
        <v>Created an attachment (id=13418)
 Patch to fix bug.</v>
      </c>
      <c r="B3403" s="9"/>
    </row>
    <row r="3404">
      <c r="A3404" s="10" t="str">
        <f>'Comments Labeled'!C3404</f>
        <v>Changed to 30MB</v>
      </c>
      <c r="B3404" s="9"/>
    </row>
    <row r="3405">
      <c r="A3405" s="10" t="str">
        <f>'Comments Labeled'!C3405</f>
        <v>Created an attachment (id=1998)
 Patch for this bug that makes Bag conform to Collection contract.</v>
      </c>
      <c r="B3405" s="9"/>
    </row>
    <row r="3406">
      <c r="A3406" s="10" t="str">
        <f>'Comments Labeled'!C3406</f>
        <v>Yes, the API contract is a little different than the original skip. The problem is that it causes skips and reads with skips to be needlessly slow in many cases. Anyone using these general-purpose APIs suddenly has a millstone on their foot without noticing.</v>
      </c>
      <c r="B3406" s="9"/>
    </row>
    <row r="3407">
      <c r="A3407" s="10" t="str">
        <f>'Comments Labeled'!C3407</f>
        <v>Created an attachment (id=10546)
 a more complex UML diagram of the changed AbstractHashedMap class and its relation to some of the new classes I will be adding later</v>
      </c>
      <c r="B3407" s="9"/>
    </row>
    <row r="3408">
      <c r="A3408" s="10" t="str">
        <f>'Comments Labeled'!C3408</f>
        <v>Thanks for fixing so fast!</v>
      </c>
      <c r="B3408" s="9"/>
    </row>
    <row r="3409">
      <c r="A3409" s="10" t="str">
        <f>'Comments Labeled'!C3409</f>
        <v>This issue is not reproduced on revision 982449 (trunk). An exception is throwned because the source and the target directories are the same, and no infinite loop is run. 
 The aim of this issue (ie throwing an exception or creating a directory D:\a\a as required) should be precised by project leaders.
 The following code extract is testing the new execution.
 {noformat} 
 public void testCopyDirectoryToItself() throws Exception {
  File sourceDir = new File(getTestDirectory(), "source");
  if (!sourceDir.exists())
  sourceDir.mkdirs();
  File childDir = new File(sourceDir, "child");
  if (!childDir.exists())
  childDir.mkdirs();
  File file = new File(sourceDir, "file");
  createFile(file, 12345);
  try {
  FileUtils.copyDirectory(sourceDir, sourceDir);
  fail();
  } catch( IOException ex) { 
  }
 }
 {noformat} 
 Hope this could help.</v>
      </c>
      <c r="B3409" s="9"/>
    </row>
    <row r="3410">
      <c r="A3410" s="10" t="str">
        <f>'Comments Labeled'!C3410</f>
        <v>Thank you for the patch. 2 files did not apply cleanly so I excluded those.
 {noformat}
 commit -m "[IO-352] Spelling fixes." (17 paths specified)
  Sending C:/svn/org/apache/commons/trunks-proper/io/RELEASE-NOTES.txt
  Sending C:/svn/org/apache/commons/trunks-proper/io/build.xml
  Sending C:/svn/org/apache/commons/trunks-proper/io/src/changes/changes.xml
  Sending C:/svn/org/apache/commons/trunks-proper/io/src/changes/release-notes.vm
  Sending C:/svn/org/apache/commons/trunks-proper/io/src/main/java/org/apache/commons/io/EndianUtils.java
  Sending C:/svn/org/apache/commons/trunks-proper/io/src/main/java/org/apache/commons/io/IOUtils.java
  Sending C:/svn/org/apache/commons/trunks-proper/io/src/main/java/org/apache/commons/io/ThreadMonitor.java
  Sending C:/svn/org/apache/commons/trunks-proper/io/src/main/java/org/apache/commons/io/comparator/ExtensionFileComparator.java
  Sending C:/svn/org/apache/commons/trunks-proper/io/src/main/java/org/apache/commons/io/comparator/NameFileComparator.java
  Sending C:/svn/org/apache/commons/trunks-proper/io/src/main/java/org/apache/commons/io/comparator/PathFileComparator.java
  Sending C:/svn/org/apache/commons/trunks-proper/io/src/main/java/org/apache/commons/io/filefilter/TrueFileFilter.java
  Sending C:/svn/org/apache/commons/trunks-proper/io/src/main/java/org/apache/commons/io/input/ReversedLinesFileReader.java
  Sending C:/svn/org/apache/commons/trunks-proper/io/src/main/java/org/apache/commons/io/output/ByteArrayOutputStream.java
  Sending C:/svn/org/apache/commons/trunks-proper/io/src/site/xdoc/mail-lists.xml
  Sending C:/svn/org/apache/commons/trunks-proper/io/src/site/xdoc/upgradeto1_1.xml
  Sending C:/svn/org/apache/commons/trunks-proper/io/src/test/java/org/apache/commons/io/DirectoryWalkerTestCase.java
  Sending C:/svn/org/apache/commons/trunks-proper/io/src/test/java/org/apache/commons/io/DirectoryWalkerTestCaseJava4.java
  Transmitting file data ...
  Committed revision 1401522.
 {noformat}</v>
      </c>
      <c r="B3410" s="9"/>
    </row>
    <row r="3411">
      <c r="A3411" s="10" t="str">
        <f>'Comments Labeled'!C3411</f>
        <v>Stephen, I have tested that the compiler options work by building with maven (tried both m1 and m2) under JDK 1.5 and then running a small test class using JDK 1.3. If required I can commit this along with small ant script to run the JDK 1.3 test</v>
      </c>
      <c r="B3411" s="9"/>
    </row>
    <row r="3412">
      <c r="A3412" s="10" t="str">
        <f>'Comments Labeled'!C3412</f>
        <v>Patch applied, thanks</v>
      </c>
      <c r="B3412" s="9"/>
    </row>
    <row r="3413">
      <c r="A3413" s="10" t="str">
        <f>'Comments Labeled'!C3413</f>
        <v>Another problem we are going to face is that some of the current implementation decisions are not compatible with generics.
 First of all, static singleton instances of e.g. various EmptyIterator's and trivial functors cannot be made generic. They can be wrapped in a static generified getInstance() method, which would still contain an unchecked cast.
 Second, there are many "graceful fallback" cases, which become tricky with generics. Let's take TransformIterator as an example. Constructing it without a transformer is equivalent to constructing it with a NOPTransformer. However, NOPTransformer introduces a certain relation between expected input and output types: output type must be assignable from input type. There is no such relation (in fact, no relation at all) between generic parameter types for generic Transformer interface.</v>
      </c>
      <c r="B3413" s="9"/>
    </row>
    <row r="3414">
      <c r="A3414" s="10" t="str">
        <f>'Comments Labeled'!C3414</f>
        <v>Consider whether FileCleaner could open up a callback for the delete and do so in 1.3, or close as a WONTFIX.</v>
      </c>
      <c r="B3414" s="9"/>
    </row>
    <row r="3415">
      <c r="A3415" s="10" t="str">
        <f>'Comments Labeled'!C3415</f>
        <v>Created an attachment (id=5228)
 BlockingQueue subclass that allows infinite number of entries</v>
      </c>
      <c r="B3415" s="9"/>
    </row>
    <row r="3416">
      <c r="A3416" s="10" t="str">
        <f>'Comments Labeled'!C3416</f>
        <v>I would not use BigInteger as it is not necessary.</v>
      </c>
      <c r="B3416" s="9"/>
    </row>
    <row r="3417">
      <c r="A3417" s="10" t="str">
        <f>'Comments Labeled'!C3417</f>
        <v>I couldn't think of sensible names for new methods - for example copyFilePreserve() would probably be confusing because copyFile(File, File) does "preserve" and it doesn't really reflect that an exception will be thrown if not preserved - which is the difference with copyFile(). Something like copyFileThrowExceptionIfDatesNotPreserved() isn't very pleasant.
 On the "returning boolean" suggestion - it seems slightly unnatural/odd to return a boolean from a copy method that means "dates preserved or not" - the natural meaning in my mind would be to indicate whether a file was copied or not - for example:
 {code}
 if (FileUtils.copyFile(source, dest)) {
  // ?means dates preserved, not file copied?
 }
 {code}
 Another idea would be to add an enum for the three types of behaviour:
  * Don't Preserve Dates
  * Preserve Dates
  * Preserve Dates and throw exception</v>
      </c>
      <c r="B3417" s="9"/>
    </row>
    <row r="3418">
      <c r="A3418" s="10" t="str">
        <f>'Comments Labeled'!C3418</f>
        <v>{quote}
 Properly moving to org.apache.commons means a bunch of redirects being put in the maven repository.
 {quote}
 Do we need those redirects? I think the 1.x releases could well remain at their current location at commons-io, and we'd just put new 2.x releases in org/apache/commons. An upgrade from 1.4 to 2.0 would require changing the dependency setting from
 {code:xml}
 &lt;dependency&gt;
  &lt;groupId&gt;commons-io&lt;/groupId&gt;
  &lt;artifactId&gt;commons-io&lt;/artifactId&gt;
  &lt;version&gt;1.4&lt;/version&gt;
 &lt;/dependency&gt;
 {code}
 to
 {code:xml}
 &lt;dependency&gt;
  &lt;groupId&gt;org.apache.commons&lt;/groupId&gt;
  &lt;artifactId&gt;commons-io&lt;/artifactId&gt;
  &lt;version&gt;2.0&lt;/version&gt;
 &lt;/dependency&gt;
 {code}</v>
      </c>
      <c r="B3418" s="9"/>
    </row>
    <row r="3419">
      <c r="A3419" s="10" t="str">
        <f>'Comments Labeled'!C3419</f>
        <v>&gt; I do not know exactly why sorted collections have no wildcard type in java.util.Collections
 See comments from 10/5. I figured that it's because of the head/tail/sub-methods (which don't exist for Bag implementations). No big deal either way.</v>
      </c>
      <c r="B3419" s="9"/>
    </row>
    <row r="3420">
      <c r="A3420" s="10" t="str">
        <f>'Comments Labeled'!C3420</f>
        <v>Hi Thomas,
 I looked at your patch and it looks pretty good, thanks for that.
 As you pointed out yourself, maybe a better solution would be to provide static helper methods to more easily iterate on a w3c DOM list.
 Feel free to provide a patch for that too.
 Thanks,
 Thomas</v>
      </c>
      <c r="B3420" s="9"/>
    </row>
    <row r="3421">
      <c r="A3421" s="10" t="str">
        <f>'Comments Labeled'!C3421</f>
        <v>Github user coveralls commented on the issue:
  https://github.com/apache/commons-collections/pull/37
  [![Coverage Status](https://coveralls.io/builds/17407790/badge)](https://coveralls.io/builds/17407790)
  Coverage increased (+0.007%) to 86.582% when pulling **faf27f611f4429c77a800124b5fb6f641f871c0f on sfuhrm:COLLECTIONS-673** into **13ba1cc91ea441ab012fa4e9724fbca397f1b1cf on apache:master**.</v>
      </c>
      <c r="B3421" s="9"/>
    </row>
    <row r="3422">
      <c r="A3422" s="10" t="str">
        <f>'Comments Labeled'!C3422</f>
        <v>Apostolos thanks for your suggestion - I changed the method to always return false for Windows:
 http://svn.apache.org/viewvc?view=revision&amp;revision=1002416</v>
      </c>
      <c r="B3422" s="9"/>
    </row>
    <row r="3423">
      <c r="A3423" s="10" t="str">
        <f>'Comments Labeled'!C3423</f>
        <v>Github user garydgregory commented on the issue:
  https://github.com/apache/commons-collections/pull/57
  You did not have to close the PR, I was hoping you would provide a more complete solution ;-)</v>
      </c>
      <c r="B3423" s="9"/>
    </row>
    <row r="3424">
      <c r="A3424" s="10" t="str">
        <f>'Comments Labeled'!C3424</f>
        <v>Just a mere 'touch &lt;file&gt;' triggers a complete reload of the file. I can not imagine that that is wanted behaviour.</v>
      </c>
      <c r="B3424" s="9"/>
    </row>
    <row r="3425">
      <c r="A3425" s="10" t="str">
        <f>'Comments Labeled'!C3425</f>
        <v>That's why I asked about your use case as I do not fully understand why you need this information in the first place.
 This is an internal detail of the circular fifo queue and normally should not concern a user.</v>
      </c>
      <c r="B3425" s="9"/>
    </row>
    <row r="3426">
      <c r="A3426" s="10" t="str">
        <f>'Comments Labeled'!C3426</f>
        <v>scratches head and thinks 'NestedException' :)</v>
      </c>
      <c r="B3426" s="9"/>
    </row>
    <row r="3427">
      <c r="A3427" s="10" t="str">
        <f>'Comments Labeled'!C3427</f>
        <v>Ah, indeed; we have upgraded to 2.01 in our trunk but the released version was 1.4. Sorry about that.
 Its unlikely that it will be possible to run a test but I'll try to get some more details about what is on the other end of the network connection.</v>
      </c>
      <c r="B3427" s="9"/>
    </row>
    <row r="3428">
      <c r="A3428" s="10" t="str">
        <f>'Comments Labeled'!C3428</f>
        <v>Sigh..I really didn't want to turn this into a quasi-religious discussion about the merits of Javas already messed up exception handling. You do not have to agree with using IAE; I don't agree with a lot of things either :-)
 I actually agree with you that using IAE could be considered "inconsistent" under the assumption that "the majority of methods out there do not check their parameters". However, the rest of commons-* (in this case IO) _does_, so within the boundaries of *this library* the assumption is false. My main beef with throwing NPE is that is effectively inverts the meaning of the exception, thus making it arbitrary. Whether we check &amp; throw exceptions or not at all is an entirely different aspect.
 Finally I do take issue with your statement that "The argument that people will catch NullPointerException isn't valid", if only because I have _seen_ precisely that in oh so holy "production code", belive it or not - and yes it did cover up unrelated NPEs. Why people do that is irrelevant. People do a lot of stupid things, but that doesn't mean that a library should encourage or enable them to do so.</v>
      </c>
      <c r="B3428" s="9"/>
    </row>
    <row r="3429">
      <c r="A3429" s="10" t="str">
        <f>'Comments Labeled'!C3429</f>
        <v>Same patch, next attempt</v>
      </c>
      <c r="B3429" s="9"/>
    </row>
    <row r="3430">
      <c r="A3430" s="10" t="str">
        <f>'Comments Labeled'!C3430</f>
        <v>Or even a pull request. Then people can comment there too. Just include the issue ID (i.e. COLLECTIONS-600) and the ASF bot will copy comments in that pull requests to this ticket.
 Thanks!
 Bruno</v>
      </c>
      <c r="B3430" s="9"/>
    </row>
    <row r="3431">
      <c r="A3431" s="10" t="str">
        <f>'Comments Labeled'!C3431</f>
        <v>Yep, still there in the latest JDK:
  [junit] Running org.apache.commons.io.FileCleanerTestCase
  [junit] Tests run: 5, Failures: 0, Errors: 0, Time elapsed: 226.987 sec</v>
      </c>
      <c r="B3431" s="9"/>
    </row>
    <row r="3432">
      <c r="A3432" s="10" t="str">
        <f>'Comments Labeled'!C3432</f>
        <v>Hi Thomas,
 Did you find time to look at the last patch I submitted. I am not very confident about the implementation of ListValuedMap, so it would be great if you can please review it. Then I will add the docs and the tests.
 I have started work on the MultiMapUtils (let me know if I should change this name) and will submit a first cut soon.</v>
      </c>
      <c r="B3432" s="9"/>
    </row>
    <row r="3433">
      <c r="A3433" s="10" t="str">
        <f>'Comments Labeled'!C3433</f>
        <v>Also, while I was at it I fixed a concurrency bug in TestTailerListener causing intermittent test failures (the lines list needed to be thread safe).</v>
      </c>
      <c r="B3433" s="9"/>
    </row>
    <row r="3434">
      <c r="A3434" s="10" t="str">
        <f>'Comments Labeled'!C3434</f>
        <v>Created an attachment (id=8557)
 Last cleanups for StandardModificationHandler - no import change</v>
      </c>
      <c r="B3434" s="9"/>
    </row>
    <row r="3435">
      <c r="A3435" s="10" t="str">
        <f>'Comments Labeled'!C3435</f>
        <v>The logic in AllPredicate isn't right, but the tests don't catch it. Can you add
 some tests and resubmit please :-)</v>
      </c>
      <c r="B3435" s="9"/>
    </row>
    <row r="3436">
      <c r="A3436" s="10" t="str">
        <f>'Comments Labeled'!C3436</f>
        <v>Created an attachment (id=7454)
 IOUtil renamed to IOUtils</v>
      </c>
      <c r="B3436" s="9"/>
    </row>
    <row r="3437">
      <c r="A3437" s="10" t="str">
        <f>'Comments Labeled'!C3437</f>
        <v>New patch to also address the following issues:
 # URL decoding should use UTF-8
 # URL decoding should be lenient
 Rationale for 1. is to bring the method in sync with the behavior of the decoding done by the JDK, i.e. the output from
 {code:java}
 URI url = new URI("file:/home/%C3%A4%C3%B6%C3%BC%C3%9F");
 System.out.println(new File(url));
 System.out.println(FileUtils.toFile(url.toURL()));
 {code}
 is currently
 {noformat}
 /home/Ã¤Ã¶Ã¼ÃŸ
 /home/ÃƒÂ¤ÃƒÂ¶ÃƒÂ¼Ãƒ?
 {noformat}
 Rationale for 2. is to better work with invalid URLs returned by bad class loaders. There are still enough class loader implementations out that will return a URL like "file:/&lt;snip&gt;/%file.txt" when queried for a resource named "%file.txt", i.e. the URL is not encoded at all and can as such potentially include literal percent characters. Hence I believe it is preferable for the method to simply pass such characters literally through instead of failing with an exception.</v>
      </c>
      <c r="B3437" s="9"/>
    </row>
    <row r="3438">
      <c r="A3438" s="10" t="str">
        <f>'Comments Labeled'!C3438</f>
        <v>Created an attachment (id=7761)
 adds data/test directory to test classpath</v>
      </c>
      <c r="B3438" s="9"/>
    </row>
    <row r="3439">
      <c r="A3439" s="10" t="str">
        <f>'Comments Labeled'!C3439</f>
        <v>Yes, an exception on add() makes most sense. However, if there is a Comparator then the instanceof check should not happen.</v>
      </c>
      <c r="B3439" s="9"/>
    </row>
    <row r="3440">
      <c r="A3440" s="10" t="str">
        <f>'Comments Labeled'!C3440</f>
        <v>Digging in further, the piece of code that needs to be modifiable is sitting in a private nested class of 
 FileCleaner called Tracker. So not something that FileUpload has any access to - or anyone can unless 
 IO opens up such a feature.
 Something like:
 public FileCleaner(Class trackerClass)
 and user's could extend the Tracker class (if made more public).
 Or have a cleanRequestListener observable pattern to decouple the tracking from the deleting and have 
 user's set that.</v>
      </c>
      <c r="B3440" s="9"/>
    </row>
    <row r="3441">
      <c r="A3441" s="10" t="str">
        <f>'Comments Labeled'!C3441</f>
        <v>Whilst it is marginally shorter, IMO it's less obvious what is happening.
 The only part of the original that is verbose is the for loop, and there are other ways to express that.
 Without the shorthand method, the code would be:
 {code}
 row = new ArrayList&lt;Object&gt;(numColumns);
 row.addAll(Collections.nCopies(numColumns, null));
 {code}
 Similar amount of code, and IMO no harder to follow than the proposed addition.
 Sorry, but without a more compelling example, I personally don't think the new method is VFM (value for money, or in this case maintenance).</v>
      </c>
      <c r="B3441" s="9"/>
    </row>
    <row r="3442">
      <c r="A3442" s="10" t="str">
        <f>'Comments Labeled'!C3442</f>
        <v>Added in r1477312.</v>
      </c>
      <c r="B3442" s="9"/>
    </row>
    <row r="3443">
      <c r="A3443" s="10" t="str">
        <f>'Comments Labeled'!C3443</f>
        <v>I believe that this requirement can be met by a minor adjustment to ListOrderedMap.
 ListOrderedMap.ValuesView is currently an instanceof Collection. If it were
 extended to implement List, then the list of values would be immediately
 available (just cast values() to List).</v>
      </c>
      <c r="B3443" s="9"/>
    </row>
    <row r="3444">
      <c r="A3444" s="10" t="str">
        <f>'Comments Labeled'!C3444</f>
        <v>Using varargs instead of an array changes the API slightly, in that one can additionally call the method with no parameters, e.g.
 FileUtils.toURLs()
 This is not particularly useful - it's equivalent to passing an empty array - but should probably be added to the unit tests if implemented.
 As to supporting Collections: the proposal would add 6 new methods.
 Assuming that there is a use case for supporting collections as input, it ought to be sufficient to add just the following:
 List&lt;File&gt; toFiles(Collection&lt;URL&gt;)
 List&lt;URL&gt; toURLs(Collection&lt;File&gt;)
 Is there really a use case for the additional conversions to/from arrays?</v>
      </c>
      <c r="B3444" s="9"/>
    </row>
    <row r="3445">
      <c r="A3445" s="10" t="str">
        <f>'Comments Labeled'!C3445</f>
        <v>I have attached the classes that I had written to go with this change, in case at a future time they may 
 be useful to someone. I was just writing these as an exercise, so they won't do me much good.
 The licence is the apache licence.</v>
      </c>
      <c r="B3445" s="9"/>
    </row>
    <row r="3446">
      <c r="A3446" s="10" t="str">
        <f>'Comments Labeled'!C3446</f>
        <v>Yes, FileFilterUtils covers the Factory pattern, but it doesn't really reduce the required typing (or more importantly for those with a modern IDE, the amount of characters on a line). For example, the only benefit of {{FileFilterUtils.suffixFileFilter(".java")}} (or {{suffixFileFilter(".java")}} with static imports) over {{new SuffixFileFilter(".java")}} is one less import statement.
 What's your use case for adding the Builder class? Do you just want to reduce the amount of typing when creating complex filters, or are your incrementally building filters based on user input or some parsed filter description?</v>
      </c>
      <c r="B3446" s="9"/>
    </row>
    <row r="3447">
      <c r="A3447" s="10" t="str">
        <f>'Comments Labeled'!C3447</f>
        <v>Late mod. date updating would be needed in edge cases around merging directories and detecting if a file had successfully been copied. This is due to "holes" that could form between batches.
 After talking with others today, we came up with the idea of using a Incremental file filter that does the copy operation, and then returns false, so that the list of Files does not grow.
 My estimation of memory usage is actually fully incorrect - listFiles() is far worse:
 # It calls {{list()}} (everything does, it's a native method)
 # It allocates a new Array for the files
 # It creates the files and (on linux) resolves a new string for the full path of the file. So the deeper this directory is that has many files, the longer the path will be (I was only doing one short directory name when I said double memory usage)
 * If you're using the {{listFiles(FileFilter)}} method, an {{ArrayList}} is populated, and then copied to an array at the end, using more memory.
 *Notes:*
 * Trying to find out how much memory is used *while* {{File}} is performing it's internal copies and resolves is not trivial
 * my memory use calculations (107 bytes vs 60 bytes for 10 char files in a 4 char directory) were after I'd done {{System.gc()}}. 
 * If I skipped the {{gc}} the Files took 167 bytes at the point of measuring after a 5 second sleep
 * Our ant tests (where this all started) seems to indicate that (for 500,000 files, under the same conditions as my test above)
 ** {{File.list()}} (which ant's copy initially uses) requires around 30Mb
 ** {{File.listFiles()}} (which commons-io uses) requires around 150Mb
 ** These requirements were found by limiting the JVM Xmx settings until the respective {{File.list*()}} passed without a OOME.
 I will post more conclusive results soon once I've done some more tests using Xmx with only the directory listing methods.</v>
      </c>
      <c r="B3447" s="9"/>
    </row>
    <row r="3448">
      <c r="A3448" s="10" t="str">
        <f>'Comments Labeled'!C3448</f>
        <v>GitHub user ecki opened a pull request:
  https://github.com/apache/commons-io/pull/33
  [IO-531] JavaDoc to describe accept-any file filter
 You can merge this pull request into a Git repository by running:
  $ git pull https://github.com/ecki/commons-io patch-1
 Alternatively you can review and apply these changes as the patch at:
  https://github.com/apache/commons-io/pull/33.patch
 To close this pull request, make a commit to your master/trunk branch
 with (at least) the following in the commit message:
  This closes #33
 ----
 commit 118d673fd7f8ac9bc9e342c0a3bbea05236e4b83
 Author: Bernd &lt;bernd@eckenfels.net&gt;
 Date: 2017-04-20T20:05:48Z
  [IO-531] JavaDoc to describe accept-any file filter
 ----</v>
      </c>
      <c r="B3448" s="9"/>
    </row>
    <row r="3449">
      <c r="A3449" s="10" t="str">
        <f>'Comments Labeled'!C3449</f>
        <v>As suggested and discussed, I added static check methods to the TaggedIOException class and made the tags Serializable in revision 803310.
 Each tagged stream uses a random UUID as an exception tag that is guaranteed (in all practical cases) to remain unique to the originating stream even if the exception is serialized and passed to another JVM.
 Resolving as fixed for Commons IO 2.0. I updated the @since tags in the source to refer to IO 2.0 as it seems like we're not planning a 1.5 release anymore.</v>
      </c>
      <c r="B3449" s="9"/>
    </row>
    <row r="3450">
      <c r="A3450" s="10" t="str">
        <f>'Comments Labeled'!C3450</f>
        <v>I realize that but for some reason the JDT compiler in my Eclipse 3.5 installation is insisting on it, so I just give in...</v>
      </c>
      <c r="B3450" s="9"/>
    </row>
    <row r="3451">
      <c r="A3451" s="10" t="str">
        <f>'Comments Labeled'!C3451</f>
        <v>Thanks for the patch.
 There's a minor issue with the patch, which is that the conversion from bytes to String relies on the default encoding.
 This was probably true of the original implementation.
 Perhaps the class needs to support methods which take an encoding parameter?</v>
      </c>
      <c r="B3451" s="9"/>
    </row>
    <row r="3452">
      <c r="A3452" s="10" t="str">
        <f>'Comments Labeled'!C3452</f>
        <v>As an update, I have just downloaded and tried using Collections 2.1.1 - that
 works as expected. I will investigate the differences and try to post a patch.</v>
      </c>
      <c r="B3452" s="9"/>
    </row>
    <row r="3453">
      <c r="A3453" s="10" t="str">
        <f>'Comments Labeled'!C3453</f>
        <v>Here's the 2.1.1 to trunk diff for that method:
 {code:java}
  protected void updateCurrentIterator() {
  if (currentIterator == null) {
 - currentIterator = (Iterator) iteratorChain.get(0);
 + if (iteratorChain.isEmpty()) {
 + currentIterator = EmptyIterator.INSTANCE;
 + } else {
 + currentIterator = (Iterator) iteratorChain.get(0);
 + }
  // set last used iterator here, in case the user calls remove
  // before calling hasNext() or next() (although they shouldn't)
  lastUsedIterator = currentIterator;
 - return;
  }
 - if (currentIteratorIndex == (iteratorChain.size() - 1)) {
 - return;
 - }
 -
 - while (currentIterator.hasNext() == false) {
 - ++currentIteratorIndex;
 + while (currentIterator.hasNext() == false &amp;&amp; currentIteratorIndex &lt; iteratorChain.size() - 1) {
 + currentIteratorIndex++;
  currentIterator = (Iterator) iteratorChain.get(currentIteratorIndex);
 -
 - if (currentIteratorIndex == (iteratorChain.size() - 1)) {
 - return;
 - }
  }
  }
 {code}</v>
      </c>
      <c r="B3453" s="9"/>
    </row>
    <row r="3454">
      <c r="A3454" s="10" t="str">
        <f>'Comments Labeled'!C3454</f>
        <v>Done.</v>
      </c>
      <c r="B3454" s="9"/>
    </row>
    <row r="3455">
      <c r="A3455" s="10" t="str">
        <f>'Comments Labeled'!C3455</f>
        <v>Patches welcome!</v>
      </c>
      <c r="B3455" s="9"/>
    </row>
    <row r="3456">
      <c r="A3456" s="10" t="str">
        <f>'Comments Labeled'!C3456</f>
        <v>Thanks for the patch Jukka - I've applied it
 http://svn.apache.org/viewvc?view=revision&amp;revision=1002796</v>
      </c>
      <c r="B3456" s="9"/>
    </row>
    <row r="3457">
      <c r="A3457" s="10" t="str">
        <f>'Comments Labeled'!C3457</f>
        <v>Fixed in r1311366.
 Additionally I have added a first unit test and fixed more javadoc issues in the class.</v>
      </c>
      <c r="B3457" s="9"/>
    </row>
    <row r="3458">
      <c r="A3458" s="10" t="str">
        <f>'Comments Labeled'!C3458</f>
        <v>Is there a test case that shows that subset() is broken as a result of the previously-applied patch?</v>
      </c>
      <c r="B3458" s="9"/>
    </row>
    <row r="3459">
      <c r="A3459" s="10" t="str">
        <f>'Comments Labeled'!C3459</f>
        <v>raised pr [https://github.com/apache/commons-collections/pull/57]Â as fix for this but CI build job is failing with error which is not related to my change. Can you kindly help on where i am going wrong, thank you!
 [https://travis-ci.org/apache/commons-collections/jobs/452504978]
 Â</v>
      </c>
      <c r="B3459" s="9"/>
    </row>
    <row r="3460">
      <c r="A3460" s="10" t="str">
        <f>'Comments Labeled'!C3460</f>
        <v>Created an attachment (id=5410)
 Unit tests for FixedOrderComparator</v>
      </c>
      <c r="B3460" s="9"/>
    </row>
    <row r="3461">
      <c r="A3461" s="10" t="str">
        <f>'Comments Labeled'!C3461</f>
        <v>This work is very good quality, and would be exactly what I would do in a 
 private library.
 Regrettably commons collections must preserve the integrity of the HashEntry 
 abstract class and cannot change it to an interface.
 If an AbstractHashedSet ever gets created then an interface design should be 
 used.
 Thanks for the code, unfortunately closing as wontfix due to backwards 
 compatability.</v>
      </c>
      <c r="B3461" s="9"/>
    </row>
    <row r="3462">
      <c r="A3462" s="10" t="str">
        <f>'Comments Labeled'!C3462</f>
        <v>Integrated in commons-collections #20 (See [https://builds.apache.org/job/commons-collections/20/])
  [COLLECTIONS-406] Improved ListUtils.subtract to O(n) performance. Thanks to Adrian Nistor for reporting and providing a patch. (Revision 1345644)
  Result = SUCCESS
 tn : http://svn.apache.org/viewvc/?view=rev&amp;rev=1345644
 Files : 
 * /commons/proper/collections/trunk/src/main/java/org/apache/commons/collections/ListUtils.java
 * /commons/proper/collections/trunk/src/test/java/org/apache/commons/collections/TestListUtils.java</v>
      </c>
      <c r="B3462" s="9"/>
    </row>
    <row r="3463">
      <c r="A3463" s="10" t="str">
        <f>'Comments Labeled'!C3463</f>
        <v>The issue deals with best practices coding Java 5. Raw types should not be favored. You will remove warnings, but why not add type safety? Closing it as WONTFIX is inappropriate; it is not a known issue that will never be fixed. Someone will eventually do it :-) Raw types are may be phased out one day by the compiler, as the JSL warns. Just make it low priority and Future release.</v>
      </c>
      <c r="B3463" s="9"/>
    </row>
    <row r="3464">
      <c r="A3464" s="10" t="str">
        <f>'Comments Labeled'!C3464</f>
        <v>GitHub user gonmarques opened a pull request:
  https://github.com/apache/commons-collections/pull/7
  COLLECTIONS-550
  [COLLECTIONS-550] Provide a simple way for creating an arbitrary String representation of a given Iterable
 You can merge this pull request into a Git repository by running:
  $ git pull https://github.com/gonmarques/commons-collections COLLECTIONS-550
 Alternatively you can review and apply these changes as the patch at:
  https://github.com/apache/commons-collections/pull/7.patch
 To close this pull request, make a commit to your master/trunk branch
 with (at least) the following in the commit message:
  This closes #7
 ----
 commit e777ed516564b9125483e6a7a1535b82abe8c8a5
 Author: GonÃ§alo Marques &lt;goncalodinismarques@gmail.com&gt;
 Date: 2015-01-24T16:46:11Z
  COLLECTIONS-550
 ----</v>
      </c>
      <c r="B3464" s="9"/>
    </row>
    <row r="3465">
      <c r="A3465" s="10" t="str">
        <f>'Comments Labeled'!C3465</f>
        <v>Instantiating the java.lang.Class object for a class is probably not terribly risky, but there are certainly scenarios where untrusted classes could be loaded... if their static initializers are run, there is an opportunity for Bad Things to happen.
 But if you were worried about such a thing, you'd use a ClassNameMatcher instead.
 To improve performance, one could keep a lookup table of className -&gt; java.lang.Class that you update only when the class name is acceptable. That would allow you to safely perform type-checking in a ClassMatcher, but only under certain conditions.
 For instance, let's say that I am willing to allow java.util.List and anything that implements that interface (dangerous, but illustrative). If I have a com.foo.SpecialList, the only way to check to see whether com.foo.SpecialList will be acceptable is to check the class hierarchy to see if it implements that interface (or any others registered, of course). I don't see a way around this unless you want to use commons-bcel to inspect .class files without formally-loading them into the ClassLoader and risking the execution of their static initializers.
 Without something like a ClassMatcher, it will often be very difficult to specify every possible class that you might want to allow for deserialization.</v>
      </c>
      <c r="B3465" s="9"/>
    </row>
    <row r="3466">
      <c r="A3466" s="10" t="str">
        <f>'Comments Labeled'!C3466</f>
        <v>Fix in SVN revision 170210, thanks for the report</v>
      </c>
      <c r="B3466" s="9"/>
    </row>
    <row r="3467">
      <c r="A3467" s="10" t="str">
        <f>'Comments Labeled'!C3467</f>
        <v>On Windows 2000 using JDK 1.4.2_07 and testing with maven also caused 
 FileUtilsTestCase to fail - but FileCleanerTestCase and 
 FileUtilsListFilesTestCase also failed
 1) FileCleanerTestCase.testFileCleaner() failed with the following error:
 java.io.FileNotFoundException: C:\svn\commons\io\test\io\file-test.txt (Access 
 is denied)
 2) FileUtilsListFilesTestCase - both test methods failed with the following 
 error:
 java.io.FileNotFoundException: C:\svn\commons\io\test\io\list-files\dummy-
 build.xml (Access is denied)
 3) FileUtilsTestCase failed (39 out of 42 tests had an ERROR) with the 
 following error:
 Cannot create file XXXXX as the parent directory does not exist
 After applying the change to FileUtilsTestCase that resolved the problems in 
 ant - the number of failing tests reduced to 12 out of 42 (same error) for the 
 following methods:
  testTouch,
  testIterateFiles,
  testReadFileToString,
  testReadFileToByteArray,
  testReadLines,
  testWriteStringToFile1,
  testWriteStringToFile2,
  testWriteByteArrayToFile,
  testWriteLines_4arg,
  testWriteLines_4arg_Writer_nullData,
  testWriteLines_4arg_nullSeparator,
  testWriteLines_3arg_nullSeparator
 FileCleanerTestCase and FileUtilsListFilesTestCase continued to fail with the 
 same issue.</v>
      </c>
      <c r="B3467" s="9"/>
    </row>
    <row r="3468">
      <c r="A3468" s="10" t="str">
        <f>'Comments Labeled'!C3468</f>
        <v>(From update of attachment 17006)
 It would be a pity if all my effort goes to trash.</v>
      </c>
      <c r="B3468" s="9"/>
    </row>
    <row r="3469">
      <c r="A3469" s="10" t="str">
        <f>'Comments Labeled'!C3469</f>
        <v>New code applied, and removeExtension rewritten to depend on getExtension for this logic.
 Unit tests improved.</v>
      </c>
      <c r="B3469" s="9"/>
    </row>
    <row r="3470">
      <c r="A3470" s="10" t="str">
        <f>'Comments Labeled'!C3470</f>
        <v>Afaict, there is no plan to provide a -deprecated.jar for these removed classes. As we will move the package to collections4, anybody willing to upgrade to collections4 will have to make some effort anyway.</v>
      </c>
      <c r="B3470" s="9"/>
    </row>
    <row r="3471">
      <c r="A3471" s="10" t="str">
        <f>'Comments Labeled'!C3471</f>
        <v>bq. I'd suggest adding the name of the class rejected to the InvalidClassException
 I intentionally didn't do that as security folks sometimes complain that these sorts of things disclose too much information to an attacker. If adding the name is fine with the usual Commons best practices I'm fine with that.
 I'll look at your other comments later today, hopefully.</v>
      </c>
      <c r="B3471" s="9"/>
    </row>
    <row r="3472">
      <c r="A3472" s="10" t="str">
        <f>'Comments Labeled'!C3472</f>
        <v>(Nobody asked me if I granted a license or not.)
 I hereby grant copyright to the ASF, and ASL v2 license. I have an ICLA on file with the ASF.
 FWIW I'm now an ASF member (PMC member to Apache Lucene project).</v>
      </c>
      <c r="B3472" s="9"/>
    </row>
    <row r="3473">
      <c r="A3473" s="10" t="str">
        <f>'Comments Labeled'!C3473</f>
        <v>Updated title to reflect that actually the CircularFifoQueue has been updated due to the changes applied for COLLECTIONS-432.</v>
      </c>
      <c r="B3473" s="9"/>
    </row>
    <row r="3474">
      <c r="A3474" s="10" t="str">
        <f>'Comments Labeled'!C3474</f>
        <v>I've just discovered https://issues.apache.org/jira/browse/IO-453
 The code that uses file.length() has already been removed in preparation for the 2.5 release.</v>
      </c>
      <c r="B3474" s="9"/>
    </row>
    <row r="3475">
      <c r="A3475" s="10" t="str">
        <f>'Comments Labeled'!C3475</f>
        <v>I would agree with you both except that the implementations I attached include singletons for both "normal" and reverse options - so for example the requested features from IO-142 which prompted this:
 For last modified order:
  Collections.sort(list, LastModifiedFileComparator.LASTMODIFIED_COMPARATOR);
 For reverse last modified order:
  Collections.sort(list, LastModifiedFileComparator.LASTMODIFIED_REVERSE);
 For file name order:
  Collections.sort(list, NameFileComparator.NAME_COMPARATOR);
 For reverse file name order:
  Collections.sort(list, NameFileComparator.NAME_REVERSE));
 Obviously I could remove the reverse options (and implementation) - but this seems useful?</v>
      </c>
      <c r="B3475" s="9"/>
    </row>
    <row r="3476">
      <c r="A3476" s="10" t="str">
        <f>'Comments Labeled'!C3476</f>
        <v>Patch so build.xml will download emma jars if needed. I'm not sure how to modify the maven project.xml file to do the same.</v>
      </c>
      <c r="B3476" s="9"/>
    </row>
    <row r="3477">
      <c r="A3477" s="10" t="str">
        <f>'Comments Labeled'!C3477</f>
        <v>Created an attachment (id=14130)
 This patch to SetUniqueList passes the tests</v>
      </c>
      <c r="B3477" s="9"/>
    </row>
    <row r="3478">
      <c r="A3478" s="10" t="str">
        <f>'Comments Labeled'!C3478</f>
        <v>Wildcard matching such as {{withClass("com.bar.Bar*")}} uses a syntax which AFAIK is not directly supported by Java or Commons.
 Implementation will require analysis of the parameter in order to either convert it to a Java regex or to directly implement the new search syntax.
 This is likely to be non-trivial.
 Also the syntax will need to be clearly documented and tested.
 The other fixed parameter syntaxes look OK.</v>
      </c>
      <c r="B3478" s="9"/>
    </row>
    <row r="3479">
      <c r="A3479" s="10" t="str">
        <f>'Comments Labeled'!C3479</f>
        <v>bq. I don't believe the FileSystemUtils changes will make any difference to their operation
 I'm not sure whether you did not read my mentioned mail post or it just wasn't clear enough, so I will try to explain again. The correctness of {{FileSystemUtils}} depends on its capability to correctly detect the underlying OS. This detection is based on recognition of known OS names which - for resiliency - is intended to be case-insensitive. If you're familar with the Unicode standard, you will remember that character casing for Non-English languages is a non-trivial thing. As just one example, the Turkish language defines the lower case form of "I" to be "Ä±" (dotless i). In other words, if a JVM runs on the Turkish locale and the system property "os.name" returns "IRIX", "UNIX", "MPE/IX" or "SOLARIS", the unpatched {{FileSystemUtils}} will not detect the OS. As a consequence, {{freeSpaceOs()}} fails with an exception.
 So when you doubt the patch will make a difference to the operation, is that because you believe the outlined preconditions will never occur or because an exception doesn't make a difference to you?
 bq. the package-private IOCase convertCase() method is only used by the FilenameUtils's wildcardMatch() method
 Just one question for my own understanding: Is {{wildcardMatch()}} meant to be platform-dependent? In other words, would it be considered correct for the method if a call with argument {{IOCase.INSENSITIVE}} returns different matches based on the user's locale?
 bq. it seems wrong to me to hard-code English in principle
 "believe", "seems"... with all respect, correctness is nothing about a gut feeling. I have no problems if somebody proves me wrong, but such a proof must be based on specs, APIs or otherwise authorative materials.
 From the API docs for [{{String.toLowerCase()}}|http://java.sun.com/javase/6/docs/api/java/lang/String.html#toLowerCase()]:
 bq. To obtain correct results for locale insensitive strings, use toLowerCase(Locale.ENGLISH)
 I believe that file names should be understood as locale insensitive strings, as a matter of interoperability, but that assumption might be wrong.
 Using the English locale for the case conversion will not limit the code to ASCII characters, if this was your concern. It will merely fix the behavior of {{String.to*erCase()}} to platform-independent conversion rules. If you look at the source code for {{to*erCase()}} you will notice that is has an {{if}} for the languages "tr", "az" and "lt". The selection of Locale.ENGLISH is quite arbitrary, Locale.GERMAN or Locale.FRENCH will equally work well, the key point is to avoid the {{if}} regardless of the user's locale.
 Back to Unicode, case conversions can be defined in terms of isolated 1:1 character mappings or context-sensitive m:n mappings matching some written language. In most cases (e.g. when you don't want to produce text for human consumption), Java codes seeks for platform-independence which implies locale-independence. Unicode offers this via the 1:1 character mappings, available via {{Character.to*erCase()}} and {{String.equalsIgnoreCase()}}. If one wants to approximate this behavior using {{String.to*erCase()}}, one must lock the locale.</v>
      </c>
      <c r="B3479" s="9"/>
    </row>
    <row r="3480">
      <c r="A3480" s="10" t="str">
        <f>'Comments Labeled'!C3480</f>
        <v>Dear Colbert
 Apparently issue tracking for Commons Collections has been migrated to JIRA recently, so I had to copy our latest discussion postings here.
 I checked out collections15 from SourceForge CVS and had a closer look at the code. Here are my observations:
 1. It apparently started as a separate project, and has never been endorsed by ASF
 2. The author(s) repackaged many classes (especially functors). This is very bad, because it makes synchronisation with the baseline extremely complicated. The project seems to be stalled and based on a dated stable release of collections.
 3. The overall quality of "generification" is rather good (the author(s) obviously studied the aforementioned tutorial), but could be better.
 I would really love to hear a voice of ASF committers (James?). Without any active support from Jakarta members the "generification" project is doomed. IMO, if this project is to be started, it should be placed into Jakarta incubator and follow the normal evolution path. I have also got some "generified" collections code that I'd be happy to share.
 Another issue raised is: which version is to become the main branch. Having worked in the investment banking industry for the last 4 years, I can say from my experience that there is a huge number of legacy projects there, many of which are still rinning on JDK 1.3. And an upgrade to a newer version of the JDK carries with it a significant element of risk (and potential losses may amount to millions). And there are many other long-running projects that will require at least JDK 1.3 compatibility for years to come. Having said that, I think the current version of collections should still be considered as the base, and collections-1.5 codebase should be branched off it and it should absord all changes made later on the main branch.
 On the other hand, collections-1.5 may get rid of deprecated classes right at the start. We can also use the other niceties of java 5, like varargs and foreach, e.g.:
  public AllPredicate(Predicate... predicates) {....}
 I am ready to contribute to this project if there is any interest from the community.</v>
      </c>
      <c r="B3480" s="9"/>
    </row>
    <row r="3481">
      <c r="A3481" s="10" t="str">
        <f>'Comments Labeled'!C3481</f>
        <v>I have committed the File iterators. Thanks.
 The line iterator is more complicated than your implementation however. The
 reason why we need a line iterator is so that a user can iterate through a very
 large file line by line without having to load it all into memory. (There should
 probably also be a char by char and byte by byte iterator for the same reason)
 I will open a thread on the mailing list to discuss this.</v>
      </c>
      <c r="B3481" s="9"/>
    </row>
    <row r="3482">
      <c r="A3482" s="10" t="str">
        <f>'Comments Labeled'!C3482</f>
        <v>I have enabled zero iterators in the chain.</v>
      </c>
      <c r="B3482" s="9"/>
    </row>
    <row r="3483">
      <c r="A3483" s="10" t="str">
        <f>'Comments Labeled'!C3483</f>
        <v>This should really be the Map component, but I don't have edit rights.</v>
      </c>
      <c r="B3483" s="9"/>
    </row>
    <row r="3484">
      <c r="A3484" s="10" t="str">
        <f>'Comments Labeled'!C3484</f>
        <v>Sorry didn't see your comment - think I was uploading my suggested patch at the time - I'd prefer returning the boolean.</v>
      </c>
      <c r="B3484" s="9"/>
    </row>
    <row r="3485">
      <c r="A3485" s="10" t="str">
        <f>'Comments Labeled'!C3485</f>
        <v>links from home fixed</v>
      </c>
      <c r="B3485" s="9"/>
    </row>
    <row r="3486">
      <c r="A3486" s="10" t="str">
        <f>'Comments Labeled'!C3486</f>
        <v>AFAICT it does not quite address CSV-222, because it will strip out characters from anywhere, rather than outside tokens.
 However it may perhaps solve the OPs issue.
 Also, the class has wider application than just CSV. Seems to me it belongs in IO or TEXT.
 I'm not sure that it matters that the collection may be modified by the caller of CharacterSetFilterReader.
 The caller can provide an immutable Set. Might be useful to provide input as an array of ints.</v>
      </c>
      <c r="B3486" s="9"/>
    </row>
    <row r="3487">
      <c r="A3487" s="10" t="str">
        <f>'Comments Labeled'!C3487</f>
        <v>Ok, I've tested the patch for a few days now. The problem has not reoccured anymore whereas before it used to happen multiple times per day. I have attached the patch.</v>
      </c>
      <c r="B3487" s="9"/>
    </row>
    <row r="3488">
      <c r="A3488" s="10" t="str">
        <f>'Comments Labeled'!C3488</f>
        <v>The Findbugs explanation is:
 {quote}
 The entrySet() method is allowed to return a view of the underlying Map in which an Iterator and Map.Entry. This clever idea was used in several Map implementations, but introduces the possibility of nasty coding mistakes. If a map m returns such an iterator for an entrySet, then c.addAll(m.entrySet()) will go badly wrong. All of the Map implementations in OpenJDK 1.7 have been rewritten to avoid this, you should to.
 {quote}
 We should follow the Findbugs advice here.
 The additional overhead is likely to be quite small.
 Any errors caused by not fixing the bug may be extremely tricky to find.</v>
      </c>
      <c r="B3488" s="9"/>
    </row>
    <row r="3489">
      <c r="A3489" s="10" t="str">
        <f>'Comments Labeled'!C3489</f>
        <v>Maven redirects work, but Maven Central policy is not to allow changes to existing releases (partly because 3rd party repos might not pick up changes anyway). This effectively stops redirects from being useful.
 So any change to the Maven id needs to be accompanied by a package change, which is very disruptive.</v>
      </c>
      <c r="B3489" s="9"/>
    </row>
    <row r="3490">
      <c r="A3490" s="10" t="str">
        <f>'Comments Labeled'!C3490</f>
        <v>I checked it in. Didn't see that little bit about svnpasswd on the FAQ site. 
 Guess it boiled down to RTFM.</v>
      </c>
      <c r="B3490" s="9"/>
    </row>
    <row r="3491">
      <c r="A3491" s="10" t="str">
        <f>'Comments Labeled'!C3491</f>
        <v>Applied patch with modifications for java 5 generics and unit test in r1451337.
 Thanks for the patch!</v>
      </c>
      <c r="B3491" s="9"/>
    </row>
    <row r="3492">
      <c r="A3492" s="10" t="str">
        <f>'Comments Labeled'!C3492</f>
        <v>Has this happened very often? Or just the once?
 According to [1], error code 128 means: ERROR_WAIT_NO_CHILDREN - There are no child processes to wait for.
 Not sure why this should happen here - maybe the OS shell terminated abruptly.
 However, it seems to me that the caller [2] should be able to handle the error without shutting the system down.
 Errors sometimes happen when calling external processes; applications should be able to handle these gracefully.
 In this case I would expect it to log an error, and continue.
 May I suggest you try running a stand-alone program that calls FileSystemUtils.freeSpaceKb() every so often, and see what happens?
 [1] http://msdn.microsoft.com/en-us/library/ms681382%28VS.85%29.aspx
 [2] com.proficiency.cg.core.utils.job.ServerDiskSpaceChecker.isDiskSpaceAvailable</v>
      </c>
      <c r="B3492" s="9"/>
    </row>
    <row r="3493">
      <c r="A3493" s="10" t="str">
        <f>'Comments Labeled'!C3493</f>
        <v>I copied the BoundedInputStream from Apache JackRabbit:
  http://svn.apache.org/viewvc?view=revision&amp;revision=1002430
 I removed the int size limitation:
  http://svn.apache.org/viewvc?view=revision&amp;revision=1002432
 ..and added a test case
  http://svn.apache.org/viewvc?view=revision&amp;revision=1002440</v>
      </c>
      <c r="B3493" s="9"/>
    </row>
    <row r="3494">
      <c r="A3494" s="10" t="str">
        <f>'Comments Labeled'!C3494</f>
        <v>See also [IO-381].</v>
      </c>
      <c r="B3494" s="9"/>
    </row>
    <row r="3495">
      <c r="A3495" s="10" t="str">
        <f>'Comments Labeled'!C3495</f>
        <v>Created an attachment (id=5230)
 PropertiesUtil.java</v>
      </c>
      <c r="B3495" s="9"/>
    </row>
    <row r="3496">
      <c r="A3496" s="10" t="str">
        <f>'Comments Labeled'!C3496</f>
        <v>Sorry, but I'm still not clear what you want the null parameter to do.
 Can you provide a test case?
 Or at least a description of a simple directory structure and the results you want to get.
 This will be needed to generate a unit test for any changes that might be made.</v>
      </c>
      <c r="B3496" s="9"/>
    </row>
    <row r="3497">
      <c r="A3497" s="10" t="str">
        <f>'Comments Labeled'!C3497</f>
        <v>Created an attachment (id=7449)
 updated refs to IOUtil and EndianUtil</v>
      </c>
      <c r="B3497" s="9"/>
    </row>
    <row r="3498">
      <c r="A3498" s="10" t="str">
        <f>'Comments Labeled'!C3498</f>
        <v>Composition diagram before refactoring.
 Dubious dependencies in red.</v>
      </c>
      <c r="B3498" s="9"/>
    </row>
    <row r="3499">
      <c r="A3499" s="10" t="str">
        <f>'Comments Labeled'!C3499</f>
        <v>I have committed {{IO-487-accept-reject-2.patch}} with minor javadoc changes as http://svn.apache.org/r1715217</v>
      </c>
      <c r="B3499" s="9"/>
    </row>
    <row r="3500">
      <c r="A3500" s="10" t="str">
        <f>'Comments Labeled'!C3500</f>
        <v>I find the method name "readFrom" confusing as its actually writing to the ByteArrayOutputStream - why not just write(InputStream)?</v>
      </c>
      <c r="B3500" s="9"/>
    </row>
    <row r="3501">
      <c r="A3501" s="10" t="str">
        <f>'Comments Labeled'!C3501</f>
        <v>wow. Round and round. Maybe we should leave things as-is, and provide runtime tests that require a writable location and test the case-sensitivity of a given volume at RT. Maybe that's useful and maybe it isn't, but at least we can be explicit about what we're doing and provide better guarantees. Note: AFAICT, you must know (or be able to create) an existing file in order to make Java 5 on OS X tell you via canonical files whether the disk is case-sensitive. I don't know what that actually indicates is going on in the java.io.File implementation, obviously.</v>
      </c>
      <c r="B3501" s="9"/>
    </row>
    <row r="3502">
      <c r="A3502" s="10" t="str">
        <f>'Comments Labeled'!C3502</f>
        <v>In SVN.</v>
      </c>
      <c r="B3502" s="9"/>
    </row>
    <row r="3503">
      <c r="A3503" s="10" t="str">
        <f>'Comments Labeled'!C3503</f>
        <v>Do you think it makes sense to have a MapIterator mapIterator() method for MultiValuedMap? I saw that it has been used widely in Map implementations and IMHO I think it would be a good addition. 
 In case we do add it, should it be a part of MultiValuedMap or should we have a separated interface like IterableMultiValuedMap which would add the mapIterator() method? Personally, I feel that we can have it in MultiValuedMap itself. 
 Let me know your thoughts, then I can work on this.</v>
      </c>
      <c r="B3503" s="9"/>
    </row>
    <row r="3504">
      <c r="A3504" s="10" t="str">
        <f>'Comments Labeled'!C3504</f>
        <v>Is this equivalent to part of IO-233?</v>
      </c>
      <c r="B3504" s="9"/>
    </row>
    <row r="3505">
      <c r="A3505" s="10" t="str">
        <f>'Comments Labeled'!C3505</f>
        <v>Good to know that it's easy to unambiguously detect CR and LF.
 There seems to be a lot of spurious files in the zip archive.
 I'm not sure that the getNewLineMatchByteCount() is as efficient as BufferedReader.readLine() - it seems to process characters multiple times. It could probably be improved by just checking current and previous chars. Also, I don't think it's necessary to encode \n or \r - just use the appropriate characters.
 There are no tests for multi-block files where there may be lines spanning blocks.
 Indeed the CRLF pair may span blocks; I'm not convinced that the code handles that correctly.
 In order for getNewLineMatchByteCount() to detect all CRLF pairs, it generally needs at least 2 characters to be present; this does not seem to be guaranteed.
 Note: could use a smaller block size to make the test files smaller; probably sensible to compare the results with a forward line reader. It would then be simple to have a directory of various different test files - read the file forward and store the lines; ensure that the reverse reader matches the reversed lines.
 The field totalBlockCount needs to be a long, not an int.
 Might simplify the code to use empty arrays rather than null.</v>
      </c>
      <c r="B3505" s="9"/>
    </row>
    <row r="3506">
      <c r="A3506" s="10" t="str">
        <f>'Comments Labeled'!C3506</f>
        <v>Due to the order of the arguments of the assertEquals, we were calling TreeMap#equals, which would create a normal iterator instead of calling mapIterator().
 This would change the modCount in the parent, resulting finally in the concurrent modification exception.</v>
      </c>
      <c r="B3506" s="9"/>
    </row>
    <row r="3507">
      <c r="A3507" s="10" t="str">
        <f>'Comments Labeled'!C3507</f>
        <v>Created an attachment (id=17186)
 TestSuite for java 1.4</v>
      </c>
      <c r="B3507" s="9"/>
    </row>
    <row r="3508">
      <c r="A3508" s="10" t="str">
        <f>'Comments Labeled'!C3508</f>
        <v>BeanMap&lt; bean.toString() &gt; it is.</v>
      </c>
      <c r="B3508" s="9"/>
    </row>
    <row r="3509">
      <c r="A3509" s="10" t="str">
        <f>'Comments Labeled'!C3509</f>
        <v>Created an attachment (id=17678)
 patch to implement proposed changes</v>
      </c>
      <c r="B3509" s="9"/>
    </row>
    <row r="3510">
      <c r="A3510" s="10" t="str">
        <f>'Comments Labeled'!C3510</f>
        <v>Patch applied, thanks!
 http://svn.apache.org/viewvc?view=rev&amp;revision=721610</v>
      </c>
      <c r="B3510" s="9"/>
    </row>
    <row r="3511">
      <c r="A3511" s="10" t="str">
        <f>'Comments Labeled'!C3511</f>
        <v>Github user chtompki commented on the issue:
  https://github.com/apache/commons-collections/pull/9
  @gonmarques - Do you mind rebasing this work onto the `master` branch and opening a new pull request?</v>
      </c>
      <c r="B3511" s="9"/>
    </row>
    <row r="3512">
      <c r="A3512" s="10" t="str">
        <f>'Comments Labeled'!C3512</f>
        <v>Patch with the serialisation with writeObject and readObject-methods</v>
      </c>
      <c r="B3512" s="9"/>
    </row>
    <row r="3513">
      <c r="A3513" s="10" t="str">
        <f>'Comments Labeled'!C3513</f>
        <v>Ok, I will then mark it as to be fixed for 3.2.2 in case somebody is really willing to make a new point release for the 3.x branch.</v>
      </c>
      <c r="B3513" s="9"/>
    </row>
    <row r="3514">
      <c r="A3514" s="10" t="str">
        <f>'Comments Labeled'!C3514</f>
        <v>GitHub user ahmet-celik opened a pull request:
  https://github.com/apache/commons-io/pull/13
  Cleaning directories after each test run, to prevent repository pollution.
  https://issues.apache.org/jira/browse/IO-511
 You can merge this pull request into a Git repository by running:
  $ git pull https://github.com/ahmet-celik/commons-io testDirectoryPollution
 Alternatively you can review and apply these changes as the patch at:
  https://github.com/apache/commons-io/pull/13.patch
 To close this pull request, make a commit to your master/trunk branch
 with (at least) the following in the commit message:
  This closes #13
 ----
 commit d35cb11e24e03ab4447c452f91ecff01b6d92555
 Author: Ahmet Celik &lt;ahmetcelik@utexas.edu&gt;
 Date: 2016-06-23T17:14:45Z
  Cleaning directories after each test run, to prevent file pollution.
 ----</v>
      </c>
      <c r="B3514" s="9"/>
    </row>
    <row r="3515">
      <c r="A3515" s="10" t="str">
        <f>'Comments Labeled'!C3515</f>
        <v>Stephen was the one with those concerns though. Then again, his comment above might predate that.</v>
      </c>
      <c r="B3515" s="9"/>
    </row>
    <row r="3516">
      <c r="A3516" s="10" t="str">
        <f>'Comments Labeled'!C3516</f>
        <v>The solution used for java.util.HashMap as well as for the others now is to silently increase the map size by 1. This is fine for these maps, where the size doesn't really matter.
 In the case of the LRUMap, size is important and the user is explicitly choosing a particular size. Silent increment would imply to violate these explicit wishes. IMO, that's not an option.</v>
      </c>
      <c r="B3516" s="9"/>
    </row>
    <row r="3517">
      <c r="A3517" s="10" t="str">
        <f>'Comments Labeled'!C3517</f>
        <v>Agreed, but I think UnsupportedOperationException describes things better. InvalidClassException implies that the class to be deserialized can't be found, while UnsupportedOperationException makes it clear that class deserialization is not supported (or allowed).
 Either one is fine with me.</v>
      </c>
      <c r="B3517" s="9"/>
    </row>
    <row r="3518">
      <c r="A3518" s="10" t="str">
        <f>'Comments Labeled'!C3518</f>
        <v>Bugzilla migration seems to have messed up this call</v>
      </c>
      <c r="B3518" s="9"/>
    </row>
    <row r="3519">
      <c r="A3519" s="10" t="str">
        <f>'Comments Labeled'!C3519</f>
        <v>Sounds good. Just take a look at some existing tests for other iterators and include one in your patch.
 Looking forward to review your first contribution.</v>
      </c>
      <c r="B3519" s="9"/>
    </row>
    <row r="3520">
      <c r="A3520" s="10" t="str">
        <f>'Comments Labeled'!C3520</f>
        <v>Hi Sam,
 it has been a long time, but I took the time to look at code at the googlecode repository and after some cleanup committed it to commons-collections in r1365732. The status is pretty good imho, but would require more unit tests and more javadoc. So further help is very welcome!
 Thanks,
 Thomas</v>
      </c>
      <c r="B3520" s="9"/>
    </row>
    <row r="3521">
      <c r="A3521" s="10" t="str">
        <f>'Comments Labeled'!C3521</f>
        <v>Possible fix attached</v>
      </c>
      <c r="B3521" s="9"/>
    </row>
    <row r="3522">
      <c r="A3522" s="10" t="str">
        <f>'Comments Labeled'!C3522</f>
        <v>However, in both cases I think the expected length should be 1, not 0, as the prefix will be "/", not "" (these are absolute pathnames)</v>
      </c>
      <c r="B3522" s="9"/>
    </row>
    <row r="3523">
      <c r="A3523" s="10" t="str">
        <f>'Comments Labeled'!C3523</f>
        <v>The reason would be consistency. Normally all decorators, see also other packages, have a static factory method.
 But I have to admit that some things are not consistent:
  * some decorators have a private constructor, mainly when they are supposed to be final, e.g. unmodifiable
  * some have a protected constructor to allow sub-classing
  * some have a public constructor that does not validate the input
 This needs to be further cleaned up in a reasonable way. For iterators I am not yet decided, and another thing to consider is to shift our focus more on Iterables rather than on Iterators, see COLLECTIONS-442, which I want to tackle next.</v>
      </c>
      <c r="B3523" s="9"/>
    </row>
    <row r="3524">
      <c r="A3524" s="10" t="str">
        <f>'Comments Labeled'!C3524</f>
        <v>Patch to make filefilter fields final (also fixes 1 string.toString() call)</v>
      </c>
      <c r="B3524" s="9"/>
    </row>
    <row r="3525">
      <c r="A3525" s="10" t="str">
        <f>'Comments Labeled'!C3525</f>
        <v>URL: http://svn.apache.org/r1468938
 Log:
 IO-346 Add ByteArrayOutputStream.toInputStream()
 Modified:
  commons/proper/io/trunk/src/changes/changes.xml
  commons/proper/io/trunk/src/main/java/org/apache/commons/io/output/ByteArrayOutputStream.java
  commons/proper/io/trunk/src/test/java/org/apache/commons/io/output/ByteArrayOutputStreamTestCase.java</v>
      </c>
      <c r="B3525" s="9"/>
    </row>
    <row r="3526">
      <c r="A3526" s="10" t="str">
        <f>'Comments Labeled'!C3526</f>
        <v>Yeah, this one is interesting. In COLLECTIONS-239, the way it works is (afaik) by design and so that one should be a WONTFIX.
 In this case, I think the same kind of problem exists. The statement of 'here I am on "0"' in inaccurate, instead 'here' is the space between "0" and "1", not one of the elements. If we think of things as existing at an element and not the space between, then the example above begins pointing at "2", and in the non looping case it begins pointing at a null value that is prior to the list. That feels very odd.
 I can see why these semantics don't give people what they want. Pointing at elements, while confusing at the boundaries, does make more sense in their use cases. I wonder if it would all be simpler if we didn't have the bad two-in-one next() previous() methods but used getNext() and moveToNext() semantics.</v>
      </c>
      <c r="B3526" s="9"/>
    </row>
    <row r="3527">
      <c r="A3527" s="10" t="str">
        <f>'Comments Labeled'!C3527</f>
        <v>There is nothing to fix. This is a utility function and, yes, if an application uses it incorrectly it might be used for a malfunction, but it is in the responsibility of the application to guard the call.</v>
      </c>
      <c r="B3527" s="9"/>
    </row>
    <row r="3528">
      <c r="A3528" s="10" t="str">
        <f>'Comments Labeled'!C3528</f>
        <v>ok, I will see if I find some time the next days to clean up my code and attach it here.</v>
      </c>
      <c r="B3528" s="9"/>
    </row>
    <row r="3529">
      <c r="A3529" s="10" t="str">
        <f>'Comments Labeled'!C3529</f>
        <v>Hi Sebb,
 Here are some results I've gathered for different sizes:
  Size Fixed Original
  1000000 0m1.696s 27m35.343s
  500000 0m1.392s 11m22.767s
  100000 0m1.172s 0m1.136s
  10000 0m1.068s 0m1.132s
  1000 0m0.972s 0m0.988s
  100 0m0.968s 0m0.936s
  10 0m0.948s 0m0.908s</v>
      </c>
      <c r="B3529" s="9"/>
    </row>
    <row r="3530">
      <c r="A3530" s="10" t="str">
        <f>'Comments Labeled'!C3530</f>
        <v>[~garydgregory] Thanks for reviewing + accepting!</v>
      </c>
      <c r="B3530" s="9"/>
    </row>
    <row r="3531">
      <c r="A3531" s="10" t="str">
        <f>'Comments Labeled'!C3531</f>
        <v>Revised patch for cancel functionality</v>
      </c>
      <c r="B3531" s="9"/>
    </row>
    <row r="3532">
      <c r="A3532" s="10" t="str">
        <f>'Comments Labeled'!C3532</f>
        <v>Fixed Javadoc issues on Java 1.8. Running `mvn clean javadoc:javadoc` now passes with:
 {noformat}
 Apache Maven 3.3.9 (bb52d8502b132ec0a5a3f4c09453c07478323dc5; 2015-11-11T05:41:47+13:00)
 Maven home: /opt/maven
 Java version: 1.8.0_144, vendor: Oracle Corporation
 Java home: /usr/lib/jvm/java-8-oracle/jre
 Default locale: en_US, platform encoding: UTF-8
 OS name: "linux", version: "4.4.0-93-generic", arch: "amd64", family: "unix"
 {noformat}
 Output:
 {noformat}
 ...
 [INFO] Executing tasks
 main:
 [INFO] Executed tasks
 [INFO] 
 [INFO] &lt;&lt;&lt; maven-javadoc-plugin:2.10.3:javadoc (default-cli) &lt; generate-sources @ commons-collections4 &lt;&lt;&lt;
 [INFO] 
 [INFO] --- maven-javadoc-plugin:2.10.3:javadoc (default-cli) @ commons-collections4 ---
 [INFO] ------------------------------------------------------------------------
 [INFO] BUILD SUCCESS
 [INFO] ------------------------------------------------------------------------
 [INFO] Total time: 8.722 s
 [INFO] Finished at: 2017-09-12T22:30:44+12:00
 [INFO] Final Memory: 23M/244M
 [INFO] ------------------------------------------------------------------------
 {noformat}</v>
      </c>
      <c r="B3532" s="9"/>
    </row>
    <row r="3533">
      <c r="A3533" s="10" t="str">
        <f>'Comments Labeled'!C3533</f>
        <v>Closing for 4.1. Please provide further feedback on separate tickets.</v>
      </c>
      <c r="B3533" s="9"/>
    </row>
    <row r="3534">
      <c r="A3534" s="10" t="str">
        <f>'Comments Labeled'!C3534</f>
        <v>Created an attachment (id=10781)
 patch for FilenameUtils</v>
      </c>
      <c r="B3534" s="9"/>
    </row>
    <row r="3535">
      <c r="A3535" s="10" t="str">
        <f>'Comments Labeled'!C3535</f>
        <v>An implementation of that handles partial keys.</v>
      </c>
      <c r="B3535" s="9"/>
    </row>
    <row r="3536">
      <c r="A3536" s="10" t="str">
        <f>'Comments Labeled'!C3536</f>
        <v>One other thought - maybe the affected methods in IOUtils should do something consistent in the event of the files being larger the 2GB:
  - return a negative value, e.g. -1
  - return the Integer maximum value</v>
      </c>
      <c r="B3536" s="9"/>
    </row>
    <row r="3537">
      <c r="A3537" s="10" t="str">
        <f>'Comments Labeled'!C3537</f>
        <v>Reformat to make stacktrace easier to read</v>
      </c>
      <c r="B3537" s="9"/>
    </row>
    <row r="3538">
      <c r="A3538" s="10" t="str">
        <f>'Comments Labeled'!C3538</f>
        <v>Hmm I feared that it would be too easy to create other, similar exploits with still serializable classes.
 btw. for the same DOS attack, the guava lib might be exploitable as well. The lib also provides predicates and functions that can be chained in a way or another and are serializable.</v>
      </c>
      <c r="B3538" s="9"/>
    </row>
    <row r="3539">
      <c r="A3539" s="10" t="str">
        <f>'Comments Labeled'!C3539</f>
        <v>I prefer a fail-fast approach.
 btw. a successful attack will call the transform as part of the call to readObject, thus it will fail during de-serialization.</v>
      </c>
      <c r="B3539" s="9"/>
    </row>
    <row r="3540">
      <c r="A3540" s="10" t="str">
        <f>'Comments Labeled'!C3540</f>
        <v>[~saipraneethn] Nothing would make me happier.</v>
      </c>
      <c r="B3540" s="9"/>
    </row>
    <row r="3541">
      <c r="A3541" s="10" t="str">
        <f>'Comments Labeled'!C3541</f>
        <v>Thanks Mark. Patch applied.
 svn ci -m "Applying Mark Shead's patch to COLLECTIONS-359. The intersection method was not handling duplicates correctly. "
 Sending src/java/org/apache/commons/collections/ListUtils.java
 Sending src/test/org/apache/commons/collections/TestListUtils.java
 Transmitting file data ..
 Committed revision 965173.</v>
      </c>
      <c r="B3541" s="9"/>
    </row>
    <row r="3542">
      <c r="A3542" s="10" t="str">
        <f>'Comments Labeled'!C3542</f>
        <v>IMHO, the UNC for "\\" not "//" See: http://en.wikipedia.org/wiki/Path_%28computing%29#Uniform_Naming_Convention
 Hence // should be fixed to a single slash. Makes sense?</v>
      </c>
      <c r="B3542" s="9"/>
    </row>
    <row r="3543">
      <c r="A3543" s="10" t="str">
        <f>'Comments Labeled'!C3543</f>
        <v>GitHub user grimreaper opened a pull request:
  https://github.com/apache/commons-collections/pull/45
  [COLLECTIONS-691] Use boolean operator for boolean result
 You can merge this pull request into a Git repository by running:
  $ git pull https://github.com/grimreaper/commons-collections eax/shortcirc/boolean
 Alternatively you can review and apply these changes as the patch at:
  https://github.com/apache/commons-collections/pull/45.patch
 To close this pull request, make a commit to your master/trunk branch
 with (at least) the following in the commit message:
  This closes #45
 ----
 commit 8fa281bfec681db294cf64672de10e860a5dbdc6
 Author: Eitan Adler &lt;lists@...&gt;
 Date: 2018-07-23T07:34:21Z
  [COLLECTIONS-691] Use boolean operator for boolean result
 ----</v>
      </c>
      <c r="B3543" s="9"/>
    </row>
    <row r="3544">
      <c r="A3544" s="10" t="str">
        <f>'Comments Labeled'!C3544</f>
        <v>This is most likely a bug in VAJ. A subclass inherits all accessible
 (non-private) inner classes from its basetype just like it would inherit
 accessible fields. Thus for subtypes of Map, its perfectly valid to access Entry
 directly without the starting "Map.".</v>
      </c>
      <c r="B3544" s="9"/>
    </row>
    <row r="3545">
      <c r="A3545" s="10" t="str">
        <f>'Comments Labeled'!C3545</f>
        <v>This is clearly an IO class.</v>
      </c>
      <c r="B3545" s="9"/>
    </row>
    <row r="3546">
      <c r="A3546" s="10" t="str">
        <f>'Comments Labeled'!C3546</f>
        <v>Just to be clear, you are telling me that given a UTF-16 String, calling getBytes("UTF-16") against it yields incorrect results? Is this a bug logged with Sun?</v>
      </c>
      <c r="B3546" s="9"/>
    </row>
    <row r="3547">
      <c r="A3547" s="10" t="str">
        <f>'Comments Labeled'!C3547</f>
        <v>IO 2.0 is currently compatible with the last release - this can be considered if/when we decide to break backward compatibility</v>
      </c>
      <c r="B3547" s="9"/>
    </row>
    <row r="3548">
      <c r="A3548" s="10" t="str">
        <f>'Comments Labeled'!C3548</f>
        <v>Hi Claude,
 this sounds good, would you mind creating a separate issue for the iterator, so that we can better keep track of the changes.
 Thanks,
 Thomas</v>
      </c>
      <c r="B3548" s="9"/>
    </row>
    <row r="3549">
      <c r="A3549" s="10" t="str">
        <f>'Comments Labeled'!C3549</f>
        <v>Committed first cut as sizeOf[Directory]AsBigInteger</v>
      </c>
      <c r="B3549" s="9"/>
    </row>
    <row r="3550">
      <c r="A3550" s="10" t="str">
        <f>'Comments Labeled'!C3550</f>
        <v>Github user asfgit closed the pull request at:
  https://github.com/apache/commons-collections/pull/39</v>
      </c>
      <c r="B3550" s="9"/>
    </row>
    <row r="3551">
      <c r="A3551" s="10" t="str">
        <f>'Comments Labeled'!C3551</f>
        <v>The reason these classes are final is because their behavior is well defined and not supposed to be changed by sub-classes.
 To prevent sub-classing, they are marked as final.</v>
      </c>
      <c r="B3551" s="9"/>
    </row>
    <row r="3552">
      <c r="A3552" s="10" t="str">
        <f>'Comments Labeled'!C3552</f>
        <v>I don't see any benefit to restricting a users choices. Your preference might not be to use inheritance, but that shouldn't restrict others. I find having a MyCompanyUtils class extend *Utils is quite useful. I might add an additional overload to a method. In Eclipse, it will show me all of the possible overloads of a method. If I then choose one in the super class, I may go ahead and accept the auto-correct. I might decide to add overloads which accept an array instead of a collection, and want to be able to view them side by side with the other static functions.
 I have a StringUtils class which extends the commons.lang.StringUtils. I generally create this in every project, and it grows as I add String related static functions. 
 Making a class final might have had a performance improvement in Java 1.0, but in modern JVMs it has no affect. I think the Open/Closed principle indicates that you should make your classes open for extension if possible.</v>
      </c>
      <c r="B3552" s="9"/>
    </row>
    <row r="3553">
      <c r="A3553" s="10" t="str">
        <f>'Comments Labeled'!C3553</f>
        <v>On further thought I think it's inevitable that the extra thread is needed for a truly robust solution. I'll take another look at the patches and see if I can merge the two approaches.</v>
      </c>
      <c r="B3553" s="9"/>
    </row>
    <row r="3554">
      <c r="A3554" s="10" t="str">
        <f>'Comments Labeled'!C3554</f>
        <v>Note that this does not appear to be a threading issue - the testSynchronizedRemoveFromMapIterator test fails even with only one thread. Similarly for testSynchronizedRemoveFromKeySet.
 Perhaps there should be separate single-threaded tests - or at least, the tests should check a single thread first before attempting multiple threads.
 BTW, I added some detail to the ConcurrentModificationException, this shows that the check that is failing is 1001!=1000 (single thread test)
 i.e. the expectedModCount is one less than the parent.modCount. Looks like one of the methods is not updating expectedModCount correctly.</v>
      </c>
      <c r="B3554" s="9"/>
    </row>
    <row r="3555">
      <c r="A3555" s="10" t="str">
        <f>'Comments Labeled'!C3555</f>
        <v>Fixed in CVS head, thanks</v>
      </c>
      <c r="B3555" s="9"/>
    </row>
    <row r="3556">
      <c r="A3556" s="10" t="str">
        <f>'Comments Labeled'!C3556</f>
        <v>Just for the record, openProcessStream(String[] params) forwards the String array 1:1 to Runtime.getRuntime().exec(params), so this API is as dangerous or not dangerous to use like the normal system class. Iff there is a vulnerability then it is in the application code. (there are executor frameworks which are doing much more wrong :)</v>
      </c>
      <c r="B3556" s="9"/>
    </row>
    <row r="3557">
      <c r="A3557" s="10" t="str">
        <f>'Comments Labeled'!C3557</f>
        <v>P.S. Occasionally my W2K machine can be a bit flaky - but usually a reboot 
 sorts it out (I tried that and reran the tests, but no change).</v>
      </c>
      <c r="B3557" s="9"/>
    </row>
    <row r="3558">
      <c r="A3558" s="10" t="str">
        <f>'Comments Labeled'!C3558</f>
        <v>URL: http://svn.apache.org/r1545141
 Log:
 IO-410 Readfully() That Returns A Byte Array
 Modified:
  commons/proper/io/trunk/src/changes/changes.xml
  commons/proper/io/trunk/src/main/java/org/apache/commons/io/IOUtils.java
  commons/proper/io/trunk/src/test/java/org/apache/commons/io/IOUtilsTestCase.java</v>
      </c>
      <c r="B3558" s="9"/>
    </row>
    <row r="3559">
      <c r="A3559" s="10" t="str">
        <f>'Comments Labeled'!C3559</f>
        <v>Much, much faster:
  [junit] Running org.apache.commons.io.FileCleanerTestCase
  [junit] Tests run: 5, Failures: 0, Errors: 0, Time elapsed: 9.996 sec
 I'll go ahead and update the test case with that change. Nice debug job :)</v>
      </c>
      <c r="B3559" s="9"/>
    </row>
    <row r="3560">
      <c r="A3560" s="10" t="str">
        <f>'Comments Labeled'!C3560</f>
        <v>As I see it, the closeQuietly() method is intended to be used where one does not care about the success/failure, i.e. as a useful shorthand for
 {code}
 try (
  in.close();
 } catch (IOexception ieo) {
  // ignored
 }
 {code}
 So I agree with Neil here - if you want to get the Exception, use plain close().</v>
      </c>
      <c r="B3560" s="9"/>
    </row>
    <row r="3561">
      <c r="A3561" s="10" t="str">
        <f>'Comments Labeled'!C3561</f>
        <v>HashedMap already implements a shallow clone, ie the entries are put into the cloned map.
 This behavior is equivalent to the one in the proposed patch.
 A real "deep" clone would clone all map entries and put them into the cloned map.</v>
      </c>
      <c r="B3561" s="9"/>
    </row>
    <row r="3562">
      <c r="A3562" s="10" t="str">
        <f>'Comments Labeled'!C3562</f>
        <v>Created an attachment (id=8495)
 Fix JDK 1.4.2 Javadoc errors for API classes.</v>
      </c>
      <c r="B3562" s="9"/>
    </row>
    <row r="3563">
      <c r="A3563" s="10" t="str">
        <f>'Comments Labeled'!C3563</f>
        <v>Hello I am reporting a similar problem which makes LRUMap useless. I am using 
 LRUMap as a synchronizedMap. I can confirm that this problem only occurs when 
 the LRUMap becomes full, but not right away. The problem may or may not arise 
 (there is no pattern). I am using LRUMap in a web environment to cache some 
 stuff - the cache size is 40000. Once the problem starts the problem 
 continues with each next put.
 java.lang.NullPointerException 
 org/apache/commons/collections/map/LRUMap.addMapping
 (IILjava/lang/Object;Ljava/lang/Object;)V+0 (LRUMap.java:227) 
 org/apache/commons/collections/map/AbstractHashedMap.put
 (Ljava/lang/Object;Ljava/lang/Object;)Ljava/lang/Object;+0 
 (AbstractHashedMap.java:269) 
 java/util/Collections$SynchronizedMap.put(Ljava/lang/Object;Ljava/lang/Object;)
 Ljava/lang/Object;+11 (Collections.java:1432)</v>
      </c>
      <c r="B3563" s="9"/>
    </row>
    <row r="3564">
      <c r="A3564" s="10" t="str">
        <f>'Comments Labeled'!C3564</f>
        <v>However for smaller data sets, adding the extra conversion would probably reduce performance.
 Have you tested that?</v>
      </c>
      <c r="B3564" s="9"/>
    </row>
    <row r="3565">
      <c r="A3565" s="10" t="str">
        <f>'Comments Labeled'!C3565</f>
        <v>Something to decide before the next release. Properly moving to org.apache.commons means a bunch of redirects being put in the maven repository.</v>
      </c>
      <c r="B3565" s="9"/>
    </row>
    <row r="3566">
      <c r="A3566" s="10" t="str">
        <f>'Comments Labeled'!C3566</f>
        <v>You might know the charset in advance, but if you're not using BOMInputStream or the likes (i.e. you have a Reader or simply a String passed to you) you can't know if a BOM was present unless you check the first char and compare it to '\uFEFF':
 {code:java}
 public String stripBom(@Nonnull String s) {
  return s.isEmpty() || s.charAt(0) != ByteOrderMark.BOM_CHAR ? s : s.substring(1);
 }
 {code}
 I think BOM_CHAR is preferable since ByteOrderMark is BOM so it makes ByteOrderMark.BOM look like "salsa sauce".</v>
      </c>
      <c r="B3566" s="9"/>
    </row>
    <row r="3567">
      <c r="A3567" s="10" t="str">
        <f>'Comments Labeled'!C3567</f>
        <v>I have copied the code from BeanUtils MemoryLeakTestCase to try and force garbage collection. Hopefully that will be more successful in ytour environment, but if not then it should now throw an exception rather than hanging
 http://svn.apache.org/viewvc?view=rev&amp;revision=723153</v>
      </c>
      <c r="B3567" s="9"/>
    </row>
    <row r="3568">
      <c r="A3568" s="10" t="str">
        <f>'Comments Labeled'!C3568</f>
        <v>Created an attachment (id=12800)
 wildcard filter source code</v>
      </c>
      <c r="B3568" s="9"/>
    </row>
    <row r="3569">
      <c r="A3569" s="10" t="str">
        <f>'Comments Labeled'!C3569</f>
        <v>&gt; The problem with the current behaviour on VMS is that the implicit (default) choice is not guaranteed to be correct.
 OK well I gave my opnion - "from my PoV that doesn't add anything to IO or help OpenVMS users - as it stands currently it doesn't work for OpenVMS users who wants "case-insensitive" - with that kind of change it doesn't work for ALL OpenVMS users - plus it messes up any existing OpenVMS users who have been relying on the current behaviour." If you want to change the JavaDoc to put a note about OpenVMS, thats fine by me - personally I'm against throwing the exceptions since it adds unecessary additional complexity that solves nothing for no-one. OpenVMS users need to choose the correct IOCase flavour they want to use and understand the implications of such in their enviroment.
 &gt; There is still the general problem that the separator character and case-sensitivity are not related in any way.
 Why should they be? I don't see any problem with FilenameUtils.SYSTEM_SEPARATOR on OpenVMS and I don't see any reason why the separator character should be linked to case sensitivity of file names. To be honest, just saying "theres is still the general problem..." is too vague - please be specific about actual problems in Commons IO and what you propose should be done about it.</v>
      </c>
      <c r="B3569" s="9"/>
    </row>
    <row r="3570">
      <c r="A3570" s="10" t="str">
        <f>'Comments Labeled'!C3570</f>
        <v>An alternative would be to create ChunkedOutputStream and ChunkedWriter classes.</v>
      </c>
      <c r="B3570" s="9"/>
    </row>
    <row r="3571">
      <c r="A3571" s="10" t="str">
        <f>'Comments Labeled'!C3571</f>
        <v>I've read that discussion previously but I strongly disagree that all exceptions 
 should be RuntimeExceptions. The InterruptedException does throw a wrench in 
 the design in this case but there's got to be a better solution than making 
 *all* exceptions unchecked.</v>
      </c>
      <c r="B3571" s="9"/>
    </row>
    <row r="3572">
      <c r="A3572" s="10" t="str">
        <f>'Comments Labeled'!C3572</f>
        <v>Created an attachment (id=8522)
 Additional Javadoc issues.</v>
      </c>
      <c r="B3572" s="9"/>
    </row>
    <row r="3573">
      <c r="A3573" s="10" t="str">
        <f>'Comments Labeled'!C3573</f>
        <v>Please use the InvalidClassException with a proper reason (e.g. "security restrictions: class rejected"). We had to detect that even recent jBoss releases start to behave very badly if the object serialization is broken in an unexpected way (we managed to throw a NPE). A restart of jBoss was actually the only way to solve the issue until the next NPE happened. This might apply to other app servers, too.</v>
      </c>
      <c r="B3573" s="9"/>
    </row>
    <row r="3574">
      <c r="A3574" s="10" t="str">
        <f>'Comments Labeled'!C3574</f>
        <v>Thanks Thomas. 
 I am a bit stuck/confused here and need your help. I was implementing an abstract class for ListValuedMap. But since now we return a WrappedCollection from get, for ListValuedMap we need to return a WrappedList. Also the ListIterator has add() method and this should also add a mapping if not present. I have implemented all this in AbstractListValuedMap and added a factory method in MultiValuedHashMap to instantiate the abstract class anonymously. But I am not quite confident about this. Please review the implementation (MultiValuedMap_7.patch) and let me know your thoughts. I haven't added any documentation or much tests for this yet as this is for your review. Let me know what you think.
 Regarding the MuliValuedMapUtil name, do you think MultiMapUtils make sense? We can later add utils methods for MultiKeyMap here when we move MultiKeyMap to the multimap package.</v>
      </c>
      <c r="B3574" s="9"/>
    </row>
    <row r="3575">
      <c r="A3575" s="10" t="str">
        <f>'Comments Labeled'!C3575</f>
        <v>See comment.</v>
      </c>
      <c r="B3575" s="9"/>
    </row>
    <row r="3576">
      <c r="A3576" s="10" t="str">
        <f>'Comments Labeled'!C3576</f>
        <v>Hi [~mingleizhang],
 Please feel free to provide a pull request on GitHub with a unit test.
 https://github.com/apache/commons-collections
 Are you expecting that such a change would be in the 3.x AND 4.x (master) branches?
 Gary</v>
      </c>
      <c r="B3576" s="9"/>
    </row>
    <row r="3577">
      <c r="A3577" s="10" t="str">
        <f>'Comments Labeled'!C3577</f>
        <v>Please feel free to provide a PR on GitHub: https://github.com/apache/commons-collections</v>
      </c>
      <c r="B3577" s="9"/>
    </row>
    <row r="3578">
      <c r="A3578" s="10" t="str">
        <f>'Comments Labeled'!C3578</f>
        <v>I do not think we should throw an exception. The {{freeSpace}} method sounds like a minefield as it is because "Javadoc says it does not normalise the value". If we re-implement the method, then we are changing the documented behavior, bleh. I don't want to explain how that is OK, it does not feel right.
 What about:
 - We document {{File}} usage as the class level.
 - freeSpace stays deprecated, document {{File}} methods.
 - re-implementing {{freeSpaceKb}} methods using {{File}}. These methods do not have to be deprecated because they return values in Kb instead of bytes so there is some sort of extra value there.
 Thoughts?</v>
      </c>
      <c r="B3578" s="9"/>
    </row>
    <row r="3579">
      <c r="A3579" s="10" t="str">
        <f>'Comments Labeled'!C3579</f>
        <v>Looking at this - sorry for lack of response, not much activity in this component but as I answered your previous mail I felt I should look over at it.
 I don't see an obvious 'homepage' link. The first is a transient code review, the next two are forked source trees and the last is a search page. Searching for collections, I don't see a good page there, instead the search results offer a download, a manifest and a summary.
 Collections and other Commons libraries have been packaged for other UNIX distributions, so I'm not sure there's any value in documenting that it's available in OpenSolaris.</v>
      </c>
      <c r="B3579" s="9"/>
    </row>
    <row r="3580">
      <c r="A3580" s="10" t="str">
        <f>'Comments Labeled'!C3580</f>
        <v>Hi Gary,
 I added unit tests for NPE.
 Also what pattern do you suggest for unit test method names?
 Looks like some test methods are {{camelCase}} (e.g. {{testAsBufferedOutputStreamWithBufferSize}}) and some are {{camelCase_MixedWithUnderscore}} (e.g. {{testToByteArray_InputStream_SizeIllegal}}).
 Or are you suggesting to rename, for example, {{testResourceToString_ExistingResourceAtRootPackage}} to {{testResourceToString_ShouldReadExistingResourceAtRootPackage}}?
 Cheers,
 Behrang</v>
      </c>
      <c r="B3580" s="9"/>
    </row>
    <row r="3581">
      <c r="A3581" s="10" t="str">
        <f>'Comments Labeled'!C3581</f>
        <v>Applied patch in r1457410.</v>
      </c>
      <c r="B3581" s="9"/>
    </row>
    <row r="3582">
      <c r="A3582" s="10" t="str">
        <f>'Comments Labeled'!C3582</f>
        <v>I haven't investigated this closely but I must say that I'm VERY reluctant to 
 place a System.gc() call in a library. It may be ok in certain applications 
 (like Ant) but not in Commons IO. I'd rather check your application to see if 
 there are any streams that are not properly closed (in a try..finally 
 section). Or is there a bug report in Sun's bug parade that documents this 
 behaviour as a real bug?</v>
      </c>
      <c r="B3582" s="9"/>
    </row>
    <row r="3583">
      <c r="A3583" s="10" t="str">
        <f>'Comments Labeled'!C3583</f>
        <v>Additional javadoc added to CVS</v>
      </c>
      <c r="B3583" s="9"/>
    </row>
    <row r="3584">
      <c r="A3584" s="10" t="str">
        <f>'Comments Labeled'!C3584</f>
        <v>Yes. Here is how.
  public static final FileType get
  (File file)
  {
  if (file==null) {
  return UNKNOWN;
  }
  try {
  if (!file.exists()) {
  return NONEXISTENT;
  }
  if (file.getCanonicalFile().equals(file.getAbsoluteFile())) {
  if (file.isDirectory()) {
  return DIR;
  }
  if (file.isFile()) {
  return FILE;
  }
  } else {
  if (file.isDirectory()) {
  return LINK_DIR;
  }
  if (file.isFile()) {
  return LINK_FILE;
  }
  }
  } catch (IOException ex) {
  // CANNOT_GET_TYPE
  }
  return UNKNOWN;
  }</v>
      </c>
      <c r="B3584" s="9"/>
    </row>
    <row r="3585">
      <c r="A3585" s="10" t="str">
        <f>'Comments Labeled'!C3585</f>
        <v>You're right.Â This isn't necessary.Â Closing.</v>
      </c>
      <c r="B3585" s="9"/>
    </row>
    <row r="3586">
      <c r="A3586" s="10" t="str">
        <f>'Comments Labeled'!C3586</f>
        <v>Directly using an externally provided collection/array in an class is always a bad idea. Locking the iterator would be not useful, as the provided list would be externally modifiable, leading to undefined behavior.
 The usual good pattern is to copy the arguments to an internal collection, which is not much overhead but prevents any side-effects.
 The current constructors already allow to provide a list as input, which entries will be added to the chain.</v>
      </c>
      <c r="B3586" s="9"/>
    </row>
    <row r="3587">
      <c r="A3587" s="10" t="str">
        <f>'Comments Labeled'!C3587</f>
        <v>I disagree with two things in the changes made to my patch, though a bunch of 
 the others are great! I also have a question about one of your comments.... 
 1) Some maps are allowed to have null keys. Since the label field, during 
 recursion, contains the key, the guard within verbosePrintInternal as 
 currently stated will not print out any entry associated with a null key. 
 2) I think that even when a nested map is present, the type of the map should 
 be printed out in debug mode. 
 3) You note that, in dealing with nested maps, it would make sense to have a 
 stack. I can see that - otherwise, there's the possibility of infinite 
 recursion. Is it acceptable to add an internal stack, and then add 
 synchorization to the stack within utilities of this sort?</v>
      </c>
      <c r="B3587" s="9"/>
    </row>
    <row r="3588">
      <c r="A3588" s="10" t="str">
        <f>'Comments Labeled'!C3588</f>
        <v>I've changed these from deprecated to throw an exception instead (although I'm open to -1/MIN_VALUE/MAX_VALUE too)
 The reason is that most users will probably only care about smaller files, and inconveniencing the many for the few is too harsh a response to this problem.The javadoc together with an exception would seem to be a safe way to deal with the problem.
 This call is now awaiting feedback or closure.</v>
      </c>
      <c r="B3588" s="9"/>
    </row>
    <row r="3589">
      <c r="A3589" s="10" t="str">
        <f>'Comments Labeled'!C3589</f>
        <v>That's right, I was not very specific:
 If you are on 
 http://jakarta.apache.org/commons/collections/
 Then click on the left-hand frame's "Download" link, you are directed to
 http://jakarta.apache.org/site/sourceindex.cgi#commons-collections
 instead of
 http://jakarta.apache.org/site/binindex.cgi#commons-collections
 which is probably not what is intended.</v>
      </c>
      <c r="B3589" s="9"/>
    </row>
    <row r="3590">
      <c r="A3590" s="10" t="str">
        <f>'Comments Labeled'!C3590</f>
        <v>Looks good, thanks!</v>
      </c>
      <c r="B3590" s="9"/>
    </row>
    <row r="3591">
      <c r="A3591" s="10" t="str">
        <f>'Comments Labeled'!C3591</f>
        <v>This is also {{DelacretazObjectInputStream}} ... ;-)</v>
      </c>
      <c r="B3591" s="9"/>
    </row>
    <row r="3592">
      <c r="A3592" s="10" t="str">
        <f>'Comments Labeled'!C3592</f>
        <v>Hi Brahim,
 I really appreciate your work, and if we would do a greenfield project, this would be the right way to go.
 Doing such a fundamental change in a matured library like collections is not easy and would certainly be very controversial, thus I close this for now as Won't fix. If you are still determined to push collections in this direction for a potential 5.0 release, I would suggest to discuss the change on the mailinglist to get feedback from the community and if positive we can re-open the issue.
 Thanks,
 Thomas</v>
      </c>
      <c r="B3592" s="9"/>
    </row>
    <row r="3593">
      <c r="A3593" s="10" t="str">
        <f>'Comments Labeled'!C3593</f>
        <v>Reopen/reclose to deal with migration bug.</v>
      </c>
      <c r="B3593" s="9"/>
    </row>
    <row r="3594">
      <c r="A3594" s="10" t="str">
        <f>'Comments Labeled'!C3594</f>
        <v>An easy change to make (obviously); but TestMultiHashMap doesn't extend AbstractTestMap and get the automatic Serialization testing, so need to either a) duplicate said testing or b) figure out how to make MultiHashMap fit the TestMap contract. 12 Failures and 4 errors for a simple try.</v>
      </c>
      <c r="B3594" s="9"/>
    </row>
    <row r="3595">
      <c r="A3595" s="10" t="str">
        <f>'Comments Labeled'!C3595</f>
        <v>A unit test in JUnit format to reproduce the problem. The last line results in a NullPointerException.</v>
      </c>
      <c r="B3595" s="9"/>
    </row>
    <row r="3596">
      <c r="A3596" s="10" t="str">
        <f>'Comments Labeled'!C3596</f>
        <v>URL: http://svn.apache.org/viewvc?rev=919691&amp;view=rev
 Log:
 IO-194 FreeSpaceKb() with no input arguments
 Modified:
  commons/proper/io/trunk/src/java/org/apache/commons/io/FileSystemUtils.java</v>
      </c>
      <c r="B3596" s="9"/>
    </row>
    <row r="3597">
      <c r="A3597" s="10" t="str">
        <f>'Comments Labeled'!C3597</f>
        <v>Created an attachment (id=18143)
 FileUtils.checksum() implementation &amp; testcase
 I fixed the typo, thank you Sven.</v>
      </c>
      <c r="B3597" s="9"/>
    </row>
    <row r="3598">
      <c r="A3598" s="10" t="str">
        <f>'Comments Labeled'!C3598</f>
        <v>I am encountering the same issue with commons-io 2.4 and using the Tailer class. I assume we could manually build a commons-io class and use that in Java before an official release comes out with a patch suggested by the above two people.</v>
      </c>
      <c r="B3598" s="9"/>
    </row>
    <row r="3599">
      <c r="A3599" s="10" t="str">
        <f>'Comments Labeled'!C3599</f>
        <v>The project has already been moved to standard maven layout by sebb.</v>
      </c>
      <c r="B3599" s="9"/>
    </row>
    <row r="3600">
      <c r="A3600" s="10" t="str">
        <f>'Comments Labeled'!C3600</f>
        <v>Not sure if this warrants a new bug but CompositeCollection constructor + addComposited method still accepting arrays rather than varargs.</v>
      </c>
      <c r="B3600" s="9"/>
    </row>
    <row r="3601">
      <c r="A3601" s="10" t="str">
        <f>'Comments Labeled'!C3601</f>
        <v>List added and tested, thanks</v>
      </c>
      <c r="B3601" s="9"/>
    </row>
    <row r="3602">
      <c r="A3602" s="10" t="str">
        <f>'Comments Labeled'!C3602</f>
        <v>The actual problem seems to me to be a gap in the test suite.</v>
      </c>
      <c r="B3602" s="9"/>
    </row>
    <row r="3603">
      <c r="A3603" s="10" t="str">
        <f>'Comments Labeled'!C3603</f>
        <v>Stephen, thanks for helping with this...
 "I believe that the intention was that all invalid inputs would result in null, not an exception, so the fix is incorrect. (But it should also not throw NPE)"
 The problem is in the equals method which returns a primitive boolean, so returning null is not an option. It calls the normalize() method on the file names, so the question is what should that method do if the "normalized" file names are null? Currently it causes a confusing NPE - if an exception is not correct in the equals method then the question is what to do? Perhaps it should continue, but use the un-normalized file name for any that are invalid?
 "Two options:
 a) clarify that if the double slash is at the start, it has to refer to a UNC name
 b) handle the case that a double slash at the start should be just normalized to a single slash if it is not a UNC name."
 Seems to me that since the current "normalize" contract is to return null for invalid names then isn't option b) effectively changing the contract of that method? Or is it that although a file name such as //foo.txt is not a valid UNC name - it should be considered a valid file name?</v>
      </c>
      <c r="B3603" s="9"/>
    </row>
    <row r="3604">
      <c r="A3604" s="10" t="str">
        <f>'Comments Labeled'!C3604</f>
        <v>I suggest that code to correct that bug:
  public static void writeLines(final Collection&lt;?&gt; lines, String lineEnding, final OutputStream output, final Charset encoding)
  throws IOException {
  if (lines == null) {
  return;
  }
  if (lineEnding == null) {
  lineEnding = LINE_SEPARATOR;
  }
  final Charset cs = Charsets.toCharset(encoding);
  StringBuilder stringBuilder = new StringBuilder();
  for (final Object line : lines) {
  if (line != null) {
   stringBuilder.append(line.toString());
  }
  stringBuilder.append(lineEnding);
  }
  output.write(stringBuilder.toString().getBytes(cs));
  }
  public static void writeLines(final Collection&lt;?&gt; lines, String lineEnding,
  final Writer writer) throws IOException {
  if (lines == null) {
  return;
  }
  if (lineEnding == null) {
  lineEnding = LINE_SEPARATOR;
  }
  StringBuilder stringBuilder = new StringBuilder();
  for (final Object line : lines) {
  if (line != null) {
   stringBuilder.append(line.toString());
  }
  stringBuilder.append(lineEnding);
  }
  writer.write(stringBuilder.toString());
  }</v>
      </c>
      <c r="B3604" s="9"/>
    </row>
    <row r="3605">
      <c r="A3605" s="10" t="str">
        <f>'Comments Labeled'!C3605</f>
        <v>Documented in r1651098.
 Thanks for the report!</v>
      </c>
      <c r="B3605" s="9"/>
    </row>
    <row r="3606">
      <c r="A3606" s="10" t="str">
        <f>'Comments Labeled'!C3606</f>
        <v>During the merge of the generics branch, I had to revert this fix. It needs to be refactored/reapplied in the new generics modified code.</v>
      </c>
      <c r="B3606" s="9"/>
    </row>
    <row r="3607">
      <c r="A3607" s="10" t="str">
        <f>'Comments Labeled'!C3607</f>
        <v>I think the method is quite reasonable but I was unsure about the name.</v>
      </c>
      <c r="B3607" s="9"/>
    </row>
    <row r="3608">
      <c r="A3608" s="10" t="str">
        <f>'Comments Labeled'!C3608</f>
        <v>Created an attachment (id=17194)
 Test case for a COM-2138 version 2.0
 It was a good idea to use seeded random generator for Collections.shuffle(). So
 i was able to find much more suitable test case. This test case has TreeList
 size only 5 nodes and the point of inconsistece of listIterator is known too.
 It can be much more easy to solve that bug with this test case than with
 previous one.</v>
      </c>
      <c r="B3608" s="9"/>
    </row>
    <row r="3609">
      <c r="A3609" s="10" t="str">
        <f>'Comments Labeled'!C3609</f>
        <v>As theres been no response can we close this as fixed in 1.3?</v>
      </c>
      <c r="B3609" s="9"/>
    </row>
    <row r="3610">
      <c r="A3610" s="10" t="str">
        <f>'Comments Labeled'!C3610</f>
        <v>GitHub user zhangminglei opened a pull request:
  https://github.com/apache/commons-collections/pull/33
  [COLLECTIONS-664] Add a class that extend a load method which accept â€¦
  â€¦a filename.
 You can merge this pull request into a Git repository by running:
  $ git pull https://github.com/zhangminglei/commons-collections COLLECTIONS-664
 Alternatively you can review and apply these changes as the patch at:
  https://github.com/apache/commons-collections/pull/33.patch
 To close this pull request, make a commit to your master/trunk branch
 with (at least) the following in the commit message:
  This closes #33
 ----
 commit 3ee56fdce999bcf5164c0339601546c2b9b2cd70
 Author: zhangminglei &lt;zml13856086071@163.com&gt;
 Date: 2017-11-06T09:06:47Z
  [COLLECTIONS-664] Add a class that extend a load method which accept a filename.
 ----</v>
      </c>
      <c r="B3610" s="9"/>
    </row>
    <row r="3611">
      <c r="A3611" s="10" t="str">
        <f>'Comments Labeled'!C3611</f>
        <v>Reopen/reclose to deal with migration bug.</v>
      </c>
      <c r="B3611" s="9"/>
    </row>
    <row r="3612">
      <c r="A3612" s="10" t="str">
        <f>'Comments Labeled'!C3612</f>
        <v>There are plans to actually do this, but the priority is currently on releasing 4.0</v>
      </c>
      <c r="B3612" s="9"/>
    </row>
    <row r="3613">
      <c r="A3613" s="10" t="str">
        <f>'Comments Labeled'!C3613</f>
        <v>GitHub user sfuhrm opened a pull request:
  https://github.com/apache/commons-collections/pull/37
  COLLECTIONS-673: Fix inspired by the Guava partition() implementation
  A fix for the COLLECTIONS-673 bug and a unit test proving the fix for the shown defect.
  See https://issues.apache.org/jira/browse/COLLECTIONS-673
 You can merge this pull request into a Git repository by running:
  $ git pull https://github.com/sfuhrm/commons-collections COLLECTIONS-673
 Alternatively you can review and apply these changes as the patch at:
  https://github.com/apache/commons-collections/pull/37.patch
 To close this pull request, make a commit to your master/trunk branch
 with (at least) the following in the commit message:
  This closes #37
 ----
 commit faf27f611f4429c77a800124b5fb6f641f871c0f
 Author: Stephan Fuhrmann &lt;s@...&gt;
 Date: 2018-06-09T17:30:13Z
  COLLECTIONS-673: Fix inspired by the Guava partition() implementation
 ----</v>
      </c>
      <c r="B3613" s="9"/>
    </row>
    <row r="3614">
      <c r="A3614" s="10" t="str">
        <f>'Comments Labeled'!C3614</f>
        <v>Looks good, just a few remarks:
  * I would call it PredicatedBuilder or PredicatedCollectionBuilder
  * rename the add[All]Conditionally to add[All]: no need to mention Conditionally as this is the purpose of the builder imho
  * add also a create for PredicatedCollection
  * the naming convention to create the Predicated objects follows more the guava style, maybe createXXX would be more suitable for collections</v>
      </c>
      <c r="B3614" s="9"/>
    </row>
    <row r="3615">
      <c r="A3615" s="10" t="str">
        <f>'Comments Labeled'!C3615</f>
        <v>1. Just because there is nothing like this currently in [csv] doesn't mean another approach wouldn't be in-scope.
 2. WRT the idea of treating a CSV "file" as a sort of matrix or spreadsheet, you may also want to have a look at the [flatfile] sandbox component which could also be used for CSV. It's currently more of a record-at-a-time approach, but the indexing idea is there.</v>
      </c>
      <c r="B3615" s="9"/>
    </row>
    <row r="3616">
      <c r="A3616" s="10" t="str">
        <f>'Comments Labeled'!C3616</f>
        <v>I'm about to upload a FixedOrderComparator class and a unit test class. I'm new
 here, so I'm not sure what the next step is. I didn't see a release form (like
 FSF has, to assume liability for previously copyrighted code).
 I'm guessing that since I'm not a CVS committer I leave the bug status as new,
 there's a vote, and if people like it then it gets assigned to a CVS committer.</v>
      </c>
      <c r="B3616" s="9"/>
    </row>
    <row r="3617">
      <c r="A3617" s="10" t="str">
        <f>'Comments Labeled'!C3617</f>
        <v>Thanks Thomas for the quick fix</v>
      </c>
      <c r="B3617" s="9"/>
    </row>
    <row r="3618">
      <c r="A3618" s="10" t="str">
        <f>'Comments Labeled'!C3618</f>
        <v>Created an attachment (id=18206)
 Enhancement of ListIteratorWrapper</v>
      </c>
      <c r="B3618" s="9"/>
    </row>
    <row r="3619">
      <c r="A3619" s="10" t="str">
        <f>'Comments Labeled'!C3619</f>
        <v>Made change in r1353172.
 Thanks for the report!</v>
      </c>
      <c r="B3619" s="9"/>
    </row>
    <row r="3620">
      <c r="A3620" s="10" t="str">
        <f>'Comments Labeled'!C3620</f>
        <v>Hi, [~garydgregory] I would think this change should be in 3.X, then 4.X master branches can rebase code from 3.X. As I found its affects versions is 3.1.</v>
      </c>
      <c r="B3620" s="9"/>
    </row>
    <row r="3621">
      <c r="A3621" s="10" t="str">
        <f>'Comments Labeled'!C3621</f>
        <v>Semantically hasNext() referes to last returned value ('last' field) (in java.util.Iterator ). 
 Why hasPrevious() should use 'next' field (in LinkIterator)?</v>
      </c>
      <c r="B3621" s="9"/>
    </row>
    <row r="3622">
      <c r="A3622" s="10" t="str">
        <f>'Comments Labeled'!C3622</f>
        <v>Collections 4 introduced an Equator interface for this purpose, which is already used in some places.</v>
      </c>
      <c r="B3622" s="9"/>
    </row>
    <row r="3623">
      <c r="A3623" s="10" t="str">
        <f>'Comments Labeled'!C3623</f>
        <v>Thanks for the fix - I have applied the change:
 http://svn.apache.org/viewvc?view=revision&amp;revision=1052095</v>
      </c>
      <c r="B3623" s="9"/>
    </row>
    <row r="3624">
      <c r="A3624" s="10" t="str">
        <f>'Comments Labeled'!C3624</f>
        <v>Created an attachment (id=12136)
 TestLoopingListIterator.java - The JUnit tests</v>
      </c>
      <c r="B3624" s="9"/>
    </row>
    <row r="3625">
      <c r="A3625" s="10" t="str">
        <f>'Comments Labeled'!C3625</f>
        <v>I've attached a proposed patch for this enchancement. Note i haven't generated diff files but simply 
 jar'd up the changed files.</v>
      </c>
      <c r="B3625" s="9"/>
    </row>
    <row r="3626">
      <c r="A3626" s="10" t="str">
        <f>'Comments Labeled'!C3626</f>
        <v>This seems to be done now</v>
      </c>
      <c r="B3626" s="9"/>
    </row>
    <row r="3627">
      <c r="A3627" s="10" t="str">
        <f>'Comments Labeled'!C3627</f>
        <v>Updated class along with unit tests.</v>
      </c>
      <c r="B3627" s="9"/>
    </row>
    <row r="3628">
      <c r="A3628" s="10" t="str">
        <f>'Comments Labeled'!C3628</f>
        <v>Patch applied, thanks Arun and Kirk.
 By the way, it seems to me that if one calls load(InputStream in,String
 encoding) with some non-null encoding then we shouldn't be attempting other
 encodings (what if some other encoding "works" but isn't right?), but this isn't
 substantially different from the previous behavior.</v>
      </c>
      <c r="B3628" s="9"/>
    </row>
    <row r="3629">
      <c r="A3629" s="10" t="str">
        <f>'Comments Labeled'!C3629</f>
        <v>Note that this is already feasible, by using IOUtils.copy and NullOuputStream:
 {code}
 InputStream in = ...
 try {
  IOUtils.copy(in, new NullOutputStream());
 } finally {
  in.close();
 }
 {code}</v>
      </c>
      <c r="B3629" s="9"/>
    </row>
    <row r="3630">
      <c r="A3630" s="10" t="str">
        <f>'Comments Labeled'!C3630</f>
        <v>{quote}
 Regarding MultiValuedSet vs Bag:
 The MultiValuedSet I had in mind (probably a bad name) is the same as the CollectionBag is now, it counts the number of times an object is in this Set the same as the Bag does, but follows the Collection contract. I would see it as a design goal to make all collection classes compliant with the Collection contract. This would make the use of collections less error-prone, but I understand that there are people who value the Bag interface as it is now.
 {quote}
 In that case we can have a separate set of implementations for MultiValuedSet (I actually like this name) and maybe retire CollectionBag at some time (as of now it lack documentation &amp; the methods in the Java docs has Violation marked as the docs are getting inherited from Bag). Till this is decided, should I add a Bag&lt;K&gt; keyBag() (making it similar to keySet method) method? Later we can also have a MultiValuedSet&lt;K&gt; keys() too. Let me know.
 I have almost completed the rest of the changes, will submit another patch soon.</v>
      </c>
      <c r="B3630" s="9"/>
    </row>
    <row r="3631">
      <c r="A3631" s="10" t="str">
        <f>'Comments Labeled'!C3631</f>
        <v>Committed revision 1295587.</v>
      </c>
      <c r="B3631" s="9"/>
    </row>
    <row r="3632">
      <c r="A3632" s="10" t="str">
        <f>'Comments Labeled'!C3632</f>
        <v>Anything more I need to do to have this included in next release?</v>
      </c>
      <c r="B3632" s="9"/>
    </row>
    <row r="3633">
      <c r="A3633" s="10" t="str">
        <f>'Comments Labeled'!C3633</f>
        <v>In r1493922, I have removed the setArray methods and the default constructors.
 The fields have been made final if possible (apart from the actual index used for the iteration). I have kept them protected to make the access in the derived classes (ArrayListIterator, ObjectArrayListIterator) easier.</v>
      </c>
      <c r="B3633" s="9"/>
    </row>
    <row r="3634">
      <c r="A3634" s="10" t="str">
        <f>'Comments Labeled'!C3634</f>
        <v>bq. Wish I could think of a good example for a platform-dependent use-case, but I feel sure that someone will need it ...
 You're perfectly right, just because one cannot spontaneouly think up a use-case doesn't mean there is none. My only wish is that the behavior of {{IOCase.INSENSITIVE}} is changed to be locale-independent as proposed. Basically because I consider this the major use-case which people had implicitly in mind when they used this matching in existing code. To support the other use-case: What about simply adding a new {{IOCase.INSENSITIVE_LOCALE_AWARE}} or something?</v>
      </c>
      <c r="B3634" s="9"/>
    </row>
    <row r="3635">
      <c r="A3635" s="10" t="str">
        <f>'Comments Labeled'!C3635</f>
        <v>My only concern is that the long-term plan for {{[collections]}}, AFAIK, was to remove its functor types in favor of the Commons {{[functor]}} API. Since {{functor}}'s API has now been split to a separate artifact it wouldn't be that hard to simply depend on it in {{collections}}; however {{functor}} has yet to be released. :|</v>
      </c>
      <c r="B3635" s="9"/>
    </row>
    <row r="3636">
      <c r="A3636" s="10" t="str">
        <f>'Comments Labeled'!C3636</f>
        <v>Thank you all for your contributions.
 Please verify the code in git master, and close this issue if all is OK.</v>
      </c>
      <c r="B3636" s="9"/>
    </row>
    <row r="3637">
      <c r="A3637" s="10" t="str">
        <f>'Comments Labeled'!C3637</f>
        <v>The respective classes (Buffer, and BeanMap) have been removed for 4.0 so this is not going to be fixed anymore.
 The same problem may be still present with the Queue implementations, though the Queue interface states:
 {noformat}
 Queue implementations generally do not define element-based versions of methods equals and hashCode but instead inherit the identity based versions from class Object, because element-based equality is not always well-defined for queues with the same elements but different ordering properties. 
 {noformat}
 Thus we should keep it as it is atm, imho.</v>
      </c>
      <c r="B3637" s="9"/>
    </row>
    <row r="3638">
      <c r="A3638" s="10" t="str">
        <f>'Comments Labeled'!C3638</f>
        <v>Reopen/reclose to deal with migration bug.</v>
      </c>
      <c r="B3638" s="9"/>
    </row>
    <row r="3639">
      <c r="A3639" s="10" t="str">
        <f>'Comments Labeled'!C3639</f>
        <v>IMO minimumSize and maximumSize indicate that both are "inclusive" and therefore its unecessary to rename the parameters. I agree that the javadoc could be clearer in the method description and will fix that. Something like
  /**
  * Returns a filter that accepts files whose size is &lt;= minimum size
  * and &gt;= maximum size.
  */
 Currently this method implementation adds 1 to the maximumSize specified to achieve the &lt;= maximum - but I've just opened a bug (IO-89) relating to the inconsistency in SizeFileFilter (and AgeFileFilter) which it would be good to resolve before fixing this.</v>
      </c>
      <c r="B3639" s="9"/>
    </row>
    <row r="3640">
      <c r="A3640" s="10" t="str">
        <f>'Comments Labeled'!C3640</f>
        <v>Brydie, thanks for the patch and Attila for the solution. I have applied a slightly modified form, which includes null checks - which if you could run the tests would be great because I'm on windows :(
 http://svn.apache.org/viewvc?view=rev&amp;revision=684715
 http://svn.apache.org/viewvc?view=rev&amp;revision=684716</v>
      </c>
      <c r="B3640" s="9"/>
    </row>
    <row r="3641">
      <c r="A3641" s="10" t="str">
        <f>'Comments Labeled'!C3641</f>
        <v>Created an attachment (id=16665)
 java file
 Java source code for LRUMap with debugging</v>
      </c>
      <c r="B3641" s="9"/>
    </row>
    <row r="3642">
      <c r="A3642" s="10" t="str">
        <f>'Comments Labeled'!C3642</f>
        <v>The patch was created with Eclipse and contains the sizeOf() method described in the description, as well as a test case for it.</v>
      </c>
      <c r="B3642" s="9"/>
    </row>
    <row r="3643">
      <c r="A3643" s="10" t="str">
        <f>'Comments Labeled'!C3643</f>
        <v>In git master.</v>
      </c>
      <c r="B3643" s="9"/>
    </row>
    <row r="3644">
      <c r="A3644" s="10" t="str">
        <f>'Comments Labeled'!C3644</f>
        <v>Added a putAllWriteable(BeanMap) method that will let you only copy the
 writeable properties. Didn't want to override putAll(Map) because it would
 break backwards compatibility, and in most cases it really is an exception to
 try to put a read-only property.</v>
      </c>
      <c r="B3644" s="9"/>
    </row>
    <row r="3645">
      <c r="A3645" s="10" t="str">
        <f>'Comments Labeled'!C3645</f>
        <v>This is just like http://google-collections.googlecode.com/svn/trunk/javadoc/com/google/common/base/Predicate.html and http://google-collections.googlecode.com/svn/trunk/javadoc/com/google/common/base/Predicates.html, except it's ugly and my hands hurt just looking at the example code above.
 Nicer would be something like:
 import static org.apache.commons.io.filefilter.IOFileFilters.*;
 scanDirectory(new File("."), and(suffix(".xml"), not(name("bad"))));</v>
      </c>
      <c r="B3645" s="9"/>
    </row>
    <row r="3646">
      <c r="A3646" s="10" t="str">
        <f>'Comments Labeled'!C3646</f>
        <v>AFAICT only the part before the colon is returned in directory searches etc, so the file name would have to come from elsewhere.
 i.e. it should be sanitised by the caller before use.</v>
      </c>
      <c r="B3646" s="9"/>
    </row>
    <row r="3647">
      <c r="A3647" s="10" t="str">
        <f>'Comments Labeled'!C3647</f>
        <v>{noformat}
 commit -m "[IO-502] Exceptions are suppressed incorrectly when copying files. 2nd patch." -N E:/vcs/svn/apache/commons/trunks-proper/io/src/main/java/org/apache/commons/io/FileSystemUtils.java
  Sending E:/vcs/svn/apache/commons/trunks-proper/io/src/main/java/org/apache/commons/io/FileSystemUtils.java
  Transmitting file data ...
  Committed revision 1741296.
 {noformat}
 Please verify and fix.
 Thank you!</v>
      </c>
      <c r="B3647" s="9"/>
    </row>
    <row r="3648">
      <c r="A3648" s="10" t="str">
        <f>'Comments Labeled'!C3648</f>
        <v>Herman, I don't think anyone's looking at this. I would say that the tailer is flawed and should not be used. It's no better than reading the file via standard Java methods. I had really hoped to leverage this, but such is the way with open source :-(</v>
      </c>
      <c r="B3648" s="9"/>
    </row>
    <row r="3649">
      <c r="A3649" s="10" t="str">
        <f>'Comments Labeled'!C3649</f>
        <v>In this part of the patch:
 {code:java}
 Index: src/main/java/org/apache/commons/io/FileUtils.java
 ===================================================================
 --- src/main/java/org/apache/commons/io/FileUtils.java (Revision 1740841)
 +++ src/main/java/org/apache/commons/io/FileUtils.java (Arbeitskopie)
 @@ -1154,6 +1154,18 @@
  }
  pos += bytesCopied;
  }
 +
 + output.close();
 + output = null;
 +
 + fos.close();
 + fos = null;
 +
 + input.close();
 + input = null;
 +
 + fis.close();
 + fis = null;
  } finally {
  IOUtils.closeQuietly(output, fos, input, fis);
  }
 {code}
 ... some exceptions are still dropped on the floor. For example, output.close() works but fos.close() fails, then you do not "see" other failures. So what we really trying to do here, hide all except the 1st failure? But then, what is the proper order all the of close() calls. Should other errors then at least be printed on the console? Yikes. Sounds like a mess!
 A change like this could also trip up existing apps in the case where exceptions are now thrown. But it seems quite legitimate to me... I would not care that the input fails to close but I sure do care about the output. 
 Perhaps, always throwing an exception on closing the output and ignoring exceptions on closing the input would be best?
 Thoughts?</v>
      </c>
      <c r="B3649" s="9"/>
    </row>
    <row r="3650">
      <c r="A3650" s="10" t="str">
        <f>'Comments Labeled'!C3650</f>
        <v>I added reserved file names with data for Windows only for now. I think that for windows, there need to be a provision to reject "." and "..". What about for Linux and Mac?
 Also TODO is to come up with a solution for FS names instead of OS names. A backstop based on OS would be good too.</v>
      </c>
      <c r="B3650" s="9"/>
    </row>
    <row r="3651">
      <c r="A3651" s="10" t="str">
        <f>'Comments Labeled'!C3651</f>
        <v>Javadoc should always say if null is allowed, and if so, what null means.
 The Javadoc should also say if methods can return null, and if so, under which circumstances.
 But unless null is documented as allowable, the caller should assume it is not allowed.
 If an NPE then occurs, then the first thing to check the parameters.
 For example, try the following:
 {code}
 char []ca = null;
 new String(ca);
 {code}
 Running the code generates an NPE. 
 Note that the Javadoc does not state this; it is assumed.
 ==
 There is one occasion when it might perhaps be worth checking for null (or at least documenting the behaviour).
 That is where the NPE occurs somewhere remote from the called method. That is not the case here.</v>
      </c>
      <c r="B3651" s="9"/>
    </row>
    <row r="3652">
      <c r="A3652" s="10" t="str">
        <f>'Comments Labeled'!C3652</f>
        <v>Implementation finalized together with tests. Pending review from the community.</v>
      </c>
      <c r="B3652" s="9"/>
    </row>
    <row r="3653">
      <c r="A3653" s="10" t="str">
        <f>'Comments Labeled'!C3653</f>
        <v>I also don't see how changing a return type from "void" to return something is going to ever break compatibility for someone. However nothing has changed since Stephens comment - we were already on Java 1.5 then and I don't see how upgrading to Java 1.5 means binary incompatibility is no longer a problem?</v>
      </c>
      <c r="B3653" s="9"/>
    </row>
    <row r="3654">
      <c r="A3654" s="10" t="str">
        <f>'Comments Labeled'!C3654</f>
        <v>This file contains two unit tests (for JUnit) to reproduce the problems.</v>
      </c>
      <c r="B3654" s="9"/>
    </row>
    <row r="3655">
      <c r="A3655" s="10" t="str">
        <f>'Comments Labeled'!C3655</f>
        <v>That makes more sense now, but I think it would be overkill to introduce a new interface here.
 Using Charset would be better IMO.
 Using Charset would convert the checked {{UnsupportedEncodingException}} into the unchecked {{UnsupportedCharsetException}}.
 This should simplify application code that does not already catch {{IOException}}, though of course in Commons IO many methods throw IOE already.
 AFAICT, parameters would need to be changed to use (e.g.) {{Charset.forName("UTF-8")}} instead of {{"UTF-8"}} so user code would be slightly longer.</v>
      </c>
      <c r="B3655" s="9"/>
    </row>
    <row r="3656">
      <c r="A3656" s="10" t="str">
        <f>'Comments Labeled'!C3656</f>
        <v>Hi All:
 The current patch for {{resourceToString}} and {{resourceToByteArray}} will throw an {{NullPointerException}} when the input is bogus. You should most likely detect the null value and throw an {{IllegalArgumentException}}.
 I usually end up with the kind of code in this proposal somewhere in most of my projects. But where does it belong in Commons? One could argue that the URL and URI APIs belong in Commons Net.
 The {{resourcesTo*}} methods I usually put in a {{ResourceUtils}} class and call them {{get&lt;ReturnType&gt;()}} or {{readAs&lt;ReturnType}}&gt;; the {{to}} prefix is not appropriate IMO because you are not _converting_ anything, you are reading from a resource. 
 I also usually end up needing a variant that takes a {{ClassLoader}} so the resource can be found in the right place in more complex use-cases.
 Dealing with Charsets is a must in my day to day work, so I am not surprised when it shows up in APIs. Relying on the default platform encoding is usually problematic when you are moving files around different machines.
 Gary</v>
      </c>
      <c r="B3656" s="9"/>
    </row>
    <row r="3657">
      <c r="A3657" s="10" t="str">
        <f>'Comments Labeled'!C3657</f>
        <v>Circumvent compilation error
 --
 [ERROR] /C:/commons-collections4-4.0-src/src/main/java/org/apache/commons/collections4/comparators/ReverseComparator.java:[64,85] incompatible types:
 bad type in conditional expression
  java.util.Comparator&lt;capture#1 of ? super E&gt; cannot be converted to java.util.Comparator&lt;E&gt;</v>
      </c>
      <c r="B3657" s="9"/>
    </row>
    <row r="3658">
      <c r="A3658" s="10" t="str">
        <f>'Comments Labeled'!C3658</f>
        <v>BoundedFifoBuffer will be removed in favor of java.util.concurrent.ArrayBlockingQueue, see COLLECTIONS-432.</v>
      </c>
      <c r="B3658" s="9"/>
    </row>
    <row r="3659">
      <c r="A3659" s="10" t="str">
        <f>'Comments Labeled'!C3659</f>
        <v>And how do you run jbehave?</v>
      </c>
      <c r="B3659" s="9"/>
    </row>
    <row r="3660">
      <c r="A3660" s="10" t="str">
        <f>'Comments Labeled'!C3660</f>
        <v>Created an attachment (id=10758)
 patch for FilenameUtils</v>
      </c>
      <c r="B3660" s="9"/>
    </row>
    <row r="3661">
      <c r="A3661" s="10" t="str">
        <f>'Comments Labeled'!C3661</f>
        <v>That sounds great! I will make those changes and wrap this up tomorrow.</v>
      </c>
      <c r="B3661" s="9"/>
    </row>
    <row r="3662">
      <c r="A3662" s="10" t="str">
        <f>'Comments Labeled'!C3662</f>
        <v>Hello [~ohadr],
 Case-sensitivity for file names depends on the file system. The Javadoc for this method specifies "The extension check is case-sensitive on all platforms." There is nothing to fix in this API IMO.
 Â</v>
      </c>
      <c r="B3662" s="9"/>
    </row>
    <row r="3663">
      <c r="A3663" s="10" t="str">
        <f>'Comments Labeled'!C3663</f>
        <v>Currently FileUtils has readFileToString(File, String).
 So your suggestion is two-fold:
 1) Provide a String overload for the File part.
 2) Provide a default encoding part.
 We intentionally do not do 1). It would bloat our API and is a bad habit; new File() is a good thing to do 
 so we make the user do it.
 I'm less sure on the decision (see javadoc for readFileToString) to not have a default encoding option. 
 Anyone know the reasons for that off the top of their head?</v>
      </c>
      <c r="B3663" s="9"/>
    </row>
    <row r="3664">
      <c r="A3664" s="10" t="str">
        <f>'Comments Labeled'!C3664</f>
        <v>A WildcardUtils class has been committed in the find/ subpackage to get the ball
 rolling, though I suspect things might move around a bit before the next release
 package-wise.
 WildcardFilter could sit on top of this.</v>
      </c>
      <c r="B3664" s="9"/>
    </row>
    <row r="3665">
      <c r="A3665" s="10" t="str">
        <f>'Comments Labeled'!C3665</f>
        <v>I am not a fan of the conditional Java 1.4 code. Let's release 1.4 without it and then set the requirement for IO 1.5 to Java 1.4.</v>
      </c>
      <c r="B3665" s="9"/>
    </row>
    <row r="3666">
      <c r="A3666" s="10" t="str">
        <f>'Comments Labeled'!C3666</f>
        <v>I believe I got them all. Let me know if you see any stragglers.</v>
      </c>
      <c r="B3666" s="9"/>
    </row>
    <row r="3667">
      <c r="A3667" s="10" t="str">
        <f>'Comments Labeled'!C3667</f>
        <v>Created an attachment (id=17341)
 LineIteratorTestCase - JUnit Test for LineIterator</v>
      </c>
      <c r="B3667" s="9"/>
    </row>
    <row r="3668">
      <c r="A3668" s="10" t="str">
        <f>'Comments Labeled'!C3668</f>
        <v>Attached a proposed patch that adds such protected hook methods and adapts some of the existing stream decorator classes to use those hooks. The implementation is quite similar to that of the handleIOException() method we added already earlier.
 This change adds the overhead of two method calls to each read and write method, but I don't see that as a problem as any performance-sensitive client will use the reasonably sized buffers so the extra methods are only called once every n bytes read or written.</v>
      </c>
      <c r="B3668" s="9"/>
    </row>
    <row r="3669">
      <c r="A3669" s="10" t="str">
        <f>'Comments Labeled'!C3669</f>
        <v>Actually, I am doing 
 FileSystemUtils.freeSpaceKb("d:/", 15000);</v>
      </c>
      <c r="B3669" s="9"/>
    </row>
    <row r="3670">
      <c r="A3670" s="10" t="str">
        <f>'Comments Labeled'!C3670</f>
        <v>Actually I am using a CircularFifoBuffer in my class, which extends the
 ...collections.buffer.BoundedFifoBuffer.</v>
      </c>
      <c r="B3670" s="9"/>
    </row>
    <row r="3671">
      <c r="A3671" s="10" t="str">
        <f>'Comments Labeled'!C3671</f>
        <v>The class doesn't necessarily block, so I don't think it should have "blocking"
 in the name. If you supply a negative number (the default) for the timeout
 value, it doesn't wait at all, but immediately throws a BufferOverflowException.
 The use case is so that any buffer implementation can be made to have a maximum
 size. That way, we don't need to have classes called BoundedFifoBuffer and the
 like. We could just have FifoBuffer (which would by default be unbounded). If
 you want it to be bounded, just wrap it with a BoundedBuffer.</v>
      </c>
      <c r="B3671" s="9"/>
    </row>
    <row r="3672">
      <c r="A3672" s="10" t="str">
        <f>'Comments Labeled'!C3672</f>
        <v>CompositeCollection is a decorator for existing collections. Operations shall not alter the backing collections. To support a unified view on collections with a fast contains, users should better use a CompositeSet and convert the collections to a set themselves.</v>
      </c>
      <c r="B3672" s="9"/>
    </row>
    <row r="3673">
      <c r="A3673" s="10" t="str">
        <f>'Comments Labeled'!C3673</f>
        <v>Thanks for the patch! Applied together with other small fixes in r1361590.</v>
      </c>
      <c r="B3673" s="9"/>
    </row>
    <row r="3674">
      <c r="A3674" s="10" t="str">
        <f>'Comments Labeled'!C3674</f>
        <v>OK I don't buy the jar size argument :) - but the second point about ignoring cancellation requests is valid, which is why I proposed removing those checks and the isCancelled() method. You're right though it doesn't leave much - except a bit of plumbing that makes it slightly easier for people to implement.
 What CancellationException gives you is 1) The ability to trap that behaviour and 2) extend the behaviour to pass additional info to the handleCancelled() method. I also think that using an exception improves the readability/simplicity of the class and gives people the option to choose where in the DirectoryWalker structure to implement cancellation decision logic.
 Following your comments about exceptions I now think we sould add IOException to every method and have the cancel exception extend IOException.
 Attaching a patch with what I'd like to see it look like - haven't updated the class javadocs or tests, will do if this gets agreement.</v>
      </c>
      <c r="B3674" s="9"/>
    </row>
    <row r="3675">
      <c r="A3675" s="10" t="str">
        <f>'Comments Labeled'!C3675</f>
        <v>I get test failures with this patch. Two of them are simply the absence of the
 canonical serialized form files. The other is an NPE at line 200 in
 DefaultMapBag. I suspect we'd need to make DefaultMapBag serializable as well.</v>
      </c>
      <c r="B3675" s="9"/>
    </row>
    <row r="3676">
      <c r="A3676" s="10" t="str">
        <f>'Comments Labeled'!C3676</f>
        <v>Patch file of changes.</v>
      </c>
      <c r="B3676" s="9"/>
    </row>
    <row r="3677">
      <c r="A3677" s="10" t="str">
        <f>'Comments Labeled'!C3677</f>
        <v>I'll be happy to. I'm working on it now. I'm not sure how platform-independent the test code needs to be, but I'll give it a fair shot and hopefully you'll be able to guide me to a better iteration.</v>
      </c>
      <c r="B3677" s="9"/>
    </row>
    <row r="3678">
      <c r="A3678" s="10" t="str">
        <f>'Comments Labeled'!C3678</f>
        <v>The patch was created with Eclipse. The patch converts the IOCase class to a Java 1.5+ enumeration. No changes were necessary for the test cases, and all test cases pass.</v>
      </c>
      <c r="B3678" s="9"/>
    </row>
    <row r="3679">
      <c r="A3679" s="10" t="str">
        <f>'Comments Labeled'!C3679</f>
        <v>In my opinion, design-wise the best alternative would be to use the java.nio.charset classes. Some time ago I used this approach to write an OutputStream implementation that decodes the stream, decomposes it into lines and sends them to a logger. I've refactored this code to isolate the character decoding part. This gives a WriterOutputStream, which would be the natural counterpart to the ReaderInputStream discussed here. The code can be found here (I agree to donate it to Commons IO):
 https://spring-derby.svn.sourceforge.net/svnroot/spring-derby/trunk/src/main/java/net/sf/springderby/WriterOutputStream.java</v>
      </c>
      <c r="B3679" s="9"/>
    </row>
    <row r="3680">
      <c r="A3680" s="10" t="str">
        <f>'Comments Labeled'!C3680</f>
        <v>Indeed, thanks for the hint, I totally missed the Range class in commons-lang.
 So there is no need to further add such support to collections, but I still think this implementation has its use.</v>
      </c>
      <c r="B3680" s="9"/>
    </row>
    <row r="3681">
      <c r="A3681" s="10" t="str">
        <f>'Comments Labeled'!C3681</f>
        <v>Closing as WONTFIX - too specific for commons collections</v>
      </c>
      <c r="B3681" s="9"/>
    </row>
    <row r="3682">
      <c r="A3682" s="10" t="str">
        <f>'Comments Labeled'!C3682</f>
        <v>Pushing to 3.4</v>
      </c>
      <c r="B3682" s="9"/>
    </row>
    <row r="3683">
      <c r="A3683" s="10" t="str">
        <f>'Comments Labeled'!C3683</f>
        <v>Nice patch.
 svn ci -m "Applying Fredrik Kjellberg's patch that adds getIteratorIndex() as per COLLECTIONS-289" src
 Sending src/java/org/apache/commons/collections/iterators/CollatingIterator.java
 Sending src/test/org/apache/commons/collections/iterators/TestCollatingIterator.java
 Transmitting file data ..
 Committed revision 638693.</v>
      </c>
      <c r="B3683" s="9"/>
    </row>
    <row r="3684">
      <c r="A3684" s="10" t="str">
        <f>'Comments Labeled'!C3684</f>
        <v>Created an attachment (id=7764)
 Updated test data loading.</v>
      </c>
      <c r="B3684" s="9"/>
    </row>
    <row r="3685">
      <c r="A3685" s="10" t="str">
        <f>'Comments Labeled'!C3685</f>
        <v>Is there some advantages to having those factory methods? The class has public constructors. And I see that mostly it's the EmptyIterators and the UnmodifiableIterators that have them, which make sense for them because of how they function.
 To be honest, after reviewing the code, it seems the factory methods are unnecessary, like the getIterator method.</v>
      </c>
      <c r="B3685" s="9"/>
    </row>
    <row r="3686">
      <c r="A3686" s="10" t="str">
        <f>'Comments Labeled'!C3686</f>
        <v>Checking in on the status of this nice contrib...
 Sam, I think looks good. I'd add ASL to each class and I'd change the packaging to org.apache.....
 Is this you can do, so we can get this in?</v>
      </c>
      <c r="B3686" s="9"/>
    </row>
    <row r="3687">
      <c r="A3687" s="10" t="str">
        <f>'Comments Labeled'!C3687</f>
        <v>thanks [~garydgregory] for your supoer-quick reply.
 Â 
 In my case, I have an extension (the param) "jpg". On the file-system (windows in my case), there is a file "something.JPG". Due to the way the method is implemented now, I have to pass 2 extensions - "jpg" and "JPG", not to mention all other permutations (jPg, JPg, etc). otherwise, the method isExtension() returns false, and it is wrong...
 Â 
 I think the right way is to allow (by a param) the caller to decide whether he wants to check case-sensitive or not.... and it should be very easy fix, because there is already the method FilenameUtils.equals()....
 Â 
 what do you think?</v>
      </c>
      <c r="B3687" s="9"/>
    </row>
    <row r="3688">
      <c r="A3688" s="10" t="str">
        <f>'Comments Labeled'!C3688</f>
        <v>Thank you !</v>
      </c>
      <c r="B3688" s="9"/>
    </row>
    <row r="3689">
      <c r="A3689" s="10" t="str">
        <f>'Comments Labeled'!C3689</f>
        <v>These two proposals seem like a bad idea.
 1) FileUtils operates on Files. Thats why its named as is. File objects are just
 a much more reliable way to hold and manage files.
 2) Using a default encoding is bad practice. The default may vary between a
 development PC and live Unix box. Also, UTF8 would be much preferred in most
 situations.
 There may be a separate call for methods that hard code the UTF8 encoding, but
 thats a different call, and the methods would be named xxxUTF8().</v>
      </c>
      <c r="B3689" s="9"/>
    </row>
    <row r="3690">
      <c r="A3690" s="10" t="str">
        <f>'Comments Labeled'!C3690</f>
        <v>done for bags in r1353148.</v>
      </c>
      <c r="B3690" s="9"/>
    </row>
    <row r="3691">
      <c r="A3691" s="10" t="str">
        <f>'Comments Labeled'!C3691</f>
        <v>In git master.</v>
      </c>
      <c r="B3691" s="9"/>
    </row>
    <row r="3692">
      <c r="A3692" s="10" t="str">
        <f>'Comments Labeled'!C3692</f>
        <v>A full set of utility classes for the functors in [collections] has now been 
 added, including FactoryUtils which contains a factory similar to this one.</v>
      </c>
      <c r="B3692" s="9"/>
    </row>
    <row r="3693">
      <c r="A3693" s="10" t="str">
        <f>'Comments Labeled'!C3693</f>
        <v>I would argue that the contract of Iterable suggests implicitly that multiple .iterator() calls will return multiple Iterator instances. This is not necessarily about resetting the original instance so much as "forking" it. I would either make this the default behavior of IteratorIterable, or forego the public constructor in favor of descriptive factory methods, e.g.:
 {{IteratorIterable.adaptForSingleUse(Iterator)}}
 {{IteratorIterable.adaptForMultipleUse(Iterator)}}</v>
      </c>
      <c r="B3693" s="9"/>
    </row>
    <row r="3694">
      <c r="A3694" s="10" t="str">
        <f>'Comments Labeled'!C3694</f>
        <v>*** COM-2167 has been marked as a duplicate of this bug. ***</v>
      </c>
      <c r="B3694" s="9"/>
    </row>
    <row r="3695">
      <c r="A3695" s="10" t="str">
        <f>'Comments Labeled'!C3695</f>
        <v>I totally agree, it is very hard to discriminate between the different use cases. It might only be possible with Java 7. What do you mean with (cf. backup) by the way?
 My case occurs on Linux (Debian) where I wrote a tool to tail GlassFish log files and out put them to Kafka. Every now and then it spits out the entire log file again, which makes the Tailer useless for me. I have a suspicion that the problem might be related to the fact that the 'last' is set to System.currentTimeMillis() instead of to file.lastModified(). Maybe there is a granularity difference between the two, where the FS rounds the last modified upwards? If I stat the file then it always has a 1 sec precision. That would explain it I guess. I will patch it here and run a test today.</v>
      </c>
      <c r="B3695" s="9"/>
    </row>
    <row r="3696">
      <c r="A3696" s="10" t="str">
        <f>'Comments Labeled'!C3696</f>
        <v>Created an attachment (id=17185)
 TestSuite</v>
      </c>
      <c r="B3696" s="9"/>
    </row>
    <row r="3697">
      <c r="A3697" s="10" t="str">
        <f>'Comments Labeled'!C3697</f>
        <v>Note, AbstractDualBidiMap.java is a false positive. Nothing to worry about there.</v>
      </c>
      <c r="B3697" s="9"/>
    </row>
    <row r="3698">
      <c r="A3698" s="10" t="str">
        <f>'Comments Labeled'!C3698</f>
        <v>The git migration closed all the open pull requests. Would it be reasonable to rebase to {{master}} and reopen?</v>
      </c>
      <c r="B3698" s="9"/>
    </row>
    <row r="3699">
      <c r="A3699" s="10" t="str">
        <f>'Comments Labeled'!C3699</f>
        <v>Github user zhangminglei commented on the issue:
  https://github.com/apache/commons-collections/pull/33
  Hello, @kinow, Could you please take a look on this PR? Thanks!</v>
      </c>
      <c r="B3699" s="9"/>
    </row>
    <row r="3700">
      <c r="A3700" s="10" t="str">
        <f>'Comments Labeled'!C3700</f>
        <v>It's probably the same, but how many objects are you creating your way? How many lines of code are you writing?
 BTW, DeferredOutputStream is a decorator as well, but:
 1 - it's "dangerous" because if you don't reach the threshold value and close the stream, you'll lose everything
 2- once the threshold has been reached it behaves exacly the same as the default implementations.</v>
      </c>
      <c r="B3700" s="9"/>
    </row>
    <row r="3701">
      <c r="A3701" s="10" t="str">
        <f>'Comments Labeled'!C3701</f>
        <v>There is no surprise here to get a ClassCastException as you provide a wrong key to the tailMap() method.
 {noformat}
  org.apache.commons.collections4.trie.PatriciaTrie var0 = new org.apache.commons.collections4.trie.PatriciaTrie();
  org.apache.commons.collections4.Transformer var1 = org.apache.commons.collections4.functors.ExceptionTransformer.exceptionTransformer();
  java.util.SortedMap var2 = org.apache.commons.collections4.MapUtils.lazySortedMap((java.util.SortedMap)var0, (org.apache.commons.collections4.Transformer)var1);
  java.util.SortedMap var3 = var2.tailMap((java.lang.Object)var2);
 {noformat}
 So var2 is a PatriciaTrie, and you try to construct a tailMap with the trie itself as key. Of course this will result in a ClassCastException, the only surprise here is that it is not thrown immediately.
 Trying the same with a java.util.TreeMap will throw the ClassCastException immediately during the call to tailMap.</v>
      </c>
      <c r="B3701" s="9"/>
    </row>
    <row r="3702">
      <c r="A3702" s="10" t="str">
        <f>'Comments Labeled'!C3702</f>
        <v>I've comitted a change for cancellation based on this patch but without the exception. I used a boolean instead. It also allows cancellation to be ignored if required.</v>
      </c>
      <c r="B3702" s="9"/>
    </row>
    <row r="3703">
      <c r="A3703" s="10" t="str">
        <f>'Comments Labeled'!C3703</f>
        <v>There was talk, but no concrete proposal/patches put forward</v>
      </c>
      <c r="B3703" s="9"/>
    </row>
    <row r="3704">
      <c r="A3704" s="10" t="str">
        <f>'Comments Labeled'!C3704</f>
        <v>Patch applied,
 thanks</v>
      </c>
      <c r="B3704" s="9"/>
    </row>
    <row r="3705">
      <c r="A3705" s="10" t="str">
        <f>'Comments Labeled'!C3705</f>
        <v>"No reflection is used anymore" sounds like a really good thing. Might I ask when you expect a release of collecions4 to be out? Thanks!</v>
      </c>
      <c r="B3705" s="9"/>
    </row>
    <row r="3706">
      <c r="A3706" s="10" t="str">
        <f>'Comments Labeled'!C3706</f>
        <v>I'm happy with throwing the exception.
 How about the same behaviour in IOUtils - add 2 new copyLarge() methods and throw an ArithmeticException in the original copy() methods if they exceed 2GB?
 I tried to attach a patch for this but got an error saying:
 "Exception trying to establish attachment directory. Check that the application server and JIRA have permissions to write to it: com.atlassian.jira.web.util.AttachmentException: Cannot write to attachment directory. Check that the application server and JIRA have permissions to write to: /usr/local/tomcat/tomcat-jira/attachments/IO/IO-84"
 Something along the following lines though:
  public static int copy(InputStream input, OutputStream output)
  throws IOException {
  long count = copyLarge(input, output);
  if (count &gt; (long)Integer.MAX_VALUE) {
  throw new ArithmeticException("The byte count " + count + " is too large to be converted to an int");
  }
  return (int)count;
  }
  public static long copyLarge(InputStream input, OutputStream output)
  throws IOException {
  byte[] buffer = new byte[DEFAULT_BUFFER_SIZE];
  long count = 0;
  int n = 0;
  while (-1 != (n = input.read(buffer))) {
  output.write(buffer, 0, n);
  count += n;
  }
  return count;
  }</v>
      </c>
      <c r="B3706" s="9"/>
    </row>
    <row r="3707">
      <c r="A3707" s="10" t="str">
        <f>'Comments Labeled'!C3707</f>
        <v>I'm pretty sure this is fixed as of May 17th 2001, with version 1.3 of 
 FastHashMap and FastTreeMap, but I don't have a Linux/JDK 1.2.2 environment to 
 test it on. - rw</v>
      </c>
      <c r="B3707" s="9"/>
    </row>
    <row r="3708">
      <c r="A3708" s="10" t="str">
        <f>'Comments Labeled'!C3708</f>
        <v>entrySet is used by public Set&lt;Map.Entry&lt;K, V&gt;&gt; entrySet()</v>
      </c>
      <c r="B3708" s="9"/>
    </row>
    <row r="3709">
      <c r="A3709" s="10" t="str">
        <f>'Comments Labeled'!C3709</f>
        <v>Created an attachment (id=6901)
 A patch that fixes two {@link} tags</v>
      </c>
      <c r="B3709" s="9"/>
    </row>
    <row r="3710">
      <c r="A3710" s="10" t="str">
        <f>'Comments Labeled'!C3710</f>
        <v>This call is also being used to add the 'create parent folders' behaviour to other methods in FileUtils. See the release notes for details.</v>
      </c>
      <c r="B3710" s="9"/>
    </row>
    <row r="3711">
      <c r="A3711" s="10" t="str">
        <f>'Comments Labeled'!C3711</f>
        <v>Thanks for the input Bernd.
 I would have used Long.MAX_VALUE, but I recently ran into this problem:
 https://bugs.openjdk.java.net/browse/JDK-6720170
 So Integer.MAX_VALUE is safer and probably suffices from a performance view.
 {code}
 public static void consumeAll(final InputStream is) throws IOException{
  while (EOF != is.read(SKIP_BYTE_BUFFER));
  }
 {code}</v>
      </c>
      <c r="B3711" s="9"/>
    </row>
    <row r="3712">
      <c r="A3712" s="10" t="str">
        <f>'Comments Labeled'!C3712</f>
        <v>Version 2.2 has been released and addresses this issue.</v>
      </c>
      <c r="B3712" s="9"/>
    </row>
    <row r="3713">
      <c r="A3713" s="10" t="str">
        <f>'Comments Labeled'!C3713</f>
        <v>bq. ...we can reuse FilenameUtils.wildcardMatch(String, String)...
 Ah great, I'll implement the accept/reject variant now.</v>
      </c>
      <c r="B3713" s="9"/>
    </row>
    <row r="3714">
      <c r="A3714" s="10" t="str">
        <f>'Comments Labeled'!C3714</f>
        <v>Created an attachment (id=10782)
 patch for FilenameUtilsTestCase.java</v>
      </c>
      <c r="B3714" s="9"/>
    </row>
    <row r="3715">
      <c r="A3715" s="10" t="str">
        <f>'Comments Labeled'!C3715</f>
        <v>Hi Thomas,
 oops, I definitly do not feel criticized - I am sorry if my comment sounds this way. In fact this issue is a interesting programming challenge. Regardless of the efforts: I am convinced that SetUniqueList's 'mixture' of List API and Set behavior makes it very difficult to provide a simple, intuitive and consistent implementation of the sublist() method.
 So I would appreciate the decision to let sublist() return an unmodifiable list.</v>
      </c>
      <c r="B3715" s="9"/>
    </row>
    <row r="3716">
      <c r="A3716" s="10" t="str">
        <f>'Comments Labeled'!C3716</f>
        <v>Ok, thanks for clarifying - I thought as much, but wanted to bring it to the dev's attention.
 I need the feature in my software because it executes arbitrary files at runtime so, in my case, I implemented a `FileVisitor`, almost exactly as Oracle's example:
 [https://docs.oracle.com/javase/7/docs/api/java/nio/file/FileVisitor.html]
 (again, just in case other devs need it)</v>
      </c>
      <c r="B3716" s="9"/>
    </row>
    <row r="3717">
      <c r="A3717" s="10" t="str">
        <f>'Comments Labeled'!C3717</f>
        <v>The name isn't included on purpose to avoid disclosing too much information to an attacker.
 That said, we could display the name only when a debug mode is enabled.</v>
      </c>
      <c r="B3717" s="9"/>
    </row>
    <row r="3718">
      <c r="A3718" s="10" t="str">
        <f>'Comments Labeled'!C3718</f>
        <v>I couldn't change LazyList as that would be backwards incompatible.
 Instead, I added GrowthList, with methods for set and add(int,).</v>
      </c>
      <c r="B3718" s="9"/>
    </row>
    <row r="3719">
      <c r="A3719" s="10" t="str">
        <f>'Comments Labeled'!C3719</f>
        <v>Seems to me that the suggested patch is fine.
 It closes the output objects first, so those take precedence over input.
 It also closes the channel before the stream.
 Is there really any point in trying to capture further close errors once the first error has occurred?
 Would that provide any useful information?</v>
      </c>
      <c r="B3719" s="9"/>
    </row>
    <row r="3720">
      <c r="A3720" s="10" t="str">
        <f>'Comments Labeled'!C3720</f>
        <v>The TestHashMap.java file was removed from the repository on 2002/06/18
 05:41:11, because it is no longer needed.</v>
      </c>
      <c r="B3720" s="9"/>
    </row>
    <row r="3721">
      <c r="A3721" s="10" t="str">
        <f>'Comments Labeled'!C3721</f>
        <v>Fixed in r1592882.
 Thanks for the report!</v>
      </c>
      <c r="B3721" s="9"/>
    </row>
    <row r="3722">
      <c r="A3722" s="10" t="str">
        <f>'Comments Labeled'!C3722</f>
        <v>unit test</v>
      </c>
      <c r="B3722" s="9"/>
    </row>
    <row r="3723">
      <c r="A3723" s="10" t="str">
        <f>'Comments Labeled'!C3723</f>
        <v>I think a better fix might be to correct the Javadoc.</v>
      </c>
      <c r="B3723" s="9"/>
    </row>
    <row r="3724">
      <c r="A3724" s="10" t="str">
        <f>'Comments Labeled'!C3724</f>
        <v>@Sebb, I think you bring up a good point. I don't have any reason to believe that the entire directory is being deleted, but it is definitely being cleared on a regular basis (deleting all files and sub directories). Attached, you will find a "v2" of the test package which more closely emulates this behavior. The exceptions still exist in these cases.
 Additionally, I am attaching an example stack trace from our production application where these issues started popping up. (Just for reference, the version of Spring-Web we're using is 3.1.2-RELEASE; however the file management is still all being performed by Commons-FileUpload and Commons-IO.)</v>
      </c>
      <c r="B3724" s="9"/>
    </row>
    <row r="3725">
      <c r="A3725" s="10" t="str">
        <f>'Comments Labeled'!C3725</f>
        <v>As I said before, I'm unsure of the use case outside mocking, but this is a strange world, and someone will probably think of one... perhaps in a pipeline of some kind.
 Certainly, the 'mock' name is inappropriate, and I agree that they are a parallel to the 'null' ones, but the 'null' name may be inappropriate here, not sure.
 I suggest that we accept them as the parallel to the null inputs. Can you rename them to Null* (unless anyone can think of a better name) add to the release notes.</v>
      </c>
      <c r="B3725" s="9"/>
    </row>
    <row r="3726">
      <c r="A3726" s="10" t="str">
        <f>'Comments Labeled'!C3726</f>
        <v>Looking at List.add(int, Object), the supported range is index &gt;= 0 &amp;&amp; index &lt;= size(), so I guess we should do the same here.</v>
      </c>
      <c r="B3726" s="9"/>
    </row>
    <row r="3727">
      <c r="A3727" s="10" t="str">
        <f>'Comments Labeled'!C3727</f>
        <v>My preference is for a compromise: extractSingleton. This seems to me the best complement to Collections.singleton().</v>
      </c>
      <c r="B3727" s="9"/>
    </row>
    <row r="3728">
      <c r="A3728" s="10" t="str">
        <f>'Comments Labeled'!C3728</f>
        <v>{code}
 $ svn ci -m "IO-511: After a few unit tests, a few newly created directories not cleaned completely. Thanks to Ahmet Celik. This also closes #13 from GitHub."
 Sending src/changes/changes.xml
 Sending src/test/java/org/apache/commons/io/FileDeleteStrategyTestCase.java
 Sending src/test/java/org/apache/commons/io/FileUtilsCleanDirectoryTestCase.java
 Sending src/test/java/org/apache/commons/io/FileUtilsFileNewerTestCase.java
 Sending src/test/java/org/apache/commons/io/FileUtilsListFilesTestCase.java
 Sending src/test/java/org/apache/commons/io/output/LockableFileWriterTest.java
 Transmitting file data ......done
 Committing transaction...
 Committed revision 1750250.
 {code}
 Thank you!</v>
      </c>
      <c r="B3728" s="9"/>
    </row>
    <row r="3729">
      <c r="A3729" s="10" t="str">
        <f>'Comments Labeled'!C3729</f>
        <v>Github user PascalSchumacher commented on the issue:
  https://github.com/apache/commons-collections/pull/30
  Thanks!</v>
      </c>
      <c r="B3729" s="9"/>
    </row>
    <row r="3730">
      <c r="A3730" s="10" t="str">
        <f>'Comments Labeled'!C3730</f>
        <v>Attaching patches for IOUtils, CountingInputStream and CountingOutputStream to return Integer.MAX_VALUE if the size is larger than 2GB (plus test cases)</v>
      </c>
      <c r="B3730" s="9"/>
    </row>
    <row r="3731">
      <c r="A3731" s="10" t="str">
        <f>'Comments Labeled'!C3731</f>
        <v>Change FileWriter to FileOutputStream</v>
      </c>
      <c r="B3731" s="9"/>
    </row>
    <row r="3732">
      <c r="A3732" s="10" t="str">
        <f>'Comments Labeled'!C3732</f>
        <v>Thanks for your perserverance!
 I had problems with committing the .txt files, as SVN tried to add SVN eol-style:native. This would have broken the tests, so they were renamed as .bin and stored as application/octet-stream.
 Made some minor code changes:
 - more final fields
 - added extra BufferedReader comparison tests</v>
      </c>
      <c r="B3732" s="9"/>
    </row>
    <row r="3733">
      <c r="A3733" s="10" t="str">
        <f>'Comments Labeled'!C3733</f>
        <v>Hi Thomas,
 Yes, you are absolutely right, my patch:
 "if (!(remove instanceof java.util.Set&lt;?&gt;)) remove = new HashSet&lt;Object&gt;(remove);"
 assumes that anything else except Set has slow contains(), which is
 false.
 Maybe the best tradeoff is to document this problem, just like you
 said, and handle the most common case of slow contains(), i.e., when
 the collection is a list:
 "if (remove instanceof java.util.List) remove = new HashSet&lt;Object&gt;(remove);"
 The scalable solution would be to have a helper method, presumably in
 CollectionUtils:
 public static &lt;E&gt; Collection&lt;E&gt; createFastContainsCollection(Collection&lt;E&gt; c) {
  return (c instanceof List&lt;E&gt;) ? new HashSet&lt;E&gt;(c) : c;
 }
 and use it when the complexity of contains() affects the complexity of
 the algorithm. This is similar with choosing your algorithm based on
 if a collection implements java.util.RandomAccess or not.
 Best,
 Adrian</v>
      </c>
      <c r="B3733" s="9"/>
    </row>
    <row r="3734">
      <c r="A3734" s="10" t="str">
        <f>'Comments Labeled'!C3734</f>
        <v>Thanks for the bug report and fix. Applied on SVN.</v>
      </c>
      <c r="B3734" s="9"/>
    </row>
    <row r="3735">
      <c r="A3735" s="10" t="str">
        <f>'Comments Labeled'!C3735</f>
        <v>Fixed, good catch, thanks</v>
      </c>
      <c r="B3735" s="9"/>
    </row>
    <row r="3736">
      <c r="A3736" s="10" t="str">
        <f>'Comments Labeled'!C3736</f>
        <v>Created an attachment (id=12137)
 SynchronizedBidiMap.java - Implementation</v>
      </c>
      <c r="B3736" s="9"/>
    </row>
    <row r="3737">
      <c r="A3737" s="10" t="str">
        <f>'Comments Labeled'!C3737</f>
        <v>In r1581553, I have committed the a cleaned up version of the patches.
 Some things that I changes:
  * removed size(Object) and iterator(Object), see rationale below
  * added a ListValuedMap interface
  * improved documentation
 There is still a lot of things todo:
  * add bulk test similar to Map that test operations on all the returned collections from the interface
  * the retrieval methods for a Key like get(Object) should never return a null Collection, this would simplify the interface and one 
  can always safely operate on the returned result, e.g. get(key1).add(value);
  * a MapIterator would make sense imho
  * the Unmodifiable decorator is not yet fully unmodifiable, i.e. the result returned by entries() can be modified
  * add a SetValuedMap interface
  * support also sorted maps
  * add a Util class for factory methods to create various typical types of MultiValuedMaps, e.g. a method 
  createArrayListValuedHashMap(), I would prefer this over specific types to avoid bloat
  * maybe add a Builder to easily create a MultiValuedMap by specifying the map and collection type
  * add a method asMap() to the interface which returns a Map view
  * we should support an estimated value collection size parameter which initializes the created collection to this initial size as the default sizes may not appropriate in many cases.
 @Transformed: if we allow transformers to other types we would break the contract, so this is not possible right now. It is still possible by using raw types, but this is a general problem affecting all collection types and should thus be discussed separately.
 Anyway, great work so far.</v>
      </c>
      <c r="B3737" s="9"/>
    </row>
    <row r="3738">
      <c r="A3738" s="10" t="str">
        <f>'Comments Labeled'!C3738</f>
        <v>IIRC, [io] now uses singletons with meaningful names, so that they can be statically imported.</v>
      </c>
      <c r="B3738" s="9"/>
    </row>
    <row r="3739">
      <c r="A3739" s="10" t="str">
        <f>'Comments Labeled'!C3739</f>
        <v>Ok thanks, javadoc has been corrected, and I also added since tags.
 We may also add explicit IteratorUtils.asIterable methods for convenience as you proposed.
 I wanted to keep the generic way:
  * add static factory method to create a specific iterator (over NodeList)
  * use generic asIterable(Iterator) to create the actual Iterable object
 Of course, this means you have to type more, but would this be acceptable?</v>
      </c>
      <c r="B3739" s="9"/>
    </row>
    <row r="3740">
      <c r="A3740" s="10" t="str">
        <f>'Comments Labeled'!C3740</f>
        <v>Added in r1457533.
 Thanks for the report.</v>
      </c>
      <c r="B3740" s="9"/>
    </row>
    <row r="3741">
      <c r="A3741" s="10" t="str">
        <f>'Comments Labeled'!C3741</f>
        <v>Thanks for the report; added the test case:
 URL: http://svn.apache.org/viewvc?rev=1406222&amp;view=rev
 Log:
 IO-356 CharSequenceInputStream#reset() behaves incorrectly in case when buffer size is not dividable by data size
 Add test case showing the issue
 Modified:
  commons/proper/io/trunk/src/test/java/org/apache/commons/io/input/CharSequenceInputStreamTest.java
 If the code "bbuf.limit(0);" is added to the reset() method the tests run OK.
 However I'm not 100% sure that's the full solution; perhaps others can comment?</v>
      </c>
      <c r="B3741" s="9"/>
    </row>
    <row r="3742">
      <c r="A3742" s="10" t="str">
        <f>'Comments Labeled'!C3742</f>
        <v>Closing, we released version 2.1.</v>
      </c>
      <c r="B3742" s="9"/>
    </row>
    <row r="3743">
      <c r="A3743" s="10" t="str">
        <f>'Comments Labeled'!C3743</f>
        <v>I agree with Asaf.Â This improved method would be a useful addition to this class.
 Can this be merged?</v>
      </c>
      <c r="B3743" s="9"/>
    </row>
    <row r="3744">
      <c r="A3744" s="10" t="str">
        <f>'Comments Labeled'!C3744</f>
        <v>Fixed in commit 1686826.</v>
      </c>
      <c r="B3744" s="9"/>
    </row>
    <row r="3745">
      <c r="A3745" s="10" t="str">
        <f>'Comments Labeled'!C3745</f>
        <v>You meant comparators package of course...
 Thanks</v>
      </c>
      <c r="B3745" s="9"/>
    </row>
    <row r="3746">
      <c r="A3746" s="10" t="str">
        <f>'Comments Labeled'!C3746</f>
        <v>I agree with Holger on this, an IllegalArgumentException is more meaningfull than just a plain NPE (even with a detailled message).
 My 2 cents,
 Julien</v>
      </c>
      <c r="B3746" s="9"/>
    </row>
    <row r="3747">
      <c r="A3747" s="10" t="str">
        <f>'Comments Labeled'!C3747</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3747" s="9"/>
    </row>
    <row r="3748">
      <c r="A3748" s="10" t="str">
        <f>'Comments Labeled'!C3748</f>
        <v>bq. What's the use case for this feature?
 For example to place some input files on the test class path to fetch from when invoking File-based APIs.</v>
      </c>
      <c r="B3748" s="9"/>
    </row>
    <row r="3749">
      <c r="A3749" s="10" t="str">
        <f>'Comments Labeled'!C3749</f>
        <v>"Jorg Schaible suggested[2] that the compiler options be kept at JDK 1.3 so that, apart from new JDK 1.4 dependant features, Commons IO would still operate under JDK 1.3."
 If this can be achieved, I withdraw any previous opposition to this idea, as I think this is a very pragmatic approach.</v>
      </c>
      <c r="B3749" s="9"/>
    </row>
    <row r="3750">
      <c r="A3750" s="10" t="str">
        <f>'Comments Labeled'!C3750</f>
        <v>Do you know if /-c works on older versions of Windows?</v>
      </c>
      <c r="B3750" s="9"/>
    </row>
    <row r="3751">
      <c r="A3751" s="10" t="str">
        <f>'Comments Labeled'!C3751</f>
        <v>On Windows, the sym link is called an NTFS junction point. This has been available since Windows 2000 according to https://en.wikipedia.org/wiki/NTFS_symbolic_link
 {noformat}
 MKLINK [[/D] | [/H] | [/J]] Link Target
  /D Creates a directory symbolic link. Default is a file
  symbolic link.
  /H Creates a hard link instead of a symbolic link.
  /J Creates a Directory Junction.
  Link specifies the new symbolic link name.
  Target specifies the path (relative or absolute) that the new link
  refers to.
 {noformat}
 Can you inlude Windows support in your patch? I am on Windows myself.
 Thank you!</v>
      </c>
      <c r="B3751" s="9"/>
    </row>
    <row r="3752">
      <c r="A3752" s="10" t="str">
        <f>'Comments Labeled'!C3752</f>
        <v>Created an attachment (id=8015)
 ZIP of three AVL classes</v>
      </c>
      <c r="B3752" s="9"/>
    </row>
    <row r="3753">
      <c r="A3753" s="10" t="str">
        <f>'Comments Labeled'!C3753</f>
        <v>It's a new patch with unit test. In function testIO398(), I simulate the rotate behavior which file can not be created immediately.</v>
      </c>
      <c r="B3753" s="9"/>
    </row>
    <row r="3754">
      <c r="A3754" s="10" t="str">
        <f>'Comments Labeled'!C3754</f>
        <v>Patch applied, thanks</v>
      </c>
      <c r="B3754" s="9"/>
    </row>
    <row r="3755">
      <c r="A3755" s="10" t="str">
        <f>'Comments Labeled'!C3755</f>
        <v>Updated Patch and Unit Test</v>
      </c>
      <c r="B3755" s="9"/>
    </row>
    <row r="3756">
      <c r="A3756" s="10" t="str">
        <f>'Comments Labeled'!C3756</f>
        <v>I do like using the EasyMock library, but I'm not sure if there's enough of a need for it in the Collections project. It would be another build dependecy (obviously not a runtime dependency). 
 The patch looks good, but we'd have to modify the ant and maven build script to include EasyMock.</v>
      </c>
      <c r="B3756" s="9"/>
    </row>
    <row r="3757">
      <c r="A3757" s="10" t="str">
        <f>'Comments Labeled'!C3757</f>
        <v>Sure thing. Let me work on it. Thanks.
 Should I just replace the attached files here when I'm done?</v>
      </c>
      <c r="B3757" s="9"/>
    </row>
    <row r="3758">
      <c r="A3758" s="10" t="str">
        <f>'Comments Labeled'!C3758</f>
        <v>Hello everybody! 
 I wasn't able to work on this one after all. However, I started today from scratch and have a progress on counted AVL-tree: insert, lookup and deletion implemented. Just lacks the actual counts needed for making it an order statistic tree. Question: what interfaces should I implement? java.util.Set seems like natural choice, but there might be more. What would be your opinion on this one?</v>
      </c>
      <c r="B3758" s="9"/>
    </row>
    <row r="3759">
      <c r="A3759" s="10" t="str">
        <f>'Comments Labeled'!C3759</f>
        <v>CountingInputStream and CountingOutputStream also suffer from the same issue - however they were recently deprecated, although I'm not sure why.</v>
      </c>
      <c r="B3759" s="9"/>
    </row>
    <row r="3760">
      <c r="A3760" s="10" t="str">
        <f>'Comments Labeled'!C3760</f>
        <v>Good idea.</v>
      </c>
      <c r="B3760" s="9"/>
    </row>
    <row r="3761">
      <c r="A3761" s="10" t="str">
        <f>'Comments Labeled'!C3761</f>
        <v>Collections 4.0 still targets java 1.5 thus we can not add the new navigable interfaces which are only available from java 1.6.
 Postponing to a later release.</v>
      </c>
      <c r="B3761" s="9"/>
    </row>
    <row r="3762">
      <c r="A3762" s="10" t="str">
        <f>'Comments Labeled'!C3762</f>
        <v>In the past, I have created a closure implementation whose execute method delegates to an abstract method that allows throwing of exceptions. The attached patch contains the implementation. The benefit of using this closure extension is that it has no impact on the existing API and can be used in conjunction with all the existing functors.
 If others agree with this approach I can commit it along with some test cases.</v>
      </c>
      <c r="B3762" s="9"/>
    </row>
    <row r="3763">
      <c r="A3763" s="10" t="str">
        <f>'Comments Labeled'!C3763</f>
        <v>Fixing unused return value of BigInteger.add()</v>
      </c>
      <c r="B3763" s="9"/>
    </row>
    <row r="3764">
      <c r="A3764" s="10" t="str">
        <f>'Comments Labeled'!C3764</f>
        <v>Hi Niall,
 Thanks for responding. The March 15 deadline was just to get a response of some kind. Since you responded, I will be patient and wait for a review.</v>
      </c>
      <c r="B3764" s="9"/>
    </row>
    <row r="3765">
      <c r="A3765" s="10" t="str">
        <f>'Comments Labeled'!C3765</f>
        <v>Added testcase in r1686461 that shows IO-423 fixed this too</v>
      </c>
      <c r="B3765" s="9"/>
    </row>
    <row r="3766">
      <c r="A3766" s="10" t="str">
        <f>'Comments Labeled'!C3766</f>
        <v>Might I ask for any progress on this matter.
 What's currently the best option if I need collections in 1.5 or 1.6?</v>
      </c>
      <c r="B3766" s="9"/>
    </row>
    <row r="3767">
      <c r="A3767" s="10" t="str">
        <f>'Comments Labeled'!C3767</f>
        <v>Is there something in particular that makes the openide implementation superior to one already living in the ASF? The Piped*Stream implementation? I am still scarred from some of the hacking I have had to do to deal with Piped*Stream interaction and threads in Ant code. What about this implementation is so attractive?</v>
      </c>
      <c r="B3767" s="9"/>
    </row>
    <row r="3768">
      <c r="A3768" s="10" t="str">
        <f>'Comments Labeled'!C3768</f>
        <v>I think this still applies. Witness following test code:
 List emptyList = new ArrayList();
 List nonEmptyList = new ArrayList();
 nonEmptyList.add(new Object());
 IteratorChain it = new IteratorChain(new Iterator[]
  {emptyList.iterator(), nonEmptyList.iterator()});
 System.out.println("Next? " + it.hasNext()); // prints false
 System.out.println("Next again? " + it.hasNext()); // prints true
 Have tried this with both 3.0 and 3.1 releases.</v>
      </c>
      <c r="B3768" s="9"/>
    </row>
    <row r="3769">
      <c r="A3769" s="10" t="str">
        <f>'Comments Labeled'!C3769</f>
        <v>Github user asfgit closed the pull request at:
  https://github.com/apache/commons-collections/pull/55</v>
      </c>
      <c r="B3769" s="9"/>
    </row>
    <row r="3770">
      <c r="A3770" s="10" t="str">
        <f>'Comments Labeled'!C3770</f>
        <v>It's unfortunately not enough to check for illegal characters. "aux.txt" or "nul.txt" are also illegal because of the file's basename matching a device name.</v>
      </c>
      <c r="B3770" s="9"/>
    </row>
    <row r="3771">
      <c r="A3771" s="10" t="str">
        <f>'Comments Labeled'!C3771</f>
        <v>I think the reconstruction provided by Thomas is enough to solve your purpose.</v>
      </c>
      <c r="B3771" s="9"/>
    </row>
    <row r="3772">
      <c r="A3772" s="10" t="str">
        <f>'Comments Labeled'!C3772</f>
        <v>Please provide a test case that shows the issue</v>
      </c>
      <c r="B3772" s="9"/>
    </row>
    <row r="3773">
      <c r="A3773" s="10" t="str">
        <f>'Comments Labeled'!C3773</f>
        <v>Fixed http://svn.apache.org/viewvc?view=rev&amp;revision=661658</v>
      </c>
      <c r="B3773" s="9"/>
    </row>
    <row r="3774">
      <c r="A3774" s="10" t="str">
        <f>'Comments Labeled'!C3774</f>
        <v>OK heres a patch replacing the exception I added. It only compares the "un-normalized" file names if they are both invalid</v>
      </c>
      <c r="B3774" s="9"/>
    </row>
    <row r="3775">
      <c r="A3775" s="10" t="str">
        <f>'Comments Labeled'!C3775</f>
        <v>Sounds like the file does not have a trailing EOL.
 Since Tailer reads complete lines, it won't see the last (incomplete) line.
 I'm not sure there is any way around this without breaking existing functionality.
 How can Tailer know when the last line is complete if it does not have an EOL?</v>
      </c>
      <c r="B3775" s="9"/>
    </row>
    <row r="3776">
      <c r="A3776" s="10" t="str">
        <f>'Comments Labeled'!C3776</f>
        <v>That's why I suggested having an "Unknown" state for the system default.
 I'm not sure whether case-sensitve is yet the most common setting.
 If the code is not changed, at least the Javadoc needs to make clear that the SYSTEM setting for VMS is arbitrary, and does not relate to any host settings.</v>
      </c>
      <c r="B3776" s="9"/>
    </row>
    <row r="3777">
      <c r="A3777" s="10" t="str">
        <f>'Comments Labeled'!C3777</f>
        <v>Created an attachment (id=18033)
 Source code for unit test</v>
      </c>
      <c r="B3777" s="9"/>
    </row>
    <row r="3778">
      <c r="A3778" s="10" t="str">
        <f>'Comments Labeled'!C3778</f>
        <v>Thank you for commenting. I didn't quite get what you are trying to convey. Is there a such thing as commons-text?</v>
      </c>
      <c r="B3778" s="9"/>
    </row>
    <row r="3779">
      <c r="A3779" s="10" t="str">
        <f>'Comments Labeled'!C3779</f>
        <v>Applied the patch with a few minor modifications and additional tests in r1470159:
  * minor formatting, variable renaming
  * TreeList.addAll now increases the modCount with the number of elements rather than just by one
 Thanks for the patch!</v>
      </c>
      <c r="B3779" s="9"/>
    </row>
    <row r="3780">
      <c r="A3780" s="10" t="str">
        <f>'Comments Labeled'!C3780</f>
        <v>I found the same problem for overloaded method CollectionUtils#public static void addAll(Collection collection,Iterator iterator) and CollectionUtils#public static void addAll(Collection collection,Enumeration enumeration)</v>
      </c>
      <c r="B3780" s="9"/>
    </row>
    <row r="3781">
      <c r="A3781" s="10" t="str">
        <f>'Comments Labeled'!C3781</f>
        <v>Do you have any particular examples/test cases in mind where there are problems, or is this theoretical?</v>
      </c>
      <c r="B3781" s="9"/>
    </row>
    <row r="3782">
      <c r="A3782" s="10" t="str">
        <f>'Comments Labeled'!C3782</f>
        <v>Reminder that you said "Patch to follow" :)</v>
      </c>
      <c r="B3782" s="9"/>
    </row>
    <row r="3783">
      <c r="A3783" s="10" t="str">
        <f>'Comments Labeled'!C3783</f>
        <v>Generic PredicateUtils independently resolved (I didn't know about these JIRA issues ;) ) in svn rev 738956</v>
      </c>
      <c r="B3783" s="9"/>
    </row>
    <row r="3784">
      <c r="A3784" s="10" t="str">
        <f>'Comments Labeled'!C3784</f>
        <v>The blacklist part is more or less equivalent to a PredicatedList with a specific predicate.
 The lockable aspect sounds a bit to specific for a general-purpose lib as collections. I would rather suggest to replace your instance with an immutable version of the list or wrap it in an UnmodifiableList decorator.</v>
      </c>
      <c r="B3784" s="9"/>
    </row>
    <row r="3785">
      <c r="A3785" s="10" t="str">
        <f>'Comments Labeled'!C3785</f>
        <v>Fix version is set to 4.1 and this improvement is not in the 3.2.2 release as this was bugfix only.</v>
      </c>
      <c r="B3785" s="9"/>
    </row>
    <row r="3786">
      <c r="A3786" s="10" t="str">
        <f>'Comments Labeled'!C3786</f>
        <v>In git master.</v>
      </c>
      <c r="B3786" s="9"/>
    </row>
    <row r="3787">
      <c r="A3787" s="10" t="str">
        <f>'Comments Labeled'!C3787</f>
        <v>Fixed testcase, mea culpa.</v>
      </c>
      <c r="B3787" s="9"/>
    </row>
    <row r="3788">
      <c r="A3788" s="10" t="str">
        <f>'Comments Labeled'!C3788</f>
        <v>Sorry for the delay, will take a look at your patch this weekend!</v>
      </c>
      <c r="B3788" s="9"/>
    </row>
    <row r="3789">
      <c r="A3789" s="10" t="str">
        <f>'Comments Labeled'!C3789</f>
        <v>There's no patch attached.</v>
      </c>
      <c r="B3789" s="9"/>
    </row>
    <row r="3790">
      <c r="A3790" s="10" t="str">
        <f>'Comments Labeled'!C3790</f>
        <v>URL: http://svn.apache.org/r1470725
 Log:
 IO-379 CharSequenceInputStream - add tests for available()
  Fix code so it really does reflect a minimum available.
 Modified:
  commons/proper/io/trunk/src/changes/changes.xml
  commons/proper/io/trunk/src/main/java/org/apache/commons/io/input/CharSequenceInputStream.java
  commons/proper/io/trunk/src/test/java/org/apache/commons/io/input/CharSequenceInputStreamTest.java</v>
      </c>
      <c r="B3790" s="9"/>
    </row>
    <row r="3791">
      <c r="A3791" s="10" t="str">
        <f>'Comments Labeled'!C3791</f>
        <v>Attached a patch with the following changes:
  * renamed to PredicatedCollectionBuilder
  * moved to collection package
  * added methods to create predicated bags and queues
  * renamed some methods:
  ** newXXX -&gt; asXXX
  ** add[All]IfAccepted -&gt; add[All]
  * added a method to retrieve the rejected elements
  * improved javadoc</v>
      </c>
      <c r="B3791" s="9"/>
    </row>
    <row r="3792">
      <c r="A3792" s="10" t="str">
        <f>'Comments Labeled'!C3792</f>
        <v>I'm proposing either to replace or supplement this method by something that emulates the output of "ls -lh" for the units. I'm attaching a patch with new function byteCountToHumanReadableGnu with unit tests. It is consistent with my tests of "ls -lh" on Redhat Linux. I think that's a format that a lot of people are used to and would be happy to use even if it's a bit odd sometimes.</v>
      </c>
      <c r="B3792" s="9"/>
    </row>
    <row r="3793">
      <c r="A3793" s="10" t="str">
        <f>'Comments Labeled'!C3793</f>
        <v>Thanks for the patch - I modified it slightly, refactoring the code to delegate to a new method copyInputStreamToFile()
 http://svn.apache.org/viewvc?view=revision&amp;revision=995076
 http://svn.apache.org/viewvc?view=revision&amp;revision=995078</v>
      </c>
      <c r="B3793" s="9"/>
    </row>
    <row r="3794">
      <c r="A3794" s="10" t="str">
        <f>'Comments Labeled'!C3794</f>
        <v>I like {{UnsupportedOperationException}} better FWIW.</v>
      </c>
      <c r="B3794" s="9"/>
    </row>
    <row r="3795">
      <c r="A3795" s="10" t="str">
        <f>'Comments Labeled'!C3795</f>
        <v>Remove more copy-paste duplication</v>
      </c>
      <c r="B3795" s="9"/>
    </row>
    <row r="3796">
      <c r="A3796" s="10" t="str">
        <f>'Comments Labeled'!C3796</f>
        <v>I suspect that whether this issue belongs to a bug, instead, I think it should be a performance issue.</v>
      </c>
      <c r="B3796" s="9"/>
    </row>
    <row r="3797">
      <c r="A3797" s="10" t="str">
        <f>'Comments Labeled'!C3797</f>
        <v>Sorry, but I still don't follow - AFAICT it's not possible to hide base class static methods.
 Can you provide a simple example?</v>
      </c>
      <c r="B3797" s="9"/>
    </row>
    <row r="3798">
      <c r="A3798" s="10" t="str">
        <f>'Comments Labeled'!C3798</f>
        <v>Created an attachment (id=7763)
 Deprecated string methods</v>
      </c>
      <c r="B3798" s="9"/>
    </row>
    <row r="3799">
      <c r="A3799" s="10" t="str">
        <f>'Comments Labeled'!C3799</f>
        <v>Sorry, didn't find the duplicate #32575 before.
 *** This bug has been marked as a duplicate of 32575 ***</v>
      </c>
      <c r="B3799" s="9"/>
    </row>
    <row r="3800">
      <c r="A3800" s="10" t="str">
        <f>'Comments Labeled'!C3800</f>
        <v>btw. this Stackoverflow question about ThreadLocals sums it up quite good imho: http://stackoverflow.com/questions/817856/when-and-how-should-i-use-a-threadlocal-variable
 You should really know when to use ThreadLocals and in which context.</v>
      </c>
      <c r="B3800" s="9"/>
    </row>
    <row r="3801">
      <c r="A3801" s="10" t="str">
        <f>'Comments Labeled'!C3801</f>
        <v>Guava has a Range class, which may be also interesting for collections. There we could bundle such functionality, e.g. with a asList method.
 But for now this is already quite fine imho.</v>
      </c>
      <c r="B3801" s="9"/>
    </row>
    <row r="3802">
      <c r="A3802" s="10" t="str">
        <f>'Comments Labeled'!C3802</f>
        <v>Here is the updated source file.
 Hope this help.</v>
      </c>
      <c r="B3802" s="9"/>
    </row>
    <row r="3803">
      <c r="A3803" s="10" t="str">
        <f>'Comments Labeled'!C3803</f>
        <v>It looks like conversion to an enum may not break compatibility; Clirr does not complain, though it does report the following informationals for IOCase:
 Added java.lang.Comparable to the set of implemented interfaces
 Added java.lang.Enum to the list of superclasses
 Method 'public org.apache.commons.io.IOCase valueOf(java.lang.String)' has been added
 Method 'public org.apache.commons.io.IOCase[] values()' has been added
 Ideally still need to check that code compiled against 2.4 will still work.</v>
      </c>
      <c r="B3803" s="9"/>
    </row>
    <row r="3804">
      <c r="A3804" s="10" t="str">
        <f>'Comments Labeled'!C3804</f>
        <v>Github user asfgit closed the pull request at:
  https://github.com/apache/commons-io/pull/20</v>
      </c>
      <c r="B3804" s="9"/>
    </row>
    <row r="3805">
      <c r="A3805" s="10" t="str">
        <f>'Comments Labeled'!C3805</f>
        <v>Created an attachment (id=8525)
 Javadoc issues with test framework</v>
      </c>
      <c r="B3805" s="9"/>
    </row>
    <row r="3806">
      <c r="A3806" s="10" t="str">
        <f>'Comments Labeled'!C3806</f>
        <v>As always, a good test case makes all the difference.
 Fixed in SVN 370952</v>
      </c>
      <c r="B3806" s="9"/>
    </row>
    <row r="3807">
      <c r="A3807" s="10" t="str">
        <f>'Comments Labeled'!C3807</f>
        <v>The problem with unconditionally using extra memory in the hope that it will improve performance is that users who don't want or need it have no choice.
 Commons code may be used in devices with limited memory; we should not assume that memory is not an issue.
 Whereas if such copying is not done automatically, at least users who want to trade memory for speed can do so.</v>
      </c>
      <c r="B3807" s="9"/>
    </row>
    <row r="3808">
      <c r="A3808" s="10" t="str">
        <f>'Comments Labeled'!C3808</f>
        <v>Committed in svn 1798499.</v>
      </c>
      <c r="B3808" s="9"/>
    </row>
    <row r="3809">
      <c r="A3809" s="10" t="str">
        <f>'Comments Labeled'!C3809</f>
        <v>Fixed. Thanks for spotting this problem!</v>
      </c>
      <c r="B3809" s="9"/>
    </row>
    <row r="3810">
      <c r="A3810" s="10" t="str">
        <f>'Comments Labeled'!C3810</f>
        <v>URL: http://svn.apache.org/r1477514
 Log:
 COLLECTIONS-458 AbstractUntypedCollectionDecorator&lt;E, D&gt; is not used
 Removed:
  commons/proper/collections/trunk/src/main/java/org/apache/commons/collections4/collection/AbstractUntypedCollectionDecorator.java
 Modified:
  commons/proper/collections/trunk/src/changes/changes.xml</v>
      </c>
      <c r="B3810" s="9"/>
    </row>
    <row r="3811">
      <c r="A3811" s="10" t="str">
        <f>'Comments Labeled'!C3811</f>
        <v>Oops. I think I forgot this interface.
 The problem with the Set interface is that there is no way to get the object that is in the set.
 This interface ads that method.
 package org.apache.commons.collections.set;
 /**
  * This method should really be part of the set interface.
  * Date: Feb 13, 2004
  * Time: 8:53:46 AM
  * author: hjs
  */
 public interface Sets {
  /**
  * Returns the Object contained in the Set that equals o
  * @param o the hook to catch the fish
  * @return the fish
  */
  Object doesContain(Object o);
 }</v>
      </c>
      <c r="B3811" s="9"/>
    </row>
    <row r="3812">
      <c r="A3812" s="10" t="str">
        <f>'Comments Labeled'!C3812</f>
        <v>Here's a test</v>
      </c>
      <c r="B3812" s="9"/>
    </row>
    <row r="3813">
      <c r="A3813" s="10" t="str">
        <f>'Comments Labeled'!C3813</f>
        <v>svn ci -m "Adding the predicate to the IllegalArgumentException as per COLLECTIONS-280" src
 Sending src/java/org/apache/commons/collections/collection/PredicatedCollection.java
 Transmitting file data .
 Committed revision 641165.</v>
      </c>
      <c r="B3813" s="9"/>
    </row>
    <row r="3814">
      <c r="A3814" s="10" t="str">
        <f>'Comments Labeled'!C3814</f>
        <v>Hello,
 I'm sorry but i don't agree with you. You already said that composition/delegating are tedious and hard to maintain - this means useless work initially AND afterwards. If someone is afraid that extending the Utiliy classes could create the problems you are listing - he is free to use composition the way he likes. As for me - i don't need this added complexity in 90% of my work.</v>
      </c>
      <c r="B3814" s="9"/>
    </row>
    <row r="3815">
      <c r="A3815" s="10" t="str">
        <f>'Comments Labeled'!C3815</f>
        <v>The problem was in BoundedFifoBuffer's iterator.remove method. The shift
 operation was not correctly incrementing / decrementing array indexes. Changes
 have been committed to fix this. Should be fixed in the nightly build starting
 1/15/05.</v>
      </c>
      <c r="B3815" s="9"/>
    </row>
    <row r="3816">
      <c r="A3816" s="10" t="str">
        <f>'Comments Labeled'!C3816</f>
        <v>Make sure to change the javadoc for all the read and readFully methods as well, as a typical user like myself expects reasonable performance from these methods.
 Seems to set a bad precedent for usability of Apache Commons.</v>
      </c>
      <c r="B3816" s="9"/>
    </row>
    <row r="3817">
      <c r="A3817" s="10" t="str">
        <f>'Comments Labeled'!C3817</f>
        <v>Thank you for your response.
 I once used the {{MapIterator}}, sadly I found out that it doesn't support what I try to achieve:
 {code} @Test
 public void testWhatINeedToWork() {
 // ArrayListValuedHashMap&lt;Integer, Integer&gt; multiMap = new ArrayListValuedHashMap&lt;&gt;();
 MultiValuedMap&lt;Integer, Integer&gt; multiMap = new HashSetValuedHashMap&lt;&gt;();
 multiMap.put(1, 10);
 multiMap.put(1, 11);
 multiMap.put(2, 20);
 Iterator&lt;Integer&gt; it = multiMap.mapIterator();
 for (MapIterator&lt;Integer, Integer&gt; iterator = multiMap.mapIterator(); iterator.hasNext();) {
 iterator.next();
 Integer value = iterator.getValue();
 if ((value % 2) == 0) {
 // Integer is immutable, we need to replace using setValue(.)
 iterator.setValue(value * 2);
 }
 }
 }{code}
 My issue was that {{MapIterator.setValue(.)}} is not supported.
 (My current workaround is storing the elements I need to change in a list, and pushing them back in the map afterwards)
 I understand the difficulty in implementing it for {{HashSetValuedHashMap}} though, as the {{HashSet.iterator}} doesn't support it either (sadly, that's what I need).
 I observed that {{ArrayListValuedHashMap}} doesn't support {{setValue(.)}} either (should be possible, as {{ArrayList.listIterator}} has this feature.</v>
      </c>
      <c r="B3817" s="9"/>
    </row>
    <row r="3818">
      <c r="A3818" s="10" t="str">
        <f>'Comments Labeled'!C3818</f>
        <v>GitHub user luccioman opened a pull request:
  https://github.com/apache/commons-io/pull/51
  [IO-557] Perform locale independant upper case conversions.
  To handle properly lower cased character encoding name in XML prolog
  with any default system locale, notably Turkish which has specific rules for case conversion of dotted and dotless i characters.
  Fixes issue [IO-557](https://issues.apache.org/jira/browse/IO-557).
 You can merge this pull request into a Git repository by running:
  $ git pull https://github.com/luccioman/commons-io case_conversion
 Alternatively you can review and apply these changes as the patch at:
  https://github.com/apache/commons-io/pull/51.patch
 To close this pull request, make a commit to your master/trunk branch
 with (at least) the following in the commit message:
  This closes #51
 ----
 commit 9969d9b4fbe25c136031d70734de286a4e08ff7a
 Author: luccioman &lt;luccioman@users.noreply.github.com&gt;
 Date: 2017-12-18T08:37:06Z
  Perform locale independant upper case conversions.
  To handle properly lower cased character encoding name in XML prolog
  with any default system locale, notably Turkish.
 ----</v>
      </c>
      <c r="B3818" s="9"/>
    </row>
    <row r="3819">
      <c r="A3819" s="10" t="str">
        <f>'Comments Labeled'!C3819</f>
        <v>I agree with your points. I guess that if the xxxCommand implementations are hidden, then the append methods from EditScript will be changed to package visibility? This is OK, of course, as they are used only while building the edit script, which is done internally. What must remain visible to the user is the visit method (and probably also getLCSLength and getModifications), and the CommandVisitor interface.</v>
      </c>
      <c r="B3819" s="9"/>
    </row>
    <row r="3820">
      <c r="A3820" s="10" t="str">
        <f>'Comments Labeled'!C3820</f>
        <v>Antonio,
 Tthanks for reporting this - I have added null checks after the file names have been "normalized" and if theres an error (i.e. they return null) then its now throwing an IllegalArgumentException with the message "Error normalizing one or both of the file names" - hopefully that will make it less confusing if errors occur when the names are "normalized".
 http://svn.apache.org/viewvc?view=rev&amp;revision=584325</v>
      </c>
      <c r="B3820" s="9"/>
    </row>
    <row r="3821">
      <c r="A3821" s="10" t="str">
        <f>'Comments Labeled'!C3821</f>
        <v>Regarding the various usability suggestions I think those are good ideas. OTOH the code in its current form might be good enough for a first release which will help gather feedback from users. I'll be busy with other things myself for the next ten days or so, don't wait for me!</v>
      </c>
      <c r="B3821" s="9"/>
    </row>
    <row r="3822">
      <c r="A3822" s="10" t="str">
        <f>'Comments Labeled'!C3822</f>
        <v>That's why I set the fix version to 3.x</v>
      </c>
      <c r="B3822" s="9"/>
    </row>
    <row r="3823">
      <c r="A3823" s="10" t="str">
        <f>'Comments Labeled'!C3823</f>
        <v>UTF-32LE_BOM encoded sample file.</v>
      </c>
      <c r="B3823" s="9"/>
    </row>
    <row r="3824">
      <c r="A3824" s="10" t="str">
        <f>'Comments Labeled'!C3824</f>
        <v>Hard to test (anyone got an AIX?) but we signed up for that by having a method that wasn't platform independent.</v>
      </c>
      <c r="B3824" s="9"/>
    </row>
    <row r="3825">
      <c r="A3825" s="10" t="str">
        <f>'Comments Labeled'!C3825</f>
        <v>This behavior of not transforming elements already present is not specified in 
 the CollectionUtils docs:
 http://jakarta.apache.org/commons/collections/apidocs-
 COLLECTIONS_3_1/org/apache/commons/collections/CollectionUtils.html#transformedC
 ollection(java.util.Collection,%20org.apache.commons.collections.Transformer)
 Besides, how else am I supposed to transform (read: map) a Collection other 
 than with that method?</v>
      </c>
      <c r="B3825" s="9"/>
    </row>
    <row r="3826">
      <c r="A3826" s="10" t="str">
        <f>'Comments Labeled'!C3826</f>
        <v>Fixed in git master. Please verify and close.</v>
      </c>
      <c r="B3826" s="9"/>
    </row>
    <row r="3827">
      <c r="A3827" s="10" t="str">
        <f>'Comments Labeled'!C3827</f>
        <v>Hi,
 thanks for the bug report. Such automated test generation tools can be really helpful and interesting, but I do have a hard time trying to understand this testcase. Has there been any improvement to your test tool wrt to understanding the tested scenario?
 I adapted the testcase for the latest trunk (4.0-SNAPSHOT) by simply changing the decorate methods with the corresponding listOrderedSet.
 The test fails here:
 {noformat}
  assertTrue("Contract failed: equals-hashcode on var0 and var50", var0.equals(var50) ? var0.hashCode() == var50.hashCode() : true);
 {noformat}
 When looking at the testcase, var50 is initialized as follows:
 {noformat}
  org.apache.commons.collections.set.ListOrderedSet var50 = org.apache.commons.collections.set.ListOrderedSet.listOrderedSet((java.util.Set)var28, var47);
 {noformat}
 according to the contract of the decorate/listOrderedSet static factory method, the provided List and Set have to be empty and not null. This is not true for your testcase, as the provided argument var28 is not empty.
 So I have to reject this testcase as invalid, but would be interested to see advancements in this field.</v>
      </c>
      <c r="B3827" s="9"/>
    </row>
    <row r="3828">
      <c r="A3828" s="10" t="str">
        <f>'Comments Labeled'!C3828</f>
        <v>An interesting idea, however I sense that it might confuse the intent of the class for a limited use case.</v>
      </c>
      <c r="B3828" s="9"/>
    </row>
    <row r="3829">
      <c r="A3829" s="10" t="str">
        <f>'Comments Labeled'!C3829</f>
        <v>Fixed in trunk. Please verify and close.</v>
      </c>
      <c r="B3829" s="9"/>
    </row>
    <row r="3830">
      <c r="A3830" s="10" t="str">
        <f>'Comments Labeled'!C3830</f>
        <v>Closing as INVALID as no info provided. Please reopen if you provide info.</v>
      </c>
      <c r="B3830" s="9"/>
    </row>
    <row r="3831">
      <c r="A3831" s="10" t="str">
        <f>'Comments Labeled'!C3831</f>
        <v>There is a similar ticket for openjdk from 2004, with a comment from Josh Bloch: https://bugs.openjdk.java.net/browse/JDK-5028425?page=com.atlassian.streams.streams-jira-plugin:activity-stream-issue-tab</v>
      </c>
      <c r="B3831" s="9"/>
    </row>
    <row r="3832">
      <c r="A3832" s="10" t="str">
        <f>'Comments Labeled'!C3832</f>
        <v>Yes. Thanks for resolving the issue and adding the changes.xml entry. I forgot to do that. :( Sorry.</v>
      </c>
      <c r="B3832" s="9"/>
    </row>
    <row r="3833">
      <c r="A3833" s="10" t="str">
        <f>'Comments Labeled'!C3833</f>
        <v>No worries about the svn copy, I'm not too attached on my version of the class. :-)
 IOExceptionWithCause sounds good. With CauseIOException I was trying (clumsily, I admit) to keep the class name as a kind of a compound word. ExtendedIOException would also work, but IOExceptionWithCause is more accurate.
 I'm with Gary on that a String-only constructor is not needed. In fact it might even be worth it to enforce that such an exception always comes with a non-null root cause exception.</v>
      </c>
      <c r="B3833" s="9"/>
    </row>
    <row r="3834">
      <c r="A3834" s="10" t="str">
        <f>'Comments Labeled'!C3834</f>
        <v>It is likely that this is the correct behaviour, as ReferenceMap specifically
 exists to release keys and values when they are no longer referenced by the rest
 of the program. Since this gc can occur at any point in time, there can be a
 difference between the size seen in an iteration as opposed to the size seen via
 size().
 Please reopen with a full junit test case if you believe you are seeing a
 genuine error.</v>
      </c>
      <c r="B3834" s="9"/>
    </row>
    <row r="3835">
      <c r="A3835" s="10" t="str">
        <f>'Comments Labeled'!C3835</f>
        <v>Strange that file.exists() should not cause a handle refresh whereas it appears file.length() does.
 But it's not a full solution as file.length() can be zero for a file that does exist.
 Perhaps it works for you because none of your files are empty?
 Might be better to check for lastModified != 0, as that would potentially work with empty files too.
 Nevertheless, all code should still allow for the fact that files can appear/disappear between the check and the next file operation. Potentially even on local storage if a hardware fault occurs.</v>
      </c>
      <c r="B3835" s="9"/>
    </row>
    <row r="3836">
      <c r="A3836" s="10" t="str">
        <f>'Comments Labeled'!C3836</f>
        <v>Not sure I follow the use case for this.
 The utility classes only have static methods which cannot be overridden.
 How would it help if the ctors were not private?</v>
      </c>
      <c r="B3836" s="9"/>
    </row>
    <row r="3837">
      <c r="A3837" s="10" t="str">
        <f>'Comments Labeled'!C3837</f>
        <v>This is already fixed in trunk.</v>
      </c>
      <c r="B3837" s="9"/>
    </row>
    <row r="3838">
      <c r="A3838" s="10" t="str">
        <f>'Comments Labeled'!C3838</f>
        <v>I don't see the point of this now since deleteQuietly was introduced in 1.4 - why break compatibility on forceDelete to make it work like deleteQuietly - when people can just use deleteQuietly? Seems to me like we now provide two good options with both forceDelete() and deleteQuietly() for whatever people prefer - either return a boolean or throw an exception.
 I think this ticket just predated deleteQuietly() (IO-135) and we should now close it as WONT FIX.</v>
      </c>
      <c r="B3838" s="9"/>
    </row>
    <row r="3839">
      <c r="A3839" s="10" t="str">
        <f>'Comments Labeled'!C3839</f>
        <v>Created an attachment (id=13126)
 TreeBidiMap: Changing @param index to @param type in some methods</v>
      </c>
      <c r="B3839" s="9"/>
    </row>
    <row r="3840">
      <c r="A3840" s="10" t="str">
        <f>'Comments Labeled'!C3840</f>
        <v>Ok, So I created a JavaFX application and packed it natively for Mac OS X. This native app is called "JCal.app". It's basically a directory for Mac (as far as I know). When you open it's content (right click -&gt; Show Contents) and go to "JCal.app/MacOS/" you will find a file called JCal (which is an Unix Executable file).
 Now lets say that this particular is in my downloads folder and I want to copy it to Applications folder, I would do the following 
 FileUtils.copyDirectoryToDirectory(FileUtils.getFile(System.getProperty("user.home") + "/Downloads/JCal.app"), FileUtils.getFile("/Applications/"));
 which should copy the complete directory (in this case JCal.app) to Applications folder. Now the directory is getting copied but which this is happening the Unix executable file gets corrupted and turned in a known text file with question marks and symbols. This should not happen.</v>
      </c>
      <c r="B3840" s="9"/>
    </row>
    <row r="3841">
      <c r="A3841" s="10" t="str">
        <f>'Comments Labeled'!C3841</f>
        <v>Yes, that is what I was looking for, thanks.
 I am attaching a patch to this ticket.</v>
      </c>
      <c r="B3841" s="9"/>
    </row>
    <row r="3842">
      <c r="A3842" s="10" t="str">
        <f>'Comments Labeled'!C3842</f>
        <v>Methods renamed to buffer()</v>
      </c>
      <c r="B3842" s="9"/>
    </row>
    <row r="3843">
      <c r="A3843" s="10" t="str">
        <f>'Comments Labeled'!C3843</f>
        <v>Second version of the patch, replacing arrays by List in the SequenceComparator constructor.</v>
      </c>
      <c r="B3843" s="9"/>
    </row>
    <row r="3844">
      <c r="A3844" s="10" t="str">
        <f>'Comments Labeled'!C3844</f>
        <v>Created an attachment (id=17300)
 Patch to iterate the lines in a file and the files in a directory
 please ignore the patch text in the bug description. I didn't see a way to get
 it into the bug submission, so I put it in there.</v>
      </c>
      <c r="B3844" s="9"/>
    </row>
    <row r="3845">
      <c r="A3845" s="10" t="str">
        <f>'Comments Labeled'!C3845</f>
        <v>Just to be clear on that, we need to be sure that we are not mixing up here with a mathematical range definition and a list containing integers in a certain range.
 After some thoughts, I am now in favor of rejecting other numbers than int, as this would be the same behavior as for an List&lt;Integer&gt;. E.g. creating a list of integers in the range of 0 to 10 and calling list.contains(1.2) returns false, so in order for a range list to be a replacement (see Liskov substitution principle) for an integer list we should make sure the behavior is the same.</v>
      </c>
      <c r="B3845" s="9"/>
    </row>
    <row r="3846">
      <c r="A3846" s="10" t="str">
        <f>'Comments Labeled'!C3846</f>
        <v>WildcardFilter deprecated to new class WildcardFileFilter
 WildcardFileFilter does not filter out directories, but does give control over case-sensitivity.</v>
      </c>
      <c r="B3846" s="9"/>
    </row>
    <row r="3847">
      <c r="A3847" s="10" t="str">
        <f>'Comments Labeled'!C3847</f>
        <v>"COM-1711" now is FILEUPLOAD-85</v>
      </c>
      <c r="B3847" s="9"/>
    </row>
    <row r="3848">
      <c r="A3848" s="10" t="str">
        <f>'Comments Labeled'!C3848</f>
        <v>correction of reformatting problem</v>
      </c>
      <c r="B3848" s="9"/>
    </row>
    <row r="3849">
      <c r="A3849" s="10" t="str">
        <f>'Comments Labeled'!C3849</f>
        <v>It uses the default encoding.
 This means that the behaviour is locale-dependent.</v>
      </c>
      <c r="B3849" s="9"/>
    </row>
    <row r="3850">
      <c r="A3850" s="10" t="str">
        <f>'Comments Labeled'!C3850</f>
        <v>Github user asfgit closed the pull request at:
  https://github.com/apache/commons-io/pull/13</v>
      </c>
      <c r="B3850" s="9"/>
    </row>
    <row r="3851">
      <c r="A3851" s="10" t="str">
        <f>'Comments Labeled'!C3851</f>
        <v>Same for "separatorsToSystem", "getName", "getBaseName", "removeExtension" from FilenameUtils.</v>
      </c>
      <c r="B3851" s="9"/>
    </row>
    <row r="3852">
      <c r="A3852" s="10" t="str">
        <f>'Comments Labeled'!C3852</f>
        <v>Note also that the starting directory is not subject to the directory filter; the Javadoc says:
 bq. * @param dirFilter optional filter to apply when finding subdirectories.</v>
      </c>
      <c r="B3852" s="9"/>
    </row>
    <row r="3853">
      <c r="A3853" s="10" t="str">
        <f>'Comments Labeled'!C3853</f>
        <v>Fixed in r1365749. Thanks for the report and patch!</v>
      </c>
      <c r="B3853" s="9"/>
    </row>
    <row r="3854">
      <c r="A3854" s="10" t="str">
        <f>'Comments Labeled'!C3854</f>
        <v>This vulnerability puts the whole library at risk of being vetoed in places where security is tight. If InvokerTransformer has to be kept, can it be moved to a different artifacts? Or could we have a build that doesn't contain it (like with a "secure" qualifier).</v>
      </c>
      <c r="B3854" s="9"/>
    </row>
    <row r="3855">
      <c r="A3855" s="10" t="str">
        <f>'Comments Labeled'!C3855</f>
        <v>Thanks much for the code review and commit.
 FYI, the tests for the existing #writeByteArrayToFile methods use the platform default charset for String encoding. Is there a reason to prefer UTF-8 (those were the only modifications I saw in the unit tests)? If so, I can submit a patch to update the existing tests as well.</v>
      </c>
      <c r="B3855" s="9"/>
    </row>
    <row r="3856">
      <c r="A3856" s="10" t="str">
        <f>'Comments Labeled'!C3856</f>
        <v>Github user asfgit closed the pull request at:
  https://github.com/apache/commons-io/pull/33</v>
      </c>
      <c r="B3856" s="9"/>
    </row>
    <row r="3857">
      <c r="A3857" s="10" t="str">
        <f>'Comments Labeled'!C3857</f>
        <v>An important fix for 1.3.</v>
      </c>
      <c r="B3857" s="9"/>
    </row>
    <row r="3858">
      <c r="A3858" s="10" t="str">
        <f>'Comments Labeled'!C3858</f>
        <v>Github user asfgit closed the pull request at:
  https://github.com/apache/commons-io/pull/29</v>
      </c>
      <c r="B3858" s="9"/>
    </row>
    <row r="3859">
      <c r="A3859" s="10" t="str">
        <f>'Comments Labeled'!C3859</f>
        <v>Since the comment in the patch indicates that the code was copied from the JDK, we cannot apply this patch - at least not the new method, only the unit test. Frank, you do not own the rights at this source code and therefore we cannot add it to our code base and relicense it. It's simply illegal.</v>
      </c>
      <c r="B3859" s="9"/>
    </row>
    <row r="3860">
      <c r="A3860" s="10" t="str">
        <f>'Comments Labeled'!C3860</f>
        <v>I'm not subscribed to commons-dev anymore, so if you have any questions, please
 just drop me an email. Thanks!</v>
      </c>
      <c r="B3860" s="9"/>
    </row>
    <row r="3861">
      <c r="A3861" s="10" t="str">
        <f>'Comments Labeled'!C3861</f>
        <v>Added test case, and fixed Unix to work with another format</v>
      </c>
      <c r="B3861" s="9"/>
    </row>
    <row r="3862">
      <c r="A3862" s="10" t="str">
        <f>'Comments Labeled'!C3862</f>
        <v>Another idea we could consider, if trusting some packages or classes by default isn't desirable we could provide one or several preconfigured instances of ValidatingObjectInputStream. For example {{ValidatingObjectInputStream.DEFAULT}} would provide an implementation accepting basic types (java.lang.*, Date, URL, etc). {{ValidatingObjectInputStream.ALL}} would accept everything and would then be restricted with {{reject()}} calls.
 The preconfigured instances can either be provided as static fields ({{ValidatingObjectInputStream}} will have to become immutable similarly to {{CSVFormat}}) or by static methods.</v>
      </c>
      <c r="B3862" s="9"/>
    </row>
    <row r="3863">
      <c r="A3863" s="10" t="str">
        <f>'Comments Labeled'!C3863</f>
        <v>Thought I would give a quick summary of the core of this feature, which is two interfaces and four classes:
 1) Interfaces
 FileListener - listens for file/directory create, change and delete events
 FileObserver - checks the file system for changes and notifies registered listeners (core method is checkAndNotify())
 2) Implementations
 FileListenerAdaptor - do nothing convenience FileListener implementation
 AbstractFileObserver - basic FileObserver plumbing - checkAndNotify() not implemented
 FileObserverImpl - core class providing checkAndNotify() implementation (extends AbstractFileObserver)
 FileMonitor - Runnable which periodically executes checkAndNotify() of registered FileObserver
 The heart of all of this is the logic in FileObserverImpl which does the main task of identifying new, modified and deleted files/directories and notifying the listeners.</v>
      </c>
      <c r="B3863" s="9"/>
    </row>
    <row r="3864">
      <c r="A3864" s="10" t="str">
        <f>'Comments Labeled'!C3864</f>
        <v>Allows Ant to download JUnit as well.</v>
      </c>
      <c r="B3864" s="9"/>
    </row>
    <row r="3865">
      <c r="A3865" s="10" t="str">
        <f>'Comments Labeled'!C3865</f>
        <v>Sometimes what is obvious is not true ;-)
 I decided to to test IO 2.0 with the test cases from IO 1.4.
 Create the jars:
 - mvn jar:test-jar in IO 1.4
 - mvn jar:jar in IO 2.0
 Then use JUnit command-line mode:
 {code}
 set CLASSPATH=junit-3.8.2.jar;commons-io-1.4-tests.jar;commons-io-2.0-SNAPSHOT.jar
 java junit.textui.TestRunner org.apache.commons.io.FileUtilsTestCase
 ....
 There were 2 errors:
 1) testCopyFile1ToDir(org.apache.commons.io.FileUtilsTestCase)java.lang.NoSuchMethodError: 
  org.apache.commons.io.FileUtils.copyFileToDirectory(Ljava/io/File;Ljava/io/File;)V
  at org.apache.commons.io.FileUtilsTestCase.testCopyFile1ToDir(FileUtilsTestCase.java:881)
  at sun.reflect.NativeMethodAccessorImpl.invoke0(Native Method)
  at sun.reflect.NativeMethodAccessorImpl.invoke(NativeMethodAccessorImpl.java:39)
  at sun.reflect.DelegatingMethodAccessorImpl.invoke(DelegatingMethodAccessorImpl.java:25)
 2) testCopyFile2ToDir(org.apache.commons.io.FileUtilsTestCase)java.lang.NoSuchMethodError: 
  org.apache.commons.io.FileUtils.copyFileToDirectory(Ljava/io/File;Ljava/io/File;)V
  at org.apache.commons.io.FileUtilsTestCase.testCopyFile2ToDir(FileUtilsTestCase.java:906)
  at sun.reflect.NativeMethodAccessorImpl.invoke0(Native Method)
  at sun.reflect.NativeMethodAccessorImpl.invoke(NativeMethodAccessorImpl.java:39)
  at sun.reflect.DelegatingMethodAccessorImpl.invoke(DelegatingMethodAccessorImpl.java:25)
 {code}
 Oops!
 The return type IS part of the signature that the JVM looks for when resolving method calls.
 So the jar is clearly not a drop-in replacement for IO 1.4
 Note: the same test ran fine with commons-io-1.4.jar (as expected).
 However, the suggestion still has merit.</v>
      </c>
      <c r="B3865" s="9"/>
    </row>
    <row r="3866">
      <c r="A3866" s="10" t="str">
        <f>'Comments Labeled'!C3866</f>
        <v>Agreed that the name should currently be isIllegalWindowsFileNameChar.
 Also I think it would make sense to add a package-protected string copy:
  static final String WINDOWS_ILLEGAL_FILE_NAME_String = new String(WINDOWS_ILLEGAL_FILE_NAME_CHARS);
 This could then be used in a unit test to check that the array really is sorted.
 I did wonder about making it a public String, but I'm not sure it would be useful given the non-printable characters.
 It could always be made public later if a use-case is found for it.</v>
      </c>
      <c r="B3866" s="9"/>
    </row>
    <row r="3867">
      <c r="A3867" s="10" t="str">
        <f>'Comments Labeled'!C3867</f>
        <v>Fixed thanks</v>
      </c>
      <c r="B3867" s="9"/>
    </row>
    <row r="3868">
      <c r="A3868" s="10" t="str">
        <f>'Comments Labeled'!C3868</f>
        <v>Hi Thomas,
 &gt; A user can always solve the performance problem him/herself by
 &gt; putting the elements in a set and provide this as parameter to
 &gt; retainAll.
 Yes, but:
 (1) typically users spend (a lot) of time making the code work
 correctly. Users don't want to spend time with optimizations if they
 can avoid it.
 (2) users needs to identify this call as a potential optimization
 point, which is not easy if the buggy case is not triggered during
 testing. Furthermore, if the program-wide slowdown is small but
 non-negligible (e.g., 10%), users may view it as unfortunate but
 legitimate, i.e., users may not realize it can be improved.
 (3) the user needs figure out there is a easy and fast way to optimize
 this code. This requires the user to look inside the method
 implementation.
 No user will do the above, so it is better to do it automatically if
 we can. And in this case we can do it easily and transparently in the
 library. If we can optimize something, we should do it.
 &gt; at the expense of additional space complexity.
 Yes. But typically we have memory available, speed is more difficult
 to get. And the additional space is linear in the size of c, whereas
 the time improvement is huge. And the added memory is less than half
 the memory used by the SetUniqueList and is very short lived. So the
 added memory is not a problem.
 &gt; The described problem also applies to almost all collection types 
 Yes, but "others do it too" is not a reason for us to not improve if
 we can.
 Overall, it is your decision. I just feel that if we can help the
 developers, we should do it. And if others don't do it, that's their
 problem, not ours.
 Best,
 Adrian</v>
      </c>
      <c r="B3868" s="9"/>
    </row>
    <row r="3869">
      <c r="A3869" s="10" t="str">
        <f>'Comments Labeled'!C3869</f>
        <v>Ok. Thanks for the swift assistance!</v>
      </c>
      <c r="B3869" s="9"/>
    </row>
    <row r="3870">
      <c r="A3870" s="10" t="str">
        <f>'Comments Labeled'!C3870</f>
        <v>The original version of the patch was developed against commons-collections 3.1.
 Now 3.2 is the latest stable release and I updated the patched files accordingly.</v>
      </c>
      <c r="B3870" s="9"/>
    </row>
    <row r="3871">
      <c r="A3871" s="10" t="str">
        <f>'Comments Labeled'!C3871</f>
        <v>Created an attachment (id=12429)
 example code</v>
      </c>
      <c r="B3871" s="9"/>
    </row>
    <row r="3872">
      <c r="A3872" s="10" t="str">
        <f>'Comments Labeled'!C3872</f>
        <v>I do not know exactly why sorted collections have no wildcard type in java.util.Collections, but I assume it has something to do with the Comparator being used to sort the items. 
 One of the requirements is that for no pair of elements in the collection, the comparator may throw a ClassCastException.
 Now, when enabling wildcards for sorted collections one can do the following (without a warning):
 {noformat}
  SortedBag&lt;B&gt; bagB = new TreeBag&lt;B&gt;(new Comparator&lt;B&gt;() {
  public int compare(B o1, B o2) {
  return o1.hashCode() - o2.hashCode();
  }
  });
  bagB.add(new B());
  SortedBag&lt;A&gt; bagA = UnmodifiableSortedBag.&lt;A&gt;unmodifiableSortedBag(bagB);
  SortedBag&lt;A&gt; bagA2 = new TreeBag&lt;A&gt;(bagA.comparator());
  bagA2.addAll(bagA);
  bagA2.add(new C());
 {noformat}
 This will result in a ClassCastException when you try to add a C object to bagA2. This is maybe a bit far-fetched, but perfectly valid when allowing wildcard types for a SortedBag.</v>
      </c>
      <c r="B3872" s="9"/>
    </row>
    <row r="3873">
      <c r="A3873" s="10" t="str">
        <f>'Comments Labeled'!C3873</f>
        <v>Code from this call, plus other code applied
 Thanks</v>
      </c>
      <c r="B3873" s="9"/>
    </row>
    <row r="3874">
      <c r="A3874" s="10" t="str">
        <f>'Comments Labeled'!C3874</f>
        <v>This method was removed in November 2002 as it didn't do anything:
  public void putAll(Map mapToPut) {
  super.putAll(mapToPut);
  }
 so, the removal of the method is not the problem.
 The problem is that this test case will never have worked.</v>
      </c>
      <c r="B3874" s="9"/>
    </row>
    <row r="3875">
      <c r="A3875" s="10" t="str">
        <f>'Comments Labeled'!C3875</f>
        <v>Fixed in r1686477, thanks for the patch !</v>
      </c>
      <c r="B3875" s="9"/>
    </row>
    <row r="3876">
      <c r="A3876" s="10" t="str">
        <f>'Comments Labeled'!C3876</f>
        <v>Change made to CVS to add isSetSupported.
 Stephen</v>
      </c>
      <c r="B3876" s="9"/>
    </row>
    <row r="3877">
      <c r="A3877" s="10" t="str">
        <f>'Comments Labeled'!C3877</f>
        <v>Created an attachment (id=12455)
 ConditionalAndFileFilterTestCase.java</v>
      </c>
      <c r="B3877" s="9"/>
    </row>
    <row r="3878">
      <c r="A3878" s="10" t="str">
        <f>'Comments Labeled'!C3878</f>
        <v>This could not be implemented. The Collection and Map interfaces cannot be implemented by the same class due to to clashing return types on remove(Object)</v>
      </c>
      <c r="B3878" s="9"/>
    </row>
    <row r="3879">
      <c r="A3879" s="10" t="str">
        <f>'Comments Labeled'!C3879</f>
        <v>What is the reason for rounding down?
 bq. it would have to display the value 2047 as 1.9990234375KB which is not very readable.
 This can easily be turned into "1.9" (or "1.99"), which is readable and way more accurate.
 Because of the current behaviour, any project I've been on ends up writing its own byteCountToDisplaySize method and not using FileUtils.
 Who needs a method that returns "1 GB" for a 1.99GB file?</v>
      </c>
      <c r="B3879" s="9"/>
    </row>
    <row r="3880">
      <c r="A3880" s="10" t="str">
        <f>'Comments Labeled'!C3880</f>
        <v>Added javadoc clarification in r1596050.
 Thanks for the report!</v>
      </c>
      <c r="B3880" s="9"/>
    </row>
    <row r="3881">
      <c r="A3881" s="10" t="str">
        <f>'Comments Labeled'!C3881</f>
        <v>the attached implements SortedBidiMap. Can someone now close the issue?</v>
      </c>
      <c r="B3881" s="9"/>
    </row>
    <row r="3882">
      <c r="A3882" s="10" t="str">
        <f>'Comments Labeled'!C3882</f>
        <v>bq. Also, is there a util that lets us know what the max file name length is for a file? If there is, it would be trivial to add the check in to make sure it isn't too long.
 I don't think so. It is OS-specific. There is usually a limit on pathname segments as well as total pathname length.
 But I don't see any point in checking the length.
 There are other reasons why file creation may fail later; the application needs to handle these anyway.</v>
      </c>
      <c r="B3882" s="9"/>
    </row>
    <row r="3883">
      <c r="A3883" s="10" t="str">
        <f>'Comments Labeled'!C3883</f>
        <v>Integrated in commons-collections #40 (See [https://builds.apache.org/job/commons-collections/40/])
  [COLLECTIONS-324] Made protected fields final to improve thread-safety. Thanks to sebb for the report. (Revision 1353172)
  Result = SUCCESS
 tn : http://svn.apache.org/viewvc/?view=rev&amp;rev=1353172
 Files : 
 * /commons/proper/collections/trunk/src/main/java/org/apache/commons/collections/comparators/TransformingComparator.java</v>
      </c>
      <c r="B3883" s="9"/>
    </row>
    <row r="3884">
      <c r="A3884" s="10" t="str">
        <f>'Comments Labeled'!C3884</f>
        <v>We are introducing an incompatible change. The more people know about it, the better.</v>
      </c>
      <c r="B3884" s="9"/>
    </row>
    <row r="3885">
      <c r="A3885" s="10" t="str">
        <f>'Comments Labeled'!C3885</f>
        <v>MockInputStream and MockReader have been renamed to NullInputStream and NullReader</v>
      </c>
      <c r="B3885" s="9"/>
    </row>
    <row r="3886">
      <c r="A3886" s="10" t="str">
        <f>'Comments Labeled'!C3886</f>
        <v>Created an attachment (id=17330)
 Patch to fix the win2k issues in io tests</v>
      </c>
      <c r="B3886" s="9"/>
    </row>
    <row r="3887">
      <c r="A3887" s="10" t="str">
        <f>'Comments Labeled'!C3887</f>
        <v>applied http://svn.apache.org/r1634731
 Thanks!</v>
      </c>
      <c r="B3887" s="9"/>
    </row>
    <row r="3888">
      <c r="A3888" s="10" t="str">
        <f>'Comments Labeled'!C3888</f>
        <v>It seems to me that you cannot control what happens on disk outside an app 100% of the time, so this solution should work all the time.</v>
      </c>
      <c r="B3888" s="9"/>
    </row>
    <row r="3889">
      <c r="A3889" s="10" t="str">
        <f>'Comments Labeled'!C3889</f>
        <v>I am working on your patch but I am not finished yet, so you can attach a patch containing all of your changes which is easier to handle for me.
 There are several things I am working on and I am planning to commit a first version till the weekend.</v>
      </c>
      <c r="B3889" s="9"/>
    </row>
    <row r="3890">
      <c r="A3890" s="10" t="str">
        <f>'Comments Labeled'!C3890</f>
        <v>Note: it would still need to create primitive classes, either by delegation or by creating them directly.</v>
      </c>
      <c r="B3890" s="9"/>
    </row>
    <row r="3891">
      <c r="A3891" s="10" t="str">
        <f>'Comments Labeled'!C3891</f>
        <v>as far as I can see, the numbers show two things:
 - fixed arrays do not provide a measurable performance benefit over threadlocals
 - for small to medium size buffers, there is a enormous performance benefit for threadlocals, compared to the current implementation
 furthermore, the memory profile improves with the patch, resulting in fewer gc-runs and better response times. 
 so thomas, please tell me: if a free 100 to 700% performance increase for small to medium size streams, paired with an improved memory profile does not convince you, what would? Is seven times faster not fast enough for you? could you please, pretty please with sugar on top, answer me this question? thank you!
 Regards
 Bernd</v>
      </c>
      <c r="B3891" s="9"/>
    </row>
    <row r="3892">
      <c r="A3892" s="10" t="str">
        <f>'Comments Labeled'!C3892</f>
        <v>Note: this method becomes redundant on Java 1.6+, as the java.io.File class finally has getFreeSpace()/getUsableSpace() etc.</v>
      </c>
      <c r="B3892" s="9"/>
    </row>
    <row r="3893">
      <c r="A3893" s="10" t="str">
        <f>'Comments Labeled'!C3893</f>
        <v>Gary - right now I think we are trying to settle on an API. If there is consensus, I would be happy to write unit tests.</v>
      </c>
      <c r="B3893" s="9"/>
    </row>
    <row r="3894">
      <c r="A3894" s="10" t="str">
        <f>'Comments Labeled'!C3894</f>
        <v>Updated documentation so that the violations are clearly marked. Will fix in a
 later release.</v>
      </c>
      <c r="B3894" s="9"/>
    </row>
    <row r="3895">
      <c r="A3895" s="10" t="str">
        <f>'Comments Labeled'!C3895</f>
        <v>In SVN.</v>
      </c>
      <c r="B3895" s="9"/>
    </row>
    <row r="3896">
      <c r="A3896" s="10" t="str">
        <f>'Comments Labeled'!C3896</f>
        <v>I agree it - should be fixed at some point.</v>
      </c>
      <c r="B3896" s="9"/>
    </row>
    <row r="3897">
      <c r="A3897" s="10" t="str">
        <f>'Comments Labeled'!C3897</f>
        <v>Thanks for the patch Nikunj, I looked at this again and have applied aslightly modified version:
  - I made the new toInputStream() method in ByteArrayOutputStream private and copied the static method from IOUtils into ByteArrayOutputStream - this removes the safety/consistency issue I had
  - I used Jukka's suggestion/improvement of using ByteArrayOutputStream's write(InputStream) suggestion which further removes array copying
 http://svn.apache.org/viewvc?view=rev&amp;revision=723507</v>
      </c>
      <c r="B3897" s="9"/>
    </row>
    <row r="3898">
      <c r="A3898" s="10" t="str">
        <f>'Comments Labeled'!C3898</f>
        <v>This was fixed in Fedora 24. There is a patch available you could use to build with Java 8 in Fedora 21:
 https://pkgs.fedoraproject.org/cgit/rpms/apache-commons-collections.git/tree/0001-Port-to-Java-8.patch</v>
      </c>
      <c r="B3898" s="9"/>
    </row>
    <row r="3899">
      <c r="A3899" s="10" t="str">
        <f>'Comments Labeled'!C3899</f>
        <v>I agree wikth Henri and it would break the Iterable contract IMO since if it was used more than once it could cause problems trying to re-process a Reader again. Closing as WONTFIX</v>
      </c>
      <c r="B3899" s="9"/>
    </row>
    <row r="3900">
      <c r="A3900" s="10" t="str">
        <f>'Comments Labeled'!C3900</f>
        <v>This issue is still present in 2.5-SNAPSHOT and I think found why, at least for my application.
 The problem is on some OSes 'File.lastmodified()' is cached until an event e.g. File.close(). This at least happens on Windows in some circumstances. I was monitoring a log4net file on a IIS application.
 *Reference* : http://blogs.technet.com/b/asiasupp/archive/2010/12/14/file-date-modified-property-are-not-updating-while-modifying-a-file-without-closing-it.aspx
 This means that the file will grow in reported size as it remains open, but the 'lastmodified()' result will remain constant until that other application closes the file.
 Tailer does something very puzzling. It will call seek(0) in this case...
 {code:title=Tailer.java|borderStyle=solid}
  } else if (newer) {
  /*
  * This can happen if the file is truncated or overwritten with the exact same length of
  * information. In cases like this, the file position needs to be reset
  */
  position = 0;
  reader.seek(position); // cannot be null here
  // Now we can read new lines
  position = readLines(reader);
  last = file.lastModified();
  }
 {code}
 Shouldn't Tailer throw an exception in the worse case? But I would argue that seeing the lastmodified update but not seeing the size update isn't really an exception condition. The file could have been 'touched', lastmodified manually set other ways, etc.
 By the way, [~kgr] also proposed similar in September 2013. [~spullara] also proposed this in February 2015.
 There can be a 'useFileTimestamps' flag which would allow users to ignore the lastmodified() related tests. Using filesize as the only method of detecting change.</v>
      </c>
      <c r="B3900" s="9"/>
    </row>
    <row r="3901">
      <c r="A3901" s="10" t="str">
        <f>'Comments Labeled'!C3901</f>
        <v>As all the methods of FileSystemUtils are now deprecated, should we not deprecate the whole class as well?</v>
      </c>
      <c r="B3901" s="9"/>
    </row>
    <row r="3902">
      <c r="A3902" s="10" t="str">
        <f>'Comments Labeled'!C3902</f>
        <v>I agree with Arun's removal of the synchronized key on these two methods. As 
 he correctly points out it will not, in general, prevent overlapping use of 
 System.out.</v>
      </c>
      <c r="B3902" s="9"/>
    </row>
    <row r="3903">
      <c r="A3903" s="10" t="str">
        <f>'Comments Labeled'!C3903</f>
        <v>Nit: LastmodifiedFileComparator should be LastModifiedFileComparator</v>
      </c>
      <c r="B3903" s="9"/>
    </row>
    <row r="3904">
      <c r="A3904" s="10" t="str">
        <f>'Comments Labeled'!C3904</f>
        <v>Patches applied. Thanks.</v>
      </c>
      <c r="B3904" s="9"/>
    </row>
    <row r="3905">
      <c r="A3905" s="10" t="str">
        <f>'Comments Labeled'!C3905</f>
        <v>Added the class name in the InvalidClassException, as discussed above - [~adrianc@hlmksw.com] is right that it doesn't provided any additional info to a potential attacker. http://svn.apache.org/r1715221</v>
      </c>
      <c r="B3905" s="9"/>
    </row>
    <row r="3906">
      <c r="A3906" s="10" t="str">
        <f>'Comments Labeled'!C3906</f>
        <v>I do not like the fact that there is a Random instance in CollectionUtils that can not be initialized with a seed. Thus the getRandom(Collection) method will not be deterministic.
 Also passing an empty Collection should be handled gracefully. Ideally the method should return an Optional instance, but this is only available starting with Java 8 (and adding our own version does not make sense imho).
 Postponing to a later release, as it is not really critical and only a nice-to-have feature.</v>
      </c>
      <c r="B3906" s="9"/>
    </row>
    <row r="3907">
      <c r="A3907" s="10" t="str">
        <f>'Comments Labeled'!C3907</f>
        <v>As the result of a previous submission of patches (COM-635) I already had 
 planned some work to prevent this kind of recursion. I attach a patch which 
 actually does multiple things....
 1) Modifies test cases to make duplicate any tests available for debugPrint 
 apply to verbosePrint and vice-versa (there were a few tests present for one 
 and not the other, and it seemed easy to do). 
 2) Updates verbosePrintInternal to also pass an internal stack of previously 
 visited maps. If a previously visited map is seen again, the text "(ancestor
 [i] Map) is printed out as the value of the Map, where i refers to level of 
 ancestor - the parent of the current Map is 0, the parent's parent 1, and so 
 on.... 
 3) Modified the test in the previously attached patch (&lt;a 
 href="showattachment.cgi?attach_id=8120"&gt;attachment=8120&lt;/a&gt;); effectively 
 replacing it with an alternate version that tests for the behaviour mentioned 
 in #2 above. If the test is executed on unmodified code, an OutOfMemory error 
 should be generated as previously. Also added an equivalent test for 
 verbosePrint. 
 Area of Concern 1 - the mechanism used for preventing infinitely recursive 
 printing makes sense to me. However, the exact notation for the text to print 
 out when an ancestor map is included within the current map was something that 
 I made up. Anyone have better suggestions? I just tried to go with something 
 like the "(this Map)" text used for identifying the current map when one is 
 included within itself.
 Area of Concern 2 - The code recursively passes a stack of previously 
 navigated maps along with the recursive call to print child maps. Each 
 element of the child's values is checked for existence in the stack in order 
 to determine if the notation listed above should be used. However, the check 
 is done with Stack.contains(). Is this guaranteed to work? I 
 assume .contains calls .equals on members of the stack to determine if any 
 specific element is already present. I'm not sure what the guarantees are 
 when you call .equals on a self-referencing Map. It worked for the testcase 
 with a TreeMap on the IBM JDK 1.3, but will it work in general?</v>
      </c>
      <c r="B3907" s="9"/>
    </row>
    <row r="3908">
      <c r="A3908" s="10" t="str">
        <f>'Comments Labeled'!C3908</f>
        <v>Github user zhangminglei commented on the issue:
  https://github.com/apache/commons-collections/pull/33
  The CI error seems does not relevant to this PR.</v>
      </c>
      <c r="B3908" s="9"/>
    </row>
    <row r="3909">
      <c r="A3909" s="10" t="str">
        <f>'Comments Labeled'!C3909</f>
        <v>In git master.</v>
      </c>
      <c r="B3909" s="9"/>
    </row>
    <row r="3910">
      <c r="A3910" s="10" t="str">
        <f>'Comments Labeled'!C3910</f>
        <v>Why do you expect any reaction, if you report probable vulnerabilities for ancient versions of this component? Version 1.2 was released 8 years ago. So please do us all a favor and run your tests against a current release and report back, if you found something there.</v>
      </c>
      <c r="B3910" s="9"/>
    </row>
    <row r="3911">
      <c r="A3911" s="10" t="str">
        <f>'Comments Labeled'!C3911</f>
        <v>The threshold is a transient field that is either provided or calculated from the intialCapacity. Concrete implementations of AbstractHashedMap are required to create a proper instance during de-serialization.</v>
      </c>
      <c r="B3911" s="9"/>
    </row>
    <row r="3912">
      <c r="A3912" s="10" t="str">
        <f>'Comments Labeled'!C3912</f>
        <v>Patch applied (with couple of tweaks) thanks.</v>
      </c>
      <c r="B3912" s="9"/>
    </row>
    <row r="3913">
      <c r="A3913" s="10" t="str">
        <f>'Comments Labeled'!C3913</f>
        <v>I can reproduce this by not synchronizing access to the LRUMap.
 Thus there are now two possible causes of this:
 - Mutable keys (map keys must not be changed)
 - Not correctly synchronized (use Collections.synchronizedMap)
 Please check your code to ensure that you are using the collections correctly.</v>
      </c>
      <c r="B3913" s="9"/>
    </row>
    <row r="3914">
      <c r="A3914" s="10" t="str">
        <f>'Comments Labeled'!C3914</f>
        <v>Rounding is one issue, but the inconsistent precision is another one. Showing "923 bytes" and then just "1 KB" is not ok. It should rather say "round to N chars", ie. "1.1 KB".</v>
      </c>
      <c r="B3914" s="9"/>
    </row>
    <row r="3915">
      <c r="A3915" s="10" t="str">
        <f>'Comments Labeled'!C3915</f>
        <v>Ick, Simon's suggestion looks painful :)
 +1 on this not being in scope for IO. Also, the interface/plugin bit would not be relevant for IO, instead 
 it's something that should be suggested for FileUpload to allow people to customise the deletion (by 
 calling wipe etc).</v>
      </c>
      <c r="B3915" s="9"/>
    </row>
    <row r="3916">
      <c r="A3916" s="10" t="str">
        <f>'Comments Labeled'!C3916</f>
        <v>Thanks for the reply Vera; please don't take my comment as a negative view. 
 Definitely a good idea to bring it up to the FileUpload guys too - both IO and FileUpload are looking to do a new release soon and the question of whether this should hold up those releases should be asked. I'll bring that up on the commons-dev@ mailing list.</v>
      </c>
      <c r="B3916" s="9"/>
    </row>
    <row r="3917">
      <c r="A3917" s="10" t="str">
        <f>'Comments Labeled'!C3917</f>
        <v>You suggest workaround for every user instead make method accessiable that looks like public API.</v>
      </c>
      <c r="B3917" s="9"/>
    </row>
    <row r="3918">
      <c r="A3918" s="10" t="str">
        <f>'Comments Labeled'!C3918</f>
        <v>Does not fail on Jenkins:
 https://builds.apache.org/view/Apache%20Commons/job/Commons-Collections-Java8/1/console
 The error looks like it may be an ordering issue.
 Could be due to a test bug, a code bug or a JVM bug.</v>
      </c>
      <c r="B3918" s="9"/>
    </row>
    <row r="3919">
      <c r="A3919" s="10" t="str">
        <f>'Comments Labeled'!C3919</f>
        <v>In this case we should not implement the BidiMap interface to avoid confusion.
 We could create a MultiBidiMap interface similar to the MultiMap one for ordinary Maps.</v>
      </c>
      <c r="B3919" s="9"/>
    </row>
    <row r="3920">
      <c r="A3920" s="10" t="str">
        <f>'Comments Labeled'!C3920</f>
        <v>Github user asfgit closed the pull request at:
  https://github.com/apache/commons-collections/pull/38</v>
      </c>
      <c r="B3920" s="9"/>
    </row>
    <row r="3921">
      <c r="A3921" s="10" t="str">
        <f>'Comments Labeled'!C3921</f>
        <v>bq. No tabs.
 The file io-291-simple.diff still contains some tabs.
 By the way, when uploading a replacement patch, please delete any file(s) that are totally superseded by the new patch.
 Unfortunately JIRA does not have any way to mark patches as obsolete.</v>
      </c>
      <c r="B3921" s="9"/>
    </row>
    <row r="3922">
      <c r="A3922" s="10" t="str">
        <f>'Comments Labeled'!C3922</f>
        <v>Still awaiting a test case against 3.2</v>
      </c>
      <c r="B3922" s="9"/>
    </row>
    <row r="3923">
      <c r="A3923" s="10" t="str">
        <f>'Comments Labeled'!C3923</f>
        <v>I think, the generic way you propose is ok. I suggest to close the issue.
 Thomas.</v>
      </c>
      <c r="B3923" s="9"/>
    </row>
    <row r="3924">
      <c r="A3924" s="10" t="str">
        <f>'Comments Labeled'!C3924</f>
        <v>Agree, that it is easy to resolve, but UNIX and Windows have different set of symbols allowed in file name.</v>
      </c>
      <c r="B3924" s="9"/>
    </row>
    <row r="3925">
      <c r="A3925" s="10" t="str">
        <f>'Comments Labeled'!C3925</f>
        <v>Great! Thanks!</v>
      </c>
      <c r="B3925" s="9"/>
    </row>
    <row r="3926">
      <c r="A3926" s="10" t="str">
        <f>'Comments Labeled'!C3926</f>
        <v>I didn't mean to provoke every one by the last comment I made. I just came up with an idea and I wanted to share. Thats's all and nothing more.
 I needed to work on CSV file with different multibyte characters that are superset of ASCII and csv libraries in sandbox has some issue handling them.
 Even the RFC 4180 ABNF fails to cover non ascii characters(i.e. mulibyte characters) as possible values of CSV and I modifed in the code above.(I neede to use MS932 and JIS208 to filter out some platform independent characters) I have not looked at the flatfile sandbox, but I'll look at it.
 Thank you Matt.(I could have used antlr for the Parsing part I did in the code above,but I think antlr is overkill if it could be done custom LL parser.
 yours definately need it as it discussed something about DSL in document.)
  My approach may be totally wrong but I'd be prealsed if any part of this code snippet shared some idea
 with comitters of apache commented here.</v>
      </c>
      <c r="B3926" s="9"/>
    </row>
    <row r="3927">
      <c r="A3927" s="10" t="str">
        <f>'Comments Labeled'!C3927</f>
        <v>Created an attachment (id=5409)
 FixedOrderComparator, proposed solution</v>
      </c>
      <c r="B3927" s="9"/>
    </row>
    <row r="3928">
      <c r="A3928" s="10" t="str">
        <f>'Comments Labeled'!C3928</f>
        <v>As already noted, listFiles() uses a private File constructor to create the File instances.
 This is able to bypass the normalisation which the public ctors have to perform, so list() + new File() is less efficient than listFiles().
 By the way, most OSes will have a backup tool which is likely to be considerably more efficient than Ant or Commons IO.</v>
      </c>
      <c r="B3928" s="9"/>
    </row>
    <row r="3929">
      <c r="A3929" s="10" t="str">
        <f>'Comments Labeled'!C3929</f>
        <v>This little class recreates the bug. It must have something to do with the
 automatic remove (which increases the member attribute start), because if there
 is no overflow (and thus automatic remove) the problem does not occur. I hope
 this helps.
 import java.util.Collection;
 import java.util.Iterator;
 import org.apache.commons.collections.buffer.CircularFifoBuffer;
 public class Test {
 /**
 * @param args
 */
 public static void main(String[] args) {
 Collection&lt;String&gt; breadCrumbs = new CircularFifoBuffer(4);
 breadCrumbs.add("1");
 breadCrumbs.add("2");
 breadCrumbs.add("3");
 breadCrumbs.add("4");
 breadCrumbs.add("5");
 String current = "2";
 Iterator&lt;String&gt; iter = breadCrumbs.iterator();
 boolean remove = false;
 while (iter.hasNext()) {
 String temp = iter.next();
 if (remove) {
 iter.remove();
 }
 if (current.equals(temp)) {
 remove = true;
 }
 }
 if (!remove) {
 breadCrumbs.add(current);
 }
 iter = breadCrumbs.iterator();
 while (iter.hasNext()) {
 String temp = iter.next();
 System.out.println(temp);
 } 
 }
 }</v>
      </c>
      <c r="B3929" s="9"/>
    </row>
    <row r="3930">
      <c r="A3930" s="10" t="str">
        <f>'Comments Labeled'!C3930</f>
        <v>Created an attachment (id=12141)
 SynchronizedBidiMap.emptyCollection.version3.obj - Test serialization file</v>
      </c>
      <c r="B3930" s="9"/>
    </row>
    <row r="3931">
      <c r="A3931" s="10" t="str">
        <f>'Comments Labeled'!C3931</f>
        <v>Created an attachment (id=13605)
 Patch for the test.</v>
      </c>
      <c r="B3931" s="9"/>
    </row>
    <row r="3932">
      <c r="A3932" s="10" t="str">
        <f>'Comments Labeled'!C3932</f>
        <v>Sorry, my english is very bad.
 PROBLEM: I think Method MapUtils.transformedMap fails because method 
 TransformedMap.transformedMap fails too, because internally the constructor 
 TransformerMap takes the parameters but it doesnÃ‚Â´t perform anything with them.
 See Attachment Test Case:
 I want to add 5 to each one of the members of the Map:
 1) FIRST TEST: DOESNÃ‚Â´T WORKS (because internally the constructor TransformerMap 
 takes the parameters but it doesnÃ‚Â´t perform anything with them.)
 2) SECOND TEST: IT WORKS, but i think that it is not a correct solution or i 
 donÃ‚Â´t understand the MapUtils.transformedMap philosophia.
 3) One possible solution could be changing TrasformerMap constructor like this:
  protected TransformedMap(Map map, Transformer keyTransformer, Transformer 
 valueTransformer) {
  super(map);
  this.keyTransformer = keyTransformer;
  this.valueTransformer = valueTransformer;
  //New
  transformMap(map);
 }
 4) Another possible solution could be changing the method 
 TransformedMap.transformMap from protected to public.</v>
      </c>
      <c r="B3932" s="9"/>
    </row>
    <row r="3933">
      <c r="A3933" s="10" t="str">
        <f>'Comments Labeled'!C3933</f>
        <v>Github user kinow commented on the issue:
  https://github.com/apache/commons-collections/pull/45
  After seeing the patch and pull request, I had to check the project to see and try to understand why we had it that way in the first place. I couldn't find an explanation. All tests pass before &amp; after, and I think the change looks OK.
  Travis seems a bit upset about something, but probably not related to this pull request. Running tests locally I get:
  ```bash
  FO] Tests run: 337, Failures: 0, Errors: 0, Skipped: 0, Time elapsed: 0.02 s - in org.apache.commons.collections4.multimap.UnmodifiableMultiValuedMapTest
  [INFO] Running org.apache.commons.collections4.multimap.HashSetValuedHashMapTest
  [INFO] Tests run: 331, Failures: 0, Errors: 0, Skipped: 0, Time elapsed: 0.029 s - in org.apache.commons.collections4.multimap.HashSetValuedHashMapTest
  [INFO] 
  [INFO] Results:
  [INFO] 
  [INFO] Tests run: 24589, Failures: 0, Errors: 0, Skipped: 0
  [INFO] 
  [INFO] ------------------------------------------------------------------------
  [INFO] BUILD SUCCESS
  [INFO] ------------------------------------------------------------------------
  [INFO] Total time: 32.684 s
  [INFO] Finished at: 2018-07-23T22:07:45+12:00
  [INFO] Final Memory: 32M/852M
  [INFO] ------------------------------------------------------------------------
  ```
  So +1. Approved PR, but will leave open in case others would like to have a look too. I tried to think of ways in which it could be breaking API behaviour, but I couldn't find a case where this change would alter existing user's code.
  Thanks for your contributions @grimreaper !</v>
      </c>
      <c r="B3933" s="9"/>
    </row>
    <row r="3934">
      <c r="A3934" s="10" t="str">
        <f>'Comments Labeled'!C3934</f>
        <v>O-534 FileUtilTestCase.testForceDeleteDir() should not delete
 testDirectory parent
 Project: http://git-wip-us.apache.org/repos/asf/commons-io/repo
 Commit: http://git-wip-us.apache.org/repos/asf/commons-io/commit/31e14101
 Tree: http://git-wip-us.apache.org/repos/asf/commons-io/tree/31e14101
 Diff: http://git-wip-us.apache.org/repos/asf/commons-io/diff/31e14101</v>
      </c>
      <c r="B3934" s="9"/>
    </row>
    <row r="3935">
      <c r="A3935" s="10" t="str">
        <f>'Comments Labeled'!C3935</f>
        <v>Can you supply some code that doesn't work, such as a test case? Or a longer 
 explanation? Thanks</v>
      </c>
      <c r="B3935" s="9"/>
    </row>
    <row r="3936">
      <c r="A3936" s="10" t="str">
        <f>'Comments Labeled'!C3936</f>
        <v>Created an attachment (id=5291)
 [PATCH] Update to always attempt using ISO-8859-1</v>
      </c>
      <c r="B3936" s="9"/>
    </row>
    <row r="3937">
      <c r="A3937" s="10" t="str">
        <f>'Comments Labeled'!C3937</f>
        <v>Looking in the code - &lt;p&gt; tags in the javadoc need to be correct XHTML.</v>
      </c>
      <c r="B3937" s="9"/>
    </row>
    <row r="3938">
      <c r="A3938" s="10" t="str">
        <f>'Comments Labeled'!C3938</f>
        <v>I believe we have established that this is the desired functionality. Changing it now would break other code which relies upon the existing behavior.</v>
      </c>
      <c r="B3938" s="9"/>
    </row>
    <row r="3939">
      <c r="A3939" s="10" t="str">
        <f>'Comments Labeled'!C3939</f>
        <v>Github user asfgit closed the pull request at:
  https://github.com/apache/commons-collections/pull/2</v>
      </c>
      <c r="B3939" s="9"/>
    </row>
    <row r="3940">
      <c r="A3940" s="10" t="str">
        <f>'Comments Labeled'!C3940</f>
        <v>Created an attachment (id=5279)
 [PATCH] MapUtils.java</v>
      </c>
      <c r="B3940" s="9"/>
    </row>
    <row r="3941">
      <c r="A3941" s="10" t="str">
        <f>'Comments Labeled'!C3941</f>
        <v>I've developed the method myself please test it by other developers, the code is:
 Â Â Â public static Collection subtract(final Collection a, final Collection b, Predicate p) { 
 Â Â Â Â Â Â Â ArrayList list = new ArrayList(a); 
 Â Â Â Â Â Â Â for (int i = 0; i &lt; list.size(); i++) { 
 Â Â Â Â Â Â Â Â Â Â Â Object o = list.get(i); 
 Â Â Â Â Â Â Â Â Â Â Â if(!p.evaluate(o)) { 
 Â Â Â Â Â Â Â Â Â Â Â Â Â Â Â list.remove(i); 
 Â Â Â Â Â Â Â Â Â Â Â } 
 Â Â Â Â Â Â Â } 
 Â Â Â Â Â Â Â return list; 
 Â Â Â }</v>
      </c>
      <c r="B3941" s="9"/>
    </row>
    <row r="3942">
      <c r="A3942" s="10" t="str">
        <f>'Comments Labeled'!C3942</f>
        <v>Applied the suggested change, with a warning in then Javadoc that the Reader is shared:
 URL: http://svn.apache.org/viewvc?rev=919627&amp;view=rev
 Log:
 IO-181 LineIterator should implement Iterable
 Modified:
  commons/proper/io/trunk/src/java/org/apache/commons/io/LineIterator.java
 Note - replaced LineIterator.closeQuietly(it) calls in Javadoc with it.close(), as the it field must be non-null in the finally clause.</v>
      </c>
      <c r="B3942" s="9"/>
    </row>
    <row r="3943">
      <c r="A3943" s="10" t="str">
        <f>'Comments Labeled'!C3943</f>
        <v>Thanks Nicolas, can you open a new issue ticket for this please? Also this will have to go into the next Commons IO release because, although we have added new JKD 1.4 dependant implementations in Commons IO we are retaining compatibility with JDK 1.3 (thru' the compiler source/target options) for existing classes such as IOUtils.
 Also your patch has *alot* of noise in it - as was the last one which took me a while to remove all the un-related/formatting changes. Small focused patches are much more likely to get applied since they take much less effort to review.</v>
      </c>
      <c r="B3943" s="9"/>
    </row>
    <row r="3944">
      <c r="A3944" s="10" t="str">
        <f>'Comments Labeled'!C3944</f>
        <v>I will provide you with Unit tests if you're interested - I tested the class with a main class and different input files but it's easy to create Unit tests from the main class. 
 Regarding your questions:
 - The Tailer class listens to file changes (as the unix tail does) and notifies a provided Listener passing the added line. The ReverseFileReader starts at the last line of a file and moves towards the start of the file (ignoring added lines after it has been instantiated).
 - We could subclass FileReader but I'm not sure how to implement e.g. read(char[] cbuf, int off, int len)... implementing this going backward would be hard. Mixing going forward and backward is probably not really intuitive. I would suggest that if we implement FileReader, we throw a UnsupportedOperationException for most of the Reader inferface's methods. 
 - I'm not sure of the Filename... is BufferedReverseFileReader a better name to emphasize on the fact that it's all about the method readLine()? Any other name suggestions?</v>
      </c>
      <c r="B3944" s="9"/>
    </row>
    <row r="3945">
      <c r="A3945" s="10" t="str">
        <f>'Comments Labeled'!C3945</f>
        <v>Proposed patch, in order to get this done (please note, that releases are waiting for this, as Henri wrote).
 After considering Martin's and Stephen's suggestions, I followed Stephen's: The possibility to restart the thread raises, IMO, synchronization questions, which I do not want to address right now. The evaluation, whether a restart is required and a possible implementation may well be left for 1.4, IMO.</v>
      </c>
      <c r="B3945" s="9"/>
    </row>
    <row r="3946">
      <c r="A3946" s="10" t="str">
        <f>'Comments Labeled'!C3946</f>
        <v>Yes, but you didn't transform the keys and/or values to different *types*. ;)</v>
      </c>
      <c r="B3946" s="9"/>
    </row>
    <row r="3947">
      <c r="A3947" s="10" t="str">
        <f>'Comments Labeled'!C3947</f>
        <v>svn ci -m "Applying the patch from Alexander Borovsky for COLLECTIONS-271" src
 Sending src/java/org/apache/commons/collections/ExtendedProperties.java
 Sending src/test/org/apache/commons/collections/TestExtendedProperties.java
 Transmitting file data ..
 Committed revision 637503.</v>
      </c>
      <c r="B3947" s="9"/>
    </row>
    <row r="3948">
      <c r="A3948" s="10" t="str">
        <f>'Comments Labeled'!C3948</f>
        <v>suggested in https://github.com/apache/commons-io/pull/31</v>
      </c>
      <c r="B3948" s="9"/>
    </row>
    <row r="3949">
      <c r="A3949" s="10" t="str">
        <f>'Comments Labeled'!C3949</f>
        <v>As always, if I have time.Â I put it out there in the hopes that it piques someone's interest.Â Good starter for a new contributor.</v>
      </c>
      <c r="B3949" s="9"/>
    </row>
    <row r="3950">
      <c r="A3950" s="10" t="str">
        <f>'Comments Labeled'!C3950</f>
        <v>Javadoc from the JDK
 "Note: Great care must be exercised if mutable objects are used as set elements. The behavior of a set is not specified if the value of an object is changed in a manner that affects equals comparisons while the object is an element in the set. A special case of this prohibition is that it is not permissible for a set to contain itself as an element. "
 http://java.sun.com/j2se/1.5.0/docs/api/java/util/Set.html
 While I understand that this caused you many difficulties, it is fundamentally an invalid use of a Set (or Map key) to mutate the object after adding it.</v>
      </c>
      <c r="B3950" s="9"/>
    </row>
    <row r="3951">
      <c r="A3951" s="10" t="str">
        <f>'Comments Labeled'!C3951</f>
        <v>Two tests and the suggested patch attached.</v>
      </c>
      <c r="B3951" s="9"/>
    </row>
    <row r="3952">
      <c r="A3952" s="10" t="str">
        <f>'Comments Labeled'!C3952</f>
        <v>I have added a new FileExistsException which the moveFile() and moveDirectory() methods now throw
 http://svn.apache.org/viewvc?view=revision&amp;revision=982433</v>
      </c>
      <c r="B3952" s="9"/>
    </row>
    <row r="3953">
      <c r="A3953" s="10" t="str">
        <f>'Comments Labeled'!C3953</f>
        <v>Unfortunately, if the block of code within the loop throws an exception, then the file isn't closed.</v>
      </c>
      <c r="B3953" s="9"/>
    </row>
    <row r="3954">
      <c r="A3954" s="10" t="str">
        <f>'Comments Labeled'!C3954</f>
        <v>On Mario's VFS comment:
 I suspect we'll never have IO depending on VFS - it's lower level architectually; but having Finder dependent on a VFSWalker (in addition to IO's TreeWalker) seems like a great idea.</v>
      </c>
      <c r="B3954" s="9"/>
    </row>
    <row r="3955">
      <c r="A3955" s="10" t="str">
        <f>'Comments Labeled'!C3955</f>
        <v>Had to rework the patch wrt output collection types: do not use generic type bounds for the methods which use an ArrayList as collection type, as the user might do something like this:
 {code}
  List&lt;Set&lt;Integer&gt;&gt; result = CollectionUtils.partition(input, pred);
 {code}
 Now the return type is fixed to List&lt;List&lt;O&gt;&gt;.</v>
      </c>
      <c r="B3955" s="9"/>
    </row>
    <row r="3956">
      <c r="A3956" s="10" t="str">
        <f>'Comments Labeled'!C3956</f>
        <v>Please close this bug as incorrect. My sincere apologies for being too hasty.</v>
      </c>
      <c r="B3956" s="9"/>
    </row>
    <row r="3957">
      <c r="A3957" s="10" t="str">
        <f>'Comments Labeled'!C3957</f>
        <v>A diff fixing this issue</v>
      </c>
      <c r="B3957" s="9"/>
    </row>
    <row r="3958">
      <c r="A3958" s="10" t="str">
        <f>'Comments Labeled'!C3958</f>
        <v>Github user asfgit closed the pull request at:
  https://github.com/apache/commons-collections/pull/13</v>
      </c>
      <c r="B3958" s="9"/>
    </row>
    <row r="3959">
      <c r="A3959" s="10" t="str">
        <f>'Comments Labeled'!C3959</f>
        <v>OK so what other operating systems besides OpenVMS is this a problem for?</v>
      </c>
      <c r="B3959" s="9"/>
    </row>
    <row r="3960">
      <c r="A3960" s="10" t="str">
        <f>'Comments Labeled'!C3960</f>
        <v>Thanks for the report. Fixed in r1311359.
 The additional constraint about the map parameter has been removed, as the javadoc already states that a null input will result in an empty properties object.</v>
      </c>
      <c r="B3960" s="9"/>
    </row>
    <row r="3961">
      <c r="A3961" s="10" t="str">
        <f>'Comments Labeled'!C3961</f>
        <v>Hi James, I think this is not the right place to discuss issues related to my fork, please use Tayler github tracker for that.
 Thanks,
 Sergio B.</v>
      </c>
      <c r="B3961" s="9"/>
    </row>
    <row r="3962">
      <c r="A3962" s="10" t="str">
        <f>'Comments Labeled'!C3962</f>
        <v>Created an attachment (id=18123)
 FileUtils.checksum() implementation &amp; testcase</v>
      </c>
      <c r="B3962" s="9"/>
    </row>
    <row r="3963">
      <c r="A3963" s="10" t="str">
        <f>'Comments Labeled'!C3963</f>
        <v>Great, thank you Ravi.</v>
      </c>
      <c r="B3963" s="9"/>
    </row>
    <row r="3964">
      <c r="A3964" s="10" t="str">
        <f>'Comments Labeled'!C3964</f>
        <v>I definitely think that it should output something. Maybe the default
 Object.toString() content, along with an indicator that the object was already
 printed out earlier in the process?</v>
      </c>
      <c r="B3964" s="9"/>
    </row>
    <row r="3965">
      <c r="A3965" s="10" t="str">
        <f>'Comments Labeled'!C3965</f>
        <v>I meant that {{isIllegalFileNameChar(final char c)}} is not flexible from the point of view of the caller.
 I don't see much of a use case for checking individual chars for validity.
 Whereas CharSequence (or String) could be quite useful.
 The Javadoc does not mention that the input filename may be truncated.
 There's no check to ensure the replacement character is valid.
 It might be useful to allow illegal chars to be dropped.
 In which case truncation should be done last.
 Also, what units are the maximum name and path lengths measured in?
 I would guess bytes, however the code assumes chars, which is not the same.</v>
      </c>
      <c r="B3965" s="9"/>
    </row>
    <row r="3966">
      <c r="A3966" s="10" t="str">
        <f>'Comments Labeled'!C3966</f>
        <v>In git master. Closes #36.</v>
      </c>
      <c r="B3966" s="9"/>
    </row>
    <row r="3967">
      <c r="A3967" s="10" t="str">
        <f>'Comments Labeled'!C3967</f>
        <v>Addresses the issues mentioned in the 2 classes indicated.</v>
      </c>
      <c r="B3967" s="9"/>
    </row>
    <row r="3968">
      <c r="A3968" s="10" t="str">
        <f>'Comments Labeled'!C3968</f>
        <v>Well, for one, it doesn't do String.getBytes(). Besides that it seems quite simple and straightforward, with no external dependencies, and would pass all the Ant tests with one minor tweak to account for the testReadZero() case. I guess you probably have more experience with the Piped streams than I do, so I'll defer to your expertise in regard to their trickiness.
 I'm really just putting it out there as an option that wasn't originally listed and providing information for others to make an informed decision. I'm not claiming to be any sort of expert and I'm not trying to evangelize Netbeans/Openide (I have no affiliation). I am curious as to what people think about the approach. But, ultimately, you either like it or you don't.</v>
      </c>
      <c r="B3968" s="9"/>
    </row>
    <row r="3969">
      <c r="A3969" s="10" t="str">
        <f>'Comments Labeled'!C3969</f>
        <v>Just to make things more exciting netware uses both / and \ and is case insensitive :)
 format: server/volume:path\path
 But admittedly, as long as one is local to the server, one usually only uses backslash. 
 volume:path\path</v>
      </c>
      <c r="B3969" s="9"/>
    </row>
    <row r="3970">
      <c r="A3970" s="10" t="str">
        <f>'Comments Labeled'!C3970</f>
        <v>Here is a patch to add the ListUtils.indexOf method and the related unit test.</v>
      </c>
      <c r="B3970" s="9"/>
    </row>
    <row r="3971">
      <c r="A3971" s="10" t="str">
        <f>'Comments Labeled'!C3971</f>
        <v>(The linkÂ _was_ version-agnostic, i.e.: https://commons.apache.org/proper/commons-collections/javadocs/api-release/)
 I confirm that the new version-specific link does indeed work.
 Â</v>
      </c>
      <c r="B3971" s="9"/>
    </row>
    <row r="3972">
      <c r="A3972" s="10" t="str">
        <f>'Comments Labeled'!C3972</f>
        <v>Fixed in r1694464</v>
      </c>
      <c r="B3972" s="9"/>
    </row>
    <row r="3973">
      <c r="A3973" s="10" t="str">
        <f>'Comments Labeled'!C3973</f>
        <v>Gary has already done a lot of the proposed changes.</v>
      </c>
      <c r="B3973" s="9"/>
    </row>
    <row r="3974">
      <c r="A3974" s="10" t="str">
        <f>'Comments Labeled'!C3974</f>
        <v>I originally had the javadoc not using XHTML and changed it following Henri's comment. I'm happy to switch it back, but will wait until there is agreement.
 Subclass processing before and after the find can be achieved either by overriding the find(File) method and inserting before/after processing around a call to super.find(file) - or by putting the code in the handleStartDirectory()/handleEndDirectory() methods and checking that the "depth=0". Is this not enough?
 If not I'm attaching a patch to add handleFindStart() / handleFindEnd() methods - let me know if you think it suitable.</v>
      </c>
      <c r="B3974" s="9"/>
    </row>
    <row r="3975">
      <c r="A3975" s="10" t="str">
        <f>'Comments Labeled'!C3975</f>
        <v>Awesome! That's pretty much what I was hoping for, thanks for working on it. :)</v>
      </c>
      <c r="B3975" s="9"/>
    </row>
    <row r="3976">
      <c r="A3976" s="10" t="str">
        <f>'Comments Labeled'!C3976</f>
        <v>MapUtils already contains a method which does exactly what is suggested: safeAddToMap.
 Thus closing this issue as already implemented.</v>
      </c>
      <c r="B3976" s="9"/>
    </row>
    <row r="3977">
      <c r="A3977" s="10" t="str">
        <f>'Comments Labeled'!C3977</f>
        <v>Github user grimreaper commented on the issue:
  https://github.com/apache/commons-collections/pull/55
  cool. Now we're waiting for INFRA-17094.</v>
      </c>
      <c r="B3977" s="9"/>
    </row>
    <row r="3978">
      <c r="A3978" s="10" t="str">
        <f>'Comments Labeled'!C3978</f>
        <v>Keep in mind that the user could likely achieve the same effect by creating a new instance of ThresholdingOutputStream with the same target, thus eliminating the need for blowing up the API.</v>
      </c>
      <c r="B3978" s="9"/>
    </row>
    <row r="3979">
      <c r="A3979" s="10" t="str">
        <f>'Comments Labeled'!C3979</f>
        <v>addIgnoreNull() added to CollectionUtils</v>
      </c>
      <c r="B3979" s="9"/>
    </row>
    <row r="3980">
      <c r="A3980" s="10" t="str">
        <f>'Comments Labeled'!C3980</f>
        <v>With all of these cases, you also need to ask if there really are any valid use cases for the collection - TransformedXxx in this case.</v>
      </c>
      <c r="B3980" s="9"/>
    </row>
    <row r="3981">
      <c r="A3981" s="10" t="str">
        <f>'Comments Labeled'!C3981</f>
        <v>You can use FileUtils.listFiles() - http://tinyurl.com/3bs9uya</v>
      </c>
      <c r="B3981" s="9"/>
    </row>
    <row r="3982">
      <c r="A3982" s="10" t="str">
        <f>'Comments Labeled'!C3982</f>
        <v>In svn trunk:
 {noformat}
 commit -m "[IO-507] Add a ByteOrderFactory class." -N E:/vcs/svn/apache/commons/trunks-proper/io/src/main/java/org/apache/commons/io/ByteOrderFactory.java E:/vcs/svn/apache/commons/trunks-proper/io/src/changes/changes.xml
  Sending E:/vcs/svn/apache/commons/trunks-proper/io/src/changes/changes.xml
  Adding E:/vcs/svn/apache/commons/trunks-proper/io/src/main/java/org/apache/commons/io/ByteOrderFactory.java
  Transmitting file data ...
  Committed revision 1742674.
 {noformat}</v>
      </c>
      <c r="B3982" s="9"/>
    </row>
    <row r="3983">
      <c r="A3983" s="10" t="str">
        <f>'Comments Labeled'!C3983</f>
        <v>Thanks:
 URL: http://svn.apache.org/r1468602
 Log:
 IO-372 FileUtils.moveDirectory can produce misleading error message on failiure
 Modified:
  commons/proper/io/trunk/src/changes/changes.xml
  commons/proper/io/trunk/src/main/java/org/apache/commons/io/FileUtils.java</v>
      </c>
      <c r="B3983" s="9"/>
    </row>
    <row r="3984">
      <c r="A3984" s="10" t="str">
        <f>'Comments Labeled'!C3984</f>
        <v>Created an attachment (id=5280)
 [PATCH] TestMapUtils.java</v>
      </c>
      <c r="B3984" s="9"/>
    </row>
    <row r="3985">
      <c r="A3985" s="10" t="str">
        <f>'Comments Labeled'!C3985</f>
        <v>I'm not sure the is.skip() method call is necessary.</v>
      </c>
      <c r="B3985" s="9"/>
    </row>
    <row r="3986">
      <c r="A3986" s="10" t="str">
        <f>'Comments Labeled'!C3986</f>
        <v>"AFAICT there's no point calling stop outside the run loop, because the flag won't be checked."
 I added a call to stop() to play nice with [IO-345]: Supply a hook method allowing Tailer actively determining stop condition.
 This lets a Tailer subclass (as requested in IO-345) access the run value.
 "Also InterruptedException is an instance of Exception; no point in having a separate catch unless the code is different."
 The code in the two catche clauses _is_ different. For InterruptedException, interrupt() is called.
 It is more obvious like this: 
 {noformat}
 Index: src/main/java/org/apache/commons/io/input/Tailer.java
 ===================================================================
 --- src/main/java/org/apache/commons/io/input/Tailer.java (revision 1411980)
 +++ src/main/java/org/apache/commons/io/input/Tailer.java (working copy)
 @@ -356,10 +356,7 @@
  listener.fileNotFound();
  }
  if (reader == null) {
 - try {
 - Thread.sleep(delayMillis);
 - } catch (InterruptedException e) {
 - }
 + Thread.sleep(delayMillis);
  } else {
  // The current position in the file
  position = end ? file.length() : 0;
 @@ -410,22 +407,27 @@
  if (reOpen) {
  IOUtils.closeQuietly(reader);
  }
 - try {
 - Thread.sleep(delayMillis);
 - } catch (InterruptedException e) {
 - }
 + Thread.sleep(delayMillis);
  if (getRun() &amp;&amp; reOpen) {
  reader = new RandomAccessFile(file, RAF_MODE);
  reader.seek(position);
  }
  }
 - } catch (Exception e) {
 - listener.handle(e);
 + } catch (InterruptedException e) { 
 + stop(e);
 + Thread.currentThread().interrupt();
 + } catch (Exception e) { 
 + stop(e);
  } finally {
  IOUtils.closeQuietly(reader);
  }
  }
 + private void stop(Exception e) {
 + listener.handle(e);
 + stop();
 + }
 +
  /**
  * Allows the tailer to complete its current loop and return.
  */
 {noformat}</v>
      </c>
      <c r="B3986" s="9"/>
    </row>
    <row r="3987">
      <c r="A3987" s="10" t="str">
        <f>'Comments Labeled'!C3987</f>
        <v>GitHub user brettlounsbury opened a pull request:
  https://github.com/apache/commons-io/pull/22
  [IO-515] Add constructors that allow the initial size of the in memory buffer
  Add constructors that allow the initial size of the in memory buffer to be set to a value other than the default value in ByteArrayOutputStream. The current default is 32B which can have large performance impact if the threshold is large enough due to multiple array doubling iterations. As an example, to buffer 1MB the array would double 15 times and would create approximately 1MB of garbage arrays in addition to the 1MB of buffer at the end.
  https://issues.apache.org/jira/browse/IO-515
 You can merge this pull request into a Git repository by running:
  $ git pull https://github.com/brettlounsbury/commons-io master
 Alternatively you can review and apply these changes as the patch at:
  https://github.com/apache/commons-io/pull/22.patch
 To close this pull request, make a commit to your master/trunk branch
 with (at least) the following in the commit message:
  This closes #22
 ----
 commit 112d6c02a4c0d3fe9caa658505f31da3908b1467
 Author: Brett Lounsbury &lt;brettl@amazon.com&gt;
 Date: 2016-09-27T19:58:21Z
  Add constructors that allow the initial size of the in memory buffer to be set to a value other than the default value in ByteArrayOutputStream. The current default is 32B which can have large performance impact if the threshold is large enough due to multiple array doubling iterations. As an example, to buffer 1MB the array would double 15 times and would create approximately 1MB of garbage arrays in addition to the 1MB of buffer at the end.
 ----</v>
      </c>
      <c r="B3987" s="9"/>
    </row>
    <row r="3988">
      <c r="A3988" s="10" t="str">
        <f>'Comments Labeled'!C3988</f>
        <v>Fixed in r1648941.
 Thanks for the report and patch!</v>
      </c>
      <c r="B3988" s="9"/>
    </row>
    <row r="3989">
      <c r="A3989" s="10" t="str">
        <f>'Comments Labeled'!C3989</f>
        <v>Created an attachment (id=7451)
 updated refs to IOUtil and EndianUtil</v>
      </c>
      <c r="B3989" s="9"/>
    </row>
    <row r="3990">
      <c r="A3990" s="10" t="str">
        <f>'Comments Labeled'!C3990</f>
        <v>bq. One approach produces a FileNotFoundException while the other produces a plain IOException.
 These are both IOExceptions, so that does not seem unreasonable.
 As to the behaviour of CentOS - I understand why it might delete old files from the temporary directory, but it does not seem reasonable to delete the directory entirely.
 Surely that will cause problems for lots of applications, not just the IO class? What happens when the next app wants to create a temporary file?
 Note: assuming that CentOS does not delete the temporary directory if it contains any active files, a work-round for your case might be to have a background task which updates a dummy file in the temporary directory.</v>
      </c>
      <c r="B3990" s="9"/>
    </row>
    <row r="3991">
      <c r="A3991" s="10" t="str">
        <f>'Comments Labeled'!C3991</f>
        <v>Hello [~tn],
 I see you set fix version to 3.2.2 [ 12316247 ] but I don't see it mentioned in release notes of 3.2.2 :
 http://commons.apache.org/proper/commons-collections/release_3_2_2.html
 Is it really in 3.2.2 or 3.2.X or only in 4.X ?
 Thanks</v>
      </c>
      <c r="B3991" s="9"/>
    </row>
    <row r="3992">
      <c r="A3992" s="10" t="str">
        <f>'Comments Labeled'!C3992</f>
        <v>Your idea makes sense. The algorithm is mainly dedicated to cases where the number of changes is small with respect to the sequence size. It is O(nd) where n is the sequence length and d is the numbers of differences. It is a good algorithm when d is orders of magnitude smaller than n.
 This means that it really expect to have at least a large number of "keep" commands and hence a large number of consecutive ones can be expected. So at least for "keep" commands, automatically collating them is good.</v>
      </c>
      <c r="B3992" s="9"/>
    </row>
    <row r="3993">
      <c r="A3993" s="10" t="str">
        <f>'Comments Labeled'!C3993</f>
        <v>Agreed, thanks for your time. My only comment is since FileUtils.isFileNewer/Older are exclusive, perhaps we should have SizeFileFilter be exclusive as well (so &lt; instead of &lt;= etc.), that way there is consistency across filters as well.</v>
      </c>
      <c r="B3993" s="9"/>
    </row>
    <row r="3994">
      <c r="A3994" s="10" t="str">
        <f>'Comments Labeled'!C3994</f>
        <v>I think that you misunderstood what I had described: I said the "Second Parameter" not the third one.
 and I did know that there are some "Empty Implementations", such as TrueFileFilter and FalseFileFilter. however, I think it's not a very elegant solution.
 as my understanding:
 1, the second parameter is used for filtering files;
 2, the third parameter is used for filtering directories.
 When I only want to filter the subdirecotries, I just want to impement the third parameter, I didn't want to do anything about the second paramter.
 In one word: When I only want to filter the subdirecotries, I hope that I can just set the second parameter to null and only focus on the implementation of the third parameter. I think this would be much more easy to use for the users.
 BR,
 Hao Liu.</v>
      </c>
      <c r="B3994" s="9"/>
    </row>
    <row r="3995">
      <c r="A3995" s="10" t="str">
        <f>'Comments Labeled'!C3995</f>
        <v>From what you describe this is what MockInputStream and MockReader do out of the box:
 MockInputStream: http://tinyurl.com/yk26nc
 MockReader: http://tinyurl.com/yd72ct
 For MockInputStream, the read() method returns 0 but can be overriden to return any value by implementing the processByte() method. The read(byte[]) methods return the bytes array passed unchanged - so if its initialized to zero values, thats what you get back - but you can override the processBytes(byte[], offset, length) method to fill the array with whatever you want.
 So a custom implementation would look like the following:
  public class FooInputStream extends MockInputStream {
  public TestMockInputStream(int size) {
  super(size);
  }
  protected int processByte() {
  return ... // return whatever value required here
  }
  protected void processBytes(byte[] bytes, int offset, int length) {
  int startPos = (int)getPosition() - length;
  for (int i = offset; i &lt; length; i++) {
  bytes[i] = ... // initialize whatever value here
  }
  }
  }
 Maybe "mock" is an unfortunate choice of names and should be renamed - they are fully functional streams which as well as supporting the read methods also properly implement skip(), mark() and reset(). In my view they're the equivalent of the NullOutputStream/NullReader - but those implementations are far simpler since they just have to ignore everything rather than function as a proper InputStram / Reader. I'd be happy to call them NullInputStream and NullReader instead if that is preferable.</v>
      </c>
      <c r="B3995" s="9"/>
    </row>
    <row r="3996">
      <c r="A3996" s="10" t="str">
        <f>'Comments Labeled'!C3996</f>
        <v>boolean isCollectionType(Class clazz);
 Yes. Map, for example, does not implement Collection and yet it is a well-known collection interface. I could not find any other exception in the JDK, however, are there exceptions in Commons Collections that too should be considered?</v>
      </c>
      <c r="B3996" s="9"/>
    </row>
    <row r="3997">
      <c r="A3997" s="10" t="str">
        <f>'Comments Labeled'!C3997</f>
        <v>In SVN.</v>
      </c>
      <c r="B3997" s="9"/>
    </row>
    <row r="3998">
      <c r="A3998" s="10" t="str">
        <f>'Comments Labeled'!C3998</f>
        <v>See IO-157</v>
      </c>
      <c r="B3998" s="9"/>
    </row>
    <row r="3999">
      <c r="A3999" s="10" t="str">
        <f>'Comments Labeled'!C3999</f>
        <v>Committed latest patch in r1588354.
 I will not have much time the next week so do not expect any activity from my side.
 Regarding the List &amp; Set implementations &amp; factory methods: I thought they may be better fitted in the MultiMapUtils class rather than in the MultiValuedHashMap class, but that would be easy to change.</v>
      </c>
      <c r="B3999" s="9"/>
    </row>
    <row r="4000">
      <c r="A4000" s="10" t="str">
        <f>'Comments Labeled'!C4000</f>
        <v>commit -m "[IO-361] Add API FileUtils.forceMkdirsParent()." C:/svn/org/apache/commons/trunks-proper/io/src/test/java/org/apache/commons/io/FileUtilsTestCase.java C:/svn/org/apache/commons/trunks-proper/io/src/main/java/org/apache/commons/io/FileUtils.java C:/svn/org/apache/commons/trunks-proper/io/src/changes/changes.xml
  Sending C:/svn/org/apache/commons/trunks-proper/io/src/changes/changes.xml
  Sending C:/svn/org/apache/commons/trunks-proper/io/src/main/java/org/apache/commons/io/FileUtils.java
  Sending C:/svn/org/apache/commons/trunks-proper/io/src/test/java/org/apache/commons/io/FileUtilsTestCase.java
  Transmitting file data ...
  Committed revision 1423916.</v>
      </c>
      <c r="B4000" s="9"/>
    </row>
    <row r="4001">
      <c r="A4001" s="10" t="str">
        <f>'Comments Labeled'!C4001</f>
        <v>Why are you still on 10.0? It is out of support. Can you create an sample code for me? I can try on 10.3 and 11.0. I highly doubt the issue because there is no tilde expansion here.</v>
      </c>
      <c r="B4001" s="9"/>
    </row>
    <row r="4002">
      <c r="A4002" s="10" t="str">
        <f>'Comments Labeled'!C4002</f>
        <v>Hi Guys,
 Is there an update on this? This seems like a fairly severe bug,
 Cheers,
 Ajay.</v>
      </c>
      <c r="B4002" s="9"/>
    </row>
    <row r="4003">
      <c r="A4003" s="10" t="str">
        <f>'Comments Labeled'!C4003</f>
        <v>This class has been removed from [collections] when the 4.x version was released. See COLLECTIONS-351 for more.
 The place where you can find a similar class now is [configuration], probably PropertiesConfiguration. PropertiesConfiguration also contains some calls to a load method passing an InputSteam, which is never closed... but the input stream is passed to the library by the user, so the library in this case should not close it, as users may decide to do something else with it, and are then responsible for properly handling the stream.
 Marking as Won't Resolve.</v>
      </c>
      <c r="B4003" s="9"/>
    </row>
    <row r="4004">
      <c r="A4004" s="10" t="str">
        <f>'Comments Labeled'!C4004</f>
        <v>Hi Thomas,
 I have added the print methods in MultiMapUtils on similar lines as MapUtils (MultiValuedMap_10.patch). However, I am not sure if the format in which I am printing is the best format. Please review the format of the print. I have not added test cases for these methods. I will add them as soon as we freeze down on the format.</v>
      </c>
      <c r="B4004" s="9"/>
    </row>
    <row r="4005">
      <c r="A4005" s="10" t="str">
        <f>'Comments Labeled'!C4005</f>
        <v>Github user asfgit closed the pull request at:
  https://github.com/apache/commons-collections/pull/18</v>
      </c>
      <c r="B4005" s="9"/>
    </row>
    <row r="4006">
      <c r="A4006" s="10" t="str">
        <f>'Comments Labeled'!C4006</f>
        <v>You are welcome!</v>
      </c>
      <c r="B4006" s="9"/>
    </row>
    <row r="4007">
      <c r="A4007" s="10" t="str">
        <f>'Comments Labeled'!C4007</f>
        <v>Can you declare charset as transient and use lazy-initialization for {{getCharset()}} (don't forget to synchronize)? This keeps binary compatibility for serialization and performs the _expensive_ lookup only if really requested.</v>
      </c>
      <c r="B4007" s="9"/>
    </row>
    <row r="4008">
      <c r="A4008" s="10" t="str">
        <f>'Comments Labeled'!C4008</f>
        <v>Github user drajakumar commented on the issue:
  https://github.com/apache/commons-collections/pull/57
  closing the pr as the fix is not as expected</v>
      </c>
      <c r="B4008" s="9"/>
    </row>
    <row r="4009">
      <c r="A4009" s="10" t="str">
        <f>'Comments Labeled'!C4009</f>
        <v>The same can already be done:
 {code}
 // without intermediate collection being created
 Collection&lt;String&gt; result1 =
  CollectionUtils.collect(IteratorUtils.filteredIterator(coll.iterator(), predicate), transformer);
 System.out.println(result1);
 // intermediate collection created
 Collection&lt;String&gt; result2 =
  CollectionUtils.collect(CollectionUtils.select(coll, predicate), transformer);
 System.out.println(result2);
 {code}
 There is another open issue to add a fluent api for iterators/iterables (see COLLECTIONS-464) to make operations like the above simpler / shorter.
 For now, I would close this issue as Wont'Fix as CollectionUtils is already huge and we do not want to further clutter the api.</v>
      </c>
      <c r="B4009" s="9"/>
    </row>
    <row r="4010">
      <c r="A4010" s="10" t="str">
        <f>'Comments Labeled'!C4010</f>
        <v>Holger, Julien,
 Thanks for the feedback - I've changed this as you suggest:
 http://svn.apache.org/viewvc?view=rev&amp;revision=609683</v>
      </c>
      <c r="B4010" s="9"/>
    </row>
    <row r="4011">
      <c r="A4011" s="10" t="str">
        <f>'Comments Labeled'!C4011</f>
        <v>Julien's fix as a patch.</v>
      </c>
      <c r="B4011" s="9"/>
    </row>
    <row r="4012">
      <c r="A4012" s="10" t="str">
        <f>'Comments Labeled'!C4012</f>
        <v>Currently discussing the options here: http://mail-archives.apache.org/mod_mbox/commons-dev/201801.mbox/%3C5a504cf1.79b8df0a.3c464.5d3a%40mx.google.com%3E</v>
      </c>
      <c r="B4012" s="9"/>
    </row>
    <row r="4013">
      <c r="A4013" s="10" t="str">
        <f>'Comments Labeled'!C4013</f>
        <v>The correct code that failed was
  if(roomPrefs==null) {
  roomPrefs = new ArrayList();
  roomPrefs.add("-");
  roomPrefs = LazyList.decorate(roomPrefs, factory);
  }</v>
      </c>
      <c r="B4013" s="9"/>
    </row>
    <row r="4014">
      <c r="A4014" s="10" t="str">
        <f>'Comments Labeled'!C4014</f>
        <v>I have same trouble. I think this is a bug of commons-io.
 When you try to copying a directory from source to sub-directory of source directory, infinite loop happens.
 ex) FileUtils.copy(new File("test"), new File("test/test")):
 will fall into infinite loop.
 This is why the program copy source include the destination directory.
 I change the order of make destination directory and list of source directory. (attachment)
 This will list the files of source directory and create the subdirectory which is the destination.</v>
      </c>
      <c r="B4014" s="9"/>
    </row>
    <row r="4015">
      <c r="A4015" s="10" t="str">
        <f>'Comments Labeled'!C4015</f>
        <v>Any problem with including this implementation in [io], though?</v>
      </c>
      <c r="B4015" s="9"/>
    </row>
    <row r="4016">
      <c r="A4016" s="10" t="str">
        <f>'Comments Labeled'!C4016</f>
        <v>Remember that {{freeSpace}} is deprecated and has been so for a long while.
 So I'm not sure it's helpful to continue to support the existing behaviour.</v>
      </c>
      <c r="B4016" s="9"/>
    </row>
    <row r="4017">
      <c r="A4017" s="10" t="str">
        <f>'Comments Labeled'!C4017</f>
        <v>Just attached my next attempt at this and some unit tests</v>
      </c>
      <c r="B4017" s="9"/>
    </row>
    <row r="4018">
      <c r="A4018" s="10" t="str">
        <f>'Comments Labeled'!C4018</f>
        <v>Adrain, in your very example there is no benefit, sure. But if passed list is a parameter, it makes sense. Also can be used for unit tests.</v>
      </c>
      <c r="B4018" s="9"/>
    </row>
    <row r="4019">
      <c r="A4019" s="10" t="str">
        <f>'Comments Labeled'!C4019</f>
        <v>Hello Thomas,
 Thank you for the quick reaction. This solution looks perfect to me.</v>
      </c>
      <c r="B4019" s="9"/>
    </row>
    <row r="4020">
      <c r="A4020" s="10" t="str">
        <f>'Comments Labeled'!C4020</f>
        <v>Haruhiko,
 Ok, I see now your question. I'll check your code if I have free time (not sure when that can be done however).
 About the 'surround replacements' - no, my class doesn't support that because it's not possible to determine if such a replacement occurs without variable-sized buffering that, in turn, doesn't correlate with streaming processing.
 About the exception - you probably found a bug that evaded from me. Can you send me your input file (_"test.html"_ from your example)?
 Regards, Denis</v>
      </c>
      <c r="B4020" s="9"/>
    </row>
    <row r="4021">
      <c r="A4021" s="10" t="str">
        <f>'Comments Labeled'!C4021</f>
        <v>Applied patch in r1469020.
 Thanks for the patch!</v>
      </c>
      <c r="B4021" s="9"/>
    </row>
    <row r="4022">
      <c r="A4022" s="10" t="str">
        <f>'Comments Labeled'!C4022</f>
        <v>The comparator.zip file is an implementation of Eugene Myers difference algorithm developed at CS SystÃ¨mes d'Information. A Software Grant has been signed by CS to contribute this implementation to the Apache Software Foundation. As of 2012-04-09, the Software Grand is already on file.</v>
      </c>
      <c r="B4022" s="9"/>
    </row>
    <row r="4023">
      <c r="A4023" s="10" t="str">
        <f>'Comments Labeled'!C4023</f>
        <v>SetUniqueList.set(int index, object), as currently in trunk, never calls "set.remove(removed)" when the new Object equals() the pre-existing Object at the index. However, the Object is removed and re-added to the underlying List by "removed = super.set(index, object)".
 As a result, the Set and List may wind up containing different elements per "==". For example:
 {code:java}
  Integer a1 = new Integer(1);
  Integer b1 = new Integer(1);
  ...
  lset.clear();
  lset.add(a1); // both Set and List will have a1
  lset.set(0, b1); // List will have b1, Set will have a1
 {code}
 While normally this won't cause problems, it does seem wrong, and prevents garbage collection of a1 in the example above.
 Reverting the patch, and then simply swapping the order of "set.add()" and "set.remove()" may be a better fix for the original problem:
 {code:java}
  public E set(final int index, final E object) {
  final int pos = indexOf(object);
  final E removed = super.set(index, object);
  if (pos != -1 &amp;&amp; pos != index) {
  // the object is already in the uniq list
  // (and it hasn't been swapped with itself)
  super.remove(pos); // remove the duplicate by index
  }
  set.remove(removed); // remove the item deleted by the set
  set.add(object); // add the new item to the unique set
  return removed; // return the item deleted by the set
  }
 {code}</v>
      </c>
      <c r="B4023" s="9"/>
    </row>
    <row r="4024">
      <c r="A4024" s="10" t="str">
        <f>'Comments Labeled'!C4024</f>
        <v>bq. if nobody objects you can even do it yourself since the repository is open to all Apache committers.
 Ok, I'll wait about 24 hours in case there are objections.</v>
      </c>
      <c r="B4024" s="9"/>
    </row>
    <row r="4025">
      <c r="A4025" s="10" t="str">
        <f>'Comments Labeled'!C4025</f>
        <v>protected Map createMap() is a lousy design :-((
 I have changed CVS with updated AbstractDualBidiMap, DualHashBidiMap and 
 DualTreeBidiMap. If you have a chance to get these from CSV and test them I 
 would be grateful.</v>
      </c>
      <c r="B4025" s="9"/>
    </row>
    <row r="4026">
      <c r="A4026" s="10" t="str">
        <f>'Comments Labeled'!C4026</f>
        <v>Created an attachment (id=12330)
 The proposed transformer</v>
      </c>
      <c r="B4026" s="9"/>
    </row>
    <row r="4027">
      <c r="A4027" s="10" t="str">
        <f>'Comments Labeled'!C4027</f>
        <v>I can work on a pull request but I would first like to know if you agree with the need to support mark/reset even when reading the whole stream.</v>
      </c>
      <c r="B4027" s="9"/>
    </row>
    <row r="4028">
      <c r="A4028" s="10" t="str">
        <f>'Comments Labeled'!C4028</f>
        <v>Hi Adrian,
 in this case (similar to the other issues like COLLECTIONS-415, 417, 418) I am not sure if the proposed patch is the right way to go. I would actually prefer to document the behavior of the method and to make it clear that removeAll will call contains() on the collection to be removed, so that users have to use a collection that supports this operation fast, e.g. by wrapping it themselves in the same way as outlined in the patch.</v>
      </c>
      <c r="B4028" s="9"/>
    </row>
    <row r="4029">
      <c r="A4029" s="10" t="str">
        <f>'Comments Labeled'!C4029</f>
        <v>Fixed in r1654156.
 Thanks for the report!</v>
      </c>
      <c r="B4029" s="9"/>
    </row>
    <row r="4030">
      <c r="A4030" s="10" t="str">
        <f>'Comments Labeled'!C4030</f>
        <v>I've used this in the past and what was most important was that the files were copied - it was *preferable* that the last modified date was preserved, but a small loss of historical info was not critical.
 I accept that your proposal is a valid alternative way of working - but since these methods have worked this way since at least Commons IO 1.1 then I'm against changing the behaviour for current implementations.
 I have improved the documentation of the current methods regarding their behaviour wrt preserving the file dates:
 http://svn.apache.org/viewvc?view=revision&amp;revision=995431</v>
      </c>
      <c r="B4030" s="9"/>
    </row>
    <row r="4031">
      <c r="A4031" s="10" t="str">
        <f>'Comments Labeled'!C4031</f>
        <v>@Gary - I agree with your general principles about clarity and writing and maintaining code, but IMO you can have both - terse code thats clearer. Personally I dislike IDE code formatting, it always seems to screw up and make things less readable - which IMO is a bigger hinderance to maintaining the code long term.
 Anyway, this is an alternative option for people who do prefer it - those that don't can use the FileFilterUtils or the implementations directly.</v>
      </c>
      <c r="B4031" s="9"/>
    </row>
    <row r="4032">
      <c r="A4032" s="10" t="str">
        <f>'Comments Labeled'!C4032</f>
        <v>Cannot change the behaviour of an existing method (*) - that could break lots of applications.
 (*) except to fix a bug, which this is not.</v>
      </c>
      <c r="B4032" s="9"/>
    </row>
    <row r="4033">
      <c r="A4033" s="10" t="str">
        <f>'Comments Labeled'!C4033</f>
        <v>Fixed in r1635303.
 Thanks for the report!</v>
      </c>
      <c r="B4033" s="9"/>
    </row>
    <row r="4034">
      <c r="A4034" s="10" t="str">
        <f>'Comments Labeled'!C4034</f>
        <v>Which I think is already happening - so this would be a WONTFIX.</v>
      </c>
      <c r="B4034" s="9"/>
    </row>
    <row r="4035">
      <c r="A4035" s="10" t="str">
        <f>'Comments Labeled'!C4035</f>
        <v>Thanks Jukka, patch applied</v>
      </c>
      <c r="B4035" s="9"/>
    </row>
    <row r="4036">
      <c r="A4036" s="10" t="str">
        <f>'Comments Labeled'!C4036</f>
        <v>That would be better than nothing, but I would prefer to make it impossible for the user to accidentally mess things up.</v>
      </c>
      <c r="B4036" s="9"/>
    </row>
    <row r="4037">
      <c r="A4037" s="10" t="str">
        <f>'Comments Labeled'!C4037</f>
        <v>I'm happy with the changes you made, except for a couple of minor points wrt to DirectoryWalker:
 1) I think the handleDirectoryEnd() method should be within the "if (process)" check - so that its not executed if handleDirectoryStart() returns false.
 2) How about returning the result List from the handleEnd() method? That would make it easy if someone wanted to process the results further and return a different List instance if they required:
  protected List handleEnd(List results) {
  // do nothing - overridable by subclass
  return results;
  }
 On the issue of whether FileFinder is now needed or not - I agree it adds minimal value - except as an example DirectoryWalker implementation. I don't mind if you get rid of it or not.
 Niall</v>
      </c>
      <c r="B4037" s="9"/>
    </row>
    <row r="4038">
      <c r="A4038" s="10" t="str">
        <f>'Comments Labeled'!C4038</f>
        <v>For these kinds of methods I prefer, "contains(parent, child)" where the first argument is the receiver of the verb and the following arguments are the actual arguments. Which would translate to "parent.contains(child)". The is like the Collection.contains method.
 The next issue is whether "contains(file, file)" should return true or false. Does a file contain itself? Does a directory contains itself? 
 If you think of a directory as a collection of files and directories, it does not, unless "." is listed.</v>
      </c>
      <c r="B4038" s="9"/>
    </row>
    <row r="4039">
      <c r="A4039" s="10" t="str">
        <f>'Comments Labeled'!C4039</f>
        <v>Integrated in commons-collections #21 (See [https://builds.apache.org/job/commons-collections/21/])
  [COLLECTIONS-407] improve performance of remove method by taking method result from underlying collection into account. Thanks to Adrian Nistor for reporting and providing a patch. (Revision 1351800)
  Result = SUCCESS
 tn : http://svn.apache.org/viewvc/?view=rev&amp;rev=1351800
 Files : 
 * /commons/proper/collections/trunk/src/main/java/org/apache/commons/collections/set/ListOrderedSet.java</v>
      </c>
      <c r="B4039" s="9"/>
    </row>
    <row r="4040">
      <c r="A4040" s="10" t="str">
        <f>'Comments Labeled'!C4040</f>
        <v>In r1477512, added the option to provide an Equator to be used for testing object equality.</v>
      </c>
      <c r="B4040" s="9"/>
    </row>
    <row r="4041">
      <c r="A4041" s="10" t="str">
        <f>'Comments Labeled'!C4041</f>
        <v>Replacing "collection" with "decorated()" in sub-classes does not affect the casting issue as they are both of type Collection&lt;E&gt;.
 The problem with allowing direct access is that a grand-child sub-class can accidentally subvert a child sub-class.
 For example, if one wanted to create a logging layer, it could not guarantee that all sub-class accesses were logged.
 It would also potentially allow the field to be made final later, by suitable changes to the deserialisation.
 Exposing the field now means it *cannot later be hidden* whilst maintaining compatibility.
 Hiding the field provides several benefits; any down-sides seem to me to be very minor in comparison.
 It will still be possible to deliberately subvert the class via reflection, but at least casual misuse is avoided.</v>
      </c>
      <c r="B4041" s="9"/>
    </row>
    <row r="4042">
      <c r="A4042" s="10" t="str">
        <f>'Comments Labeled'!C4042</f>
        <v>A patch to support file copy based on nio API when runtime is Java 1.4</v>
      </c>
      <c r="B4042" s="9"/>
    </row>
    <row r="4043">
      <c r="A4043" s="10" t="str">
        <f>'Comments Labeled'!C4043</f>
        <v>Unit test class is attached</v>
      </c>
      <c r="B4043" s="9"/>
    </row>
    <row r="4044">
      <c r="A4044" s="10" t="str">
        <f>'Comments Labeled'!C4044</f>
        <v>Sorry I don't really see the point of this - how is this different from decorating a FileOutputStream with a BufferedOutputStream? Also I don't see the point in implementing DataOutput - since you can decorate any output stream using DataOutputStream to achieve this.
 File myFile = ...
 OutputStream out = new BufferedOutputStream(new FileOutputStream(myFile));
 ...
 DataOutput dataOut = new DataOutputStream(out);
 out.writeInt(...);</v>
      </c>
      <c r="B4044" s="9"/>
    </row>
    <row r="4045">
      <c r="A4045" s="10" t="str">
        <f>'Comments Labeled'!C4045</f>
        <v>Created an attachment (id=8267)
 patch to improve JavaDoc for o.a.c.c.decorators.BlockingBuffer</v>
      </c>
      <c r="B4045" s="9"/>
    </row>
    <row r="4046">
      <c r="A4046" s="10" t="str">
        <f>'Comments Labeled'!C4046</f>
        <v>We (not having seen the attached patch before) have come up with the following solution:
 {code}
  /**
  * Transforms the input to result by invoking a method on the input.
  * 
  * @param input the input object to transform
  * @return the transformed result, null if null input
  */
  public Object transform(Object input) {
  if (input == null) {
  return null;
  }
  if (deserialized) {
  throw new IllegalStateException("Transformation on deserialized object not supported. "
  + "Using this function may indicate an attempted SECURITY BREACH.");
  }
  try {
  Class cls = input.getClass();
  Method method = cls.getMethod(iMethodName, iParamTypes);
  return method.invoke(input, iArgs);
  } catch (NoSuchMethodException ex) {
  throw new FunctorException("InvokerTransformer: The method '" + iMethodName + "' on '" + input.getClass() + "' does not exist");
  } catch (IllegalAccessException ex) {
  throw new FunctorException("InvokerTransformer: The method '" + iMethodName + "' on '" + input.getClass() + "' cannot be accessed");
  } catch (InvocationTargetException ex) {
  throw new FunctorException("InvokerTransformer: The method '" + iMethodName + "' on '" + input.getClass() + "' threw an exception", ex);
  }
  }
  private transient boolean deserialized = false;
  private void readObject(ObjectInputStream in) throws IOException, ClassNotFoundException {
  in.defaultReadObject();
  deserialized = true;
  }
 {code}
 This approach is a little more 'compatible' and less invasive. It will only fail if transform is invoked on a deserialized object. In particular it does not fail at deserialization time. Only when the transform method is invoked. This may reduce the effects of the change.</v>
      </c>
      <c r="B4046" s="9"/>
    </row>
    <row r="4047">
      <c r="A4047" s="10" t="str">
        <f>'Comments Labeled'!C4047</f>
        <v>svn ci -m "Applying Bjorn Townsend's unit test and my fix for COLLECTIONS-304 - fixing SetUniqueList so the set method doesn't let the uniqueness get out of sync"
 Sending src/java/org/apache/commons/collections/list/SetUniqueList.java
 Sending src/test/org/apache/commons/collections/list/TestSetUniqueList.java
 Transmitting file data ..
 Committed revision 711591.</v>
      </c>
      <c r="B4047" s="9"/>
    </row>
    <row r="4048">
      <c r="A4048" s="10" t="str">
        <f>'Comments Labeled'!C4048</f>
        <v>Here are the updated class and tests.
 I think this is an API change, so it won't happen until commons collections 4?</v>
      </c>
      <c r="B4048" s="9"/>
    </row>
    <row r="4049">
      <c r="A4049" s="10" t="str">
        <f>'Comments Labeled'!C4049</f>
        <v>Sorry, I've created this issue with the wrong type. Should be Improvement.
 I've attached a patch. It just contains JavaDoc changes.</v>
      </c>
      <c r="B4049" s="9"/>
    </row>
    <row r="4050">
      <c r="A4050" s="10" t="str">
        <f>'Comments Labeled'!C4050</f>
        <v>URL: http://svn.apache.org/r1469107
 Log:
 [IO-343] org.apache.commons.io.comparator Javadoc is inconsistent with real code.
 Fix Javadoc to agree with code
 Modified:
  commons/proper/io/trunk/src/main/java/org/apache/commons/io/comparator/CompositeFileComparator.java
  commons/proper/io/trunk/src/main/java/org/apache/commons/io/comparator/DefaultFileComparator.java
  commons/proper/io/trunk/src/main/java/org/apache/commons/io/comparator/DirectoryFileComparator.java
  commons/proper/io/trunk/src/main/java/org/apache/commons/io/comparator/ExtensionFileComparator.java
  commons/proper/io/trunk/src/main/java/org/apache/commons/io/comparator/LastModifiedFileComparator.java
  commons/proper/io/trunk/src/main/java/org/apache/commons/io/comparator/NameFileComparator.java
  commons/proper/io/trunk/src/main/java/org/apache/commons/io/comparator/PathFileComparator.java
  commons/proper/io/trunk/src/main/java/org/apache/commons/io/comparator/SizeFileComparator.java</v>
      </c>
      <c r="B4050" s="9"/>
    </row>
    <row r="4051">
      <c r="A4051" s="10" t="str">
        <f>'Comments Labeled'!C4051</f>
        <v>Created an attachment (id=12454)
 ConditionalFileFilterAbstractTestCase.java</v>
      </c>
      <c r="B4051" s="9"/>
    </row>
    <row r="4052">
      <c r="A4052" s="10" t="str">
        <f>'Comments Labeled'!C4052</f>
        <v>Yup. The code is based on two things - the Double.longBitsToDouble pair of methods and the readSwappedLong pair of methods. The former pass with your data (yay JDK!), but the latter fail; so this bug is in the Long methods. Will keep investigating.</v>
      </c>
      <c r="B4052" s="9"/>
    </row>
    <row r="4053">
      <c r="A4053" s="10" t="str">
        <f>'Comments Labeled'!C4053</f>
        <v>Thanks for fixing the part you did, but this probably should probably be left
 open until someone can get around to fixing the functors package too. Even if
 it's not a huge problem now, a future version of Java or a different VM might
 get pickier about this.</v>
      </c>
      <c r="B4053" s="9"/>
    </row>
    <row r="4054">
      <c r="A4054" s="10" t="str">
        <f>'Comments Labeled'!C4054</f>
        <v>Why OrderedIterator should rely on 'next' field? Current(last returned) entry is in 'last' field. 
 Semantically in java.util.Iterator hasNext() referes to last returned value.
 My use case is: I need to iterate through map values in JSP and construct a table with command to move up &amp;down. My code is:
  for (OrderedIterator I = (OrderedIterator)map.values().iterator(); I.hasNext();)
  {
  /* next() is the only method that can return current value, but it moves iterator cursor to the next entry
  so hasPrevious returns true. In order to get it right i need to remember it first in separate field like these*/
  // boolean hasPrevious = I.hasPrevious();
  String s = (String) I.next();%&gt;
  &lt;tr&gt;&lt;td&gt;&lt;%=s%&gt;&lt;/td&gt;&lt;td&gt;&lt;%if(I.hasPrevious()){%&gt;&lt;input type="button" value="UP" onClick="..."/&gt;&lt;%}%&gt;&lt;/td&gt;...&lt;/tr&gt;&lt;%
  }</v>
      </c>
      <c r="B4054" s="9"/>
    </row>
    <row r="4055">
      <c r="A4055" s="10" t="str">
        <f>'Comments Labeled'!C4055</f>
        <v>Don't think there was any interest in doing this</v>
      </c>
      <c r="B4055" s="9"/>
    </row>
    <row r="4056">
      <c r="A4056" s="10" t="str">
        <f>'Comments Labeled'!C4056</f>
        <v>Unfortunately though this same issue surfaces when calling FileUtils.directoryContains(File parent, File child).
 Also, I'm not certain what the above comment implies. The docs do in fact mention the paths needing to be normalized, but even using the FilenameUtils.normalize(String path) method on the initial example here would show the same wrong behavior.</v>
      </c>
      <c r="B4056" s="9"/>
    </row>
    <row r="4057">
      <c r="A4057" s="10" t="str">
        <f>'Comments Labeled'!C4057</f>
        <v>There is already a method which closes the input stream: it is FileUtils.copyInputStreamToFile.
 The only difference between methods is the closure of input stream.
 However, I agree that the method names are an unhappy choice and that should be renamed to something more meaningful.</v>
      </c>
      <c r="B4057" s="9"/>
    </row>
    <row r="4058">
      <c r="A4058" s="10" t="str">
        <f>'Comments Labeled'!C4058</f>
        <v>Patch attached, adding the second version of FileAlterationMonitor.stop(boolean). Default behavior is for stop() to call stop(true). But users can override that by calling stop(false) explicitly.
 Please add this to trunk and the next release. Thanks!!
 FWIW, I already have an ICLA on file for my contributions to other projects.</v>
      </c>
      <c r="B4058" s="9"/>
    </row>
    <row r="4059">
      <c r="A4059" s="10" t="str">
        <f>'Comments Labeled'!C4059</f>
        <v>The Decke interface has been added in Java 6, see http://docs.oracle.com/javase/6/docs/api/java/util/Deque.html</v>
      </c>
      <c r="B4059" s="9"/>
    </row>
    <row r="4060">
      <c r="A4060" s="10" t="str">
        <f>'Comments Labeled'!C4060</f>
        <v>Strikes me that this should simply be re-opened. Issue is recreatable, but as yet no fix is known.</v>
      </c>
      <c r="B4060" s="9"/>
    </row>
    <row r="4061">
      <c r="A4061" s="10" t="str">
        <f>'Comments Labeled'!C4061</f>
        <v>That would seem reasonable.</v>
      </c>
      <c r="B4061" s="9"/>
    </row>
    <row r="4062">
      <c r="A4062" s="10" t="str">
        <f>'Comments Labeled'!C4062</f>
        <v>Because we have to initialize Velocity which uses ExtendedProperties. That is
 where the bug was found.
 Turbine itself uses commons-configuration everywhere.</v>
      </c>
      <c r="B4062" s="9"/>
    </row>
    <row r="4063">
      <c r="A4063" s="10" t="str">
        <f>'Comments Labeled'!C4063</f>
        <v>It is version 3.1. I have a feeling the problem is that the week reference is 
 still counted in the size, but is skipped over in the iteration.</v>
      </c>
      <c r="B4063" s="9"/>
    </row>
    <row r="4064">
      <c r="A4064" s="10" t="str">
        <f>'Comments Labeled'!C4064</f>
        <v>I agree with Stephen on this, assuming the intent is to stop adding to commons-collections and move new development to the new components, while continuing to support commons-collections with bug fixes, etc. It is probably a good idea to take this discussion to the commons-dev mailing list at this point.</v>
      </c>
      <c r="B4064" s="9"/>
    </row>
    <row r="4065">
      <c r="A4065" s="10" t="str">
        <f>'Comments Labeled'!C4065</f>
        <v>Does anyone give me a permission that can contribute code to Collections ? Thanks in advance.</v>
      </c>
      <c r="B4065" s="9"/>
    </row>
    <row r="4066">
      <c r="A4066" s="10" t="str">
        <f>'Comments Labeled'!C4066</f>
        <v>Yes, thanks; that makes it more future proof.
 I think it's odd that the class uses decorated() internally, but the Javadoc does say so, so I guess it needs to remain the way it is.</v>
      </c>
      <c r="B4066" s="9"/>
    </row>
    <row r="4067">
      <c r="A4067" s="10" t="str">
        <f>'Comments Labeled'!C4067</f>
        <v>ReferenceMap now extends AbstractHashedMap, next step is to create a subclass 
 for identity behaviour</v>
      </c>
      <c r="B4067" s="9"/>
    </row>
    <row r="4068">
      <c r="A4068" s="10" t="str">
        <f>'Comments Labeled'!C4068</f>
        <v>I don't know. 
 Is there a path that is guaranteed to throw an IOException on Unix? Does the same path work for other OSes?
 There are perhaps other ways to cause forceMkdir() to fail as part of a Unit test, e.g. using ACLs or locking, or only running the test on Windows, but I don't think there is a path constant that will do the job.
 Besides, if the only use case is for unit testing, I don't think the constant belongs in the main library.</v>
      </c>
      <c r="B4068" s="9"/>
    </row>
    <row r="4069">
      <c r="A4069" s="10" t="str">
        <f>'Comments Labeled'!C4069</f>
        <v>Hi there,
 When can this issue be planed to get fixed?</v>
      </c>
      <c r="B4069" s="9"/>
    </row>
    <row r="4070">
      <c r="A4070" s="10" t="str">
        <f>'Comments Labeled'!C4070</f>
        <v>Change made, thanks</v>
      </c>
      <c r="B4070" s="9"/>
    </row>
    <row r="4071">
      <c r="A4071" s="10" t="str">
        <f>'Comments Labeled'!C4071</f>
        <v>I like {{ValidatingObjectInputStream}} for the name.</v>
      </c>
      <c r="B4071" s="9"/>
    </row>
    <row r="4072">
      <c r="A4072" s="10" t="str">
        <f>'Comments Labeled'!C4072</f>
        <v>Github user asfgit closed the pull request at:
  https://github.com/apache/commons-io/pull/19</v>
      </c>
      <c r="B4072" s="9"/>
    </row>
    <row r="4073">
      <c r="A4073" s="10" t="str">
        <f>'Comments Labeled'!C4073</f>
        <v>Hello,
 I opened an issue at https://issues.sonatype.org/browse/MVNCENTRAL-244 for the wrongly deployed version 1.3.2 available both with groupId org.apache.commons *and* commons-io. Artifactory e.g. complains about a bad POM when trying to access org.apache.commons:commons-io:1.3.2. As I did not want to switch off this feature completely for repo1 I created a redirection POM (https://raw.github.com/gist/3832570/ac0c2503cea5e8642035eae0904fab4ad2fb74f3/commons-io-1.3.2.pom). Are there many mirrors other than central?
 Regards
 Mirko</v>
      </c>
      <c r="B4073" s="9"/>
    </row>
    <row r="4074">
      <c r="A4074" s="10" t="str">
        <f>'Comments Labeled'!C4074</f>
        <v>I have changed the exception handling methods to not return anything and committed them - see IO-195
 I still don't think having those instance methods on the tagged streams is a good idea - heres a couple of simple use cases demonstrating my point about polluting/casting:
 {code}
  ....
  TaggedInputStream taggedInput = new TaggedInputStream(input);
  TaggedOutputStream taggedOutput = new TaggedOutputStream(output);
  bar(taggedInput, taggedOutput);
  ....
  public void bar(TaggedInputStream input, TaggedOutputStream output) {
  try {
  input.read();
  } catch (IOException e) {
  if (input.isCauseOf(e)) {
  ....
  }
  if (output.isCauseOf(e)) {
  ....
  }
  }
  }
 {code}
 {code}
  ....
  InputStream taggedInput = new TaggedInputStream(input);
  OutputStream taggedOutput = new TaggedOutputStream(output);
  bar(taggedInput, taggedOutput);
  ....
  public void bar(InputStream input, OutputStream output) {
  try {
  input.read();
  } catch (IOException e) {
  if (input instanceof TaggedInputStream &amp;&amp;
  ((TaggedInputStream)input).isCauseOf(e)) {
  ....
  }
  if (output instanceof TaggedOutputStream &amp;&amp;
  ((TaggedOutputStream)output).isCauseOf(e)) {
  ....
  }
  }
  }
 {code}
 IO like other commons components provides building blocks for people to reuse - so currently this is just about your requirement for tagging streams. My thinking is that if someone else wants to tag IO exceptions in other scenarios then its better to provide something that isn't tied to these tagged stream implementations.</v>
      </c>
      <c r="B4074" s="9"/>
    </row>
    <row r="4075">
      <c r="A4075" s="10" t="str">
        <f>'Comments Labeled'!C4075</f>
        <v>The job mentioned above was run against: jdk1.8.0_121
 And for me
 {noformat}
 Results :
 Tests run: 16069, Failures: 0, Errors: 0, Skipped: 0
 [INFO] ------------------------------------------------------------------------
 [INFO] BUILD SUCCESS
 [INFO] ------------------------------------------------------------------------
 [INFO] Total time: 25.850 s
 [INFO] Finished at: 2017-05-24T20:23:49+12:00
 [INFO] Final Memory: 29M/561M
 [INFO] ------------------------------------------------------------------------
 {noformat}
 Running on
 {noformat}
 Apache Maven 3.3.9 (bb52d8502b132ec0a5a3f4c09453c07478323dc5; 2015-11-11T05:41:47+13:00)
 Maven home: /opt/maven
 Java version: 1.8.0_131, vendor: Oracle Corporation
 Java home: /usr/lib/jvm/java-8-oracle/jre
 Default locale: en_US, platform encoding: UTF-8
 OS name: "linux", version: "4.4.0-78-generic", arch: "amd64", family: "unix"
 {noformat}
 As this can't be reproduced now with recent Java 8 releases, will resolve this issue.</v>
      </c>
      <c r="B4075" s="9"/>
    </row>
    <row r="4076">
      <c r="A4076" s="10" t="str">
        <f>'Comments Labeled'!C4076</f>
        <v>Like IO-157 changing the return type is binary incompatible with IO 1.4 - so this will need to wait until for a future version when we break binary compatibility</v>
      </c>
      <c r="B4076" s="9"/>
    </row>
    <row r="4077">
      <c r="A4077" s="10" t="str">
        <f>'Comments Labeled'!C4077</f>
        <v>I agree with you, it would be better if somebody copy paste the two line saying
 that the elements already in the collection being decorated are NOT transformed.
  Actually, I find the javadoc of the method pretty confusing. I'll try to
 improve it and I'll submit a patch.
 I don't think there is anything to apply a tranformer to the elements of a
 collections. Maybe, you should submit a rfe for a new transformer.</v>
      </c>
      <c r="B4077" s="9"/>
    </row>
    <row r="4078">
      <c r="A4078" s="10" t="str">
        <f>'Comments Labeled'!C4078</f>
        <v>Version 2.2 has been released and addresses this issue.</v>
      </c>
      <c r="B4078" s="9"/>
    </row>
    <row r="4079">
      <c r="A4079" s="10" t="str">
        <f>'Comments Labeled'!C4079</f>
        <v>#ERROR!</v>
      </c>
      <c r="B4079" s="9"/>
    </row>
    <row r="4080">
      <c r="A4080" s="10" t="str">
        <f>'Comments Labeled'!C4080</f>
        <v>I would like to ask if anyone who has worked with this issue has any unit Tests so as to be sure that this implementation work 100%... Thanks!</v>
      </c>
      <c r="B4080" s="9"/>
    </row>
    <row r="4081">
      <c r="A4081" s="10" t="str">
        <f>'Comments Labeled'!C4081</f>
        <v>Attaching a test/patch for comments.
 Throws an IllegalArgumentException if comparator() returns null and the object is not Comparable.</v>
      </c>
      <c r="B4081" s="9"/>
    </row>
    <row r="4082">
      <c r="A4082" s="10" t="str">
        <f>'Comments Labeled'!C4082</f>
        <v>Patches applied.
 I can't make CommonsLinkedList public until it has a test case, so I have to 
 take the javadoc issues instead.
 I prefer the imports to not throw up 'unused import' in Eclipse, so I'm leaving 
 the StandardModificationHandler in the javadoc even though its long. With the 
 iterators I got around this by directly referencing the iterator in code.
 Thanks</v>
      </c>
      <c r="B4082" s="9"/>
    </row>
    <row r="4083">
      <c r="A4083" s="10" t="str">
        <f>'Comments Labeled'!C4083</f>
        <v>I don't use Maven2, but this change appears to have been committed.</v>
      </c>
      <c r="B4083" s="9"/>
    </row>
    <row r="4084">
      <c r="A4084" s="10" t="str">
        <f>'Comments Labeled'!C4084</f>
        <v>As of now, there are no plans to change this. Also the [functor] component does the same thing atm.</v>
      </c>
      <c r="B4084" s="9"/>
    </row>
    <row r="4085">
      <c r="A4085" s="10" t="str">
        <f>'Comments Labeled'!C4085</f>
        <v>Committed in r1598357.
 I have verified that the change does not break b/c and it should be fine.
 Additionally added a note to the javadoc that providing incompatible types, e.g. by casting, will result in a ClassCastException at runtime. This is probably a worthwhile distinction to the isEqualCollection(C, C) method which does support incompatible types (although will always return false for non-empty collections in such a case).
 Thanks for the report!</v>
      </c>
      <c r="B4085" s="9"/>
    </row>
    <row r="4086">
      <c r="A4086" s="10" t="str">
        <f>'Comments Labeled'!C4086</f>
        <v>Already in v3.1</v>
      </c>
      <c r="B4086" s="9"/>
    </row>
    <row r="4087">
      <c r="A4087" s="10" t="str">
        <f>'Comments Labeled'!C4087</f>
        <v>Created an attachment (id=8130)
 [Patch] Updates to verbosePrintInternal to handle recursion - deprecates previous patch</v>
      </c>
      <c r="B4087" s="9"/>
    </row>
    <row r="4088">
      <c r="A4088" s="10" t="str">
        <f>'Comments Labeled'!C4088</f>
        <v>What does file.delete() return if the file does not exist? I suspect it returns false, so it would probably be better to check whether the file exists rather than relying on the return value.</v>
      </c>
      <c r="B4088" s="9"/>
    </row>
    <row r="4089">
      <c r="A4089" s="10" t="str">
        <f>'Comments Labeled'!C4089</f>
        <v>Sorry for the delay in responding to the suggestion to close this
 feature request.
 Unless I am missing something, the functionality provided by creating
 an intermediate list is not sufficient for our use cases. We use
 iterators in a pipes and filters-based batch process. The iterators
 are backed by fifo queues that are populated from database records.
 Using the intermediate list approach would require that all items
 piped through the process would first be read into (and stay in)
 memory.</v>
      </c>
      <c r="B4089" s="9"/>
    </row>
    <row r="4090">
      <c r="A4090" s="10" t="str">
        <f>'Comments Labeled'!C4090</f>
        <v>#ERROR!</v>
      </c>
      <c r="B4090" s="9"/>
    </row>
    <row r="4091">
      <c r="A4091" s="10" t="str">
        <f>'Comments Labeled'!C4091</f>
        <v>Wow! Thanks for the quick responses! 
 Just to make sure, after applying the patch, is the "index == size" case considered in-range (no exception raised)? 
 FYI, it is also possible to reproduce the exception even when "index &lt; size": 
  Object key1 = new Object();
  Object key2 = new Object();
  Object key3 = new Object();
  HashMap&lt;Object, Object&gt; map = new HashMap&lt;Object, Object&gt;();
  map.put(key1, null);
  map.put(key2, null);
  map.put(key3, null);
  ListOrderedMap&lt;Object, Object&gt; listMap = new ListOrderedMap&lt;Object, Object&gt;();
  listMap.put(key1, null);
  listMap.put(key2, null);
  listMap.put(key3, null);
  listMap.putAll(2, map);</v>
      </c>
      <c r="B4091" s="9"/>
    </row>
    <row r="4092">
      <c r="A4092" s="10" t="str">
        <f>'Comments Labeled'!C4092</f>
        <v>IO already has a defined mechanism for case sensitivity (sensitive, in-sensitive and system dependant) using IOCase[1] - example here: http://tinyurl.com/38yy8w - so we should use that mechanism. IOCase however didn't have a compare method so I just added one (IO-144).
 I opened a new Jira ticket (IO-145) for File comparator implementations - since thats slightly different from this request
 [1] http://svn.apache.org/repos/asf/commons/proper/io/trunk/src/java/org/apache/commons/io/IOCase.java</v>
      </c>
      <c r="B4092" s="9"/>
    </row>
    <row r="4093">
      <c r="A4093" s="10" t="str">
        <f>'Comments Labeled'!C4093</f>
        <v>Ah, well, the "final" modifier was meant as problem for binary compatibility itself, not for binary serialization compatibility ;-)</v>
      </c>
      <c r="B4093" s="9"/>
    </row>
    <row r="4094">
      <c r="A4094" s="10" t="str">
        <f>'Comments Labeled'!C4094</f>
        <v>Thanks Chris - could we have a unit test please (either Chris or someone else)?</v>
      </c>
      <c r="B4094" s="9"/>
    </row>
    <row r="4095">
      <c r="A4095" s="10" t="str">
        <f>'Comments Labeled'!C4095</f>
        <v>In the absence of anyone being active on a rewrite of Collections for generics, I agree with James that you should look elsewhere for an active project. 
 I'm happy to help out with Collections 3.x bugs, and have done a fair bit towards 3.3, but I've neither the time to release 3.3 nor inclination to drive a redesigned 4.0.
 This is someday going to drive me to want to add some of the core most basic pieces of Collections to Lang :) I suspect that might be after a look at google-collections to make sure it's not something they have. Parts of ComparatorUtils, CollectionUtils, MapUtils and SetUtils.</v>
      </c>
      <c r="B4095" s="9"/>
    </row>
    <row r="4096">
      <c r="A4096" s="10" t="str">
        <f>'Comments Labeled'!C4096</f>
        <v>I basically know what you mean. But I am not quite understand the mechanism of file lock in Windows OS.
 For this patch, does it mean that it will be accepted after IO-399 has been fixed? Or, should I provide another unit test to avoid the case on Windows.</v>
      </c>
      <c r="B4096" s="9"/>
    </row>
    <row r="4097">
      <c r="A4097" s="10" t="str">
        <f>'Comments Labeled'!C4097</f>
        <v>Thanks Stephen, closing this as the current behaviour matches ListIterator.</v>
      </c>
      <c r="B4097" s="9"/>
    </row>
    <row r="4098">
      <c r="A4098" s="10" t="str">
        <f>'Comments Labeled'!C4098</f>
        <v>Patch applied, thanks</v>
      </c>
      <c r="B4098" s="9"/>
    </row>
    <row r="4099">
      <c r="A4099" s="10" t="str">
        <f>'Comments Labeled'!C4099</f>
        <v>Awaiting feedback - I will close as unreproducible otherwise</v>
      </c>
      <c r="B4099" s="9"/>
    </row>
    <row r="4100">
      <c r="A4100" s="10" t="str">
        <f>'Comments Labeled'!C4100</f>
        <v>collections 3.2.2 has been released yesterday.
 A new release for collections4 will be done this week hopefully.</v>
      </c>
      <c r="B4100" s="9"/>
    </row>
    <row r="4101">
      <c r="A4101" s="10" t="str">
        <f>'Comments Labeled'!C4101</f>
        <v>Thanks for the suggestion - I have added this:
 http://svn.apache.org/viewvc?view=rev&amp;revision=721635</v>
      </c>
      <c r="B4101" s="9"/>
    </row>
    <row r="4102">
      <c r="A4102" s="10" t="str">
        <f>'Comments Labeled'!C4102</f>
        <v>No, you don't understand the problem. If you depend directly on cc-3, you may adjust your source code, but if you're depending on another 3rd party dependency that also uses cc-3, you will break that one! This is exactly why *any* 3.x version is binary compatible. To support both versions at once, you have to change package names ... and that's why cc-4 exists.</v>
      </c>
      <c r="B4102" s="9"/>
    </row>
    <row r="4103">
      <c r="A4103" s="10" t="str">
        <f>'Comments Labeled'!C4103</f>
        <v>The respective *ListIterator classes seem to have been copied as they contain default constructors with the same javadoc, i.e. refer to a setArray method, although there is no such method.
 I am going to remove the default constructors as they render these classes useless (they act as an empty iterator that can not be changed).</v>
      </c>
      <c r="B4103" s="9"/>
    </row>
    <row r="4104">
      <c r="A4104" s="10" t="str">
        <f>'Comments Labeled'!C4104</f>
        <v>(In reply to comment #3)
 &gt; If it fixes it, I suggest you commit it.
 &gt; 
 &gt; However, the patch does have rather a lot of stylistic fixes which should be
 &gt; made in a separate commit, if at all.
 The fix worked. Since I myself did not create the patch/fix, but James Carman
 did, I suggest James commits it.</v>
      </c>
      <c r="B4104" s="9"/>
    </row>
    <row r="4105">
      <c r="A4105" s="10" t="str">
        <f>'Comments Labeled'!C4105</f>
        <v>We obviously do not want to copy guava, but their MultiSet does conform to the Collection contract.</v>
      </c>
      <c r="B4105" s="9"/>
    </row>
    <row r="4106">
      <c r="A4106" s="10" t="str">
        <f>'Comments Labeled'!C4106</f>
        <v>Oh, sorry... I did mean {{FilteredIterable}}. Got confused because of its fluent API. I'll look at COLLECTIONS-442.</v>
      </c>
      <c r="B4106" s="9"/>
    </row>
    <row r="4107">
      <c r="A4107" s="10" t="str">
        <f>'Comments Labeled'!C4107</f>
        <v>Thanks for all your quick replies and comments. 
 As Sebb said maybe it's unnecessary.
 And I think Sebb's suggestion is a very good workaround for me.
 I will use "FileUtils.listFiles(directory, TrueFileFilter.TRUE, new NotFileFilter(new NameFileFilter("se")))" instead of my initial implementation.
 Thank you.
 BR,
 Hao Liu.</v>
      </c>
      <c r="B4107" s="9"/>
    </row>
    <row r="4108">
      <c r="A4108" s="10" t="str">
        <f>'Comments Labeled'!C4108</f>
        <v>Thanks.
 Had to fix a bug in the code.
 The directory was being added regardless of the includeSubDirectories setting.
 Also moved the storage of the starting directory outside the recursive loop as that saves constant checking if the directory had already been added.</v>
      </c>
      <c r="B4108" s="9"/>
    </row>
    <row r="4109">
      <c r="A4109" s="10" t="str">
        <f>'Comments Labeled'!C4109</f>
        <v>Thanks for reporting.
 Java7Support was removed for [IO-514] with commit https://github.com/apache/commons-io/commit/9d432121e1c60557da3e159252a88885944e5f00</v>
      </c>
      <c r="B4109" s="9"/>
    </row>
    <row r="4110">
      <c r="A4110" s="10" t="str">
        <f>'Comments Labeled'!C4110</f>
        <v>Have you tried with {{curl}} too? This might be problem either with the server or on OS side.</v>
      </c>
      <c r="B4110" s="9"/>
    </row>
    <row r="4111">
      <c r="A4111" s="10" t="str">
        <f>'Comments Labeled'!C4111</f>
        <v>Committed revision 1349509.</v>
      </c>
      <c r="B4111" s="9"/>
    </row>
    <row r="4112">
      <c r="A4112" s="10" t="str">
        <f>'Comments Labeled'!C4112</f>
        <v>I'll build a 1.3.1 tonight. It'll contain this issue and IO-112.</v>
      </c>
      <c r="B4112" s="9"/>
    </row>
    <row r="4113">
      <c r="A4113" s="10" t="str">
        <f>'Comments Labeled'!C4113</f>
        <v>Hey Thomas, I have implemented the TransformedMultiValuedMap and its tests. I am attaching a patch for the same (TransformedMultiValuedMap.patch). I have implemented this on the lines of TransformedMap. I have some comments around this.
 - The TransformedMap only overrides the put methods with the transformations. All the get, contains &amp; remove methods need transformed keys and values to be passed(I have kept it the same in my implementation). However, IMHO I feel that any parameters passed into a Transformed map's methods should be in their non-transformed form and any thing returned from the map should be in their Transformed form. In effect, the get, remove and contains methods should take in non-transformed keys &amp; values. What do you think?
 - The transformers only allow transformation to a subclass, hence for a String to Integer transformer, we need to set all the generic types as Objects and eventually cast stuff appropriately. I understand that this is due to the fact that otherwise it would mess up the Map (or in our case, MulltiValuedMap) contract. But IMHO I think that there needs to be a better way to do this. I am not exactly sure what, but maybe a separate contract for Transformed implementations. We can discuss this more if you feel that this is a valid point.
 Let me know if there is anything I need to improve. Otherwise what can I pick up next?</v>
      </c>
      <c r="B4113" s="9"/>
    </row>
    <row r="4114">
      <c r="A4114" s="10" t="str">
        <f>'Comments Labeled'!C4114</f>
        <v>Fixed in r1705620.
 Thanks for the report and testcase.</v>
      </c>
      <c r="B4114" s="9"/>
    </row>
    <row r="4115">
      <c r="A4115" s="10" t="str">
        <f>'Comments Labeled'!C4115</f>
        <v>It is my understanding that this method is new to 2.5 so a change now would not be breaking compatibility. Am I reading things incorrectly?</v>
      </c>
      <c r="B4115" s="9"/>
    </row>
    <row r="4116">
      <c r="A4116" s="10" t="str">
        <f>'Comments Labeled'!C4116</f>
        <v>Other related todos:
 * Need to pgp and md5 the files too.
 * Need to decide what our group-id will be in the m2 world: org.apache.commons.collections I presume?
 * Deploy sources and javadoc jars.</v>
      </c>
      <c r="B4116" s="9"/>
    </row>
    <row r="4117">
      <c r="A4117" s="10" t="str">
        <f>'Comments Labeled'!C4117</f>
        <v>I've updated the CollectionUtils.addAll() methods to return non-void parameters (apart from 1 - I'll get to that).
 However, I forgot about this ticket and it's usefulness, and made the return type boolean (whether the collection has changed or not). Both options are useful, but I'd lean towards wanting the collection back more often than the boolean.
 Perhaps if addAll returns the collection (since we're in *Collection*Utils), and we have addAllReturnChanged for booleans? I can't think of a good name for it right now...</v>
      </c>
      <c r="B4117" s="9"/>
    </row>
    <row r="4118">
      <c r="A4118" s="10" t="str">
        <f>'Comments Labeled'!C4118</f>
        <v>Did I mention I'm trying to do an automatic upgrade on a legacy application, and this is the first backup of the message archive (initially thought to be logs)? (I was using ant's copy except that it's horrifically slow and bloated - it can use 100% of a cpu copying no files and run out of memory in the almost the same time that copyDirectory finishes!).
 So yeah, you can close the ticket... however, on Windows and Linux, the only native operation is {{list()}}, so I see no performance loss iterating over that array at copy time instead of in the {{listFiles()}} method</v>
      </c>
      <c r="B4118" s="9"/>
    </row>
    <row r="4119">
      <c r="A4119" s="10" t="str">
        <f>'Comments Labeled'!C4119</f>
        <v>How is this different from the piped input and output streams in java.io?</v>
      </c>
      <c r="B4119" s="9"/>
    </row>
    <row r="4120">
      <c r="A4120" s="10" t="str">
        <f>'Comments Labeled'!C4120</f>
        <v>We could adapt the MapUtils.populateMap method to allow also MultiMap as an input:
 {noformat}
  final MultiValueMap&lt;Integer, X&gt; map = MultiValueMap.multiValueMap(new TreeMap&lt;Integer, Collection&lt;X&gt;&gt;());
  Collection&lt;X&gt; coll = new ArrayList&lt;X&gt;();
  coll.add(new X(10));
  coll.add(new X(1));
  coll.add(new X(5));
  coll.add(new X(3));
  MapUtils.populateMap(map, coll, new Transformer&lt;X, Integer&gt;() {
  public Integer transform(X input) {
  return input.i;
  }
  }, TransformerUtils.&lt;X&gt;nopTransformer());
 {noformat}
 That way you populate a MultiMap from a collection using two transformers for key and value. To have a sorting of the keys, use a TreeMap.</v>
      </c>
      <c r="B4120" s="9"/>
    </row>
    <row r="4121">
      <c r="A4121" s="10" t="str">
        <f>'Comments Labeled'!C4121</f>
        <v>In the past this was done, AIUI, so that we would play nicely with Velocity, which at the time required an object instance to invoke even a static method. I'm pretty sure this is no longer the case for Velocity, and during a major release would certainly be the most opportune time to discontinue this practice. +1 from me.</v>
      </c>
      <c r="B4121" s="9"/>
    </row>
    <row r="4122">
      <c r="A4122" s="10" t="str">
        <f>'Comments Labeled'!C4122</f>
        <v>Created an attachment (id=9594)
 Test case for this issue.</v>
      </c>
      <c r="B4122" s="9"/>
    </row>
    <row r="4123">
      <c r="A4123" s="10" t="str">
        <f>'Comments Labeled'!C4123</f>
        <v>Why don't you try passing in a Random instance to the Collections.shuffle()
 method? You could seed it with a known value that fails every time. You could do:
 Collections.shuffle( noes, new Random( 1 ) );
 That way, it would be more deterministic.</v>
      </c>
      <c r="B4123" s="9"/>
    </row>
    <row r="4124">
      <c r="A4124" s="10" t="str">
        <f>'Comments Labeled'!C4124</f>
        <v>Looking at the source again - I again think it's already being tested so marking this as WONTFIX.</v>
      </c>
      <c r="B4124" s="9"/>
    </row>
    <row r="4125">
      <c r="A4125" s="10" t="str">
        <f>'Comments Labeled'!C4125</f>
        <v>Committed first round of changes in r1585601:
  * review/update of javadoc for MultiValuedMap
  * updated contract for get(Object key): always returns a collection, never returns null
  * changed signature of V put(K, V) to boolean put(K, V) which is more reasonable imho
  * changed contract for remove(Object key): returns an empty unmodifiable collection if the key was not contained in the map
 Rest looks already pretty good, great work.
 Still need a MuliValuedMapUtil class with all the factory methods, although the name is horrible. Need to find a better name....</v>
      </c>
      <c r="B4125" s="9"/>
    </row>
    <row r="4126">
      <c r="A4126" s="10" t="str">
        <f>'Comments Labeled'!C4126</f>
        <v>@Jukka (was @Sebb)
 The problem is - what does A: see for the collection the *next* time it accesses it?
 Unless the collection field is volatile, there is no guarantee that A will see the updated value for the field.
 And unless the A and B synch. on the same lock, A can see a partially updated object.
 AIUI the example works because thread A owns the iterator across the change made by B.
 When A needs to fetch the iterator again, it won't necessarily see the new collection unless synch. is used.</v>
      </c>
      <c r="B4126" s="9"/>
    </row>
    <row r="4127">
      <c r="A4127" s="10" t="str">
        <f>'Comments Labeled'!C4127</f>
        <v>fixed.
 thanks for report.</v>
      </c>
      <c r="B4127" s="9"/>
    </row>
    <row r="4128">
      <c r="A4128" s="10" t="str">
        <f>'Comments Labeled'!C4128</f>
        <v>In my code I prefer throwing the first one. There is one exception when a latter Throwable occurrs and it is an Error and the former not.
 In my opinion this is the Throwable you want to see.
 Another approach is to throw something like a MultiIOException containing all occurred exceptions.
 I agree that this all is not a real pleasure, but better than leaving resources open that can be closed successfully.
 I've written a MultiOutputStream yesterday: https://github.com/fabian-barney/Utils/blob/master/utils/src/com/barney4j/utils/io/MultiOutputStream.java
 I am not sure for myself that I made the right decision here.</v>
      </c>
      <c r="B4128" s="9"/>
    </row>
    <row r="4129">
      <c r="A4129" s="10" t="str">
        <f>'Comments Labeled'!C4129</f>
        <v>Test case and patch.</v>
      </c>
      <c r="B4129" s="9"/>
    </row>
    <row r="4130">
      <c r="A4130" s="10" t="str">
        <f>'Comments Labeled'!C4130</f>
        <v>The API looks good to me. I'd suggest adding the name of the class rejected to the InvalidClassException (there is a constructor for that).
 I have one question regarding the accept/reject logic though. If I read the {{validateClassName}} method properly, any class is rejected unless it's explicitly accepted. Calling {{reject()}} has no real effect on the end result. The logic should be adjusted a bit I think, I'm not sure but maybe something like this:
 - if reject is called but not accept, accept everything but the classes rejected
 - if accept is called but not reject, reject everything but the classes accepted
 - if both accept and reject are called, reject everything but the classes accepted (it sounds safer this way)</v>
      </c>
      <c r="B4130" s="9"/>
    </row>
    <row r="4131">
      <c r="A4131" s="10" t="str">
        <f>'Comments Labeled'!C4131</f>
        <v>Github user george-ranjan commented on the issue:
  https://github.com/apache/commons-collections/pull/55
  @grimreaper fixed &amp; pushed.</v>
      </c>
      <c r="B4131" s="9"/>
    </row>
    <row r="4132">
      <c r="A4132" s="10" t="str">
        <f>'Comments Labeled'!C4132</f>
        <v>Fixed, thanks for the patch:
 http://svn.apache.org/viewvc?view=revision&amp;revision=1002367</v>
      </c>
      <c r="B4132" s="9"/>
    </row>
    <row r="4133">
      <c r="A4133" s="10" t="str">
        <f>'Comments Labeled'!C4133</f>
        <v>The buffer implementations may be removed in favor of the Queue / Deque interfaces / implementation available in java.util.</v>
      </c>
      <c r="B4133" s="9"/>
    </row>
    <row r="4134">
      <c r="A4134" s="10" t="str">
        <f>'Comments Labeled'!C4134</f>
        <v>A simpler way might be to add the following factory method:
 {noformat}
  public static Predicate&lt;Object&gt; allPredicate(final Predicate&lt;Object&gt; p1, final Predicate&lt;?&gt;... predicates) {
  FunctorUtils.validate(p1);
  FunctorUtils.validate(predicates);
  if (predicates.length == 0) {
  return p1;
  }
  Predicate&lt;Object&gt;[] copy = new Predicate[1 + predicates.length];
  copy[0] = p1;
  System.arraycopy(predicates, 0, copy, 1, predicates.length);
  return new AllPredicate&lt;Object&gt;(copy);
  }
 {noformat}
 The idea is that if the first predicate takes Object as input like an InstanceOfPredicate, we know that the resulting AllPredicate will have the generic type Object.
 Imho this is equally good to just use raw types in this case but would save the user of various compiler warnings.
 An example usage would be like this:
 {noformat}
  Predicate&lt;Object&gt; p1 = InstanceofPredicate.instanceOfPredicate(Integer.class);
  Predicate&lt;Integer&gt; p2 = new Predicate&lt;Integer&gt;() {
  @Override
  public boolean evaluate(Integer object) {
  return object.intValue() &lt; 5;
  }
  };
  Predicate&lt;Object&gt; all = AllPredicate.allPredicate(p1, p2);
  System.out.println(all.evaluate(Integer.valueOf(3)));
 {noformat}
 The InstanceOfPredicate basically serves as a filter for the following predicates to prevent class cast exceptions during runtime.</v>
      </c>
      <c r="B4134" s="9"/>
    </row>
    <row r="4135">
      <c r="A4135" s="10" t="str">
        <f>'Comments Labeled'!C4135</f>
        <v>There are dedicated readObject() and writeObject() methods, plus unit tests. 
 See the Sun serialization tutorials for more details.</v>
      </c>
      <c r="B4135" s="9"/>
    </row>
    <row r="4136">
      <c r="A4136" s="10" t="str">
        <f>'Comments Labeled'!C4136</f>
        <v>[~sebb@apache.org]:
 I make the char[] constant private and sorted it. I added {{isIllegalWindowsFileName(char)}} instead and updated the Javadoc per your suggestion.
 Gary</v>
      </c>
      <c r="B4136" s="9"/>
    </row>
    <row r="4137">
      <c r="A4137" s="10" t="str">
        <f>'Comments Labeled'!C4137</f>
        <v>Where is this class located? I don't see it in the Collections 2.1 release. Is 
 it in the nightly?</v>
      </c>
      <c r="B4137" s="9"/>
    </row>
    <row r="4138">
      <c r="A4138" s="10" t="str">
        <f>'Comments Labeled'!C4138</f>
        <v>Couldn't agree more with FranÃ§ois. There are collections frameworks out there that are vastly superior to commons-collections (http://code.google.com/p/google-collections/ is the one I'm most familiar with). Alex, you should go download Google Collections instead. It's great.</v>
      </c>
      <c r="B4138" s="9"/>
    </row>
    <row r="4139">
      <c r="A4139" s="10" t="str">
        <f>'Comments Labeled'!C4139</f>
        <v>Hi Jochen, this is already much better than what is in the last release but please check out my suggestion to a similar problem in LANG-324. Your patch still creates the reaper Thread and it would be IMHO better to let the user/webapp/environment manage the lifecycle of that Thread, if only to be able to properly interrupt it.
 Also instead of using an extra Thread it should be possible to use an injected Timer; deleting the files is (as far as I understand it?) not a real-time activity since it happens asynchronously anyway.
 Creating/keeping static Thread references should have never made it into a released commons API :(</v>
      </c>
      <c r="B4139" s="9"/>
    </row>
    <row r="4140">
      <c r="A4140" s="10" t="str">
        <f>'Comments Labeled'!C4140</f>
        <v>Would reopening commons-functor satisfy this? Possibly by providing adapters in the right places, a functor-dependent collections 2.x could be a minimally invasive upgrade for current consumers.</v>
      </c>
      <c r="B4140" s="9"/>
    </row>
    <row r="4141">
      <c r="A4141" s="10" t="str">
        <f>'Comments Labeled'!C4141</f>
        <v>GitHub user sfuhrm opened a pull request:
  https://github.com/apache/commons-collections/pull/38
  COLLECTIONS-681: New unit test for MultiSetUtils
  A unit test for the MultiSetUtils. The MultiSetUtils had no tests at all, so this will improve the overall coverage.
 You can merge this pull request into a Git repository by running:
  $ git pull https://github.com/sfuhrm/commons-collections MultiSetUtilsTest
 Alternatively you can review and apply these changes as the patch at:
  https://github.com/apache/commons-collections/pull/38.patch
 To close this pull request, make a commit to your master/trunk branch
 with (at least) the following in the commit message:
  This closes #38
 ----
 commit d0fefc5b50aeb7acbad5fbc4b36266d7ed6a855d
 Author: Stephan Fuhrmann &lt;s@...&gt;
 Date: 2018-06-09T18:11:59Z
  New unit test for MultiSetUtils
 ----</v>
      </c>
      <c r="B4141" s="9"/>
    </row>
    <row r="4142">
      <c r="A4142" s="10" t="str">
        <f>'Comments Labeled'!C4142</f>
        <v>Ok to add the following note to the javadoc of Put:
 {noformat}
  * NOTE: the "write" interface of a {@link Map} may have different types
  * compared to the "read" part, thus {@link #put(Object, Object)} must return
  * {@link Object} as the actual value type can not be determined.
 {noformat}</v>
      </c>
      <c r="B4142" s="9"/>
    </row>
    <row r="4143">
      <c r="A4143" s="10" t="str">
        <f>'Comments Labeled'!C4143</f>
        <v>GitHub user george-ranjan opened a pull request:
  https://github.com/apache/commons-collections/pull/55
  COLLECTIONS-697 Added relevant JavaDoc and a test which proves
  I just noticed that it is not explicitly mentioned in the JavaDoc that modifying the underlying list of a FixedSizeList would actually land up modifying the list of the constructed FixedSizeList. Not sure if this was by design, but at the very list I think the JavaDoc should caution against this.
  This Pull Request has the necessary updates to the JavaDoc and a test that proves the findings.
  NOTE: this is my first PR and I have tried to follow the guidelines. Pleas let me know if I need to do anything more. Thanks!
 You can merge this pull request into a Git repository by running:
  $ git pull https://github.com/george-ranjan/commons-collections COLLECTIONS-697_FixedSizeList
 Alternatively you can review and apply these changes as the patch at:
  https://github.com/apache/commons-collections/pull/55.patch
 To close this pull request, make a commit to your master/trunk branch
 with (at least) the following in the commit message:
  This closes #55
 ----
 commit 1517ed304eef7737b7175a997d77cca384be8631
 Author: george-ranjan &lt;george.ranjan@...&gt;
 Date: 2018-10-02T17:44:07Z
  COLLECTIONS-697 Added relevant JavaDoc and a test which proves
 ----</v>
      </c>
      <c r="B4143" s="9"/>
    </row>
    <row r="4144">
      <c r="A4144" s="10" t="str">
        <f>'Comments Labeled'!C4144</f>
        <v>Possible fix would be calculating threshold before putting the data in doReadObject API. 
 Calculating threshold would not initialize the array by double.
 Please find the code below : 
 {code:java}
 protected void doReadObject(ObjectInputStream in)
  throws IOException, ClassNotFoundException
  {
  this.loadFactor = in.readFloat();
  int capacity = in.readInt();
  int size = in.readInt();
  init();
  this.data = new HashEntry[capacity];
  this.threshold = calculateThreshold(this.data.length, this.loadFactor);
  for (int i = 0; i &lt; size; i++)
  {
  Object key = in.readObject();
  Object value = in.readObject();
  put(key, value);
  }
  }
 {code}
 Why these is critical because this version of jar are been used by struts 2 . 
 I saw these been changed in version 4.1 , but if you classes in 4.1 are declared in different package.
 We should have provide fix for these version as we cant change jars which is internally using these stuff.</v>
      </c>
      <c r="B4144" s="9"/>
    </row>
    <row r="4145">
      <c r="A4145" s="10" t="str">
        <f>'Comments Labeled'!C4145</f>
        <v>So - fix for generics?</v>
      </c>
      <c r="B4145" s="9"/>
    </row>
    <row r="4146">
      <c r="A4146" s="10" t="str">
        <f>'Comments Labeled'!C4146</f>
        <v>With this patch, you can move the directory to any directory, even to a directory which exists inside the source directory.
 Patch Logic:
 ------------
 1. If the source directory lies on the destination directory, a temporary source directory will be created (inside the system temporary folder). 
 2. Deletes original source directory. 
 3. Move from temporary source directory to the destination directory as per the usual way.</v>
      </c>
      <c r="B4146" s="9"/>
    </row>
    <row r="4147">
      <c r="A4147" s="10" t="str">
        <f>'Comments Labeled'!C4147</f>
        <v>There's in any case the issue with serialization compatibility. You have to declare the new member as transient and ensure that it is initialized again after deserialization.</v>
      </c>
      <c r="B4147" s="9"/>
    </row>
    <row r="4148">
      <c r="A4148" s="10" t="str">
        <f>'Comments Labeled'!C4148</f>
        <v>Created an attachment (id=12326)
 Comments of the method transformedCollection</v>
      </c>
      <c r="B4148" s="9"/>
    </row>
    <row r="4149">
      <c r="A4149" s="10" t="str">
        <f>'Comments Labeled'!C4149</f>
        <v>Fixed, thanks for the patch:
 http://svn.apache.org/viewvc?view=revision&amp;revision=1002457</v>
      </c>
      <c r="B4149" s="9"/>
    </row>
    <row r="4150">
      <c r="A4150" s="10" t="str">
        <f>'Comments Labeled'!C4150</f>
        <v>I would like to commit this feature if permitted, please provide me with the instructions, your formatting standards etc link and I'll be happy to help you guys out.</v>
      </c>
      <c r="B4150" s="9"/>
    </row>
    <row r="4151">
      <c r="A4151" s="10" t="str">
        <f>'Comments Labeled'!C4151</f>
        <v>Additionally the Commons community has talked about phasing out the [collections] provided functor type classes in favor of the sandbox [functor] component at some time in the future. Agreeing with WONTFIX.</v>
      </c>
      <c r="B4151" s="9"/>
    </row>
    <row r="4152">
      <c r="A4152" s="10" t="str">
        <f>'Comments Labeled'!C4152</f>
        <v>What implementations of Map and List are you using? This all works fine with a
 HashMap and ArrayList.
 Note that the functionality is to NOT replace the object in either the list or
 map (as per the specification of Set).</v>
      </c>
      <c r="B4152" s="9"/>
    </row>
    <row r="4153">
      <c r="A4153" s="10" t="str">
        <f>'Comments Labeled'!C4153</f>
        <v>Patch to implement these methods in MapUtils, includes TestCase</v>
      </c>
      <c r="B4153" s="9"/>
    </row>
    <row r="4154">
      <c r="A4154" s="10" t="str">
        <f>'Comments Labeled'!C4154</f>
        <v>That's correct. FilenameUtils was not part of the release 1.0. The online 
 javadocs reflect the development code, not the 1.0 release. If you want to use 
 FilenameUtils, please download the source code from CVS. But please note that 
 some methods may not work as expected.</v>
      </c>
      <c r="B4154" s="9"/>
    </row>
    <row r="4155">
      <c r="A4155" s="10" t="str">
        <f>'Comments Labeled'!C4155</f>
        <v>In the reset method we have to modify also the bbuf variable, as it actually contains the data to be read.
 If you take a look at the fillBuffer method, it actually fills bbuf with as many data from cbuf as bbuf can hold.
 A simple scenario, input string is (AAAAABBBBB), bbuf has a buffer size of 10:
 {noformat}
  is.mark();
  byte[] data = new byte[5];
  is.read(data);
 {noformat}
 data will contain "AAAAA", but bbuf will contain the full input string (AAAAABBBBB).
 When we now call:
 {noformat}
  is.reset();
  is.read(data);
 {noformat}
 we just reposition cbuf, but we continue to read from bbuf, thus the result will be "BBBBB".
 I think calling bbuf.limit(0) is correct and simple, although it might be possible to improve it.
 Regarding the other failing unit tests:
 We do call the encode method with the endOfInput flag always set to true. This means we have to reset the coder the next time we use it (calling also flush is advised according to javadoc of CharsetEncoder):
 {noformat}
  private void fillBuffer() throws CharacterCodingException {
  this.bbuf.compact();
  this.encoder.reset();
  final CoderResult result = this.encoder.encode(this.cbuf, this.bbuf, true);
  this.encoder.flush(bbuf);
  if (result.isError()) {
  result.throwException();
  }
  this.bbuf.flip();
  }
 {noformat}
 This was probably introduced as the CharsetEncoder always precedes the data with with the byte-order mark when using UTF-16 charset.
 In that way, the BOM is only output the first time the encoder is called, but it also means that mark/reset will not work with such charsets, as subsequent calls will not generate the BOM again.
 I do not know how to fix this in a clean way atm, but I would consider the CharSequenceInputStream for UTF-16 charset as broken and document it.</v>
      </c>
      <c r="B4155" s="9"/>
    </row>
    <row r="4156">
      <c r="A4156" s="10" t="str">
        <f>'Comments Labeled'!C4156</f>
        <v>Created an attachment (id=12450)
 ConditionalFileFilter.java</v>
      </c>
      <c r="B4156" s="9"/>
    </row>
    <row r="4157">
      <c r="A4157" s="10" t="str">
        <f>'Comments Labeled'!C4157</f>
        <v>URL: http://svn.apache.org/r1488708
 Log:
 IO-383 FileUtils.doCopyFile caches the file size; needs to be documented
 Modified:
  commons/proper/io/trunk/src/changes/changes.xml
  commons/proper/io/trunk/src/main/java/org/apache/commons/io/FileUtils.java</v>
      </c>
      <c r="B4157" s="9"/>
    </row>
    <row r="4158">
      <c r="A4158" s="10" t="str">
        <f>'Comments Labeled'!C4158</f>
        <v>What about adding the concept of an exception handler similar to what java.lang.Thread provides? IOUtils could provide a new closeQuielty(&lt;T&gt; closeable, IOExceptionHandler&lt;T&gt; handler) method whose implementation invokes a handler callback method upon receiving an IOException.
 With this, users are free to implement IOExceptionHandler as they desire to satisfy any diagnostic needs they have.</v>
      </c>
      <c r="B4158" s="9"/>
    </row>
    <row r="4159">
      <c r="A4159" s="10" t="str">
        <f>'Comments Labeled'!C4159</f>
        <v>Can you restate your failing test? Looking at the description, I was taking it as:
 {code:java}
 ArrayList al = new ArrayList(); 
 al.add("0"); 
 al.add("1"); 
 al.add("2"); 
 LoopingListIterator it = new LoopingListIterator(al); 
 assertEquals("0", it.next()); // This is OK 
 // here I am on "0" 
 assertEquals("0", it.previous()); // Wrong ! This should be 2! 
 {code}
 Your statement here is incorrect - the answer should be 0 not 2. This is the base of your misunderstanding - you are not "on 0", you are "before 0". I think that's a part of the java.util.Iterator concept; and that we shouldn't implement an alternative to java.util.Iterator as it would lead to having to write lots of code.</v>
      </c>
      <c r="B4159" s="9"/>
    </row>
    <row r="4160">
      <c r="A4160" s="10" t="str">
        <f>'Comments Labeled'!C4160</f>
        <v>if that directory path doesn't change during application run-time, it might be enough to only check for its existence statically upon initial instantiation?</v>
      </c>
      <c r="B4160" s="9"/>
    </row>
    <row r="4161">
      <c r="A4161" s="10" t="str">
        <f>'Comments Labeled'!C4161</f>
        <v>Thanks for this bug report.
 This problem only occurs when serializing a full BoundedFifoBuffer or 
 CircularFifoBuffer. CVS is now fixed.</v>
      </c>
      <c r="B4161" s="9"/>
    </row>
    <row r="4162">
      <c r="A4162" s="10" t="str">
        <f>'Comments Labeled'!C4162</f>
        <v>{code}
 $ svn ci -m "IO-406: Introduce new class AppendableOutputStream. Thanks to Niall Pemberton."
 Sending src/changes/changes.xml
 Adding src/main/java/org/apache/commons/io/output/AppendableOutputStream.java
 Adding src/test/java/org/apache/commons/io/output/AppendableOutputStreamTest.java
 Transmitting file data ...
 Committed revision 1681007.
 {code}</v>
      </c>
      <c r="B4162" s="9"/>
    </row>
    <row r="4163">
      <c r="A4163" s="10" t="str">
        <f>'Comments Labeled'!C4163</f>
        <v>There's a general problem here, in that it's not possible to obtain both the file position and the current timestamp (System or File) as part of a single transaction.
 However, the critical case is where the File timestamp is greater than the System timestamp, so it does not matter if the File timestamp is measured too early or the System timestamp is measured too late.</v>
      </c>
      <c r="B4163" s="9"/>
    </row>
    <row r="4164">
      <c r="A4164" s="10" t="str">
        <f>'Comments Labeled'!C4164</f>
        <v>Applied patch in r1533984 together with other modifications:
  * suppress generics warnings
  * add wildcards to all copy-constructors of collection classes
 Still need to review packages comparators, functors and keyvalue.</v>
      </c>
      <c r="B4164" s="9"/>
    </row>
    <row r="4165">
      <c r="A4165" s="10" t="str">
        <f>'Comments Labeled'!C4165</f>
        <v>Applied patch with modifications in r1470310:
  * Instead of the Permutator interface, I implemented an PermutationIterator
  * Added a CollectionUtils.permutations(Collection) method
  * some simplifications and additional javadoc
 Thanks for the report and patch!</v>
      </c>
      <c r="B4165" s="9"/>
    </row>
    <row r="4166">
      <c r="A4166" s="10" t="str">
        <f>'Comments Labeled'!C4166</f>
        <v>Comprehensive patch updates:
 * (Non-sorted) Unmodifiable decorators
 * Comparator decorators
 * Collection copy-constructors</v>
      </c>
      <c r="B4166" s="9"/>
    </row>
    <row r="4167">
      <c r="A4167" s="10" t="str">
        <f>'Comments Labeled'!C4167</f>
        <v>The basic case that I think that has to be expected is:
 {code:java}
 Object o1 = it.next();
 Object o2 = it.previous();
 assertTrue(o1 == o2) 
 {code}
 ".next()" moves the current position. So it's right for the it.previous() to return "0" and not "2". 
 Previously I suggested that a different approach of getNext and moveToNext might be useful, but that would a) confuse by adding a duplicate layer and b) would not match the Collections API java.util.Iterator pattern. So I don't think there's anything to do here - the iterators work to the same pattern as the JDK's Iterator.</v>
      </c>
      <c r="B4167" s="9"/>
    </row>
    <row r="4168">
      <c r="A4168" s="10" t="str">
        <f>'Comments Labeled'!C4168</f>
        <v>Hi Thomas,
 I have looked through both variants, but am still undecided.
 Generally, I think we should keep the inheritance to AbstractSerializableListDecorator, as the class should remain a decorator. Adding more fields to the actual class also has the down-side that we need to make sure that serialization still works correctly, so I would prefer to create an inner static View class, which is returned when calling subList.
 I will further play with your patch, and give you more feedback.
 Thanks!</v>
      </c>
      <c r="B4168" s="9"/>
    </row>
    <row r="4169">
      <c r="A4169" s="10" t="str">
        <f>'Comments Labeled'!C4169</f>
        <v>Niall,
 this is just convenience.
 Indeed, I use your proposed way of calling to methods but this has the effect that a 2 transformation of separtors takes place instead of no transformation</v>
      </c>
      <c r="B4169" s="9"/>
    </row>
    <row r="4170">
      <c r="A4170" s="10" t="str">
        <f>'Comments Labeled'!C4170</f>
        <v>Link to the discussion on the mailinglist
 http://markmail.org/message/slja55jfia4o3jzr</v>
      </c>
      <c r="B4170" s="9"/>
    </row>
    <row r="4171">
      <c r="A4171" s="10" t="str">
        <f>'Comments Labeled'!C4171</f>
        <v>According to this article, Mac OSX using HFS+ is case-preserving but case-insensitive:
 http://www.kernelthread.com/mac/osx/arch_fs.html
 I.e. the same as Windows.</v>
      </c>
      <c r="B4171" s="9"/>
    </row>
    <row r="4172">
      <c r="A4172" s="10" t="str">
        <f>'Comments Labeled'!C4172</f>
        <v>Hi Julien, 
 Thanks for your support...... When i changed HashMap to Map it is working.
 Still I am confused about the listOrderedMap
 In the following code snippet :
 List&lt;HashMap&gt; objList =null; //Create a list and it is using the Data Access layer to fetch the data .
 objList = XDA.getInfo(threadId); //in XDA,we fetch the data using the hibernate jdbc templete: 
 list = YDAO.getListByQuery(sqlStr.toString(), arr); 
 return list; // So the return list will be a List of Maps. This value will be stored in the objList variable.
 //set the list objList in a model object called psgrModel
  psgrModel.setPassengers(objList); 
 //pass the model into another method in the same class and fetch the same data processXInfo(psgrModel);
 //in processXInfo(psgrModel) method we are delclaring a list called lstQueuedPsgrs and stored the queued passengers
  List lstQueuedPsgrs = psgrModel.getQueuedPassengers(); 
 Int startIndex=0; 
 //get the data from the list into the HashMap and then get the value from it using the key XYZ as set DA layer while 
 //fetching from the database 
  String xyz = (String)(((HashMap)lstQueuedPsgrs.get(startIndex)).get("XYZ"));
 It was working fine in the appache common-collection version 1.1 but as we upgraded it to 3.2 version, its giving the following exception. 
 java.lang.ClassCastException: org.apache.commons.collections.map.ListOrderedMap 
 And in this particular class we are importing the java.util package. not common collection.
 Although it is working fine with Map, but can anyone please tell us the reason why is it getting ListOrderedMap instead of HaspMap???</v>
      </c>
      <c r="B4172" s="9"/>
    </row>
    <row r="4173">
      <c r="A4173" s="10" t="str">
        <f>'Comments Labeled'!C4173</f>
        <v>* EmptyIterator.INSTANCE and RESETTABLE_INSTANCE
  * EmptyListIterator.INSTANCE and RESETTABLE_INSTANCE
  * EmptyMapIterator.INSTANCE
  * EmptyOrderedIterator.INSTANCE
  * EmptyOrderedMapIterator.INSTANCE</v>
      </c>
      <c r="B4173" s="9"/>
    </row>
    <row r="4174">
      <c r="A4174" s="10" t="str">
        <f>'Comments Labeled'!C4174</f>
        <v>Integrated in commons-collections #16 (See [https://builds.apache.org/job/commons-collections/16/])
  [COLLECTIONS-400] Added missing null check, thanks to Shin Hwei Tan. (Revision 1311344)
  Result = SUCCESS
 tn : http://svn.apache.org/viewvc/?view=rev&amp;rev=1311344
 Files : 
 * /commons/proper/collections/trunk/src/main/java/org/apache/commons/collections/CollectionUtils.java</v>
      </c>
      <c r="B4174" s="9"/>
    </row>
    <row r="4175">
      <c r="A4175" s="10" t="str">
        <f>'Comments Labeled'!C4175</f>
        <v>Agreed.
 If the tool shows a problem with the current version of IO (2.4) then please re-open the issue with sufficient details to be able to investigate it.</v>
      </c>
      <c r="B4175" s="9"/>
    </row>
    <row r="4176">
      <c r="A4176" s="10" t="str">
        <f>'Comments Labeled'!C4176</f>
        <v>SetUniqueList.patch contains JUnit Tests and Variant No. 1 for SetUniqueList. I am not sure whether the patch has a correct format (I am not able to re-apply the patch in Netbeans...) so I attached the corresponding java files as well.
 Some comment to this solution: 
 1. During the implementation I recognized, that the existing implementation of subList() uses the subList() method on the decorated list and then creates a new Set and fills all elements of the sublist into the set. 
 Now this issue requires, that a parent list has to be modified on certain invocations on a sublist - for example when adding an element to the sublist which exists in the parent list somewhere outside the range of the sublist. With the current sublist implementation, any attempt to modify a parent list fails with a ConcurrentModifiationException. So we have to reimplement the sublist functionality inside SetUniqueList and can not reuse the service of AbstractListDecorator.
 2. When we create a subList on a SetUniqueList, this sublist has to obbey the SetUniqueList contracts. The original parent list will have slightly different behavior when adding or setting values. When we create a second sublist based on the first sublist, this top most list has to provide SetUniqueList semantics.
 Example (from JUnit Tests)
 {noformat} 
  subList2 ! e ! f ! g ! offset = 2
  subList1 ! c ! d ! e ! f ! g ! h ! offset = 2
  list ! a ! b ! c ! d ! e ! f ! g ! h ! i ! j ! offset = 0
  -----------------------------------------
  Index 0 1 2 3 4 5 6 7 8 9
  Adds a 'd' to subList2. This should move the 'd' in subList1 and list in the range of subList2
  Expected result:
  subList2 ! e ! f ! g ! d ! offset = 1
  subList1 ! c ! e ! f ! g ! d ! h ! offset = 2
  list ! a ! b ! c ! e ! f ! g ! d ! h ! i ! j ! offset = 0
  -----------------------------------------
  Index 0 1 2 3 4 5 6 7 8 9
 {noformat} 
 (The 'movement' of 'd' causes the ConcurrentModificationException mentioned above.)
 Because of this requirements I decided for Variant No. 1, that every SetUniqueList holds its own list and set and maintains a reference to it's parent SetUniqueList and an offset value. The SetUniqueList garantees, that all parent lists are updated according to the required functionality and that all offset values are adjusted if necessary. This solution does not use the sublist functionality of the decorated list but creates allway a new Set *and* List.
 I copied the existing code for creating a new Set to also create a new List based on the existing list. 
 At this time, there are two things missing:
 # a very details javadoc comment for the subList() method, explaining the behavior.
 # the implementation for listIterator(). 
 ... to be continued with variant no. 2 ...</v>
      </c>
      <c r="B4176" s="9"/>
    </row>
    <row r="4177">
      <c r="A4177" s="10" t="str">
        <f>'Comments Labeled'!C4177</f>
        <v>The intention was to initialise the SYSTEM state to Unknown for VMS systems.
 If the user tries to use the SYSTEM setting, that should throw an Exception.
 However, the use of the specific insensitive/case-sensitive settings would be OK, because the user has chosen.
 The problem with the current behaviour on VMS is that the implicit (default) choice is not guaranteed to be correct.
 There is still the general problem that the separator character and case-sensitivity are not related in any way.
 It just so happens to be true at present for Unix &amp; Windows, but in general it is not possible to derive one from the other.
 VMS is just one example of this.</v>
      </c>
      <c r="B4177" s="9"/>
    </row>
    <row r="4178">
      <c r="A4178" s="10" t="str">
        <f>'Comments Labeled'!C4178</f>
        <v>Reverted commit after veto in r1591832.</v>
      </c>
      <c r="B4178" s="9"/>
    </row>
    <row r="4179">
      <c r="A4179" s="10" t="str">
        <f>'Comments Labeled'!C4179</f>
        <v>RestrictedObjectInputStream?</v>
      </c>
      <c r="B4179" s="9"/>
    </row>
    <row r="4180">
      <c r="A4180" s="10" t="str">
        <f>'Comments Labeled'!C4180</f>
        <v>i appreciate your giving it a good look and completely understand your
 reasoning. thanks for the tip re: joda. i was just looking at their latest
 release. cheers!</v>
      </c>
      <c r="B4180" s="9"/>
    </row>
    <row r="4181">
      <c r="A4181" s="10" t="str">
        <f>'Comments Labeled'!C4181</f>
        <v>The NameFileFilter[1] already includes case sensitivity as a feature - there are constructor variants which take an IOCase[2] parameter - providing "case sensitive", "case in-sensitive" and "system dependant case sensitivity" file name matching.
 I have added the same facility to PrefixFileFilter and SuffixFileFilter[3]
 [1] http://commons.apache.org/io/api-release/org/apache/commons/io/filefilter/NameFileFilter.html
 [2] http://commons.apache.org/io/api-release/org/apache/commons/io/IOCase.html
 [3] http://svn.apache.org/viewvc?view=rev&amp;revision=584162</v>
      </c>
      <c r="B4181" s="9"/>
    </row>
    <row r="4182">
      <c r="A4182" s="10" t="str">
        <f>'Comments Labeled'!C4182</f>
        <v>OK, I'll ask sure-fire maven plugin team than to try to delete file before closing the DFOS. I'll close the issue then.</v>
      </c>
      <c r="B4182" s="9"/>
    </row>
    <row r="4183">
      <c r="A4183" s="10" t="str">
        <f>'Comments Labeled'!C4183</f>
        <v>[That has to be the most annoying thing.... I'd done a beautiful write up as I worked through this and the damn machine froze... I'd got used to that not being a problem]
 Anyways....
 Your first double of 34.345 leads to the following input and output when passed through writeSwapped and readSwapped:
 4630030446347063132 is 0x40412C28,F5C28F5C
 4630030442052095836 is 0x40412C27,F5C28F5C
 Output of writeXxx is
 92, -113, -62, -11, 40, 44, 65, 64 which is:
 5C, 8F, C2, F5, 28, 2C, 41, 40
 so by inspection that's correct. So the problem is in the readSwapped method.
 In readSwapped we get two longs, a high and a low. The high is 1078012968, which is 0x40412C28. So that's good.
 The low is -171798692. The negative is a bit worrisome there. According to OS X Calculator it should be 4123168604, 
 which I can confirm as that gives the correct answer when added to (high &lt;&lt; 32).
 Looking at the calculation of the low long, we get four numbers that are added together: 
 92, 36608, 12713984, -184549376
 Again the negative is worrisome. Assuming it is incorrect and the others are correct, it should be 4110417920.
 This is a big number, so I bet we have an int which is wrapping. Changing the line from:
 ( data[ offset + 3 ] &amp; 0xff ) &lt;&lt; 24;
 to 
 ( (long) ( data[ offset + 3 ] &amp; 0xff )) &lt;&lt; 24;
 gives the correct answer. Shifting 0xff by 8, 16 and 24, only 24 goes over the top. So I think we only need this on the two '&lt;&lt; 24' lines.</v>
      </c>
      <c r="B4183" s="9"/>
    </row>
    <row r="4184">
      <c r="A4184" s="10" t="str">
        <f>'Comments Labeled'!C4184</f>
        <v>Just for the record. The current IBM JDK 6 (1.6.0.9 Linux/x64) has improved, but still fails for UTF-16 only. UTF-16LE and UTF16-BE is handled properly. It might be that UTF-16 defaults here to UTF-16LE although Javadoc specifies UTF-16BE in this case (see Javadoc java.nio.Charset).
 {noformat}
 testUTF16WithSingleByteWrite(org.apache.commons.io.output.WriterOutputStreamTest):
 expected:&lt;[Ã peine arrivÃ©s nous entrÃ¢mes dans sa chambre]&gt; but was:&lt;[ï¼€î€€ç€€æ”€æ¤€æ¸€ æ”€â€€æ„€çˆ€çˆ€æ¤€ç˜€î¤€çŒ€â€€æ¸€æ¼€ç”€çŒ€â€€æ”€æ¸€ç_x0090_€çˆ€îˆ€æ´€æ”€çŒ€â€€æ_x0090_€æ„€æ¸€çŒ€â€€çŒ€æ„€â€€æŒ€æ €æ„€æ´€æˆ€çˆ€]&gt;
 {noformat}</v>
      </c>
      <c r="B4184" s="9"/>
    </row>
    <row r="4185">
      <c r="A4185" s="10" t="str">
        <f>'Comments Labeled'!C4185</f>
        <v>Jena also has 
 https://svn.apache.org/repos/asf/jena/trunk/jena-arq/src/main/java/org/apache/jena/atlas/iterator/Iter.java
 (tests in src/test/java) with many operations on plain Java iterators.</v>
      </c>
      <c r="B4185" s="9"/>
    </row>
    <row r="4186">
      <c r="A4186" s="10" t="str">
        <f>'Comments Labeled'!C4186</f>
        <v>It would be great to get this included! We've made some changes to the version we're shipping with LimeWire, so if you do plan on going ahead and including this, we can recontribute the latest code.</v>
      </c>
      <c r="B4186" s="9"/>
    </row>
    <row r="4187">
      <c r="A4187" s="10" t="str">
        <f>'Comments Labeled'!C4187</f>
        <v>duplicate of COLLECTIONS-219</v>
      </c>
      <c r="B4187" s="9"/>
    </row>
    <row r="4188">
      <c r="A4188" s="10" t="str">
        <f>'Comments Labeled'!C4188</f>
        <v>Created an attachment (id=12019)
 TeeIterator.java and TestTeeIterator.java patch</v>
      </c>
      <c r="B4188" s="9"/>
    </row>
    <row r="4189">
      <c r="A4189" s="10" t="str">
        <f>'Comments Labeled'!C4189</f>
        <v>Will be part of 4.0-alpha1 RC2.</v>
      </c>
      <c r="B4189" s="9"/>
    </row>
    <row r="4190">
      <c r="A4190" s="10" t="str">
        <f>'Comments Labeled'!C4190</f>
        <v>Javafx has ObservableCollections which provide a listener interface for Map/Set/List instances:
 https://docs.oracle.com/javafx/2/api/index.html?javafx/collections/ListChangeListener.Change.html
 looks quite interesting, and could be adapter for collections.</v>
      </c>
      <c r="B4190" s="9"/>
    </row>
    <row r="4191">
      <c r="A4191" s="10" t="str">
        <f>'Comments Labeled'!C4191</f>
        <v>So, is there any counter-example for {{bbuf.limit(0)}} solution? If no then why not to start with it?</v>
      </c>
      <c r="B4191" s="9"/>
    </row>
    <row r="4192">
      <c r="A4192" s="10" t="str">
        <f>'Comments Labeled'!C4192</f>
        <v>No reason not to have this on the 1.3 list I think.</v>
      </c>
      <c r="B4192" s="9"/>
    </row>
    <row r="4193">
      <c r="A4193" s="10" t="str">
        <f>'Comments Labeled'!C4193</f>
        <v>(In reply to comment #1)
 &gt; Aren't you asserting the opposite of what you want to test? 
 I don't think so. I admit that I'm living in the past because I'd forgotten 
 that JUnit has assertFalse (added about four years ago), but possibly the 
 formatting of my code has caused the confusion. There's a "!" hanging at the 
 end of the line that means that the test does have the meaning I intend.</v>
      </c>
      <c r="B4193" s="9"/>
    </row>
    <row r="4194">
      <c r="A4194" s="10" t="str">
        <f>'Comments Labeled'!C4194</f>
        <v>Created an attachment (id=12140)
 TestSynchronizedMap.java - Tests</v>
      </c>
      <c r="B4194" s="9"/>
    </row>
    <row r="4195">
      <c r="A4195" s="10" t="str">
        <f>'Comments Labeled'!C4195</f>
        <v>It still does not make sense to me to have:
 {code}
 assertEquals("0 KB", FileUtils.byteCountToDisplaySize(100L, 2));
 {code}</v>
      </c>
      <c r="B4195" s="9"/>
    </row>
    <row r="4196">
      <c r="A4196" s="10" t="str">
        <f>'Comments Labeled'!C4196</f>
        <v>Feel free to provide a patch! :)</v>
      </c>
      <c r="B4196" s="9"/>
    </row>
    <row r="4197">
      <c r="A4197" s="10" t="str">
        <f>'Comments Labeled'!C4197</f>
        <v>No, thats not true - IntersectionClassAcceptor is something different from what I was suggesting. Thinking about it though, probably just providing a "NotClassAcceptor" implementation which reverses the effect of a delegate ClassAcceptor that its constructed with would provide this for any ClassAcceptor and then no need for the separate included/exclude (blacklist/whitelist) implementations.</v>
      </c>
      <c r="B4197" s="9"/>
    </row>
    <row r="4198">
      <c r="A4198" s="10" t="str">
        <f>'Comments Labeled'!C4198</f>
        <v>Did you try:
 {code:java}
 public class Foo implements Serializable {
  private static final long serialVersionUID = 1L;
  private long thisFieldWillCauseCLOISToFail = 100L;
  // class logic, ctors, etc...
 }
 {code}
 Beyond this I do not have another example.</v>
      </c>
      <c r="B4198" s="9"/>
    </row>
    <row r="4199">
      <c r="A4199" s="10" t="str">
        <f>'Comments Labeled'!C4199</f>
        <v>See linked issue</v>
      </c>
      <c r="B4199" s="9"/>
    </row>
    <row r="4200">
      <c r="A4200" s="10" t="str">
        <f>'Comments Labeled'!C4200</f>
        <v>What about that test looks like it would be an edge case? :|</v>
      </c>
      <c r="B4200" s="9"/>
    </row>
    <row r="4201">
      <c r="A4201" s="10" t="str">
        <f>'Comments Labeled'!C4201</f>
        <v>At present, the method always returns false for Windows systems.
 Not sure whether it's possible to detect symbolic links on Windows (except by using Java 7 of course).</v>
      </c>
      <c r="B4201" s="9"/>
    </row>
    <row r="4202">
      <c r="A4202" s="10" t="str">
        <f>'Comments Labeled'!C4202</f>
        <v>I agree that BIS does not offer any new methods compared with IS.
 However, it does provide some protected variables which are not in BAIS.
 -Also, changing the return type would break binary compatibility, and would probably affect source compatibility (would still true even if there were no protected variables involved).-
 Note: similar considerations apply to ByteArrayOutputStream.</v>
      </c>
      <c r="B4202" s="9"/>
    </row>
    <row r="4203">
      <c r="A4203" s="10" t="str">
        <f>'Comments Labeled'!C4203</f>
        <v>The problem is that 1.3.2 was accidentally copied into the wrong source directory at Apache from whence it was deployed.
 [It seems Maven Central had/has no check to ensure that the coordinates and directory agree with each other]
 I've looked, and the Apache Nexus repo currently has both entries.
 I think there are two stages to fixing this:
 1) remove incorrect entry from Apache Nexus (INFRA-5359 created for this)
 2) persuade Maven Central to drop the incorrect entry.</v>
      </c>
      <c r="B4203" s="9"/>
    </row>
    <row r="4204">
      <c r="A4204" s="10" t="str">
        <f>'Comments Labeled'!C4204</f>
        <v>Well, the loop example is maybe not the most convincing one.
 The Range class in commons-lang does not allow to use it with a collection API, this is the main use I see for this feature.
 You can convert a Range to an array, but this means you have to create all elements in advance, which may be large in some cases.
 Actually it is very similar to a LazyList decorator, with the difference that is has a fixed size (a LazyList decorator allows the underlying list to grow), and does not store the created elements, but only creates and returns them when needed.
 If people argue that this is quite a useless feature, I am fine with removing it again, so please comment.</v>
      </c>
      <c r="B4204" s="9"/>
    </row>
    <row r="4205">
      <c r="A4205" s="10" t="str">
        <f>'Comments Labeled'!C4205</f>
        <v>There's already an API there for doing serialization tests - so really this is a request to test MultiKeyMap for serialization.</v>
      </c>
      <c r="B4205" s="9"/>
    </row>
    <row r="4206">
      <c r="A4206" s="10" t="str">
        <f>'Comments Labeled'!C4206</f>
        <v>Closing, we released version 2.1.</v>
      </c>
      <c r="B4206" s="9"/>
    </row>
    <row r="4207">
      <c r="A4207" s="10" t="str">
        <f>'Comments Labeled'!C4207</f>
        <v>Well, it's about the same as the FileUtils.copyURLToFile method, which isn't out of scope?</v>
      </c>
      <c r="B4207" s="9"/>
    </row>
    <row r="4208">
      <c r="A4208" s="10" t="str">
        <f>'Comments Labeled'!C4208</f>
        <v>Is there any plan for when this will be released? The latest version, 3.2.1, still contains this bug.</v>
      </c>
      <c r="B4208" s="9"/>
    </row>
    <row r="4209">
      <c r="A4209" s="10" t="str">
        <f>'Comments Labeled'!C4209</f>
        <v>Patch applied, thanks</v>
      </c>
      <c r="B4209" s="9"/>
    </row>
    <row r="4210">
      <c r="A4210" s="10" t="str">
        <f>'Comments Labeled'!C4210</f>
        <v>For some reason, I can't currently commit to IO trunk. Attaching the patch.</v>
      </c>
      <c r="B4210" s="9"/>
    </row>
    <row r="4211">
      <c r="A4211" s="10" t="str">
        <f>'Comments Labeled'!C4211</f>
        <v>Thanks [~garydgregory]. I don't have time for it at the moment. This is mostly a bookmark for me but perhaps someone new in the community is looking for some low hanging fruit.</v>
      </c>
      <c r="B4211" s="9"/>
    </row>
    <row r="4212">
      <c r="A4212" s="10" t="str">
        <f>'Comments Labeled'!C4212</f>
        <v>I used ant, not maven for my local javadoc build and it didn't produce such errors. I don't know where the URL you get the error for comes from, but it looks valid.</v>
      </c>
      <c r="B4212" s="9"/>
    </row>
    <row r="4213">
      <c r="A4213" s="10" t="str">
        <f>'Comments Labeled'!C4213</f>
        <v>GitHub user kinow opened a pull request:
  https://github.com/apache/commons-collections/pull/28
  COLLECTIONS-661: fix for concurrency issue in HashSetValuedHashMapTest
  The `getMap()` method, when testing a `HashSetValuedHashMap`, would return an object of this type. Which is an instance of `SetValuedMap`.
  Running it in debug mode would - most of the times - run the tests and succeed. Running normally - especially on Windows - would result in intermittent, but very frequent, failures.
  The `getMap()` method sometimes, depending on the order and execution of tests, will be null. So the collection added to the map will be either a `Hashset`, or a `Arrays$ArrayList`. When the types are different, `hashCode()` and `equals()` calls return incorrect values, resulting in the errors we have seen in COLLECTIONS-661.
  A good solution would be to re-design the tests. The `TestMultiValuedMapAsMap` is testing `MultiValuedMap`'s, which include `HashSetValuedHashMap`. However, some of its methods contain extra logic for when the type under test has some characteristics like being an instance of `SetValuedMap`.
  It might be possible to come up with a better design, where there are multiple test classes, for `MultiValuedMap`'s that use `SetValuedMap`'s; `MultieValuedMap`'s that use `List`'s, and so it goes.
  Or we could add a class to the parent class, with a flag defining the type under test. For now, I have used the `makeObject()` method, which returns the collection under test. Then I validate its instance type. There is also a comment above the code to indicate why we are using `makeObject()` and not `getMap()`.
  It was a fun ticket. Happy to get feedback on better solutions, or feel free to edit this pull request if you have right to it, or merge if you are happy and it has gathered some consensus.
  Cheers,
  Bruno
 You can merge this pull request into a Git repository by running:
  $ git pull https://github.com/kinow/commons-collections COLLECTIONS-661
 Alternatively you can review and apply these changes as the patch at:
  https://github.com/apache/commons-collections/pull/28.patch
 To close this pull request, make a commit to your master/trunk branch
 with (at least) the following in the commit message:
  This closes #28
 ----
 commit 6e8951ed0325abe3e07e32aded0b27aacdbc1011
 Author: Bruno P. Kinoshita &lt;brunodepaulak@yahoo.com.br&gt;
 Date: 2017-10-11T07:27:25Z
  COLLECTIONS-661: fix for concurrency issue in HashSetValuedHashMapTest
 ----</v>
      </c>
      <c r="B4213" s="9"/>
    </row>
    <row r="4214">
      <c r="A4214" s="10" t="str">
        <f>'Comments Labeled'!C4214</f>
        <v>I've added a new patch that combines all changes for the main source and the test case.</v>
      </c>
      <c r="B4214" s="9"/>
    </row>
    <row r="4215">
      <c r="A4215" s="10" t="str">
        <f>'Comments Labeled'!C4215</f>
        <v>Hi Thomas, I have done some work on the MultiMapUtils and am attaching a patch for it (MultiValuedMap_8.patch). This has some other additions and changes too.
 - Implementations for ListValuedMap and SetValuedMap. Please review these implementations. 
 - Added factory methods for ListValuedMap and SetValuedMap in MultiValuedHashMap and respective tests
 - I have removed MultiValuedHashMap#multiValuedMap(collectionClass) method as imho there's no need for this anymore with the factory methods for ListValuedMap and SetValuedMap
 - The MultiMapUtils is not complete. It lacks the print and the putAll methods. I'll work on them this week. I am not sure how much sense a toProperties &amp; toMap(ResourceBundle) would make for MultiValuedMap (they are present in MapUtils), what do you think? I might have missed other methods too, please point them out.
 - Improved java docs at certain places</v>
      </c>
      <c r="B4215" s="9"/>
    </row>
    <row r="4216">
      <c r="A4216" s="10" t="str">
        <f>'Comments Labeled'!C4216</f>
        <v>Diff file with SequenceReader class, method for IOUtils and unit test</v>
      </c>
      <c r="B4216" s="9"/>
    </row>
    <row r="4217">
      <c r="A4217" s="10" t="str">
        <f>'Comments Labeled'!C4217</f>
        <v>A proposal patch for this issue</v>
      </c>
      <c r="B4217" s="9"/>
    </row>
    <row r="4218">
      <c r="A4218" s="10" t="str">
        <f>'Comments Labeled'!C4218</f>
        <v>Um, the "example code" attachment appears to be the same file as the source 
 code jar. You might want to try uploading that again. ;-)</v>
      </c>
      <c r="B4218" s="9"/>
    </row>
    <row r="4219">
      <c r="A4219" s="10" t="str">
        <f>'Comments Labeled'!C4219</f>
        <v>We recently added a regular expression implementation which will be available in the next release:
 http://svn.apache.org/repos/asf/commons/proper/io/trunk/src/java/org/apache/commons/io/filefilter/RegexFileFilter.java</v>
      </c>
      <c r="B4219" s="9"/>
    </row>
    <row r="4220">
      <c r="A4220" s="10" t="str">
        <f>'Comments Labeled'!C4220</f>
        <v>Patch applied, thank you!
 {noformat}
 commit -m "[IO-505] Deprecated of all IOUtils.closeQuietly() methods and use try-with-resources internally." -N (8 paths specified)
  Sending E:/vcs/svn/apache/commons/trunks-proper/io/src/changes/changes.xml
  Sending E:/vcs/svn/apache/commons/trunks-proper/io/src/main/java/org/apache/commons/io/FileUtils.java
  Sending E:/vcs/svn/apache/commons/trunks-proper/io/src/main/java/org/apache/commons/io/IOUtils.java
  Sending E:/vcs/svn/apache/commons/trunks-proper/io/src/main/java/org/apache/commons/io/filefilter/MagicNumberFileFilter.java
  Sending E:/vcs/svn/apache/commons/trunks-proper/io/src/main/java/org/apache/commons/io/input/Tailer.java
  Sending E:/vcs/svn/apache/commons/trunks-proper/io/src/main/java/org/apache/commons/io/output/DeferredFileOutputStream.java
  Sending E:/vcs/svn/apache/commons/trunks-proper/io/src/main/java/org/apache/commons/io/output/FileWriterWithEncoding.java
  Sending E:/vcs/svn/apache/commons/trunks-proper/io/src/main/java/org/apache/commons/io/output/LockableFileWriter.java
  Transmitting file data ...
  Committed revision 1742675.
 {noformat}</v>
      </c>
      <c r="B4220" s="9"/>
    </row>
    <row r="4221">
      <c r="A4221" s="10" t="str">
        <f>'Comments Labeled'!C4221</f>
        <v>Yes, the trunk currently have: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boolean changed = false;
  while (iterator.hasNext()) {
  changed |= collection.add(iterator.next());
  }
  return changed;
  }
  /**
  * Adds all elements in the array to the given collection.
  *
  * @param collection
  * the collection to add to, must not be null
  * @param elements
  * the array of elements to add, must not be null
  * @throws NullPointerException
  * if the collection or array is null
  */
  public static &lt;C&gt; boolean addAll(Collection&lt;C&gt; collection, C[] elements) {
  ............
  }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
  * Adds all elements in the iteration to the given collection.
  *
  * @param collection
  * the collection to add to, must not be null
  * @param iterator
  * the iterator of elements to add, must not be null
  * @return a boolean indicating whether the collection has changed or not.
  * @throws NullPointerException
  * if the collection or iterator is null
  */
  public static &lt;C&gt; boolean addAll(Collection&lt;C&gt; collection, Iterator&lt;? extends C&gt; iterator) {
  .....
  }
 When called with an empty iterator/elements and a null collection (i.e., ArrayList al=new ArrayList(); addAll((Collection)null, new al.iterator())"), the method still executes normally without throwing any exception.</v>
      </c>
      <c r="B4221" s="9"/>
    </row>
    <row r="4222">
      <c r="A4222" s="10" t="str">
        <f>'Comments Labeled'!C4222</f>
        <v>Thank you Thomas..
 Closing the issue.</v>
      </c>
      <c r="B4222" s="9"/>
    </row>
    <row r="4223">
      <c r="A4223" s="10" t="str">
        <f>'Comments Labeled'!C4223</f>
        <v>Fixed, thanks</v>
      </c>
      <c r="B4223" s="9"/>
    </row>
    <row r="4224">
      <c r="A4224" s="10" t="str">
        <f>'Comments Labeled'!C4224</f>
        <v>I'll check to see if we compile on 1.2 still, and maybe 1.1 too if I get that installed. Then we can have the info to make the decision.</v>
      </c>
      <c r="B4224" s="9"/>
    </row>
    <row r="4225">
      <c r="A4225" s="10" t="str">
        <f>'Comments Labeled'!C4225</f>
        <v>New class committed, leaving open for comments</v>
      </c>
      <c r="B4225" s="9"/>
    </row>
    <row r="4226">
      <c r="A4226" s="10" t="str">
        <f>'Comments Labeled'!C4226</f>
        <v>Created an attachment (id=10146)
 Here is my prototype of this feature. I used collections 2.1 version of reference map as a base.</v>
      </c>
      <c r="B4226" s="9"/>
    </row>
    <row r="4227">
      <c r="A4227" s="10" t="str">
        <f>'Comments Labeled'!C4227</f>
        <v>You are right, I just missed it, done in r1361690.</v>
      </c>
      <c r="B4227" s="9"/>
    </row>
    <row r="4228">
      <c r="A4228" s="10" t="str">
        <f>'Comments Labeled'!C4228</f>
        <v>Patch applied, thank you! Please verify and close.</v>
      </c>
      <c r="B4228" s="9"/>
    </row>
    <row r="4229">
      <c r="A4229" s="10" t="str">
        <f>'Comments Labeled'!C4229</f>
        <v>Threads are only created within the create() methods.
 Otherwise the user has to start the thread or use an Executor as per the Javadoc</v>
      </c>
      <c r="B4229" s="9"/>
    </row>
    <row r="4230">
      <c r="A4230" s="10" t="str">
        <f>'Comments Labeled'!C4230</f>
        <v>Github user asfgit closed the pull request at:
  https://github.com/apache/commons-io/pull/58</v>
      </c>
      <c r="B4230" s="9"/>
    </row>
    <row r="4231">
      <c r="A4231" s="10" t="str">
        <f>'Comments Labeled'!C4231</f>
        <v>Nevermind. I found it in the nightly. Built, using it, loving it!!! Thanks 
 again.</v>
      </c>
      <c r="B4231" s="9"/>
    </row>
    <row r="4232">
      <c r="A4232" s="10" t="str">
        <f>'Comments Labeled'!C4232</f>
        <v>Thank you!</v>
      </c>
      <c r="B4232" s="9"/>
    </row>
    <row r="4233">
      <c r="A4233" s="10" t="str">
        <f>'Comments Labeled'!C4233</f>
        <v>Attach patch as attachment; otherwise it is mangled</v>
      </c>
      <c r="B4233" s="9"/>
    </row>
    <row r="4234">
      <c r="A4234" s="10" t="str">
        <f>'Comments Labeled'!C4234</f>
        <v>That should be:
 synchronized(map) {
 Playing with SoakLRUMap, not doing that gives a ConcurrentModificationException, which hasn't been reported so far. 
 Mostly I get IllegalStateExceptions when playing with SoakLRUMap and not synchronizing the Map, however I did get one NPE still:
 java.lang.NullPointerException
  at org.apache.commons.collections.map.LRUMap.moveToMRU(LRUMap.java:194)
  at org.apache.commons.collections.map.LRUMap.updateEntry(LRUMap.java:217)
 Line is:
  entry.before.after = entry.after;
 Which, looking at the code, implies that entry.before is null. Maybe another place to put a state check?
 Maybe a state check would be worth it there too?</v>
      </c>
      <c r="B4234" s="9"/>
    </row>
    <row r="4235">
      <c r="A4235" s="10" t="str">
        <f>'Comments Labeled'!C4235</f>
        <v>(0) Good call to deprecate.
 (1) Do we need to worry about breaking the behavior of apps that catch {{IOExceptionWithCause}} in a non-major release? 
 (2) It might not even be worth reimplementing {{IOExceptionWithCause}} as a "clean" {{IOException}}.</v>
      </c>
      <c r="B4235" s="9"/>
    </row>
    <row r="4236">
      <c r="A4236" s="10" t="str">
        <f>'Comments Labeled'!C4236</f>
        <v>-JAXB 1 is in Java 5.-
 JAXB 2 is in Java 6.
 JAXB 2 much easier to deal and in general much better and cleaner than version 1.
 I would rather work on JAXB 2 any day. Might be another reason to have [io3] move to Java 6.</v>
      </c>
      <c r="B4236" s="9"/>
    </row>
    <row r="4237">
      <c r="A4237" s="10" t="str">
        <f>'Comments Labeled'!C4237</f>
        <v>I think that we can probably get away with option (b) if we are quick enough.</v>
      </c>
      <c r="B4237" s="9"/>
    </row>
    <row r="4238">
      <c r="A4238" s="10" t="str">
        <f>'Comments Labeled'!C4238</f>
        <v>additional note: your micro-benchmarking test is also misleading as it does not take warm-up time and actual JIT into account.</v>
      </c>
      <c r="B4238" s="9"/>
    </row>
    <row r="4239">
      <c r="A4239" s="10" t="str">
        <f>'Comments Labeled'!C4239</f>
        <v>We could keep the instance method and make it deprecated. That would keep it binary incompatible.</v>
      </c>
      <c r="B4239" s="9"/>
    </row>
    <row r="4240">
      <c r="A4240" s="10" t="str">
        <f>'Comments Labeled'!C4240</f>
        <v>I'm not getting the error anymore when I build from code off the current trunk so I think the issue I was seeing previously was only on the stable release, which I was editing beforehand. 
 This is the error I was getting from the stable release: java.lang.NoSuchMethodError: org.apache.commons.io.IOUtils.closeQuietly(Ljava/io/Closeable;)
 I don't really have a good reason to set last = 0. I think it was leftover from when I was debugging the previous issue about method not found. I don't think it would change current behavior, but it doesn't have any good benefit. I'll remove it.</v>
      </c>
      <c r="B4240" s="9"/>
    </row>
    <row r="4241">
      <c r="A4241" s="10" t="str">
        <f>'Comments Labeled'!C4241</f>
        <v>Duplicate of COLLECTIONS-219, which has been fixed in trunk.</v>
      </c>
      <c r="B4241" s="9"/>
    </row>
    <row r="4242">
      <c r="A4242" s="10" t="str">
        <f>'Comments Labeled'!C4242</f>
        <v>What value would one return?</v>
      </c>
      <c r="B4242" s="9"/>
    </row>
    <row r="4243">
      <c r="A4243" s="10" t="str">
        <f>'Comments Labeled'!C4243</f>
        <v>What would you have happen on illegal input? An IllegalArgumentException?</v>
      </c>
      <c r="B4243" s="9"/>
    </row>
    <row r="4244">
      <c r="A4244" s="10" t="str">
        <f>'Comments Labeled'!C4244</f>
        <v>Created an attachment (id=12972)
 BooleanComparator: Little rewrite of javadoc comments to avoid refering to a private variable</v>
      </c>
      <c r="B4244" s="9"/>
    </row>
    <row r="4245">
      <c r="A4245" s="10" t="str">
        <f>'Comments Labeled'!C4245</f>
        <v>The javadoc comment refers to the case when the provided map is null, not individual entries within the map.
 We could add a check to prevent adding null keys to the Properties object, but I think this would just hide wrong usage, so I would prefer to add additional clarification to the javadoc that null keys / values will result in a NullPointerException.</v>
      </c>
      <c r="B4245" s="9"/>
    </row>
    <row r="4246">
      <c r="A4246" s="10" t="str">
        <f>'Comments Labeled'!C4246</f>
        <v>When I said that buffer allocation is not slow, I meant that it is not slow in absolute terms. 
 Suppose it takes 10 ms without TL and 5 ms with TL (the actual times are likely much lower) - that's not going to make a difference to the average app runtime.</v>
      </c>
      <c r="B4246" s="9"/>
    </row>
    <row r="4247">
      <c r="A4247" s="10" t="str">
        <f>'Comments Labeled'!C4247</f>
        <v>I have added the simple version of the map to SVN as DefaultedMap.</v>
      </c>
      <c r="B4247" s="9"/>
    </row>
    <row r="4248">
      <c r="A4248" s="10" t="str">
        <f>'Comments Labeled'!C4248</f>
        <v>Hi Benedikt,
 The JavaDoc for {{IOUtils}} says:
 &gt; General IO stream manipulation utilities.
 And these new methods fall in the same category.
 &gt; The next thing is a convenience method of read files from anywhere.
 {{IOUtils}} actually does that already:
 {code}
  public static byte[] toByteArray(final URI uri) throws IOException {
  }
  public static byte[] toByteArray(final URL url) throws IOException {
  }
  public static byte[] toByteArray(final URLConnection urlConn) throws IOException {
  }
 {code}
 So again, I still think {{IOUtils}} is the right place for these methods.
 &gt; Further more this PR introduces the concept of CharSets to IOUtils - something IOUtils never had to deal with before.
 That is wrong. Lots of methods in IOUtils already take a {{Charset}} as an argument. Here's an example:
 {code}
  public static String toString(final URI uri, final Charset encoding) throws IOException {
  }
 {code}
 So, again, logically I don't see anything preventing these methods to be added to {{IOUtils}}.</v>
      </c>
      <c r="B4248" s="9"/>
    </row>
    <row r="4249">
      <c r="A4249" s="10" t="str">
        <f>'Comments Labeled'!C4249</f>
        <v>Postpone to a later version.</v>
      </c>
      <c r="B4249" s="9"/>
    </row>
    <row r="4250">
      <c r="A4250" s="10" t="str">
        <f>'Comments Labeled'!C4250</f>
        <v>Not sure I understand why changing a method to return File rather than void can break binary compatibility.
 Any existing code that uses the void method will still work; the return value will just be ignored.</v>
      </c>
      <c r="B4250" s="9"/>
    </row>
    <row r="4251">
      <c r="A4251" s="10" t="str">
        <f>'Comments Labeled'!C4251</f>
        <v>I suggest that we continue the discussion on dev@commons. Okay?</v>
      </c>
      <c r="B4251" s="9"/>
    </row>
    <row r="4252">
      <c r="A4252" s="10" t="str">
        <f>'Comments Labeled'!C4252</f>
        <v>I think raising the incorrect use of the default Locale is sufficient reason for a mention in the changes file.</v>
      </c>
      <c r="B4252" s="9"/>
    </row>
    <row r="4253">
      <c r="A4253" s="10" t="str">
        <f>'Comments Labeled'!C4253</f>
        <v>You mean keep it binary compatible? :) That works for me.
 Why does this class have a public constructor anyway?</v>
      </c>
      <c r="B4253" s="9"/>
    </row>
    <row r="4254">
      <c r="A4254" s="10" t="str">
        <f>'Comments Labeled'!C4254</f>
        <v>I've changed the IllegalArgumentException to a NullPointerException - so the way it stands now the behaviour is unchanged from the last released version - just has a better error message.
 If others think the equals method shouldn't throw an exception (seems OK to me, otherwise it will just mask invalid "normalized" file names) then I have attached a suggested patch - I'll leave this for others to decide if/what changes are appropriate for this and the UNC names issue.</v>
      </c>
      <c r="B4254" s="9"/>
    </row>
    <row r="4255">
      <c r="A4255" s="10" t="str">
        <f>'Comments Labeled'!C4255</f>
        <v>I tried it out that way first (I have the changes ready to commit) with SizeFileFilter - but in my mind having the limits included seems slightly more suitable - for example up to and including 2MB or 2MB and over seems more desirable as the default behaviour. It also makes the "size range" filter simpler (uses 3 filters, rather than 4).
 Having said that, if others agree with you then I'm not strongly fixed to this pov. I expected the issue to be more over backwards compatibility - which would be a shame since the main issue is consistency of behaviour and what it will allow if they are consistent.</v>
      </c>
      <c r="B4255" s="9"/>
    </row>
    <row r="4256">
      <c r="A4256" s="10" t="str">
        <f>'Comments Labeled'!C4256</f>
        <v>What about symlinked paths?</v>
      </c>
      <c r="B4256" s="9"/>
    </row>
    <row r="4257">
      <c r="A4257" s="10" t="str">
        <f>'Comments Labeled'!C4257</f>
        <v>Commons has a Range class too.</v>
      </c>
      <c r="B4257" s="9"/>
    </row>
    <row r="4258">
      <c r="A4258" s="10" t="str">
        <f>'Comments Labeled'!C4258</f>
        <v>Applied the patch with some modifications in r1438955:
  * javadoc and formatting
  * in IteratorUtils, I changed the method name to nodeListIterator and it returns an Iterator, this can be used as input for asIterable.
 Thanks for your patch!</v>
      </c>
      <c r="B4258" s="9"/>
    </row>
    <row r="4259">
      <c r="A4259" s="10" t="str">
        <f>'Comments Labeled'!C4259</f>
        <v>Jochen, yes you are right: it is possible to control the lifetime &amp; shutdown properly but I was suggesting that we prevent the creation of yet another extra Thread at all. Active objects don't really need their own Thread, they only need to be run in certain intervals and decoupled. If every little object would start its own Thread all hell would break loose. That was all, really.
 (Java really needs a better abstraction for lightweight active objects that do not correspond 1:1 to Threads..)</v>
      </c>
      <c r="B4259" s="9"/>
    </row>
    <row r="4260">
      <c r="A4260" s="10" t="str">
        <f>'Comments Labeled'!C4260</f>
        <v>Thanks very much!</v>
      </c>
      <c r="B4260" s="9"/>
    </row>
    <row r="4261">
      <c r="A4261" s="10" t="str">
        <f>'Comments Labeled'!C4261</f>
        <v>Note: code should never catch and swallow Throwable. Some exceptions must never be swallowed; e.g. ThreadDeath.</v>
      </c>
      <c r="B4261" s="9"/>
    </row>
    <row r="4262">
      <c r="A4262" s="10" t="str">
        <f>'Comments Labeled'!C4262</f>
        <v>Fixed in r1592893.
 Thanks for the report and patch!</v>
      </c>
      <c r="B4262" s="9"/>
    </row>
    <row r="4263">
      <c r="A4263" s="10" t="str">
        <f>'Comments Labeled'!C4263</f>
        <v>Fixed in svn 348013, thanks</v>
      </c>
      <c r="B4263" s="9"/>
    </row>
    <row r="4264">
      <c r="A4264" s="10" t="str">
        <f>'Comments Labeled'!C4264</f>
        <v>Any objection to make the respective constructors in the functors package private?
 All of them have corresponding factory methods.</v>
      </c>
      <c r="B4264" s="9"/>
    </row>
    <row r="4265">
      <c r="A4265" s="10" t="str">
        <f>'Comments Labeled'!C4265</f>
        <v>See http://collections15.sourceforge.net
 Lack of developer time at apache meant a sf project got created.
 Maybe at some point the code may get reintegrated.</v>
      </c>
      <c r="B4265" s="9"/>
    </row>
    <row r="4266">
      <c r="A4266" s="10" t="str">
        <f>'Comments Labeled'!C4266</f>
        <v>Created an attachment (id=11980)
 Implementation of Filtered List</v>
      </c>
      <c r="B4266" s="9"/>
    </row>
    <row r="4267">
      <c r="A4267" s="10" t="str">
        <f>'Comments Labeled'!C4267</f>
        <v>Have added a proposed implementation. It should help where the cyclic behavior 
 is due to the values (or keys) pointing to parent list/map. If the embeded 
 objects toString methods are implemented in a manner that causes cyclic loop, 
 imho, we cant do anything about it.
 btw, my proposal is not specific to this class - might be moved to a more 
 generic class, and the list/map implementations can use the utility method.</v>
      </c>
      <c r="B4267" s="9"/>
    </row>
    <row r="4268">
      <c r="A4268" s="10" t="str">
        <f>'Comments Labeled'!C4268</f>
        <v>Created an attachment (id=6946)
 My implementation of the MultiMap interface</v>
      </c>
      <c r="B4268" s="9"/>
    </row>
    <row r="4269">
      <c r="A4269" s="10" t="str">
        <f>'Comments Labeled'!C4269</f>
        <v>Can we save the length before copy really start and compare it with the new generated file ? 
 Does it really cannot be fixed?</v>
      </c>
      <c r="B4269" s="9"/>
    </row>
    <row r="4270">
      <c r="A4270" s="10" t="str">
        <f>'Comments Labeled'!C4270</f>
        <v>I have tried to raise this with Oracle through my support companies support contract; and they appear to be reluctant to fix this in the FilterInputStream. The closeQuietly method says that it should silently swallow ANY / all exceptions; so I still think that it makes sense to fix this within IOUtils.</v>
      </c>
      <c r="B4270" s="9"/>
    </row>
    <row r="4271">
      <c r="A4271" s="10" t="str">
        <f>'Comments Labeled'!C4271</f>
        <v>Well, patches are, as always, very welcome ;-)</v>
      </c>
      <c r="B4271" s="9"/>
    </row>
    <row r="4272">
      <c r="A4272" s="10" t="str">
        <f>'Comments Labeled'!C4272</f>
        <v>Created an attachment (id=5375)
 patch</v>
      </c>
      <c r="B4272" s="9"/>
    </row>
    <row r="4273">
      <c r="A4273" s="10" t="str">
        <f>'Comments Labeled'!C4273</f>
        <v>Patch looks very good, ready to be committed.
 Wrt moving methods from CollectionUtils: this has to be discussed first on the mailinglist and should be in a separate issue anyway.
 btw. we can not directly move them, but copy and deprecate and then remove in CollectionUtils in v5.</v>
      </c>
      <c r="B4273" s="9"/>
    </row>
    <row r="4274">
      <c r="A4274" s="10" t="str">
        <f>'Comments Labeled'!C4274</f>
        <v>FYI, I was just browsing collections_jdk5_branch and this bug seems to still exist in that branch. I guess the branch was created before this patch was committed (Oct 16, 2006 vs Apr 21, 2007). I'm not sure if this was the right place to put this comment or if I should have created a new issue -- sorry in advance, if this is the wrong place.</v>
      </c>
      <c r="B4274" s="9"/>
    </row>
    <row r="4275">
      <c r="A4275" s="10" t="str">
        <f>'Comments Labeled'!C4275</f>
        <v>Sorry for the delay in reposning Matt,. I'm against just dumping an impementation from elsewhere that duplicates much of the code thats already in IO. But if someone wants to come up with one that re-uses existing IO code such as directory walker and the file filter implementations the I'm OK with that.</v>
      </c>
      <c r="B4275" s="9"/>
    </row>
    <row r="4276">
      <c r="A4276" s="10" t="str">
        <f>'Comments Labeled'!C4276</f>
        <v>Addition of algorithm methods with an Iterator argument</v>
      </c>
      <c r="B4276" s="9"/>
    </row>
    <row r="4277">
      <c r="A4277" s="10" t="str">
        <f>'Comments Labeled'!C4277</f>
        <v>Yep - MapUtils.transform has the same bug and it was solved by adding TransformedMap.decorateTransform(..).
 I'll go ahead and repeat that pattern for List, Collection, Set and Bag.</v>
      </c>
      <c r="B4277" s="9"/>
    </row>
    <row r="4278">
      <c r="A4278" s="10" t="str">
        <f>'Comments Labeled'!C4278</f>
        <v>The tool sounds interesting, but at present it is difficult to check what is happening. The comments on the asserts are OK, but otherwise the tests are hard to understand.
 Every class name is given in full, even java.lang.Integer. The testing tool should generate the necessary imports.
 There should be a package clause with the same package as the class under test, and the test class name should relate to the class under test, e.g. BeanMapAutoTest. Each test class should only test one target class.
 The throws clauses should be "throws Exception" rather than Throwable.
 In the test0() method, there appear to be lots of unused variables, and the test target (BeanMap) has been deprecated (and in fact has since been removed).
 In the test1() method, again there are a lot of unused variables. It also looks like the tool failed to add a test part way through, as there is a comment, but no assertion. This might explain the unused variables. Ideally every assertion should be in a different method.</v>
      </c>
      <c r="B4278" s="9"/>
    </row>
    <row r="4279">
      <c r="A4279" s="10" t="str">
        <f>'Comments Labeled'!C4279</f>
        <v>Created an attachment (id=13892)
 patch that adds two copyDirectory() methods - one that takes 2 params and one
 that takes 3; also includes tests for the new methods</v>
      </c>
      <c r="B4279" s="9"/>
    </row>
    <row r="4280">
      <c r="A4280" s="10" t="str">
        <f>'Comments Labeled'!C4280</f>
        <v>I've gone ahead and made MultiValueMap serializable:
 http://svn.apache.org/viewvc?view=rev&amp;revision=656960
 Any review would be very welcome.</v>
      </c>
      <c r="B4280" s="9"/>
    </row>
    <row r="4281">
      <c r="A4281" s="10" t="str">
        <f>'Comments Labeled'!C4281</f>
        <v>I have applied the first two patches, but not the third. The third makes sense 
 (I think...) but as there is no test case I can't judge for sure. So, if you 
 want it committed, can you resubmit the last patch together with a testcase 
 against the latest CVS. Thanks</v>
      </c>
      <c r="B4281" s="9"/>
    </row>
    <row r="4282">
      <c r="A4282" s="10" t="str">
        <f>'Comments Labeled'!C4282</f>
        <v>Hibernate 3 uses SequencedHashMap instead of ListOrderedMap
 http://opensource.atlassian.com/projects/hibernate/browse/HHH-2944</v>
      </c>
      <c r="B4282" s="9"/>
    </row>
    <row r="4283">
      <c r="A4283" s="10" t="str">
        <f>'Comments Labeled'!C4283</f>
        <v>Whoops, I obviously wasn't thinking... had I thought to check I would have found the following which is quite clear: http://www.apache.org/licenses/GPL-compatibility.html
 I wonder if I am now tainted and if it's best just to let someone else fix the submitted test case...</v>
      </c>
      <c r="B4283" s="9"/>
    </row>
    <row r="4284">
      <c r="A4284" s="10" t="str">
        <f>'Comments Labeled'!C4284</f>
        <v>Added the finalizer in revision 608744.</v>
      </c>
      <c r="B4284" s="9"/>
    </row>
    <row r="4285">
      <c r="A4285" s="10" t="str">
        <f>'Comments Labeled'!C4285</f>
        <v>Thanks for the patch, however it uses a different naming convention from the original.
 Apart from that, spaces and parentheses are not valid on all filing systems and may cause problems with shell scripts.
 The original suggestion should work on most (*) filing systems, and is simple to implement.
 However it has the disadvantage that the extension is changed.
 So it may make sense to consider a variant where the filename stem is changed instead.
 Any additional characters need to be ones that are not likely to cause problems with the filing system.
 The user could be asked to provide the formatting string, otherwise the scheme that is chosen must be suitable for most OSes.
 (*) some filing systems do not allow multiple "." in a file name. Or the increase in length of the name may cause a problem.</v>
      </c>
      <c r="B4285" s="9"/>
    </row>
    <row r="4286">
      <c r="A4286" s="10" t="str">
        <f>'Comments Labeled'!C4286</f>
        <v>Created an attachment (id=14027)
 fixes typo</v>
      </c>
      <c r="B4286" s="9"/>
    </row>
    <row r="4287">
      <c r="A4287" s="10" t="str">
        <f>'Comments Labeled'!C4287</f>
        <v>When you remove an object from a ListOrderedMap there are two main steps:
 {code}
 public Object remove(Object key) {
  Object result = getMap().remove(key);
  insertOrder.remove(key);
  return result;
 }
 {code}
 Firstly, the removal of the object from the underlying map is delegated to the map instance. Since in your case this will be an Identity map, the removal method will search by '==' rather than '.equals()' as with a standard Map implementation.
 Secondly, the ListOrderedMap decorator needs to remove this key from its own internal list which is charged with maintaining order. To do this it will use the standard '.remove()' from the ArrayList class, which will search using equality rather than identity.
 These two different implementations cause problems when used together. In my opinion the IdentityMap (knowingly) breaks the Map interface by searching on identity rather than equality (see Map.remove() javadoc: "if this map contains a mapping from key k to value v such that (key==null ? k==null : key.equals(k)), that mapping is removed."). This causes problems for any classes using an instance of this class expecting it to strictly adhere to the Map interface.
 Therefore the bug isn't really in the ListOrderedMap class but rather in the usage of the two together. I would suggest improving documentation in the IdentityMap javadoc to clarify this problem. Otherwise we would need to introduce a less-than-elegant 'instance of' check in the ListOrderedMap class which would not be ideal.</v>
      </c>
      <c r="B4287" s="9"/>
    </row>
    <row r="4288">
      <c r="A4288" s="10" t="str">
        <f>'Comments Labeled'!C4288</f>
        <v>The static initializer for FileCleaner:
  static {
  reaper.setPriority(Thread.MAX_PRIORITY);
  reaper.setDaemon(true);
  reaper.start();
  }
 Do daemon threads cause problems in undeploys?</v>
      </c>
      <c r="B4288" s="9"/>
    </row>
    <row r="4289">
      <c r="A4289" s="10" t="str">
        <f>'Comments Labeled'!C4289</f>
        <v>You are using the wrong format for a file: URL
 new URL("file://" + fileBefore.getAbsolutePath());
 This needs to have three slashes after file:
 new URL("file:///" + fileBefore.getAbsolutePath());
 Java also accepts one slash for some strange reason</v>
      </c>
      <c r="B4289" s="9"/>
    </row>
    <row r="4290">
      <c r="A4290" s="10" t="str">
        <f>'Comments Labeled'!C4290</f>
        <v>OK, I didn't write this class! The strange thing is that the code says I did, 
 so someone is being done a dis-service here. I probably created the decorators, 
 but this was based on code from elsewhere.
 In design terms, I suggest making changes if you are agreed that they make 
 sense. Threading issues cause me headaches ;-)
 One thing I can say is that the lock variable is used by collection views, such 
 as subList(), headSet() and tailSet(). So lock!=this is possible in some 
 collections.
 This collection is unreleased, so changes can be made. We must just document 
 very clearly the intent of the classes.</v>
      </c>
      <c r="B4290" s="9"/>
    </row>
    <row r="4291">
      <c r="A4291" s="10" t="str">
        <f>'Comments Labeled'!C4291</f>
        <v>(In reply to comment #3)
 &gt; Someone has already ported it. There's a sourceforge project
 &gt; (http://collections15.sourceforge.net/) out there that does it.
 Yes, someone has attempted to port the commons.collections but the projects 
 seems dead. The current source code has many coding errors. The programmers 
 simply replaced the type &lt;E&gt; everywhere without forethought. That's wrong. 
 There is a document named "generics-tutorial.pdf" available from sun.java.com 
 website. It explains in great detail how parametized classes should be code.
 The project was done without good technical knowledge of Java 1.5 parametized 
 classes.
 THE TYPICAL ERROR:
 class Set&lt;E&gt; {
  void add(E d) {...} // that's wrong!!!
 }
 - the method add should read
  void add(&lt;? extends E&gt; d) {...} // so any subclass of E is acceptable.
 I don't see much motivation to pursue commons.collections15 which is a shame. 
 It's one of the most important Jakarta library!</v>
      </c>
      <c r="B4291" s="9"/>
    </row>
    <row r="4292">
      <c r="A4292" s="10" t="str">
        <f>'Comments Labeled'!C4292</f>
        <v>Created an attachment (id=12334)
 The proposed transformer</v>
      </c>
      <c r="B4292" s="9"/>
    </row>
    <row r="4293">
      <c r="A4293" s="10" t="str">
        <f>'Comments Labeled'!C4293</f>
        <v>Patch applied, thanks
 Stephen</v>
      </c>
      <c r="B4293" s="9"/>
    </row>
    <row r="4294">
      <c r="A4294" s="10" t="str">
        <f>'Comments Labeled'!C4294</f>
        <v>The patch attached does the following:
 1) If the label supplied to debugPrint or verbosePrint is "null", then uses 
 the string "null" as the label. 
 2) If the value associated with a key is a reference to the containing map, 
 then "this MAP" is printed when using verbosePrint, or "this MAP " and the 
 type of the map is printed when using debugPrint.
 3) Tests to show the above.</v>
      </c>
      <c r="B4294" s="9"/>
    </row>
    <row r="4295">
      <c r="A4295" s="10" t="str">
        <f>'Comments Labeled'!C4295</f>
        <v>Should have put my opinion above - sorry.
 Revert to NPE; that keeps it consistent with the code in its vicinity. LineIterator should also change if that was introduced post the last release. filefilter package would remain the same.</v>
      </c>
      <c r="B4295" s="9"/>
    </row>
    <row r="4296">
      <c r="A4296" s="10" t="str">
        <f>'Comments Labeled'!C4296</f>
        <v>@Manoj Thanks for the test data provided in IO-305.</v>
      </c>
      <c r="B4296" s="9"/>
    </row>
    <row r="4297">
      <c r="A4297" s="10" t="str">
        <f>'Comments Labeled'!C4297</f>
        <v>Reverting changes and setting version for 5.0 since this breaks binary compatibility:
 {noformat}
 Exception in thread "main" java.lang.NoSuchMethodError: org.apache.commons.collections4.IteratorUtils.peekingIterator(Ljava/util/Iterator;)Ljava/util/Iterator;
 Â Â Â at test.test.BcTest.main(BcTest.java:8)
 {noformat}</v>
      </c>
      <c r="B4297" s="9"/>
    </row>
    <row r="4298">
      <c r="A4298" s="10" t="str">
        <f>'Comments Labeled'!C4298</f>
        <v>the patch</v>
      </c>
      <c r="B4298" s="9"/>
    </row>
    <row r="4299">
      <c r="A4299" s="10" t="str">
        <f>'Comments Labeled'!C4299</f>
        <v>Hi All,
 Thank you all for your feedback.
 I renamed this ticket from "Add org.apache.commons.io.FilenameUtils.isIllegalWindowsFileName(char)" to "Add a FileSystem enum to provide legal file names" and committed the new enum {{FileSystem}}. 
 I'd like to have the first use case (as Javadoc'd) ironed out before adding new features/methods.
 I am particularly interesting in the "null char removes illegal character" behavior [~sebb@apache.org] mentioned.
 Have at it, here, or in git master :-)
 Gary</v>
      </c>
      <c r="B4299" s="9"/>
    </row>
    <row r="4300">
      <c r="A4300" s="10" t="str">
        <f>'Comments Labeled'!C4300</f>
        <v>Note, svn location: http://svn.apache.org/repos/asf/commons/proper/collections/trunk/README.md.</v>
      </c>
      <c r="B4300" s="9"/>
    </row>
    <row r="4301">
      <c r="A4301" s="10" t="str">
        <f>'Comments Labeled'!C4301</f>
        <v>Missing a patch.</v>
      </c>
      <c r="B4301" s="9"/>
    </row>
    <row r="4302">
      <c r="A4302" s="10" t="str">
        <f>'Comments Labeled'!C4302</f>
        <v>I added the ctor with argument, but in fact we should delete the class as it is not used at all.</v>
      </c>
      <c r="B4302" s="9"/>
    </row>
    <row r="4303">
      <c r="A4303" s="10" t="str">
        <f>'Comments Labeled'!C4303</f>
        <v>This test has been added to collections, with three fixes
 - enable setValue
 - special handling for inverse
 - setup confirmed collection as TreeMap</v>
      </c>
      <c r="B4303" s="9"/>
    </row>
    <row r="4304">
      <c r="A4304" s="10" t="str">
        <f>'Comments Labeled'!C4304</f>
        <v>To answer my own question: I was not correctly interpreting the order. Actually {{/libs/cq/gui/components/authoring/dialog/}} is lexicographically ordered after {{/libs/cq/flow/widgets}}, this is because the first different character at position 10 is in one case {{f}} and in the other case a {{g}}. Since the latter is lexicographically ordered after the former, the outcome is like this. So this is just a misinterpretation of the ordering.</v>
      </c>
      <c r="B4304" s="9"/>
    </row>
    <row r="4305">
      <c r="A4305" s="10" t="str">
        <f>'Comments Labeled'!C4305</f>
        <v>Thanks for the report. It has been fixed in r1311337.
 I have picked option 1.</v>
      </c>
      <c r="B4305" s="9"/>
    </row>
    <row r="4306">
      <c r="A4306" s="10" t="str">
        <f>'Comments Labeled'!C4306</f>
        <v>Created an attachment (id=5229)
 UnboundedBlockingQueue test case</v>
      </c>
      <c r="B4306" s="9"/>
    </row>
    <row r="4307">
      <c r="A4307" s="10" t="str">
        <f>'Comments Labeled'!C4307</f>
        <v>What about fixing the various raw types? e.g. Collection&lt;String&gt; instead of just Collection.</v>
      </c>
      <c r="B4307" s="9"/>
    </row>
    <row r="4308">
      <c r="A4308" s="10" t="str">
        <f>'Comments Labeled'!C4308</f>
        <v>protected static class LinkEntry extends HashEntry
 change to:
 public static class LinkEntry extends HashEntry</v>
      </c>
      <c r="B4308" s="9"/>
    </row>
    <row r="4309">
      <c r="A4309" s="10" t="str">
        <f>'Comments Labeled'!C4309</f>
        <v>Created an attachment (id=12333)
 The proposed predicate</v>
      </c>
      <c r="B4309" s="9"/>
    </row>
    <row r="4310">
      <c r="A4310" s="10" t="str">
        <f>'Comments Labeled'!C4310</f>
        <v>svn ci -m "Added default encoding variants for 6 methods in FileUtils. See: #IO-108"
 src/java/org/apache/commons/io/FileUtils.java 
 Sending src/java/org/apache/commons/io/FileUtils.java
 Transmitting file data .
 Committed revision 491112.</v>
      </c>
      <c r="B4310" s="9"/>
    </row>
    <row r="4311">
      <c r="A4311" s="10" t="str">
        <f>'Comments Labeled'!C4311</f>
        <v>Action taken by Maven team</v>
      </c>
      <c r="B4311" s="9"/>
    </row>
    <row r="4312">
      <c r="A4312" s="10" t="str">
        <f>'Comments Labeled'!C4312</f>
        <v>I've committed a first cut with only one constructor implemented. I do not see the need for the String only constructor since the point of the class is to support a cause. If you want to build an IOException with a String message why not just use IOException?
 I've named the class CausedIOException, for now. More name discussion?</v>
      </c>
      <c r="B4312" s="9"/>
    </row>
    <row r="4313">
      <c r="A4313" s="10" t="str">
        <f>'Comments Labeled'!C4313</f>
        <v>svn ci -m "Removing unnecessary null check per COLLECTIONS-318" src
 Sending src/java/org/apache/commons/collections/CollectionUtils.java
 Transmitting file data .
 Committed revision 767767.</v>
      </c>
      <c r="B4313" s="9"/>
    </row>
    <row r="4314">
      <c r="A4314" s="10" t="str">
        <f>'Comments Labeled'!C4314</f>
        <v>Changes made, thanks</v>
      </c>
      <c r="B4314" s="9"/>
    </row>
    <row r="4315">
      <c r="A4315" s="10" t="str">
        <f>'Comments Labeled'!C4315</f>
        <v>I started out doing that, but as far as I could tell the default implementations of skip call read() repeatedly until EOF anyway - so it would just be repeating the code.
 As to FileInputStream, I noticed that when I was trying to set up a test.
 I've just confirmed that the behaviour is due to skip() rather than read() - in other words it overrides the default skip() implementation.
 So yes, it would after all be useful to have a "proper" skip implementation that cannot be overridden.
 How should count &lt; 0 be handled?
 At present Reader throws IAE, but InputStream just returns. I'd prefer to see IAE for both.</v>
      </c>
      <c r="B4315" s="9"/>
    </row>
    <row r="4316">
      <c r="A4316" s="10" t="str">
        <f>'Comments Labeled'!C4316</f>
        <v>Closing, we released version 2.1.</v>
      </c>
      <c r="B4316" s="9"/>
    </row>
    <row r="4317">
      <c r="A4317" s="10" t="str">
        <f>'Comments Labeled'!C4317</f>
        <v>(In reply to comment #14)
 &gt; (From update of attachment 17006 [edit])
 &gt; It would be a pity if all my effort goes to trash.
 &gt; 
 I interpreted your original statement to mean that you had looked at Sun source
 in writing your original implementation, and so avoided even looking at your
 code to avoid "tainting myself" any further than I am, having looked at the
 occasional piece of Sun's API myself. If your only contact with the Sun APIs
 was the API itself, i.e. the javadoc, then there is obviously no IP issue.</v>
      </c>
      <c r="B4317" s="9"/>
    </row>
    <row r="4318">
      <c r="A4318" s="10" t="str">
        <f>'Comments Labeled'!C4318</f>
        <v>Github user kinow closed the pull request at:
  https://github.com/apache/commons-collections/pull/28</v>
      </c>
      <c r="B4318" s="9"/>
    </row>
    <row r="4319">
      <c r="A4319" s="10" t="str">
        <f>'Comments Labeled'!C4319</f>
        <v>Added NavigableSet decorators in r1682768.</v>
      </c>
      <c r="B4319" s="9"/>
    </row>
    <row r="4320">
      <c r="A4320" s="10" t="str">
        <f>'Comments Labeled'!C4320</f>
        <v>The problem is, that tail is stream based but Tailer is line based. So the comparison doesn't work out completely. If I have a file with the following content:
 {code}
 AAAAAAA\n
 BBBBBBB
 {code}
 And I do a {{tail -f}} on the file, I'll get the following output:
 {code}
 $: tail -f file.txt
 AAAAAAA
 BBBBBBB
 {code}
 It simply waits for new input on the last line. That could be an EOL or it could be EOF. Tailer OTOH currently detects lines based on the EOL character. I agree that lines without EOF at EOF should also be handled. A simple solution would be to call {{listener.handle(new String(lineBuf.toByteArray(), cset))}} after the while-loop in {{readLines(final RandomAccessFile reader)}} if the {{lineBuf}} stil has content.</v>
      </c>
      <c r="B4320" s="9"/>
    </row>
    <row r="4321">
      <c r="A4321" s="10" t="str">
        <f>'Comments Labeled'!C4321</f>
        <v>Another usability suggestion: if the type {{T}} is trusted, then {{T[]}} should be automatically trusted without calling {{accept("[LT")}}.</v>
      </c>
      <c r="B4321" s="9"/>
    </row>
    <row r="4322">
      <c r="A4322" s="10" t="str">
        <f>'Comments Labeled'!C4322</f>
        <v>Thanks for reviewing + merging, [~kinow]!</v>
      </c>
      <c r="B4322" s="9"/>
    </row>
    <row r="4323">
      <c r="A4323" s="10" t="str">
        <f>'Comments Labeled'!C4323</f>
        <v>Are you sure that the "dir" variable points to the correct directory? Try printing it out, and/or removing the filter.</v>
      </c>
      <c r="B4323" s="9"/>
    </row>
    <row r="4324">
      <c r="A4324" s="10" t="str">
        <f>'Comments Labeled'!C4324</f>
        <v>And reverted again in r1686460 due to slight compatibility break</v>
      </c>
      <c r="B4324" s="9"/>
    </row>
    <row r="4325">
      <c r="A4325" s="10" t="str">
        <f>'Comments Labeled'!C4325</f>
        <v>Created an attachment (id=15633)
 Patch for the 'EndianUtils.java' file.</v>
      </c>
      <c r="B4325" s="9"/>
    </row>
    <row r="4326">
      <c r="A4326" s="10" t="str">
        <f>'Comments Labeled'!C4326</f>
        <v>It would be incredibly useful if this functionality could make optional use of an alternative backend, e.g. http://jnotify.sourceforge.net/. By default the Java mechanisms can be used but having a pluggable "event provider" abstraction interface would be nice.</v>
      </c>
      <c r="B4326" s="9"/>
    </row>
    <row r="4327">
      <c r="A4327" s="10" t="str">
        <f>'Comments Labeled'!C4327</f>
        <v>It looks like this change has been lost during the generics_branch merge.
 I think we can keep it as is and highlight it in the release notes.</v>
      </c>
      <c r="B4327" s="9"/>
    </row>
    <row r="4328">
      <c r="A4328" s="10" t="str">
        <f>'Comments Labeled'!C4328</f>
        <v>Github user garydgregory commented on the issue:
  https://github.com/apache/commons-collections/pull/57
  Hi @drajakumar ,
  I'm not sure this patch makes sense. Take a look at ```org.apache.commons.collections4.list.Collections701Test```: For ```ArrayList``` and ```HashSet```, adding a collection to itself is fine. 
  In this patch, the argument is not only silently ignored, but the behavior is not even documented. Whatever we do, we really need to document _anything_ that deviates from the standard JRE ```List``` contract.
  IMO, the fix should be so that a ```SetUniqueList``` behaves like a ```ArrayList``` and ```HashSet```, it just works.</v>
      </c>
      <c r="B4328" s="9"/>
    </row>
    <row r="4329">
      <c r="A4329" s="10" t="str">
        <f>'Comments Labeled'!C4329</f>
        <v>Ok, I'll do my best to create a Pull Request in the coming days.</v>
      </c>
      <c r="B4329" s="9"/>
    </row>
    <row r="4330">
      <c r="A4330" s="10" t="str">
        <f>'Comments Labeled'!C4330</f>
        <v>yup exactly.
 Do we apply same logic as with lang ? org.apache.commons.collections4 ?</v>
      </c>
      <c r="B4330" s="9"/>
    </row>
    <row r="4331">
      <c r="A4331" s="10" t="str">
        <f>'Comments Labeled'!C4331</f>
        <v>Patch adding 'close' calls without suppressing 'java.io.IOException's.</v>
      </c>
      <c r="B4331" s="9"/>
    </row>
    <row r="4332">
      <c r="A4332" s="10" t="str">
        <f>'Comments Labeled'!C4332</f>
        <v>I've just spent another 3 hours looking at this without finding anything, yet
 with four separate bug reports here I guess there must be a problem :-(
 Can any of you assist by answering the following:
 What methods on LRUMap are you calling?
 eg. get(), put(), iterator(), ...
 Are any of you able to put a debug version of the jar into the environment that
 causes the problem? Or have a way to reproduce it?</v>
      </c>
      <c r="B4332" s="9"/>
    </row>
    <row r="4333">
      <c r="A4333" s="10" t="str">
        <f>'Comments Labeled'!C4333</f>
        <v>Applied changes in r1457501.
 I kept the UnmodifiableQueue decorator as there is not real counterpart in the JDK.
 For the release-notes:
  * PriorityBuffer -&gt; use PriorityQueue or PriorityBlockingQueue
  * SynchronizedBuffer -&gt; use the corresponding *BlockingQueue classes
  * BlockingBuffer -&gt; use the corresponding *BlockingQueue classes
  * BoundedBuffer -&gt; use either ArrayBlockingBuffer(capacity) or LinkedBlockingBuffer(capacity)
  * UnboundedFifoBuffer -&gt; use either LinkedList or LinkedBlockingBuffer
 ArrayStack can not yet be removed as we still target Java 1.5, but it is marked as deprecated now.
 CircularFifoQueue could still be useful as a separate implementation, tbd
 Extensions to CollectionUtils.isFull/maxSize is still tbd</v>
      </c>
      <c r="B4333" s="9"/>
    </row>
    <row r="4334">
      <c r="A4334" s="10" t="str">
        <f>'Comments Labeled'!C4334</f>
        <v>Thanks for the suggestion and the patch.
 Ideally, the new class should be embedded into an existing collection type and in this case I guess a Set would be appropriate. To include a new feature into collections we would also need unit tests that fit into the test framework.
 Looking at the proposed feature itself, I think it could be solved by using the already existing TreeList. We just need a method to find the insertion point by traversing the tree in sort order. The corresponding index is stored in the AVLTree nodes, which is then used to provide the select / rank functionality:
  * select(index) = get(index)
  * rank(obj) = indexOf(obj)</v>
      </c>
      <c r="B4334" s="9"/>
    </row>
    <row r="4335">
      <c r="A4335" s="10" t="str">
        <f>'Comments Labeled'!C4335</f>
        <v>I don't fully agree.
 From the javadoc for a SortedSet:
 "sorted according to the natural ordering of its elements (see Comparable), or
 by a Comparator provided at sorted set creation time."
 A "UnmodifiableListOrderedSet" would obey this rule as the "comparator" would be
 provided at creation time through the list. It is discutable as soon as more
 than 1 element can be added to the set as the "comparator" would not only need
 the information provided at creation time but should know about the previous
 additions.</v>
      </c>
      <c r="B4335" s="9"/>
    </row>
    <row r="4336">
      <c r="A4336" s="10" t="str">
        <f>'Comments Labeled'!C4336</f>
        <v>&gt; how would one search for files that match "*/.xml" but that don't match "bad/**"?
 Currently, the way would be to create a DirectoryWalker implementation:
 {code:java}
 public class FileFinder extends DirectoryWalker {
  public FileFinder(IOFileFilter dirFilter, IOFileFilter fileFilter, int depthLimit) {
  super(dirFilter, fileFilter, depthLimit);
  }
  /** find files. */
  public List find(File startDirectory) throws IOException {
  List results = new ArrayList();
  walk(startDirectory, results);
  return results;
  }
  /** Handles a directory end by adding the File to the result set. */
  protected void handleDirectoryEnd(File directory, int depth, Collection results) {
  results.add(directory);
  }
  /** Handles a file by adding the File to the result set. */
  protected void handleFile(File file, int depth, Collection results) {
  results.add(file);
  }
 }
 {code}
 Then you use the file filter implementations to achieve what you want:
 {code:java}
  IOFileFilter dirFilter = FileFilterUtils.notFileFilter(FileFilterUtils.nameFileFilter("bad"));
  IOFileFilter fileFilter = FileFilterUtils.suffixFileFilter(".xml");
  FileFinder finder = new FileFinder(dirFilter, fileFilter, -1);
  List files = finder.find(new File("."));
 {code}</v>
      </c>
      <c r="B4336" s="9"/>
    </row>
    <row r="4337">
      <c r="A4337" s="10" t="str">
        <f>'Comments Labeled'!C4337</f>
        <v>I think the fields should at least be made package protected where possible.
 It's misleading to expose the fields as protected if they are not intended to be mutable by sub-classes (and may make subsequent changes more difficult)
 Where the fields cannot be made package protected, I suggest adding a getter/setter which is documented as being for internal use only.</v>
      </c>
      <c r="B4337" s="9"/>
    </row>
    <row r="4338">
      <c r="A4338" s="10" t="str">
        <f>'Comments Labeled'!C4338</f>
        <v>Ran a basic test and interestingly ArrayList came out better.
 {code:java}
 import java.util.*;
 import org.apache.commons.collections.*;
 public class Bob {
  public static void main(String[] args) throws Exception {
  test(Integer.parseInt(args[0]));
  }
  public static void test(int n) {
  Collection a = new ArrayList();
  for(int i=0; i&lt;n; i++) {
  a.add("bob"+i);
  }
  Collection b = new ArrayList();
  for(int i=0; i&lt;n; i+=2) {
  b.add("bob"+i);
  }
  long t1 = System.currentTimeMillis();
  CollectionUtils.subtract(a, b);
  long t2 = System.currentTimeMillis();
  System.err.println("T" + n + ": " + (t2-t1));
  }
 }
 {code}
 For an input of 10,000, both were around 550 msec. For 100,000 the ArrayList was 58000, while the LinkedList was 84000. Hardly scientific as I'm not repeating the test in the same run so could be missing out on JIT improving a second run, not running multiple times etc. My suspicion is that the ArrayList constructor checks to see if things are ArrayLists and does quick arraycopies, while the LinkedList constructor just sits and plods along. I retested by changing the input to LinkedLists from ArrayLists and the time doubled up to 102000. Of course when I try LinkedList passing in to the LinkedList variant, it goes up to 125000. Ah well.
 Point of all that - apart from implying that more testing is needed - is that the collection type used might want to depend on the type of the 'a' variable.</v>
      </c>
      <c r="B4338" s="9"/>
    </row>
    <row r="4339">
      <c r="A4339" s="10" t="str">
        <f>'Comments Labeled'!C4339</f>
        <v>This patch changes the byteCountToDisplaySize method so it will display at least three significant figures of the calculated value. This patch also includes updated unit tests with the new expected values for some of the calculations (ex. 1.99 GB instead of 1 GB).
 Also added support for YB and ZB bytes sizes when using the BigInteger version of the method.</v>
      </c>
      <c r="B4339" s="9"/>
    </row>
    <row r="4340">
      <c r="A4340" s="10" t="str">
        <f>'Comments Labeled'!C4340</f>
        <v>Updated javadoc in r1660515.
 Thanks for the report!</v>
      </c>
      <c r="B4340" s="9"/>
    </row>
    <row r="4341">
      <c r="A4341" s="10" t="str">
        <f>'Comments Labeled'!C4341</f>
        <v>Added clarifying javadoc to the method in r1470170, similar to the one applied for COLLECTIONS-417.
 Thanks for the report.</v>
      </c>
      <c r="B4341" s="9"/>
    </row>
    <row r="4342">
      <c r="A4342" s="10" t="str">
        <f>'Comments Labeled'!C4342</f>
        <v>Thanks!</v>
      </c>
      <c r="B4342" s="9"/>
    </row>
    <row r="4343">
      <c r="A4343" s="10" t="str">
        <f>'Comments Labeled'!C4343</f>
        <v>That may be true also. The Java docs say it's impossible for both to be false, but I think that's also part of the same oversight as assuming they can't both be true.</v>
      </c>
      <c r="B4343" s="9"/>
    </row>
    <row r="4344">
      <c r="A4344" s="10" t="str">
        <f>'Comments Labeled'!C4344</f>
        <v>Remaining deprecateds in:
 ./src/java/org/apache/commons/collections/bidimap/AbstractDualBidiMap.java
 ./src/java/org/apache/commons/collections/functors/AllPredicate.java
 ./src/java/org/apache/commons/collections/functors/EqualPredicate.java
 ./src/java/org/apache/commons/collections/functors/FalsePredicate.java
 ./src/java/org/apache/commons/collections/functors/NullPredicate.java
 ./src/java/org/apache/commons/collections/functors/TruePredicate.java
 ./src/java/org/apache/commons/collections/map/LazyMap.java
 ./src/java/org/apache/commons/collections/map/LazySortedMap.java
 ./src/java/org/apache/commons/collections/PredicateUtils.java</v>
      </c>
      <c r="B4344" s="9"/>
    </row>
    <row r="4345">
      <c r="A4345" s="10" t="str">
        <f>'Comments Labeled'!C4345</f>
        <v>Marking as WONTFIX per Stephen's comments.</v>
      </c>
      <c r="B4345" s="9"/>
    </row>
    <row r="4346">
      <c r="A4346" s="10" t="str">
        <f>'Comments Labeled'!C4346</f>
        <v>Created an attachment (id=12558)
 Implementatio of NotNullMap class</v>
      </c>
      <c r="B4346" s="9"/>
    </row>
    <row r="4347">
      <c r="A4347" s="10" t="str">
        <f>'Comments Labeled'!C4347</f>
        <v>Created an attachment (id=4756)
 Initial proposed solution, not yet cleaned up</v>
      </c>
      <c r="B4347" s="9"/>
    </row>
    <row r="4348">
      <c r="A4348" s="10" t="str">
        <f>'Comments Labeled'!C4348</f>
        <v>[~tn],[~mbenson] - interesting to hear that. Jena has moved to Java8 and for java.lang.Iterable processing we have mostly adopted streams (or left it alone :-) ).
 There is still a lot of code where iterators are the design pattern and streams are not the right design so I'll be interested in looking at FluentIterable et al.</v>
      </c>
      <c r="B4348" s="9"/>
    </row>
    <row r="4349">
      <c r="A4349" s="10" t="str">
        <f>'Comments Labeled'!C4349</f>
        <v>This proxy method might be quite useful. [~tn], would like to know your opinion, I can then work on the provided PR.</v>
      </c>
      <c r="B4349" s="9"/>
    </row>
    <row r="4350">
      <c r="A4350" s="10" t="str">
        <f>'Comments Labeled'!C4350</f>
        <v>Resolved as duplicate.</v>
      </c>
      <c r="B4350" s="9"/>
    </row>
    <row r="4351">
      <c r="A4351" s="10" t="str">
        <f>'Comments Labeled'!C4351</f>
        <v>GitHub user vamsi-kavuri opened a pull request:
  https://github.com/apache/commons-collections/pull/23
  COLLECTIONS-606:Added build and coverage status
  @chtompki Please take a look at it
  Resolves:
  https://issues.apache.org/jira/browse/COLLECTIONS-606
 You can merge this pull request into a Git repository by running:
  $ git pull https://github.com/vamsi-kavuri/commons-collections trunk
 Alternatively you can review and apply these changes as the patch at:
  https://github.com/apache/commons-collections/pull/23.patch
 To close this pull request, make a commit to your master/trunk branch
 with (at least) the following in the commit message:
  This closes #23
 ----
 commit bcaa1484b830a45b5ae8f975ba8816a48cc462ed
 Author: Kavuri, Vamsi &lt;vamsi.kavuri@capitalone.com&gt;
 Date: 2017-06-12T16:37:26Z
  COLLECTIONS-606:Added build and coverage status
 commit 676c353e0c24450ac4fc1435db1b8e0df3384e3b
 Author: Vamsi &lt;vamsi.kavuri@gmail.com&gt;
 Date: 2017-06-12T16:43:03Z
  Merge pull request #1 from vamsi-kavuri/COLLECTIONS-606-BuildStatus
  COLLECTIONS-606:Added build and coverage status
 ----</v>
      </c>
      <c r="B4351" s="9"/>
    </row>
    <row r="4352">
      <c r="A4352" s="10" t="str">
        <f>'Comments Labeled'!C4352</f>
        <v>Fixed in r1351804.
 I have not applied the patch, but rather used a similar approach as for ListOrderedSet: instead of using the removeAll method of the underlying collection, iterate over the elements of the collection to be removed and call the remove method on each element. The remove method does now the same check as in ListOrderedSet, just the other way round: first remove in the set, and then in the list if something was removed.</v>
      </c>
      <c r="B4352" s="9"/>
    </row>
    <row r="4353">
      <c r="A4353" s="10" t="str">
        <f>'Comments Labeled'!C4353</f>
        <v>No, I didn't try {{curl}}, if issue presisted I will try it today.</v>
      </c>
      <c r="B4353" s="9"/>
    </row>
    <row r="4354">
      <c r="A4354" s="10" t="str">
        <f>'Comments Labeled'!C4354</f>
        <v>You can use:
  * FileFilterUtils.and(IOFileFilter...) - http://tinyurl.com/5ugznoo
  * FileFilterUtils.or(IOFileFilter...) - http://tinyurl.com/6zz6r3u</v>
      </c>
      <c r="B4354" s="9"/>
    </row>
    <row r="4355">
      <c r="A4355" s="10" t="str">
        <f>'Comments Labeled'!C4355</f>
        <v>Also, why is &lt;String, String&gt; treated specially?
 It may be a common usage for the map, but surely there are other use cases with different key/value types.
 The factory method name should give a clue as to the key/value types, making it longer.
 A workround is for the application to have its own utility class factory methods.
 These can have as short a name as you like.</v>
      </c>
      <c r="B4355" s="9"/>
    </row>
    <row r="4356">
      <c r="A4356" s="10" t="str">
        <f>'Comments Labeled'!C4356</f>
        <v>I've put it in 4.0 - a place for fixes that are not generics related, but would are a break in backwards compat.</v>
      </c>
      <c r="B4356" s="9"/>
    </row>
    <row r="4357">
      <c r="A4357" s="10" t="str">
        <f>'Comments Labeled'!C4357</f>
        <v>detect a java 1.4 runtime and use nio to copyFile instead of buffers.
 Don't require to change minimal JDK requirement as original code for java 1.3 is used as fallback.</v>
      </c>
      <c r="B4357" s="9"/>
    </row>
    <row r="4358">
      <c r="A4358" s="10" t="str">
        <f>'Comments Labeled'!C4358</f>
        <v>Deprecation completed for 4.1. More changes can be made in later releases if needed.</v>
      </c>
      <c r="B4358" s="9"/>
    </row>
    <row r="4359">
      <c r="A4359" s="10" t="str">
        <f>'Comments Labeled'!C4359</f>
        <v>We need to force a gc to start the cleaner working</v>
      </c>
      <c r="B4359" s="9"/>
    </row>
    <row r="4360">
      <c r="A4360" s="10" t="str">
        <f>'Comments Labeled'!C4360</f>
        <v>Sorry, but no, this is not how it works. A patch may not include arbitrary other stuff, I cannot see, how this charset in the patch stuff is related here.
 Additionally I don't understand your constant. You introduce a constant named 'CHAR' that contains the byte sequence in UTF-16BE (native Java representation). The name of the constant does not reflect its purpose and I cannot see how it is useful especially for readers. If a file contains a BOM, it can be any of those byte sequences that are handled by the ByteOrderMark class.</v>
      </c>
      <c r="B4360" s="9"/>
    </row>
    <row r="4361">
      <c r="A4361" s="10" t="str">
        <f>'Comments Labeled'!C4361</f>
        <v>This implementation was designed this way and it would be a backwards incompatible change to do what you suggest. Willing to consider a compatible change though - perhaps adding a constructor parameter to configure the existing or your new behaviour though.</v>
      </c>
      <c r="B4361" s="9"/>
    </row>
    <row r="4362">
      <c r="A4362" s="10" t="str">
        <f>'Comments Labeled'!C4362</f>
        <v>Version 2.2 has been released and addresses this issue.</v>
      </c>
      <c r="B4362" s="9"/>
    </row>
    <row r="4363">
      <c r="A4363" s="10" t="str">
        <f>'Comments Labeled'!C4363</f>
        <v>The OS is irrelevant because getFullPath just does parsing, it doesn't hit the file system. To be totally sure, I tested on Ubuntu 16.04.2 and got the same result. 
 FilenameUtils.getFullPath("~tildefilename.txt") returns:
  ~tildefilename.txt/
 It should return an empty string.
 I went through the code for getFullPath and see where the issue is. It eventually calls getPrefixLength which has this block:
 {code:java}
 if (ch0 == '~') {
  int posUnix = filename.indexOf(UNIX_SEPARATOR, 1);
  int posWin = filename.indexOf(WINDOWS_SEPARATOR, 1);
  if (posUnix == -1 &amp;&amp; posWin == -1) {
  return len + 1; // return a length greater than the input
  }
  posUnix = posUnix == -1 ? posWin : posUnix;
  posWin = posWin == -1 ? posUnix : posWin;
  return Math.min(posUnix, posWin) + 1;
 }
 {code}
 So if you pass getFullPath just a file name, with no path part, and that file name starts with a '~', the if (posUnix == -1 &amp;&amp; posWin == -1) condition will be true. It is interpreting it as a "named user". It's actually in the javadoc for the method:
  * ~user/a/b/c.txt --&gt; "~user/" --&gt; named user
  * ~user --&gt; "~user/" --&gt; named user (slash added)
 However, since you can have a file named something like "~tildefilename.txt", this is a problem. Either the method needs to be altered to account for this (although I am not sure it is possible to figure out if it is a file or a named user without hitting the file system), or at the very least the javadoc needs to be updated to note that the method will fail in these cases.</v>
      </c>
      <c r="B4363" s="9"/>
    </row>
    <row r="4364">
      <c r="A4364" s="10" t="str">
        <f>'Comments Labeled'!C4364</f>
        <v>Running on Windows XP seems to be OK - I tried both the beta2 (mid-June I think) and the most recent (jdk-6-rc-bin-b101-windows-i586-05_oct_2006)</v>
      </c>
      <c r="B4364" s="9"/>
    </row>
    <row r="4365">
      <c r="A4365" s="10" t="str">
        <f>'Comments Labeled'!C4365</f>
        <v>Attaching XMLWriter implementation and test case</v>
      </c>
      <c r="B4365" s="9"/>
    </row>
    <row r="4366">
      <c r="A4366" s="10" t="str">
        <f>'Comments Labeled'!C4366</f>
        <v>Reopening to change versions</v>
      </c>
      <c r="B4366" s="9"/>
    </row>
    <row r="4367">
      <c r="A4367" s="10" t="str">
        <f>'Comments Labeled'!C4367</f>
        <v>Thanks for the feedback!
 I like both styles, and as you say, they can be useful under different circumstances.
 At collections, we already have a class IteratorUtils, where all the static functions should go (some of them are already there) imho.
 Tbh I am not such a big fan of these *Utils, and their quite expressive method names, but thats the common style of collections, so we should better stick to it to be consistent.
 For the method chaining style: I will re-work it further to mimic the API of Iter, we should just use the existing classes in collections to avoid duplication of code / effort.
 Regarding more additions from jena, I will create sub-tasks for each addition to better keep track of the things that have been added. The PeekingIterator is definitely useful.</v>
      </c>
      <c r="B4367" s="9"/>
    </row>
    <row r="4368">
      <c r="A4368" s="10" t="str">
        <f>'Comments Labeled'!C4368</f>
        <v>It seems odd that the OS should update the file modification date before the file has actually been modified.
 I would expect the flush to write the data to the file and then update the date.
 But perhaps it does behave that way.
 Could you provide a patch that works with your use case?</v>
      </c>
      <c r="B4368" s="9"/>
    </row>
    <row r="4369">
      <c r="A4369" s="10" t="str">
        <f>'Comments Labeled'!C4369</f>
        <v>All 3.X releases and the 4.0 release are affected.
 For the 3.X branch we have released 3.2.2 to which all users of the 3.X branch are encouraged to upgrade.
 For the 4.X branch we have released 4.1 (same as above applies).</v>
      </c>
      <c r="B4369" s="9"/>
    </row>
    <row r="4370">
      <c r="A4370" s="10" t="str">
        <f>'Comments Labeled'!C4370</f>
        <v>Looking into how to actually do IO-118; it would also require a boolean return from deleteDirectory.
 We could add private _deleteDirectory and _forceDelete methods that return boolean and then allow this deleteQuietly to return boolean; or we could add the patch as is and change all in 2.0.
 I'm tempted by the latter - let's just apply as is.</v>
      </c>
      <c r="B4370" s="9"/>
    </row>
    <row r="4371">
      <c r="A4371" s="10" t="str">
        <f>'Comments Labeled'!C4371</f>
        <v>Stefan pointed out that since the dfPath is being set in the static initializer then my thread-safe comment in nonsense :(
 I've applied the patch, thanks
 http://svn.apache.org/viewvc?view=rev&amp;revision=645787</v>
      </c>
      <c r="B4371" s="9"/>
    </row>
    <row r="4372">
      <c r="A4372" s="10" t="str">
        <f>'Comments Labeled'!C4372</f>
        <v>Patch applied, thanks.
 I made a few minor changes, so I hope that I didn't break anything again ;-)</v>
      </c>
      <c r="B4372" s="9"/>
    </row>
    <row r="4373">
      <c r="A4373" s="10" t="str">
        <f>'Comments Labeled'!C4373</f>
        <v>Holger, of course there is no such thing as a thread for "every little object". The thread is started when the *first* object is attached to the instance. Typically, you would create the instance in your web applications init method and call exitWhenFinished in the webapps destroy method. That's all there is.</v>
      </c>
      <c r="B4373" s="9"/>
    </row>
    <row r="4374">
      <c r="A4374" s="10" t="str">
        <f>'Comments Labeled'!C4374</f>
        <v>Note - Need to put together tests before applying this patch.</v>
      </c>
      <c r="B4374" s="9"/>
    </row>
    <row r="4375">
      <c r="A4375" s="10" t="str">
        <f>'Comments Labeled'!C4375</f>
        <v>Add patch</v>
      </c>
      <c r="B4375" s="9"/>
    </row>
    <row r="4376">
      <c r="A4376" s="10" t="str">
        <f>'Comments Labeled'!C4376</f>
        <v>Created an attachment (id=18032)
 Source code</v>
      </c>
      <c r="B4376" s="9"/>
    </row>
    <row r="4377">
      <c r="A4377" s="10" t="str">
        <f>'Comments Labeled'!C4377</f>
        <v>Committed revision 1395139.</v>
      </c>
      <c r="B4377" s="9"/>
    </row>
    <row r="4378">
      <c r="A4378" s="10" t="str">
        <f>'Comments Labeled'!C4378</f>
        <v>The put(Object,Object) where value=ArrayList functionality was removed a very
 long time ago, what is now svn rv130874 (24th November 2002).
 The implementation that was there at that time was broken (it didn't merge
 entries, it wiped them), and it was against the Map contract in various ways.
 This is also not specified by the MultiMap interface.
 However, what I committed to SVN rv209683 will fix the original bug report,
 whereby you couldn't clone a multmap using putAll.</v>
      </c>
      <c r="B4378" s="9"/>
    </row>
    <row r="4379">
      <c r="A4379" s="10" t="str">
        <f>'Comments Labeled'!C4379</f>
        <v>Integrated in commons-collections #16 (See [https://builds.apache.org/job/commons-collections/16/])
  [COLLECTIONS-388] Fixed javadoc, thanks to Shin Hwei Tan. (Revision 1311334)
  Result = SUCCESS
 tn : http://svn.apache.org/viewvc/?view=rev&amp;rev=1311334
 Files : 
 * /commons/proper/collections/trunk/src/main/java/org/apache/commons/collections/FactoryUtils.java
 * /commons/proper/collections/trunk/src/main/java/org/apache/commons/collections/functors/PrototypeFactory.java</v>
      </c>
      <c r="B4379" s="9"/>
    </row>
    <row r="4380">
      <c r="A4380" s="10" t="str">
        <f>'Comments Labeled'!C4380</f>
        <v>We should either add to 1.3, or decide that it's not suitable for IO and WONTFIX.</v>
      </c>
      <c r="B4380" s="9"/>
    </row>
    <row r="4381">
      <c r="A4381" s="10" t="str">
        <f>'Comments Labeled'!C4381</f>
        <v>It works for me - but there needs to be an iter.next() before the map.get(iter.getValue()).</v>
      </c>
      <c r="B4381" s="9"/>
    </row>
    <row r="4382">
      <c r="A4382" s="10" t="str">
        <f>'Comments Labeled'!C4382</f>
        <v>Created an attachment (id=10545)
 A simple UML of how things stand currently with the AbstractMap class</v>
      </c>
      <c r="B4382" s="9"/>
    </row>
    <row r="4383">
      <c r="A4383" s="10" t="str">
        <f>'Comments Labeled'!C4383</f>
        <v>Indeed, but the PriorityQueue would be much more elegant :-(
 Anyway, would be great if you have some time and could provide a patch for the proposed changes.</v>
      </c>
      <c r="B4383" s="9"/>
    </row>
    <row r="4384">
      <c r="A4384" s="10" t="str">
        <f>'Comments Labeled'!C4384</f>
        <v>From the preliminary release-notes:
 Changes from commons-collections
 --------------------------------
 - Removed all deprecated classes and methods
 - Removed FastArrayList
 -- use CopyOnWriteList
 - Removed FastHashMap
 -- use ConcurrentHashMap, but beware null keys and values
 - Removed FastTreeSet
 -- no direct replacement - use ConcurrentHashMap or synchronized TreeMap
 - Removed Typed* containers such as TypedList and TypedMap
 -- use generics for type safety, or Collections.checked*()
 - Switch Abstract*Decorator classes to expose decorated() protected method
  instead of the decorated collection directly. Each class overrides decorated()
  to add its type covariantly, thus getList()/getSet() etc. methods are removed</v>
      </c>
      <c r="B4384" s="9"/>
    </row>
    <row r="4385">
      <c r="A4385" s="10" t="str">
        <f>'Comments Labeled'!C4385</f>
        <v>Integrated in commons-collections #22 (See [https://builds.apache.org/job/commons-collections/22/])
  [COLLECTIONS-408] improve performance of remove and removeAll methods, add missing javadoc. Thanks to Adrian Nistor for reporting. (Revision 1351804)
  Result = SUCCESS
 tn : http://svn.apache.org/viewvc/?view=rev&amp;rev=1351804
 Files : 
 * /commons/proper/collections/trunk/src/main/java/org/apache/commons/collections/list/SetUniqueList.java</v>
      </c>
      <c r="B4385" s="9"/>
    </row>
    <row r="4386">
      <c r="A4386" s="10" t="str">
        <f>'Comments Labeled'!C4386</f>
        <v>The patch includes several unrelated white-space changes. These make it much harder to review, both here and when the SVN commit message is sent.
 Patches should contain the minimal change necessary please.</v>
      </c>
      <c r="B4386" s="9"/>
    </row>
    <row r="4387">
      <c r="A4387" s="10" t="str">
        <f>'Comments Labeled'!C4387</f>
        <v>But a NUL char is 0 which is an illegal char in most/all FSs... unless we use Character?</v>
      </c>
      <c r="B4387" s="9"/>
    </row>
    <row r="4388">
      <c r="A4388" s="10" t="str">
        <f>'Comments Labeled'!C4388</f>
        <v>Created an attachment (id=16650)
 Base implementation of the KeyedList interface
 An example implementation of the abstract getKey method:
 public Object getKey(Object value) {
  if (value == null) {
 return null;
  }
  if (!(value instanceof IPreference)) {
 throw new IllegalArgumentException("value must be instance of
 IPreference");
  }
  return ((IPreference)value).getName();
 }</v>
      </c>
      <c r="B4388" s="9"/>
    </row>
    <row r="4389">
      <c r="A4389" s="10" t="str">
        <f>'Comments Labeled'!C4389</f>
        <v>This change will break binary compatibility.
 Would be acceptable in this case imho, but needs to be clearly documented in the release notes.</v>
      </c>
      <c r="B4389" s="9"/>
    </row>
    <row r="4390">
      <c r="A4390" s="10" t="str">
        <f>'Comments Labeled'!C4390</f>
        <v>logInfo removed. Thanks Michael.
 I looked for other System.out instances in the main java tree and the only other one was intended.</v>
      </c>
      <c r="B4390" s="9"/>
    </row>
    <row r="4391">
      <c r="A4391" s="10" t="str">
        <f>'Comments Labeled'!C4391</f>
        <v>Reverted change:
 URL: http://svn.apache.org/viewvc?rev=919993&amp;view=rev
 Log:
 IO-125 Revert groupid change
 Modified:
  commons/proper/io/trunk/pom.xml</v>
      </c>
      <c r="B4391" s="9"/>
    </row>
    <row r="4392">
      <c r="A4392" s="10" t="str">
        <f>'Comments Labeled'!C4392</f>
        <v>Created an attachment (id=12801)
 added testWildcard method to FileFilterTestCase</v>
      </c>
      <c r="B4392" s="9"/>
    </row>
    <row r="4393">
      <c r="A4393" s="10" t="str">
        <f>'Comments Labeled'!C4393</f>
        <v>{code}
 bene at localhost in ~/workspace/apache/commons/collections
 $ svn ci -m "COLLECTIONS-535: Clarify JavaDoc of MultiKey getKey() and size(). This closes #4 from github. Thanks to Alexander KjÃ¤ll"
 Sending src/changes/changes.xml
 Sending src/main/java/org/apache/commons/collections4/keyvalue/MultiKey.java
 Transmitting file data ..
 Committed revision 1632886.
 {code}</v>
      </c>
      <c r="B4393" s="9"/>
    </row>
    <row r="4394">
      <c r="A4394" s="10" t="str">
        <f>'Comments Labeled'!C4394</f>
        <v>Created an attachment (id=14541)
 proposed change patch</v>
      </c>
      <c r="B4394" s="9"/>
    </row>
    <row r="4395">
      <c r="A4395" s="10" t="str">
        <f>'Comments Labeled'!C4395</f>
        <v>GitHub user tmortagne opened a pull request:
  https://github.com/apache/commons-io/pull/55
  IO-568: AutoCloseInputStream crash on reset() when reading the whole stream
 You can merge this pull request into a Git repository by running:
  $ git pull https://github.com/tmortagne/commons-io IO-568
 Alternatively you can review and apply these changes as the patch at:
  https://github.com/apache/commons-io/pull/55.patch
 To close this pull request, make a commit to your master/trunk branch
 with (at least) the following in the commit message:
  This closes #55
 ----
 commit 7c042b8d677ee3019de72e7e5c34c4d78d375ef9
 Author: Thomas Mortagne &lt;thomas.mortagne@...&gt;
 Date: 2018-02-07T10:04:53Z
  IO-568: AutoCloseInputStream crash on reset() when reading the whole stream
 ----</v>
      </c>
      <c r="B4395" s="9"/>
    </row>
    <row r="4396">
      <c r="A4396" s="10" t="str">
        <f>'Comments Labeled'!C4396</f>
        <v>Created an attachment (id=8202)
 patch to clarify monitor use in o.a.c.c.decorators.BlockingBuffer</v>
      </c>
      <c r="B4396" s="9"/>
    </row>
    <row r="4397">
      <c r="A4397" s="10" t="str">
        <f>'Comments Labeled'!C4397</f>
        <v>Hmmm ... I liked the idea to have a separate component like finder which can become a complicated piece of code. Later I thought we can refactor out the filesystem access (in particula java.io.File) into its own "mini-VFS" class which will be used through a factory so we can plugin VFS into Finder.
 But maybe we can do this in IO too, can we?</v>
      </c>
      <c r="B4397" s="9"/>
    </row>
    <row r="4398">
      <c r="A4398" s="10" t="str">
        <f>'Comments Labeled'!C4398</f>
        <v>Additional fix in r1694480</v>
      </c>
      <c r="B4398" s="9"/>
    </row>
    <row r="4399">
      <c r="A4399" s="10" t="str">
        <f>'Comments Labeled'!C4399</f>
        <v>I could not reproduce the problem with the following jdks:
  * Sun JDK 1.5 update 22
  * Oracle JDK 1.6 update 41
  * OpenJDK 1.6 b27
  * OpenJDK 1.6 u13
 But I think the code could be improved to the following:
 if a ClassNotFoundException is thrown, delegate to the superclass.
 The default ObjectInputStream does something similar:
 if the class could not be found, check in a HashMap if it is one of the primitive types.
 The null check is spurious imho, does Class.forName ever return null?</v>
      </c>
      <c r="B4399" s="9"/>
    </row>
    <row r="4400">
      <c r="A4400" s="10" t="str">
        <f>'Comments Labeled'!C4400</f>
        <v>OK, I understand your purpose now. I think we agree, that your example works only for UTF charsets and that it is not really useful for readers - either you know the charset in advance or the first character does not match the constant.
 I'd still use a different name though. In case of a static import (yeah, I don't like them, nevertheless ...), it's confusing. I'd take at least BOM_CHAR or BOM only (since it is defined as char).</v>
      </c>
      <c r="B4400" s="9"/>
    </row>
    <row r="4401">
      <c r="A4401" s="10" t="str">
        <f>'Comments Labeled'!C4401</f>
        <v>I worked on this and got it all setup, however it has a problem with 
 performance as it is based solely on the ArrayList class. All 
 add/remove/contains etc have to scan the array to find the match, which will be 
 slow.
 The OrderedSet decorator can be made to implement List, and will perform better 
 as it has both a List and Set internally.
 Is there a case for both types?</v>
      </c>
      <c r="B4401" s="9"/>
    </row>
    <row r="4402">
      <c r="A4402" s="10" t="str">
        <f>'Comments Labeled'!C4402</f>
        <v>Sorry, wrong. I'm using array of SoftReference (SoftReference[]) for the values.</v>
      </c>
      <c r="B4402" s="9"/>
    </row>
    <row r="4403">
      <c r="A4403" s="10" t="str">
        <f>'Comments Labeled'!C4403</f>
        <v>The resetCount method was added with the synchronized keyword:
  * https://svn.apache.org/viewvc?view=revision&amp;revision=140583
 The getCount() methods were synchronzied later for the changes IO-84 - but theres no mention of why
  * https://svn.apache.org/viewvc?view=revision&amp;revision=462818
 I agree the syncronization is incomplete and could probably be removed. Seems like a minor thing though so. I'm assigning this to 2.x.</v>
      </c>
      <c r="B4403" s="9"/>
    </row>
    <row r="4404">
      <c r="A4404" s="10" t="str">
        <f>'Comments Labeled'!C4404</f>
        <v>GitHub user pdinc-oss opened a pull request:
  https://github.com/apache/commons-io/pull/24
  [IO-516] fixed line endings for source files and ignored line endingsâ€¦
  CLA on file
 You can merge this pull request into a Git repository by running:
  $ git pull https://github.com/pdinc-oss/commons-io master
 Alternatively you can review and apply these changes as the patch at:
  https://github.com/apache/commons-io/pull/24.patch
 To close this pull request, make a commit to your master/trunk branch
 with (at least) the following in the commit message:
  This closes #24
 ----
 commit f01fa187e7e8858e160450aa878a2d6765d1ca21
 Author: Jason Pyeron &lt;jpyeron@pdinc.us&gt;
 Date: 2016-10-09T12:55:47Z
  [IO-516] fixed line endings for source files and ignored line endings for test resources
 ----</v>
      </c>
      <c r="B4404" s="9"/>
    </row>
    <row r="4405">
      <c r="A4405" s="10" t="str">
        <f>'Comments Labeled'!C4405</f>
        <v>Deprecated SoftRefHashMap in favor of new ReferenceMap.</v>
      </c>
      <c r="B4405" s="9"/>
    </row>
    <row r="4406">
      <c r="A4406" s="10" t="str">
        <f>'Comments Labeled'!C4406</f>
        <v>Created an attachment (id=12452)
 ConditionalOrFileFilter.java</v>
      </c>
      <c r="B4406" s="9"/>
    </row>
    <row r="4407">
      <c r="A4407" s="10" t="str">
        <f>'Comments Labeled'!C4407</f>
        <v>Clearly the Exception is being caught, because the (misspelled) log message is shown in the stack trace.
 There are two possibilities here:
 Either the JBoss server notices the systemLogger.error call, and decides to shutdown.
 Or the caller notices that there is no diskspace left (return false) and decides to shutdown.
 Again, this is a problem with the application, not Commons IO.</v>
      </c>
      <c r="B4407" s="9"/>
    </row>
    <row r="4408">
      <c r="A4408" s="10" t="str">
        <f>'Comments Labeled'!C4408</f>
        <v>The given patch will still throw a NoClassDefFoundError: java.nio.channels.FileChannel on class initialisation if run under Java 1.3, since it will try to find a ref to FileChannel when loading the FileUtils class (due to its presence in the methods doCopyFile and closeQuietly(Channel)).
 In order to circumvent this error, the simpler solution is to create a new class FileUtils14.java, which contains exactly the code which uses 1.4 features,
 and delegate to this class if isJava4 is true.
 (The trick is that if isJava14 is false, the FileUtils14.class will not be loaded into the ClassLoader (the execution of code does not need to), and so the NoClassDefFoundError will not be thrown).</v>
      </c>
      <c r="B4408" s="9"/>
    </row>
    <row r="4409">
      <c r="A4409" s="10" t="str">
        <f>'Comments Labeled'!C4409</f>
        <v>Hi Gary,
 Any outstanding issues for this to be merged?
 Cheers,
 Behrang</v>
      </c>
      <c r="B4409" s="9"/>
    </row>
    <row r="4410">
      <c r="A4410" s="10" t="str">
        <f>'Comments Labeled'!C4410</f>
        <v>Fixed in the 20041025 nightly build. Instead of doing the work ourselves, I 
 used "new File(dir, name)" instead.</v>
      </c>
      <c r="B4410" s="9"/>
    </row>
    <row r="4411">
      <c r="A4411" s="10" t="str">
        <f>'Comments Labeled'!C4411</f>
        <v>I'm happy with what you propose.
 As a side note, although my first planned real use for this is in a non multi-threaded task (a scheduled job for spidering some files) I had a play with it and JDK 1.6 and it worked v.nicely - theres a new Desktop class with which you can open/edit files using the native application associated with the file type e.g. pdf files open in Acrobat Reader
  http://download.java.net/jdk6/docs/api/java/awt/Desktop.html
 The combination of FileFilters, DirectoryWalker and Desktop look like a good combination - I haven't used Lucene, but add in text search and that would be a powerful cross platform app - maybe candidate for a lab?</v>
      </c>
      <c r="B4411" s="9"/>
    </row>
    <row r="4412">
      <c r="A4412" s="10" t="str">
        <f>'Comments Labeled'!C4412</f>
        <v>Is this even possible from Java? 
 Last time I checked, I could not find a way to open a locked file.
 A work-round might be to use a system call to run DOS copy - but does that even work?</v>
      </c>
      <c r="B4412" s="9"/>
    </row>
    <row r="4413">
      <c r="A4413" s="10" t="str">
        <f>'Comments Labeled'!C4413</f>
        <v>svn ci -m "Applying Dave Meikle's patch to COLLECTIONS-194 - adding a populateMap method to MapUtils"
 Sending src/java/org/apache/commons/collections/MapUtils.java
 Sending src/test/org/apache/commons/collections/TestMapUtils.java
 Transmitting file data ..
 Committed revision 657293.</v>
      </c>
      <c r="B4413" s="9"/>
    </row>
    <row r="4414">
      <c r="A4414" s="10" t="str">
        <f>'Comments Labeled'!C4414</f>
        <v>Integrated in commons-collections #17 (See [https://builds.apache.org/job/commons-collections/17/])
  [COLLECTIONS-391] Fixed javadoc, thanks to Shin Hwei Tan. (Revision 1311359)
  Result = SUCCESS
 tn : http://svn.apache.org/viewvc/?view=rev&amp;rev=1311359
 Files : 
 * /commons/proper/collections/trunk/src/main/java/org/apache/commons/collections/MapUtils.java</v>
      </c>
      <c r="B4414" s="9"/>
    </row>
    <row r="4415">
      <c r="A4415" s="10" t="str">
        <f>'Comments Labeled'!C4415</f>
        <v>r1127199. Added abstract closure that is capable of handling thrown exceptions from closure execution.</v>
      </c>
      <c r="B4415" s="9"/>
    </row>
    <row r="4416">
      <c r="A4416" s="10" t="str">
        <f>'Comments Labeled'!C4416</f>
        <v>If I understand correctly, you modify elements of your type {{MyClass}} after putting them into set? If so, you're violating set contract[1], which expects immutable elements (or at least in terms of equals and hashCode):
 {quote}
 Note: Great care must be exercised if mutable objects are used as set elements. The behavior of a set is not specified if the value of an object is changed in a manner that affects equals comparisons while the object is an element in the set. A special case of this prohibition is that it is not permissible for a set to contain itself as an element.
 {quote}
 [1]: https://docs.oracle.com/javase/8/docs/api/java/util/Set.html</v>
      </c>
      <c r="B4416" s="9"/>
    </row>
    <row r="4417">
      <c r="A4417" s="10" t="str">
        <f>'Comments Labeled'!C4417</f>
        <v>Closing, we released version 2.1.</v>
      </c>
      <c r="B4417" s="9"/>
    </row>
    <row r="4418">
      <c r="A4418" s="10" t="str">
        <f>'Comments Labeled'!C4418</f>
        <v>Hi Socheat,
 I have absolutely no idea what this bugreport is about; I presume you have created this in the wrong reporting system.
 In any case, this is a question that should be posted to a user mailing list, not entered as a bug-report.
 Closing as INVALID.</v>
      </c>
      <c r="B4418" s="9"/>
    </row>
    <row r="4419">
      <c r="A4419" s="10" t="str">
        <f>'Comments Labeled'!C4419</f>
        <v>There's no magic involved here, it's simply the runtime library. Using a JDK 6 compiler to produce JDK 1.3 code does not hide the classes and methods of the JDK 6 runtime library and the compiler does not check the version of the byte code it compiles against. Obviously you're getting in trouble running the result with a runtime lib of JDK 1.3 if you have used methods only available in later Java versions, since they're simply missing. However there are two pitfalls with such an approach:
 1/ A programmer might use newer functionality without recognizing it. Typical trap is e.g.
  new RuntimeException("Rethrow", ex);
 JDK 1.3's RuntimeException has no constructors taking a causing exception.
 2/ The compiler selects a different overloaded method in a newer JDK. Prominent example is
  new StringBuffer(stringBuffer);
 JDK 1.3's StringBuffer has only a constructor with a String, while in JDK 1.4 it also has a constructor taking a StringBuffer. Therefore compiling with a newer JDK it will select the new constructor, while compiling with JDK 1.3 will convert the argument first to a String before creating the StringBuffer.
 Both problems can be avoided if we use a CI to compile the JDK 1.3 compatible classes only with JDK 1.3. That's the way we do with XStream: http://bamboo.ci.codehaus.org/browse/XSTREAM-JDK13. In XStream we even used a two-phased compile step for JDK 5 dependent code (annotation, enums) and JDK 1.3 compatible source code. All is delivered in one artifact. Works quite well now for years.</v>
      </c>
      <c r="B4419" s="9"/>
    </row>
    <row r="4420">
      <c r="A4420" s="10" t="str">
        <f>'Comments Labeled'!C4420</f>
        <v>Created an attachment (id=7762)
 Adds data/test dir to test resources</v>
      </c>
      <c r="B4420" s="9"/>
    </row>
    <row r="4421">
      <c r="A4421" s="10" t="str">
        <f>'Comments Labeled'!C4421</f>
        <v>Sounds reasonable, could you create separate issues for this?
 Thanks</v>
      </c>
      <c r="B4421" s="9"/>
    </row>
    <row r="4422">
      <c r="A4422" s="10" t="str">
        <f>'Comments Labeled'!C4422</f>
        <v>(In reply to comment #0)
 &gt; This will lead to situations (and code) as shown in
 &gt;
 http://svn.apache.org/viewcvs.cgi/jakarta/turbine/core/branches/TURBINE_2_3_BRANCH/src/java/org/apache/turbine/services/velocity/TurbineVelocityService.java?rev=221982&amp;r1=221975&amp;r2=221982
 &gt; because ExtendedProperties does accept the value but chokes later with a CCE.
 This code will also copy a Vector value into a new Vector, this should be
 slightly more efficient:
  if (value instanceof List &amp;&amp; !(value instanceof Vector))
  {
  veloConfig.addProperty(key, new Vector((List) value));
  }
  else
  {
  veloConfig.addProperty(key, value);
  }
 Btw, since Turbine already uses commons-configuration, why not replacing the
 ExtendedProperties with PropertiesConfigurations ?</v>
      </c>
      <c r="B4422" s="9"/>
    </row>
    <row r="4423">
      <c r="A4423" s="10" t="str">
        <f>'Comments Labeled'!C4423</f>
        <v>The patch was created with Eclipse and includes the methods described in the description, as well as updates to the test cases.</v>
      </c>
      <c r="B4423" s="9"/>
    </row>
    <row r="4424">
      <c r="A4424" s="10" t="str">
        <f>'Comments Labeled'!C4424</f>
        <v>You've obviously thought this one through. Thanks for indulging me.
 (BTW, so this is yet another case where checked exceptions screw things up much 
 more than they could ever help. Exceptions good, checked bad. See 
 http://www.mindview.net/Etc/Discussions/CheckedExceptions )
 (Also BTW, yeah, I say "push/pop" cause it's more fun to say but I 
 write "add/remove" (as in my code example). But "offer?" And having the 
 identical methods "poll" and "remove", and "peek" and "element", which differ 
 only in how they handle exceptions? Big sigh...)</v>
      </c>
      <c r="B4424" s="9"/>
    </row>
    <row r="4425">
      <c r="A4425" s="10" t="str">
        <f>'Comments Labeled'!C4425</f>
        <v>Fixed in git master. Closes #56.</v>
      </c>
      <c r="B4425" s="9"/>
    </row>
    <row r="4426">
      <c r="A4426" s="10" t="str">
        <f>'Comments Labeled'!C4426</f>
        <v>patch.</v>
      </c>
      <c r="B4426" s="9"/>
    </row>
    <row r="4427">
      <c r="A4427" s="10" t="str">
        <f>'Comments Labeled'!C4427</f>
        <v>Warning:
 I suspect the DFOS must be closed before deleting it, especially on Windows which tends to hold a lock on open files.</v>
      </c>
      <c r="B4427" s="9"/>
    </row>
    <row r="4428">
      <c r="A4428" s="10" t="str">
        <f>'Comments Labeled'!C4428</f>
        <v>Integrated in commons-collections #29 (See [https://builds.apache.org/job/commons-collections/29/])
  [COLLECTIONS-412] Improved performance of CollectionUtils#subtract. Thanks to Adrian Nistor for report and patch. (Revision 1353111)
  Result = FAILURE
 tn : http://svn.apache.org/viewvc/?view=rev&amp;rev=1353111
 Files : 
 * /commons/proper/collections/trunk/src/main/java/org/apache/commons/collections/CollectionUtils.java</v>
      </c>
      <c r="B4428" s="9"/>
    </row>
    <row r="4429">
      <c r="A4429" s="10" t="str">
        <f>'Comments Labeled'!C4429</f>
        <v>Fixed in revision 805156.</v>
      </c>
      <c r="B4429" s="9"/>
    </row>
    <row r="4430">
      <c r="A4430" s="10" t="str">
        <f>'Comments Labeled'!C4430</f>
        <v>Well, this patch add the 'append' option to the write functions.</v>
      </c>
      <c r="B4430" s="9"/>
    </row>
    <row r="4431">
      <c r="A4431" s="10" t="str">
        <f>'Comments Labeled'!C4431</f>
        <v>ReversedLinesFileReader should be in the org.apache.commons.io.input package along with all the other InputStreams &amp; Readers, so I have moved it.
 Also fixed some checkstyle issues (removed tabs, javadocs etc)</v>
      </c>
      <c r="B4431" s="9"/>
    </row>
    <row r="4432">
      <c r="A4432" s="10" t="str">
        <f>'Comments Labeled'!C4432</f>
        <v>Ok cool. 
 Question though - if this is an Iterator decorator, don't we want a getIterator() method? That method would have been inherited from AbstractUntypedIteratorDecorator if it extended AbstractIteratorDecorator like it was originally written to do.</v>
      </c>
      <c r="B4432" s="9"/>
    </row>
    <row r="4433">
      <c r="A4433" s="10" t="str">
        <f>'Comments Labeled'!C4433</f>
        <v>I don't see us changing LoopingListIterator itself. The question is whether we add a different type of Iterator. It would also mean a different kind of OrderedIterator.
 I'm suspecting this is a WONTFIX, accepting it as a facet of the design.</v>
      </c>
      <c r="B4433" s="9"/>
    </row>
    <row r="4434">
      <c r="A4434" s="10" t="str">
        <f>'Comments Labeled'!C4434</f>
        <v>Changed to maven coordinates org.apache.commons.commons-collections4 in r1469010.</v>
      </c>
      <c r="B4434" s="9"/>
    </row>
    <row r="4435">
      <c r="A4435" s="10" t="str">
        <f>'Comments Labeled'!C4435</f>
        <v>OK your patch and AutoCloseInputStream suggestion covers all bases - so I agree thats better. I've commited your patch - thanks :)</v>
      </c>
      <c r="B4435" s="9"/>
    </row>
    <row r="4436">
      <c r="A4436" s="10" t="str">
        <f>'Comments Labeled'!C4436</f>
        <v>I'd like to get IO 1.3 out soon. Hen, can you confirm this issue still exists?</v>
      </c>
      <c r="B4436" s="9"/>
    </row>
    <row r="4437">
      <c r="A4437" s="10" t="str">
        <f>'Comments Labeled'!C4437</f>
        <v>another tryed and true implementation of this feature at
 http://cvs.sourceforge.net/viewcvs.py/freenet/freenet/src/freenet/support/io/ThrottledOutputStream.java?view=markup
 is also used by limewire
 http://www.limewire.org/fisheye/viewrep/limecvs/core/com/limegroup/gnutella/util/ThrottledOutputStream.java?r=1.3
 but we still need a copy in this package</v>
      </c>
      <c r="B4437" s="9"/>
    </row>
    <row r="4438">
      <c r="A4438" s="10" t="str">
        <f>'Comments Labeled'!C4438</f>
        <v>Created an attachment (id=12451)
 ConditionalAndFileFilter.java</v>
      </c>
      <c r="B4438" s="9"/>
    </row>
    <row r="4439">
      <c r="A4439" s="10" t="str">
        <f>'Comments Labeled'!C4439</f>
        <v>Here's a JUnit test reproducing this. Nice catch. :)</v>
      </c>
      <c r="B4439" s="9"/>
    </row>
    <row r="4440">
      <c r="A4440" s="10" t="str">
        <f>'Comments Labeled'!C4440</f>
        <v>Whis is "e" is in closeQuietly(e, Exception primary) ? Is it the Closable?
 Perhaps I'm being dim, but I'm not sure what you expect the method to do.</v>
      </c>
      <c r="B4440" s="9"/>
    </row>
    <row r="4441">
      <c r="A4441" s="10" t="str">
        <f>'Comments Labeled'!C4441</f>
        <v>OK so this needs re-thinking. IMO it should be easy to use any of the five compare operators (i.e. &lt;, &lt;=, =, &gt;=, &gt;) with the size or age filters.
 So maybe we should have a constructor which takes the size and operator - and deprecate the existing boolean parameter constructors:
  public SizeFileFilter(long size, boolean acceptLarger) {
  this(size, acceptLarger ? "&gt;=" : "&lt;");
  }
  public SizeFileFilter(long size, String operator) {
  this.size = size;
  this.operator = operator;
  }
  public boolean accept(File file) {
  if ("&lt;".equals(operator)) {
  return file.length() &lt; size;
  } else if ("&lt;=".equals(operator)) {
  return file.length() &lt;= size;
  } else if ("=".equals(operator)) {
  return file.length() == size;
  } else if ("&gt;=".equals(operator)) {
  return file.length() &gt;= size;
  } else if ("&gt;".equals(operator)) {
  return file.length() &gt; size;
  }
  }
 When I get time I'll put together a patch for review</v>
      </c>
      <c r="B4441" s="9"/>
    </row>
    <row r="4442">
      <c r="A4442" s="10" t="str">
        <f>'Comments Labeled'!C4442</f>
        <v>InterruptedException should reset the interrupt condition before calling listener.handle(e).
 {code}
 - } catch (Exception e) {
 + } catch (InterruptedException e) { 
 + Thread.currentThread().interrupt();
  listener.handle(e);
 + } catch (Exception e) { 
 + listener.handle(e);
  } finally {
  IOUtils.closeQuietly(reader);
  }
 {code}
 or
 {code}
  } catch (Exception e) {
 + if(e instanceof InterruptedException) { 
 + Thread.currentThread().interrupt();
 + }
  listener.handle(e);
  } finally {
  IOUtils.closeQuietly(reader);
  }
 {code}</v>
      </c>
      <c r="B4442" s="9"/>
    </row>
    <row r="4443">
      <c r="A4443" s="10" t="str">
        <f>'Comments Labeled'!C4443</f>
        <v>Created an attachment (id=11523)
 Source ofnew version</v>
      </c>
      <c r="B4443" s="9"/>
    </row>
    <row r="4444">
      <c r="A4444" s="10" t="str">
        <f>'Comments Labeled'!C4444</f>
        <v>3 files in the patch did not applied cleanly, so they are not in the first commit.
 {noformat}
 commit -m "[IO-424] Javadoc fixes, mostly to appease 1.8.0. Patch from Ville SkyttÃ¤". 3 files in the patch did not applied cleanly, so they are not in the commit." (15 paths specified)
  Sending C:/vcs/svn/apache/commons/trunks-proper/io/src/changes/changes.xml
  Sending C:/vcs/svn/apache/commons/trunks-proper/io/src/main/java/org/apache/commons/io/Charsets.java
  Sending C:/vcs/svn/apache/commons/trunks-proper/io/src/main/java/org/apache/commons/io/CopyUtils.java
  Sending C:/vcs/svn/apache/commons/trunks-proper/io/src/main/java/org/apache/commons/io/FileDeleteStrategy.java
  Sending C:/vcs/svn/apache/commons/trunks-proper/io/src/main/java/org/apache/commons/io/FileUtils.java
  Sending C:/vcs/svn/apache/commons/trunks-proper/io/src/main/java/org/apache/commons/io/FilenameUtils.java
  Sending C:/vcs/svn/apache/commons/trunks-proper/io/src/main/java/org/apache/commons/io/IOUtils.java
  Sending C:/vcs/svn/apache/commons/trunks-proper/io/src/main/java/org/apache/commons/io/ThreadMonitor.java
  Sending C:/vcs/svn/apache/commons/trunks-proper/io/src/main/java/org/apache/commons/io/filefilter/MagicNumberFileFilter.java
  Sending C:/vcs/svn/apache/commons/trunks-proper/io/src/main/java/org/apache/commons/io/filefilter/RegexFileFilter.java
  Sending C:/vcs/svn/apache/commons/trunks-proper/io/src/main/java/org/apache/commons/io/filefilter/WildcardFileFilter.java
  Sending C:/vcs/svn/apache/commons/trunks-proper/io/src/main/java/org/apache/commons/io/filefilter/WildcardFilter.java
  Sending C:/vcs/svn/apache/commons/trunks-proper/io/src/main/java/org/apache/commons/io/input/NullInputStream.java
  Sending C:/vcs/svn/apache/commons/trunks-proper/io/src/main/java/org/apache/commons/io/input/NullReader.java
  Sending C:/vcs/svn/apache/commons/trunks-proper/io/src/main/java/org/apache/commons/io/input/Tailer.java
  Transmitting file data ...
  Committed revision 1563227.
 commit -m "[IO-424] Javadoc fixes, mostly to appease 1.8.0." C:/vcs/svn/apache/commons/trunks-proper/io/src/main/java/org/apache/commons/io/input/Tailer.java
  Sending C:/vcs/svn/apache/commons/trunks-proper/io/src/main/java/org/apache/commons/io/input/Tailer.java
  Transmitting file data ...
  Committed revision 1563230.
 commit -m "Javadoc clean up." C:/vcs/svn/apache/commons/trunks-proper/io/src/main/java/org/apache/commons/io/monitor/FileEntry.java
  Sending C:/vcs/svn/apache/commons/trunks-proper/io/src/main/java/org/apache/commons/io/monitor/FileEntry.java
  Transmitting file data ...
  Committed revision 1563231.
 commit -m "Javadoc clean up." C:/vcs/svn/apache/commons/trunks-proper/io/src/main/java/org/apache/commons/io/monitor/FileEntry.java
  Sending C:/vcs/svn/apache/commons/trunks-proper/io/src/main/java/org/apache/commons/io/monitor/FileEntry.java
  Transmitting file data ...
  Committed revision 1563232.
 commit -m "[IO-424] Javadoc fixes, mostly to appease 1.8.0. Attempt to appease Javadoc 1.8.0 but getting "[ERROR] Failed to execute goal org.apache.maven.plugins:maven-javadoc-plugin:2.9.1:javadoc (default-cli) on project commons-io: An error has occurred in JavaDocs report generation:..." C:/vcs/svn/apache/commons/trunks-proper/io/src/main/java/org/apache/commons/io/FileCleaningTracker.java C:/vcs/svn/apache/commons/trunks-proper/io/src/main/java/org/apache/commons/io/FileCleaner.java
  Sending C:/vcs/svn/apache/commons/trunks-proper/io/src/main/java/org/apache/commons/io/FileCleaner.java
  Sending C:/vcs/svn/apache/commons/trunks-proper/io/src/main/java/org/apache/commons/io/FileCleaningTracker.java
  Transmitting file data ...
  Committed revision 1563233.
 {noformat}</v>
      </c>
      <c r="B4444" s="9"/>
    </row>
    <row r="4445">
      <c r="A4445" s="10" t="str">
        <f>'Comments Labeled'!C4445</f>
        <v>see also
 - COM-1711 in commons-fileupload</v>
      </c>
      <c r="B4445" s="9"/>
    </row>
    <row r="4446">
      <c r="A4446" s="10" t="str">
        <f>'Comments Labeled'!C4446</f>
        <v>IMO, [collections] is the place for this. Your energy would be better spent revivng the collections component instead of mashing a square peg in a round hole.</v>
      </c>
      <c r="B4446" s="9"/>
    </row>
    <row r="4447">
      <c r="A4447" s="10" t="str">
        <f>'Comments Labeled'!C4447</f>
        <v>What else is required to get the patch committed?</v>
      </c>
      <c r="B4447" s="9"/>
    </row>
    <row r="4448">
      <c r="A4448" s="10" t="str">
        <f>'Comments Labeled'!C4448</f>
        <v>merged PR 52</v>
      </c>
      <c r="B4448" s="9"/>
    </row>
    <row r="4449">
      <c r="A4449" s="10" t="str">
        <f>'Comments Labeled'!C4449</f>
        <v>Hi Sebb, thank you for the quick head-up. My use case is a third-party library that wants an InputStream with markSupported() == true, and I need to send it nothing but a String. I completely missed the BufferedInputStream and didn't imagine the problems you describe. Sorry for having bothered and thank you again!</v>
      </c>
      <c r="B4449" s="9"/>
    </row>
    <row r="4450">
      <c r="A4450" s="10" t="str">
        <f>'Comments Labeled'!C4450</f>
        <v>The code below should throw a ConcurrentModificationException. When using 
 collections you are not permitted to iterate and update a collection from 
 different threads.
 FastArrayList does allow add/remove/clear from different threads, but not 
 iteration. This is because iteration is not a single atomic operation.</v>
      </c>
      <c r="B4450" s="9"/>
    </row>
    <row r="4451">
      <c r="A4451" s="10" t="str">
        <f>'Comments Labeled'!C4451</f>
        <v>svn ci -m "Applying a unit test for COLLECTIONS-220. AbstractTestObject is refactored to provide a utility method that serializes and then deserializes. Dave Meikle's fix for said unit test is also applied. " src
 Sending src/java/org/apache/commons/collections/buffer/UnboundedFifoBuffer.java
 Sending src/test/org/apache/commons/collections/AbstractTestObject.java
 Sending src/test/org/apache/commons/collections/buffer/TestUnboundedFifoBuffer.java
 Transmitting file data ...
 Committed revision 637495.</v>
      </c>
      <c r="B4451" s="9"/>
    </row>
    <row r="4452">
      <c r="A4452" s="10" t="str">
        <f>'Comments Labeled'!C4452</f>
        <v>The issue is very close to being resolved. Attila's suggestion was near perfect. It has the following problem though:
 If File f was constructed using a relative path (e.g. new File("dir") where dir is a directory within the current one), then getParent() will return null. So far so good. However, if dir is a directory whose ancestors include folders with long names (e.g. "Documents and Settings"), then under 1.6.0_14 on Windows XP SP3, the canonical path is something like
 C:\Documents and Settings\Administrator\Desktop\test\directory
 And the absolute path is something like
 c:\DOCUME~1\Administrator\DESKTOP\tst\directory
 They are unequal, so isSymlink will return true. Which is incorrect. To avoid this problem, we should obtain f's absolute path before we try to get its parent. That is, inside isSymlink,
  file.getParent()
 should be replaced with
  file.getAbsoluteFile().getParent()
 And similarly file.getParentFile() should become file.getAbsoluteFile().getParentFile().
 Doing this will ensure that we'll obtain f's parent, even if f is specified with a relative file name. This, combined with Attila's fix, will avoid oddities like the DOS names above somewhere in the ancestral hierarchy.</v>
      </c>
      <c r="B4452" s="9"/>
    </row>
    <row r="4453">
      <c r="A4453" s="10" t="str">
        <f>'Comments Labeled'!C4453</f>
        <v>What do you say to the test cases are they nonsens?
 It is definitifely a worth a FIX since it does not what a user expects.
 Please make test cases and show me what's ok on this implementation of LoopingListIterator 
 Regards</v>
      </c>
      <c r="B4453" s="9"/>
    </row>
    <row r="4454">
      <c r="A4454" s="10" t="str">
        <f>'Comments Labeled'!C4454</f>
        <v>I also like the handler solution but can we have a factory, please? That way, I could move all the logging code into my own handler implementation and just call {{handler.close()}} in my {{finally}} block.</v>
      </c>
      <c r="B4454" s="9"/>
    </row>
    <row r="4455">
      <c r="A4455" s="10" t="str">
        <f>'Comments Labeled'!C4455</f>
        <v>Updated name and package.</v>
      </c>
      <c r="B4455" s="9"/>
    </row>
    <row r="4456">
      <c r="A4456" s="10" t="str">
        <f>'Comments Labeled'!C4456</f>
        <v>In order to reproduce failure, you must modify POM. Set maven.compiler.source and maven.compiler.target to '1.8'. Your modification resolves issue as well.</v>
      </c>
      <c r="B4456" s="9"/>
    </row>
    <row r="4457">
      <c r="A4457" s="10" t="str">
        <f>'Comments Labeled'!C4457</f>
        <v>For my opinion this test case is to simple and can't be compared with the more complex swap over at the beginning and the end of this LoopingList (thats the error I ment btw. !).
 You simply take a java.util.Iterator test. But this ignores the abilities of this class comletely.
 Again, please give me test cases that are better than mine. 
 Also your test works with this fix, too. So it is an iterator? Right?
 Just for the case: I don't care about the implementation. Just my tests have to apply.
 So we can focus on the tests and make them more complexe. 
 Is there a LoopIterator pattern somewhere? If not: Let's create it !</v>
      </c>
      <c r="B4457" s="9"/>
    </row>
    <row r="4458">
      <c r="A4458" s="10" t="str">
        <f>'Comments Labeled'!C4458</f>
        <v>I can verify that when i wrapped the LRUMap in Collections.synchronizedMap(),
 the problem went away.</v>
      </c>
      <c r="B4458" s="9"/>
    </row>
    <row r="4459">
      <c r="A4459" s="10" t="str">
        <f>'Comments Labeled'!C4459</f>
        <v>svn ci -m "Adding a state check as per COLLECTIONS-3. I got an NPE when running through tests without synchronization" src
 Sending src/java/org/apache/commons/collections/map/LRUMap.java
 Transmitting file data .
 Committed revision 643755.</v>
      </c>
      <c r="B4459" s="9"/>
    </row>
    <row r="4460">
      <c r="A4460" s="10" t="str">
        <f>'Comments Labeled'!C4460</f>
        <v>Fixed in r1647955.
 Additionally, I added an overloaded method for Enumeration and also moved the code from get(Object, int) there.
 Thanks for the report and the patches!</v>
      </c>
      <c r="B4460" s="9"/>
    </row>
    <row r="4461">
      <c r="A4461" s="10" t="str">
        <f>'Comments Labeled'!C4461</f>
        <v>{code}
  public static void skipToEnd(final InputStream is) throws IOException {
  while (0 != is.skip(Integer.MAX_VALUE));
  while (EOF != is.read(SKIP_BYTE_BUFFER));
  }
 {code}</v>
      </c>
      <c r="B4461" s="9"/>
    </row>
    <row r="4462">
      <c r="A4462" s="10" t="str">
        <f>'Comments Labeled'!C4462</f>
        <v>The reason why the PredicatedXXX decorators throw an exception rather than silently discard the element is related to the Collection contract which states the following (add method):
 {quote}
 If a collection refuses to add a particular element for any reason other than that it already contains the element, it must throw an exception (rather than returning false). This preserves the invariant that a collection always contains the specified element after this call returns.
 {quote}
 We did violate the Collection contract at other occasions in the past (see Bag interface), but it was not a very wise choice imho (and we still suffer from it). So atm I do not see a convincing argument to add something like this to a general-purpose lib as collections. If you just want to filter certain elements from a given collection, you might better use CollectionUtils.filter(...).</v>
      </c>
      <c r="B4462" s="9"/>
    </row>
    <row r="4463">
      <c r="A4463" s="10" t="str">
        <f>'Comments Labeled'!C4463</f>
        <v>Per my note to the commons user list, I was hoping for either updated docs or a code change, but I think one of the two would be good.
 Looking for a code change, I agree casting is nasty and would recommend against it... it's very ugly to get all cases correct. For example, a TreeMap sorted in case insensitive order also breaks ListOrderedMap because it also fails to use .equals(). 
 Before this is turned into a documentation bug or feature request, I'd like to note a potential solution simply depends upon how much of a performance hit one is willing to take.
 {code:java}
 Object result = getMap().remove(key);
 for (Iterator&lt;Object&gt; it = insertOrder.iterator(); it.hasNext();) {
  if (!getMap().containsKey(it.next())) { //This respects equality as defined by the underlying map
  it.remove();
  }
 }
 return result;
 {code}
 ...would seem to be universal (if slower since it effectively trades a .equals() for a .containsKey() call) [and yes, getMap() should be extracted to a local variable]</v>
      </c>
      <c r="B4463" s="9"/>
    </row>
    <row r="4464">
      <c r="A4464" s="10" t="str">
        <f>'Comments Labeled'!C4464</f>
        <v>I looked at this briefly, and it seems like parameterizing the type actually uncovers an error in the code. The nested Reaper class contains the following code:
 {code}
  Tracker tracker = null;
  try {
  // Wait for a tracker to remove.
  tracker = (Tracker) q.remove();
  } catch (Exception e) {
  continue;
  }
  if (tracker != null) {
  tracker.delete();
  tracker.clear();
  trackers.remove(tracker);
  }
 {code}
 The problem is that since q is a ReferenceQueue, the q.remove() call returns a Reference instance and the cast will throw a ClassCastException which in turn prevents the tracker from being properly cleared. I don't know the FileCleaningTracker class well enough to know if this is a problem in practice, but the above code certainly doesn't do what it was written to do.
 With parametrized types we can get rid of the broken cast, and the troublesome call becomes:
 {code}
  tracker = q.remove().get();
 {code}</v>
      </c>
      <c r="B4464" s="9"/>
    </row>
    <row r="4465">
      <c r="A4465" s="10" t="str">
        <f>'Comments Labeled'!C4465</f>
        <v>Fixed javadoc in r1649010.
 Keep issue open so that it is not forgotten for 5.0.</v>
      </c>
      <c r="B4465" s="9"/>
    </row>
    <row r="4466">
      <c r="A4466" s="10" t="str">
        <f>'Comments Labeled'!C4466</f>
        <v>If we can update the algorithm to get a better performance I am very much in favor of it, but just copying the input arguments to a different collection to improve the runtime performance is not what we should do imho.
 In similar cases we added something like that to the javadoc:
 {noformat}
  * This implementation iterates over the elements of this collection, checking each element in
  * turn to see if it's contained in &lt;code&gt;coll&lt;/code&gt;. If it's not contained, it's removed
  * from this collection. As a consequence, it is advised to use a collection type for
  * &lt;code&gt;coll&lt;/code&gt; that provides a fast (e.g. O(1)) implementation of
  * {@link Collection#contains(Object)}.
 {noformat}
 The rationale behind it is that we can not be sure about the runtime complexity of the provided collection and just copying it to another collection seems to be a waste if the user already uses something like a set or another collection that supports O(1) for contains.</v>
      </c>
      <c r="B4466" s="9"/>
    </row>
    <row r="4467">
      <c r="A4467" s="10" t="str">
        <f>'Comments Labeled'!C4467</f>
        <v>Can you provide a patch?</v>
      </c>
      <c r="B4467" s="9"/>
    </row>
    <row r="4468">
      <c r="A4468" s="10" t="str">
        <f>'Comments Labeled'!C4468</f>
        <v>This is the bug free version with the additional methods.</v>
      </c>
      <c r="B4468" s="9"/>
    </row>
    <row r="4469">
      <c r="A4469" s="10" t="str">
        <f>'Comments Labeled'!C4469</f>
        <v>I've committed a more radical change to the finder. If people don't like it, then it can be backed out.
 FileFinder was suffering from doing two tasks - finding files and being a generic mechanism for altering files. The impact of this was that the example deleter would have a public method 'find' that deleted half your filing system! Not a good thing.
 I created a new abstract class DirectoryWalker which handles the generic directory walking. FileFinder is then a specific subclass.
 My problem now is that FileFinder doesn't do any more than FileUtils.listFiles(filter). So why do we need it?
 PS. DirectoryWalker could use a test class, but I'm out of time now. And my mail server is down...</v>
      </c>
      <c r="B4469" s="9"/>
    </row>
    <row r="4470">
      <c r="A4470" s="10" t="str">
        <f>'Comments Labeled'!C4470</f>
        <v>Thread-safety is only one of the issues here - it's possible for subclasses to destroy the invariant, i.e. startIndex &lt;= index &lt;= endIndex.
 How about making the index package protected?
 That would at least prevent 3rd party classes from corrupting the index, and would allow it to be made private later if necessary.
 As for the array Object, that is less of an issue, though it would be trivial to add a get/set method to the parent class.</v>
      </c>
      <c r="B4470" s="9"/>
    </row>
    <row r="4471">
      <c r="A4471" s="10" t="str">
        <f>'Comments Labeled'!C4471</f>
        <v>One possible solution would be to add methods like "long copyLongStream()" and mark "int copy()" as deprecated.
 Does not sound attractive though, but the only other solution is to break compatibility.</v>
      </c>
      <c r="B4471" s="9"/>
    </row>
    <row r="4472">
      <c r="A4472" s="10" t="str">
        <f>'Comments Labeled'!C4472</f>
        <v>Patch with tests and new methods for:
 Buffer
 Set
 SortedSet
 SortedBag
 Bag
 Collection
 List</v>
      </c>
      <c r="B4472" s="9"/>
    </row>
    <row r="4473">
      <c r="A4473" s="10" t="str">
        <f>'Comments Labeled'!C4473</f>
        <v>Applied latest patch with minor modifications in r1598646:
  * use Iterable instead of Collection
  * apply final where applicable
 Thanks for the report and patches.
 Regarding the addition to ListUtils: I do not think this is really necessary for now unless there is a user request for it.</v>
      </c>
      <c r="B4473" s="9"/>
    </row>
    <row r="4474">
      <c r="A4474" s="10" t="str">
        <f>'Comments Labeled'!C4474</f>
        <v>Test status:
 Tests run: 12172, Failures: 36, Errors: 6, Skipped: 0</v>
      </c>
      <c r="B4474" s="9"/>
    </row>
    <row r="4475">
      <c r="A4475" s="10" t="str">
        <f>'Comments Labeled'!C4475</f>
        <v>The proposed changes already exist in commons-collections:
  * PredicatedList
  * PredicatedSet
  * PredicatedMap
 additionally, as Brent pointed out, the provided patches can not be integrated due to license issues.</v>
      </c>
      <c r="B4475" s="9"/>
    </row>
    <row r="4476">
      <c r="A4476" s="10" t="str">
        <f>'Comments Labeled'!C4476</f>
        <v>svn ci -m "Stressing that existing objects are not transformed as per Paul's request in COLLECTIONS-288" src/java/org/apache/commons/collections/ListUtils.java 
 Sending src/java/org/apache/commons/collections/ListUtils.java
 Transmitting file data .
 Committed revision 638227.</v>
      </c>
      <c r="B4476" s="9"/>
    </row>
    <row r="4477">
      <c r="A4477" s="10" t="str">
        <f>'Comments Labeled'!C4477</f>
        <v>Henning's patch looks good. I've added javadoc in one last patch, and I've implemented remove(Object);Object as well because it appears to me that this is another area for the same type of bug.</v>
      </c>
      <c r="B4477" s="9"/>
    </row>
    <row r="4478">
      <c r="A4478" s="10" t="str">
        <f>'Comments Labeled'!C4478</f>
        <v>However, this is a new major version of IO - so why do we need the redirect anyway?</v>
      </c>
      <c r="B4478" s="9"/>
    </row>
    <row r="4479">
      <c r="A4479" s="10" t="str">
        <f>'Comments Labeled'!C4479</f>
        <v>Some thoughts:
 * I would prefer an Enum over a boolean parameter. 
 * Regarding what package to put this in, I think FileUtils is still fine (it's remains here even in 2.4) and an enhancement to use SI units seems like the logical thing to do.
 * Regarding the patch, the list of String[] abbreviations should be static -- no need to construct them on each method invocation.
 * According to Wikipedia, the trend to use SI units is increasing (http://en.wikipedia.org/wiki/Timeline_of_binary_prefixes).</v>
      </c>
      <c r="B4479" s="9"/>
    </row>
    <row r="4480">
      <c r="A4480" s="10" t="str">
        <f>'Comments Labeled'!C4480</f>
        <v>Created an attachment (id=8010)
 patch file to fix 97 typos in collections</v>
      </c>
      <c r="B4480" s="9"/>
    </row>
    <row r="4481">
      <c r="A4481" s="10" t="str">
        <f>'Comments Labeled'!C4481</f>
        <v>I'm more for deleting the build.xml than adding features.</v>
      </c>
      <c r="B4481" s="9"/>
    </row>
    <row r="4482">
      <c r="A4482" s="10" t="str">
        <f>'Comments Labeled'!C4482</f>
        <v>bq. You could move this down into this method body, if it helps to catch the eye.
 I think the comment needs to remain in the Javadoc.
 The upcase/downcase line needs a separate comment to say that this is effectively how String.ignoreCase() has to do it to cope with odd Locales.
 bq. LICENSE use case
 Good example. Wish I could think of a good example for a platform-dependent use-case, but I feel sure that someone will need it ...</v>
      </c>
      <c r="B4482" s="9"/>
    </row>
    <row r="4483">
      <c r="A4483" s="10" t="str">
        <f>'Comments Labeled'!C4483</f>
        <v>Is it worth noticing that in this case the method fails because of what I think being a JVM bug.
 The snippet
 {code}
 File[] files = new File(".").listFiles();
 for(File f : files){
  System.out.println("exists: " + f.exists());
 }
 {code}
 shows that with an ill formed name as the one I'm using the File class is not able to work properly.
 The same file object returned by listFiles() is said to be unexistant.</v>
      </c>
      <c r="B4483" s="9"/>
    </row>
    <row r="4484">
      <c r="A4484" s="10" t="str">
        <f>'Comments Labeled'!C4484</f>
        <v>I'm not speaking against short-circuit in {{IOUtils.toByteArray()}} - I'm speaking for a similar short-circuit in {{FileUtils.readFileToString()}} (and in {{FileUtils.readFileToByteArray()}} where we are guaranteed to uselessly open and close a stream in this case).
 Well, it's just a suggestion.</v>
      </c>
      <c r="B4484" s="9"/>
    </row>
    <row r="4485">
      <c r="A4485" s="10" t="str">
        <f>'Comments Labeled'!C4485</f>
        <v>Kinda hard to help you without a code example.</v>
      </c>
      <c r="B4485" s="9"/>
    </row>
    <row r="4486">
      <c r="A4486" s="10" t="str">
        <f>'Comments Labeled'!C4486</f>
        <v>I found a bug in the in the method below from a related test class; however, this has been fixed in the latest svn at 
 http://svn.apache.org/viewvc/commons/proper/collections/trunk/src/java/org/apache/commons/collections/map/MultiValueMap.java?revision=560660
 public boolean putAll(Object key, Collection values) {
  if (coll.size() &gt; 0) {
  coll = createCollection(values.size()); 
  boolean result = coll.addAll(values);
  // only add if non-zero size to maintain class state
  getMap().put(key, coll);
  result = false; // here should be true since collection has been changed 
  // returns true for a none zero one 
  }
  return result;
 }
 Another issue which I have noticed is the code line 
  coll = createCollection(values.size()); 
 the method 
  protected Collection createCollection(int size) {
  return (Collection) collectionFactory.create();
  }
 does not use the "size"; I am guessing the method signature is left because of backward compatibility
 It would be nice it we can create the correct size for the ArrayList instead of the default one which is 10 
 when we add the collection to the newly created ArrrayList as below
 coll = createCollection(values.size()); 
  boolean result = coll.addAll(values);
 this will give better code optimization 
 I think MultiValueMap should implement Serializable ( can be serialized)
 Regards,
 Alan Mehio</v>
      </c>
      <c r="B4486" s="9"/>
    </row>
    <row r="4487">
      <c r="A4487" s="10" t="str">
        <f>'Comments Labeled'!C4487</f>
        <v>Github user asfgit closed the pull request at:
  https://github.com/apache/commons-io/pull/34</v>
      </c>
      <c r="B4487" s="9"/>
    </row>
    <row r="4488">
      <c r="A4488" s="10" t="str">
        <f>'Comments Labeled'!C4488</f>
        <v>Attached is a patch to add incrementFileName to the FileUtils class along with test cases.</v>
      </c>
      <c r="B4488" s="9"/>
    </row>
    <row r="4489">
      <c r="A4489" s="10" t="str">
        <f>'Comments Labeled'!C4489</f>
        <v>The expectation comes from the fact that I cannot think of any good reason to keep the file handle open after iterating over ALL lines of that file. What sens would it make?
 I have no idea, if there is other Iterator implementations which actually do this.</v>
      </c>
      <c r="B4489" s="9"/>
    </row>
    <row r="4490">
      <c r="A4490" s="10" t="str">
        <f>'Comments Labeled'!C4490</f>
        <v>The class is behaving as intended,, although I can see why you might have been
 confused. I have added extra javadoc.</v>
      </c>
      <c r="B4490" s="9"/>
    </row>
    <row r="4491">
      <c r="A4491" s="10" t="str">
        <f>'Comments Labeled'!C4491</f>
        <v>As far as I can tell, AbstractHashedMap does not support Serializable.
 Seems to me that any serialise/deserialise code should save the map size as part of the serialisation data, in which case the map can be created with the correct size initially.
 But perhaps I'm missing something here.</v>
      </c>
      <c r="B4491" s="9"/>
    </row>
    <row r="4492">
      <c r="A4492" s="10" t="str">
        <f>'Comments Labeled'!C4492</f>
        <v>Sorry, but Sebb is not alone here. We're very defensive with preliminary optimization. If you really spot this method as a major bottle-neck for your application, then why don't you use the version whree you can define the buffers yourself (as Thomas suggested)? I am quite sure, that static buffers are even faster. See, you already have to make compromises to the usage scenario with the WeakReference.
 Your results are interesting, but I'd rather put them into the docs also.</v>
      </c>
      <c r="B4492" s="9"/>
    </row>
    <row r="4493">
      <c r="A4493" s="10" t="str">
        <f>'Comments Labeled'!C4493</f>
        <v>The problem lies with the remove 19. Unfortunately, I don't understand the 
 meachanics of this class, so I could be stuck solving it :-(</v>
      </c>
      <c r="B4493" s="9"/>
    </row>
    <row r="4494">
      <c r="A4494" s="10" t="str">
        <f>'Comments Labeled'!C4494</f>
        <v>You may take a look at the PassiveExpiringMap decorator which has been added recently to the trunk.
 For the other things, patches are, as always, very welcome. Regarding the callback, what do you think about a listener interface? Callbacks as protected methods always require subclassing, which may not always be useful / possible.</v>
      </c>
      <c r="B4494" s="9"/>
    </row>
    <row r="4495">
      <c r="A4495" s="10" t="str">
        <f>'Comments Labeled'!C4495</f>
        <v>URL: http://svn.apache.org/r1476097
 Log:
 IO-279 Tailer erroneously considers file as new.
  Fix to use file.lastModified() rather than System.currentTimeMillis()
 Modified:
  commons/proper/io/trunk/src/changes/changes.xml
  commons/proper/io/trunk/src/main/java/org/apache/commons/io/input/Tailer.java</v>
      </c>
      <c r="B4495" s="9"/>
    </row>
    <row r="4496">
      <c r="A4496" s="10" t="str">
        <f>'Comments Labeled'!C4496</f>
        <v>The size is currently rounded down, so it can lose precision.
 However, even if it were rounded to the nearest boundary it would still lose some precision.
 In order to avoid loss of precision it would have to display the value 2047 as 1.9990234375KB which is not very readable.
 For the time being, I have updated the Javadoc to note that the value is rounded down:
 URL: http://svn.apache.org/viewvc?rev=919253&amp;view=rev
 Log:
 IO-226 - document rounding behaviour</v>
      </c>
      <c r="B4496" s="9"/>
    </row>
    <row r="4497">
      <c r="A4497" s="10" t="str">
        <f>'Comments Labeled'!C4497</f>
        <v>Also cannot reproduce the problem.
 @Thaddeus Diamond: how did you create the byte[] serialised version? Please can you provide sample code?
 I agree that Class.forName() cannot return null, so the code should probably be:
 {code}
 try {
  return Class.forName(objectStreamClass.getName(), false, classLoader);
 } catch (ClassNotFoundException cnfe) {
  return return super.resolveClass(objectStreamClass);
 }
 {code}</v>
      </c>
      <c r="B4497" s="9"/>
    </row>
    <row r="4498">
      <c r="A4498" s="10" t="str">
        <f>'Comments Labeled'!C4498</f>
        <v>Can you help me with the URL/link you have trouble with? I can't find anything 
 wrong.</v>
      </c>
      <c r="B4498" s="9"/>
    </row>
    <row r="4499">
      <c r="A4499" s="10" t="str">
        <f>'Comments Labeled'!C4499</f>
        <v>Niall - That is what the IntersectionClassAcceptor is used for.</v>
      </c>
      <c r="B4499" s="9"/>
    </row>
    <row r="4500">
      <c r="A4500" s="10" t="str">
        <f>'Comments Labeled'!C4500</f>
        <v>A JUnit test to reproduce the issue.</v>
      </c>
      <c r="B4500" s="9"/>
    </row>
    <row r="4501">
      <c r="A4501" s="10" t="str">
        <f>'Comments Labeled'!C4501</f>
        <v>Apologies for the lack of response - until last week Commons IO has been a bit dormant. There has been a bit of a build up of JIRA tickets, but we should get round to reviewing this soon - although it may not be by your March 15th deadline.</v>
      </c>
      <c r="B4501" s="9"/>
    </row>
    <row r="4502">
      <c r="A4502" s="10" t="str">
        <f>'Comments Labeled'!C4502</f>
        <v>To preserve compatibility, we could just add a new method:
 public static File copyToDirectory(File srcFile, File destDir, boolean preserveFileDate)
 which implemented the existing code and could be used internally by the existing method.</v>
      </c>
      <c r="B4502" s="9"/>
    </row>
    <row r="4503">
      <c r="A4503" s="10" t="str">
        <f>'Comments Labeled'!C4503</f>
        <v>Latest patch with the new class names. I'm still working on the unit tests. I can't get Cobertura to work with maven, so I'm trying to get it to work with ant.</v>
      </c>
      <c r="B4503" s="9"/>
    </row>
    <row r="4504">
      <c r="A4504" s="10" t="str">
        <f>'Comments Labeled'!C4504</f>
        <v>The issue is due to a call to String#substring(beginIndex,lastIndex) where beginIndex&gt;lastIndex.
 The attached file is a patch that includes the updated test code and the correction.</v>
      </c>
      <c r="B4504" s="9"/>
    </row>
    <row r="4505">
      <c r="A4505" s="10" t="str">
        <f>'Comments Labeled'!C4505</f>
        <v>Here are the recent gump failures from the mail archive - can't tell the cause though because gump only emails a portion of the output:
 {code}
 Gump Aug 4, 2010 2:24 am 
 Gump Aug 9, 2010 8:08 pm 
 Gump Aug 10, 2010 7:26 am 
 Gump Aug 11, 2010 7:39 am 
 Gump Aug 13, 2010 1:38 am 
 Gump Aug 13, 2010 7:40 pm 
 Gump Aug 17, 2010 7:13 am 
 Gump Aug 22, 2010 1:30 pm 
 Gump Aug 24, 2010 1:31 am 
 Gump Aug 24, 2010 1:54 pm 
 Gump Aug 25, 2010 1:42 am 
 Gump Aug 27, 2010 7:22 am 
 Gump Aug 27, 2010 7:18 pm 
 Gump Aug 28, 2010 7:17 pm 
 Gump Aug 29, 2010 7:17 pm 
 Gump Aug 30, 2010 7:27 pm 
 Gump Aug 31, 2010 7:31 pm 
 Gump Sep 1, 2010 8:41 am 
 Gump Sep 1, 2010 7:36 pm 
 Gump Sep 2, 2010 7:11 pm 
 Gump Sep 3, 2010 7:11 am 
 Gump Sep 3, 2010 7:11 pm 
 Gump Sep 4, 2010 7:08 pm 
 Gump Sep 6, 2010 7:15 pm 
 Gump Sep 7, 2010 7:17 pm 
 Gump Sep 8, 2010 7:20 am 
 Gump Sep 8, 2010 7:26 pm 
 Gump Sep 9, 2010 7:30 pm 
 Gump Sep 10, 2010 7:23 pm 
 Gump Sep 11, 2010 7:19 pm 
 Gump Sep 12, 2010 7:14 pm 
 Gump Sep 13, 2010 7:24 pm 
 Gump Sep 14, 2010 7:25 pm 
 Gump Sep 15, 2010 7:23 pm 
 Gump Sep 16, 2010 7:33 pm 
 Gump Sep 18, 2010 2:16 am 
 Gump Sep 19, 2010 1:27 am 
 Gump Sep 19, 2010 1:14 pm 
 Gump Sep 20, 2010 1:28 am 
 Gump Sep 21, 2010 2:17 am 
 Gump Sep 22, 2010 1:31 am 
 Gump Sep 24, 2010 1:40 am 
 Gump Sep 25, 2010 1:34 pm 
 Gump Sep 26, 2010 1:29 am 
 Gump Sep 27, 2010 1:28 am 
 Gump Sep 28, 2010 1:28 am 
 Gump Sep 29, 2010 1:31 am 
 Gump Oct 1, 2010 1:38 am 
 Gump Oct 2, 2010 1:27 am 
 Gump Oct 3, 2010 2:27 am 
 Gump Oct 3, 2010 1:37 pm 
 Gump Oct 7, 2010 1:33 am 
 {code}</v>
      </c>
      <c r="B4505" s="9"/>
    </row>
    <row r="4506">
      <c r="A4506" s="10" t="str">
        <f>'Comments Labeled'!C4506</f>
        <v>Patch to fix this.</v>
      </c>
      <c r="B4506" s="9"/>
    </row>
    <row r="4507">
      <c r="A4507" s="10" t="str">
        <f>'Comments Labeled'!C4507</f>
        <v>I agree with what you're saying. But as far as it being "not too much of an issue"... I wonder if the risk isn't so much "normal expected data" but instead a security concern resulting in a denial of service. Lets say hypothetically that we had some decompressing outputstream. So if the input size is X, then the output would generally be larger than X (and hence the requirements of our buffer). In normal data the ratio might be a ratio of say 1:10 and since your code requests data in 1KB chunks, it'd need a 10KB buffer. But an attacker might give this system data that has an extreme compression ratio of say 1:100000000000 (lots of zeroes, whatever). Like say a 100MB file consisting of all one's which would compress like mad. A system based on this code would then consume all available memory and more or less crash. The size of the input file needed to cause this to occur depends on both the deployed environment and the compression ratio achievable.
 I admit I'm sort of a perfectionist so I may be making a bigger deal out of this than is warranted.
 If you really do insist on a variation of your solution, I recommend you have internal warning thresholds which cause warnings to be logged beyond certain thresholds to alert people of a potential problem.</v>
      </c>
      <c r="B4507" s="9"/>
    </row>
    <row r="4508">
      <c r="A4508" s="10" t="str">
        <f>'Comments Labeled'!C4508</f>
        <v>You're right, it works well when hashCode is implemented properly. Thank you.
 It would be nice to have a remark in javadoc to know the requirement in order to make CollectionUtils methods working. It could be a class or method comment or something like a migration guide or a warning.
 Thank you for those useful methods.
 Best regards</v>
      </c>
      <c r="B4508" s="9"/>
    </row>
    <row r="4509">
      <c r="A4509" s="10" t="str">
        <f>'Comments Labeled'!C4509</f>
        <v>GitHub user Xaerxess opened a pull request:
  https://github.com/apache/commons-collections/pull/25
  COLLECTIONS-575: Add synchronized queue wrapper
  Added QueueUtils#synchronizedQueue(Queue) wrapper and SynchronizedQueue with tests. Please check if I used proper conventions as it's my first PR to commons-collections.
  Follow-up to PR #19 which was closed during migration.
 You can merge this pull request into a Git repository by running:
  $ git pull https://github.com/Xaerxess/commons-collections COLLECTIONS-575-synchronized-queue
 Alternatively you can review and apply these changes as the patch at:
  https://github.com/apache/commons-collections/pull/25.patch
 To close this pull request, make a commit to your master/trunk branch
 with (at least) the following in the commit message:
  This closes #25
 ----
 commit bfdce1dbac170d76890c223beb71e0c0b6684f1a
 Author: Grzegorz RoÅ¼niecki &lt;xaerxess@gmail.com&gt;
 Date: 2016-10-28T20:04:43Z
  COLLECTIONS-575: Add synchronized queue wrapper
 commit 5daa2123ecba3ed52e0d049d492cafab2ea3ae2b
 Author: Grzegorz RoÅ¼niecki &lt;xaerxess@gmail.com&gt;
 Date: 2016-10-28T20:04:52Z
  COLLECTIONS-575: Add test for QueueUtils#synchronizedQueue(Queue)
 ----</v>
      </c>
      <c r="B4509" s="9"/>
    </row>
    <row r="4510">
      <c r="A4510" s="10" t="str">
        <f>'Comments Labeled'!C4510</f>
        <v>I don't see a reason not to add the extra constructors. They do seem useful. Then you can explicitly state in their javadoc the behaviour of the get method. Because if you only read the class javadoc, and one actually wants to have a transformer returned as default object instead of it being used, the class is unusable, even more, it does not comply to the spec.
 And there is one more javadoc inconsistency you overlooked: 
 - * @throws IllegalArgumentException if map or transformer is null
 + * @throws IllegalArgumentException if map or value is null
  */
  protected DefaultedMap(Map map, Object value) {
 &lt;rant&gt; Why do you (pl.) have this habit of making everything protected, it makes it so difficult to fix things and makes for much more complicated code! &lt;/rant&gt;</v>
      </c>
      <c r="B4510" s="9"/>
    </row>
    <row r="4511">
      <c r="A4511" s="10" t="str">
        <f>'Comments Labeled'!C4511</f>
        <v>Thanks.
 The bug [1] says that the problem is with the stat() call, which may return ESTALE.
 Surely stat() is also used to provide the file length? So how can this help?
 If it's just a question of retrying, maybe (file.exists() || file.exists()) would be a better solution?
 The StackOverflow link suggests listing the directory might flush the cache, so another possibility might be to use File.list(), though that might be expensive
 However, even for non-NFS file systems, a file might disappear or appear at any time after its existence is checked, so subsequent code needs to be able to handle such conditions.
 I'm not 100% convinced that it is necessary to perform the additional check.
 Nor am I convinced that using file.length() is the best method, given that it does not distinguish empty files.
 [1] http://bugs.sun.com/bugdatabase/view_bug.do?bug_id=5003595</v>
      </c>
      <c r="B4511" s="9"/>
    </row>
    <row r="4512">
      <c r="A4512" s="10" t="str">
        <f>'Comments Labeled'!C4512</f>
        <v>I was not aware this is a VAJ issue only, not a JDK 1.2.2 one also. 
 Still I think it's worth a patch as soon as I come to do it (haven't done this yet) 
 cvs diff -u, you say?
 Anyway - I'll try.</v>
      </c>
      <c r="B4512" s="9"/>
    </row>
    <row r="4513">
      <c r="A4513" s="10" t="str">
        <f>'Comments Labeled'!C4513</f>
        <v>Integrated in commons-collections #58 (See [https://builds.apache.org/job/commons-collections/58/])
  [COLLECTIONS-404] moved to comparators.sequence package, cleanup. (Revision 1361677)
  Result = SUCCESS
 tn : http://svn.apache.org/viewvc/?view=rev&amp;rev=1361677
 Files : 
 * /commons/proper/collections/trunk/pom.xml
 * /commons/proper/collections/trunk/src/main/java/org/apache/commons/collections/comparators/sequence
 * /commons/proper/collections/trunk/src/main/java/org/apache/commons/collections/comparators/sequence/CommandVisitor.java
 * /commons/proper/collections/trunk/src/main/java/org/apache/commons/collections/comparators/sequence/DeleteCommand.java
 * /commons/proper/collections/trunk/src/main/java/org/apache/commons/collections/comparators/sequence/EditCommand.java
 * /commons/proper/collections/trunk/src/main/java/org/apache/commons/collections/comparators/sequence/EditScript.java
 * /commons/proper/collections/trunk/src/main/java/org/apache/commons/collections/comparators/sequence/InsertCommand.java
 * /commons/proper/collections/trunk/src/main/java/org/apache/commons/collections/comparators/sequence/KeepCommand.java
 * /commons/proper/collections/trunk/src/main/java/org/apache/commons/collections/comparators/sequence/ReplacementsFinder.java
 * /commons/proper/collections/trunk/src/main/java/org/apache/commons/collections/comparators/sequence/ReplacementsHandler.java
 * /commons/proper/collections/trunk/src/main/java/org/apache/commons/collections/comparators/sequence/SequencesComparator.java
 * /commons/proper/collections/trunk/src/main/java/org/apache/commons/collections/comparators/sequence/Snake.java
 * /commons/proper/collections/trunk/src/main/java/org/apache/commons/collections/comparators/sequence/package-info.java
 * /commons/proper/collections/trunk/src/main/java/org/apache/commons/collections/comparators/sequence/package.html
 * /commons/proper/collections/trunk/src/main/java/org/apache/commons/collections/list/difference
 * /commons/proper/collections/trunk/src/test/java/org/apache/commons/collections/comparators/sequence
 * /commons/proper/collections/trunk/src/test/java/org/apache/commons/collections/comparators/sequence/SequencesComparatorTest.java
 * /commons/proper/collections/trunk/src/test/java/org/apache/commons/collections/list/difference</v>
      </c>
      <c r="B4513" s="9"/>
    </row>
    <row r="4514">
      <c r="A4514" s="10" t="str">
        <f>'Comments Labeled'!C4514</f>
        <v>allright, thank you</v>
      </c>
      <c r="B4514" s="9"/>
    </row>
    <row r="4515">
      <c r="A4515" s="10" t="str">
        <f>'Comments Labeled'!C4515</f>
        <v>Eventually... there's a new version 0.3 attached.
 - The block-spanning newline issue is fixed
 - Comment for the line-end-bytes-array added
 - The last-line-is-empty-behaviour has been aligned with BufferedReader (and there is a test to check the "BufferedReader Compliancy") 
 - The tests have been split up in two parametrized ones and one standard junit test.</v>
      </c>
      <c r="B4515" s="9"/>
    </row>
    <row r="4516">
      <c r="A4516" s="10" t="str">
        <f>'Comments Labeled'!C4516</f>
        <v>It may be preferrable to use a PassiveTimeOutMap instead of using weak references with active (thread-triggered) timeout mechanisms.
 Please see the attached file 'PassiveTimeOutMap' for a simple example.</v>
      </c>
      <c r="B4516" s="9"/>
    </row>
    <row r="4517">
      <c r="A4517" s="10" t="str">
        <f>'Comments Labeled'!C4517</f>
        <v>This could be helpful.</v>
      </c>
      <c r="B4517" s="9"/>
    </row>
    <row r="4518">
      <c r="A4518" s="10" t="str">
        <f>'Comments Labeled'!C4518</f>
        <v>http://repo1.maven.org/maven2/org/apache/commons/commons-io/1.3.2/commons-io-1.3.2.pom now has the relocation POM.</v>
      </c>
      <c r="B4518" s="9"/>
    </row>
    <row r="4519">
      <c r="A4519" s="10" t="str">
        <f>'Comments Labeled'!C4519</f>
        <v>Have you tried using servlet filters as opposed to maintaining your db
 connection (Hibernate session, JDO PersistenceManager, etc.) in your action?</v>
      </c>
      <c r="B4519" s="9"/>
    </row>
    <row r="4520">
      <c r="A4520" s="10" t="str">
        <f>'Comments Labeled'!C4520</f>
        <v>It's not safe to catch and ignore Throwable. The code should only catch IOException.
 There is already a closeQuietly(Closeable) method:
 http://commons.apache.org/proper/commons-io/javadocs/api-2.4/org/apache/commons/io/IOUtils.html#closeQuietly%28java.io.Closeable%29
 That could perhaps be overloaded to accept an Iterable.</v>
      </c>
      <c r="B4520" s="9"/>
    </row>
    <row r="4521">
      <c r="A4521" s="10" t="str">
        <f>'Comments Labeled'!C4521</f>
        <v>#ERROR!</v>
      </c>
      <c r="B4521" s="9"/>
    </row>
    <row r="4522">
      <c r="A4522" s="10" t="str">
        <f>'Comments Labeled'!C4522</f>
        <v>Did you have something like this BoundedDeque implementation in mind?
 https://github.com/LearnLib/learnlib/blob/develop/filters/reuse/src/main/java/de/learnlib/filters/reuse/tree/BoundedDeque.java</v>
      </c>
      <c r="B4522" s="9"/>
    </row>
    <row r="4523">
      <c r="A4523" s="10" t="str">
        <f>'Comments Labeled'!C4523</f>
        <v>Github user drajakumar closed the pull request at:
  https://github.com/apache/commons-collections/pull/57</v>
      </c>
      <c r="B4523" s="9"/>
    </row>
    <row r="4524">
      <c r="A4524" s="10" t="str">
        <f>'Comments Labeled'!C4524</f>
        <v>I have worked on a few things I had mentioned and created another patch over your last commit (MultiValuedMap_5). This patch contains the following
 - Tests for collections returned by UnmodifiableMultiValuedMap to test the unmodifiable behavior 
 - Bulk Test for all the collections returned from the map
 - While adding the BulkTests, I found certain issue within the AbstractMultiValuedMap and I fixed them
 - Also, while adding the Bulk tests, I found an issue with AbstractCollectionTest's testCollectionRemoveAll methods. The sublist call with min and max calculations on getFullElements() returns empty when the getFullElements size is 3. I have fixed that.
 - Added a asMap method and associated tests.
 - Added a mapIterator() and tests.
 I have not touched the get behavior yet as imo a proper consensus has not been reached on the mailing list. Let me know which approach to follow and I will make the appropriate changes. 
 I am not working on the sorted map now as suggested by you. I will take up the other items you had mentioned and work on them.</v>
      </c>
      <c r="B4524" s="9"/>
    </row>
    <row r="4525">
      <c r="A4525" s="10" t="str">
        <f>'Comments Labeled'!C4525</f>
        <v>In git master.</v>
      </c>
      <c r="B4525" s="9"/>
    </row>
    <row r="4526">
      <c r="A4526" s="10" t="str">
        <f>'Comments Labeled'!C4526</f>
        <v>Proposed patch.</v>
      </c>
      <c r="B4526" s="9"/>
    </row>
    <row r="4527">
      <c r="A4527" s="10" t="str">
        <f>'Comments Labeled'!C4527</f>
        <v>Fixed in r1503029.</v>
      </c>
      <c r="B4527" s="9"/>
    </row>
    <row r="4528">
      <c r="A4528" s="10" t="str">
        <f>'Comments Labeled'!C4528</f>
        <v>Dam :-(
 Still think mines better though - although I liked the way the osjava can chain together 'coz it returns itself from every method.</v>
      </c>
      <c r="B4528" s="9"/>
    </row>
    <row r="4529">
      <c r="A4529" s="10" t="str">
        <f>'Comments Labeled'!C4529</f>
        <v>Adding this new RangeList as a normal class in the list package would not fit imho.
 But it would be a nice addition to ListUtils:
 {noformat}
  public static List&lt;Integer&gt; range(final int from, final int to) {
  return ListUtils.unmodifiableList(new RangeList(from, to));
  }
 {noformat}
 The actual RangeList implementation will be an inner class of ListUtils and greatly reduced in size by extending AbstractList. Thus only a few methods need to be overwritten. By wrapping it with an UnmodifiableList we are sure it can not be modified.</v>
      </c>
      <c r="B4529" s="9"/>
    </row>
    <row r="4530">
      <c r="A4530" s="10" t="str">
        <f>'Comments Labeled'!C4530</f>
        <v>Version 2.2 has been released and addresses this issue.</v>
      </c>
      <c r="B4530" s="9"/>
    </row>
    <row r="4531">
      <c r="A4531" s="10" t="str">
        <f>'Comments Labeled'!C4531</f>
        <v>TODO: Add the two state checks. Close as Cannot Reproduce.</v>
      </c>
      <c r="B4531" s="9"/>
    </row>
    <row r="4532">
      <c r="A4532" s="10" t="str">
        <f>'Comments Labeled'!C4532</f>
        <v>Commons Lang has {{StrSubstitutor}}. This does the job.</v>
      </c>
      <c r="B4532" s="9"/>
    </row>
    <row r="4533">
      <c r="A4533" s="10" t="str">
        <f>'Comments Labeled'!C4533</f>
        <v>The overwhelming majority of the code to support generics is complete; I confess I didn't realize there were JIRA issues targeted for the jdk5 branch. I am resolving this "umbrella task;" please refer to individual tasks on targeted for the Generics version.</v>
      </c>
      <c r="B4533" s="9"/>
    </row>
    <row r="4534">
      <c r="A4534" s="10" t="str">
        <f>'Comments Labeled'!C4534</f>
        <v>The issue is open for more than 7 years and there has been not much interest, so I am sorry, but I will close it as Won't fix.</v>
      </c>
      <c r="B4534" s="9"/>
    </row>
    <row r="4535">
      <c r="A4535" s="10" t="str">
        <f>'Comments Labeled'!C4535</f>
        <v>Ignat, I understand the problem, but it does not make sense. If we modify this method in the interface, commons-collections 3.x is no longer compatible with any previous 3.x release and can break *any* jar that depends on cc-3.x (at least on MultiMap) unles it is *modified* itself and rebuilt. Sorry, this situation would be even worse.</v>
      </c>
      <c r="B4535" s="9"/>
    </row>
    <row r="4536">
      <c r="A4536" s="10" t="str">
        <f>'Comments Labeled'!C4536</f>
        <v>The solution to your problem would appear to be:
 Map reqParams;
 CollectionUtils.filter(reqParams.keySet(), filterPredicate);
 The deeper request in this call is covered by the proposal to add FilteredMap to
 [collections].
 Closing this call as wontfix.</v>
      </c>
      <c r="B4536" s="9"/>
    </row>
    <row r="4537">
      <c r="A4537" s="10" t="str">
        <f>'Comments Labeled'!C4537</f>
        <v>No comments? Is this functionality already available and I just missed it? Seems like a pretty simple patch to accept if not.</v>
      </c>
      <c r="B4537" s="9"/>
    </row>
    <row r="4538">
      <c r="A4538" s="10" t="str">
        <f>'Comments Labeled'!C4538</f>
        <v>Patch applied, minor changes. Thanks</v>
      </c>
      <c r="B4538" s="9"/>
    </row>
    <row r="4539">
      <c r="A4539" s="10" t="str">
        <f>'Comments Labeled'!C4539</f>
        <v>This class has an undocumented invariant that the buffer length must be at least
 one larger than the size at all times. Comment on invariant added.
 Patch applied, thanks.
 svn rv219317 and rv219232</v>
      </c>
      <c r="B4539" s="9"/>
    </row>
    <row r="4540">
      <c r="A4540" s="10" t="str">
        <f>'Comments Labeled'!C4540</f>
        <v>#ERROR!</v>
      </c>
      <c r="B4540" s="9"/>
    </row>
    <row r="4541">
      <c r="A4541" s="10" t="str">
        <f>'Comments Labeled'!C4541</f>
        <v>Congratulations, you just reinvented the StAX writer :-)</v>
      </c>
      <c r="B4541" s="9"/>
    </row>
    <row r="4542">
      <c r="A4542" s="10" t="str">
        <f>'Comments Labeled'!C4542</f>
        <v>The problem is that it is impossible for both the List and Set interfaces to be 
 implemented in one class. Note especially the hashCode and equals. I really 
 don't want to add misbehaving classes to [collections].
 With ordered set I have provided List-like methods without implementing List.
 One possible solution would be a SetList decorator, that implements List but 
 acts like a Set. Then users could choose which to use. Maybe the last 
 attachment could be used as a basis for this?</v>
      </c>
      <c r="B4542" s="9"/>
    </row>
    <row r="4543">
      <c r="A4543" s="10" t="str">
        <f>'Comments Labeled'!C4543</f>
        <v>My final proposal is actually what I originally proposed, but you pointed out earlier "the key thing is backward" compatibilty. IMO we should fix it because I think the inconsistency is a bug. From my point of view theres three options here:
 1) Fix It - modify as per my original proposal
 2) Punt the issue to 1.4 until theres consensus (so it doesn't hold up 1.3)
 3) Close it as WONT FIX</v>
      </c>
      <c r="B4543" s="9"/>
    </row>
    <row r="4544">
      <c r="A4544" s="10" t="str">
        <f>'Comments Labeled'!C4544</f>
        <v>Maven use case: pom.xml content is read as String to do interpolation = search for ${xxx} to replace with a property value, and only after the interpolation process it is parsed by an Xml Pull Parser.
 Without this class, XML encoding support would have meant changing the whole interpolation process, to integrate it tightly into the parser (do interpolation on each parser event).
 Getting an XML content as a String is handy to get the content of an XML file (or more generally stream) without actually parsing it: for example if you write a file editor.</v>
      </c>
      <c r="B4544" s="9"/>
    </row>
    <row r="4545">
      <c r="A4545" s="10" t="str">
        <f>'Comments Labeled'!C4545</f>
        <v>Well, (2) sounds pretty good.
 Any other thoughts?
 {noformat}
 Index: src/main/java/org/apache/commons/io/input/Tailer.java
 ===================================================================
 --- src/main/java/org/apache/commons/io/input/Tailer.java (revision 1402268)
 +++ src/main/java/org/apache/commons/io/input/Tailer.java (working copy)
 @@ -360,6 +360,7 @@
  try {
  Thread.sleep(delayMillis);
  } catch (InterruptedException e) {
 + stop();
  }
  } else {
  // The current position in the file
 @@ -425,6 +426,7 @@
  try {
  Thread.sleep(delayMillis);
  } catch (InterruptedException e) {
 + stop();
  }
  if (getRun() &amp;&amp; reOpen) {
  reader = new RandomAccessFile(file, RAF_MODE);
 {noformat}</v>
      </c>
      <c r="B4545" s="9"/>
    </row>
    <row r="4546">
      <c r="A4546" s="10" t="str">
        <f>'Comments Labeled'!C4546</f>
        <v>Looks like a duplicate of COM-1844.
 *** This bug has been marked as a duplicate of 33071 ***</v>
      </c>
      <c r="B4546" s="9"/>
    </row>
    <row r="4547">
      <c r="A4547" s="10" t="str">
        <f>'Comments Labeled'!C4547</f>
        <v>The LRUMap already provides a functionality for this, see the javadoc of the removeLRU method:
 {noformat}
  * Subclass method to control removal of the least recently used entry from the map.
  * &lt;p&gt;
  * This method exists for subclasses to override. A subclass may wish to
  * provide cleanup of resources when an entry is removed. For example:
  * &lt;pre&gt;
  * protected boolean removeLRU(LinkEntry entry) {
  * releaseResources(entry.getValue()); // release resources held by entry
  * return true; // actually delete entry
  * }
  * &lt;/pre&gt;
 {noformat}
 This method is protected and can be overriden by subclasses in the same way as your proposed onAdd and onRemove methods.
 In case you deliberately remove elements with remove / clear, you are aware of the element removal, so you can take care of releasing the resources imho (or at least override remove/clear in such a case if you prefer that).
 There is another proposal for a TrackingCollection (see COLLECTIONS-248) which is somehow similar, in the sense that it keeps track of all additions/removals to a collection. Maybe it would make sense to add such a MapDecorator.</v>
      </c>
      <c r="B4547" s="9"/>
    </row>
    <row r="4548">
      <c r="A4548" s="10" t="str">
        <f>'Comments Labeled'!C4548</f>
        <v>Integrated in commons-collections #18 (See [https://builds.apache.org/job/commons-collections/18/])
  Added an implementation of Eugene Myers difference algorithm.
 JIRA: COLLECTIONS-404 (Revision 1311904)
  Result = ABORTED
 luc : http://svn.apache.org/viewvc/?view=rev&amp;rev=1311904
 Files : 
 * /commons/proper/collections/trunk/pom.xml
 * /commons/proper/collections/trunk/src/main/java/org/apache/commons/collections/IndexedCollection.java
 * /commons/proper/collections/trunk/src/main/java/org/apache/commons/collections/functors/CatchAndRethrowClosure.java
 * /commons/proper/collections/trunk/src/main/java/org/apache/commons/collections/functors/ComparatorPredicate.java
 * /commons/proper/collections/trunk/src/main/java/org/apache/commons/collections/list/difference
 * /commons/proper/collections/trunk/src/main/java/org/apache/commons/collections/list/difference/CommandVisitor.java
 * /commons/proper/collections/trunk/src/main/java/org/apache/commons/collections/list/difference/DeleteCommand.java
 * /commons/proper/collections/trunk/src/main/java/org/apache/commons/collections/list/difference/EditCommand.java
 * /commons/proper/collections/trunk/src/main/java/org/apache/commons/collections/list/difference/EditScript.java
 * /commons/proper/collections/trunk/src/main/java/org/apache/commons/collections/list/difference/InsertCommand.java
 * /commons/proper/collections/trunk/src/main/java/org/apache/commons/collections/list/difference/KeepCommand.java
 * /commons/proper/collections/trunk/src/main/java/org/apache/commons/collections/list/difference/ReplacementsFinder.java
 * /commons/proper/collections/trunk/src/main/java/org/apache/commons/collections/list/difference/ReplacementsHandler.java
 * /commons/proper/collections/trunk/src/main/java/org/apache/commons/collections/list/difference/SequencesComparator.java
 * /commons/proper/collections/trunk/src/main/java/org/apache/commons/collections/list/difference/Snake.java
 * /commons/proper/collections/trunk/src/main/java/org/apache/commons/collections/list/difference/package.html
 * /commons/proper/collections/trunk/src/test/java/org/apache/commons/collections/AbstractDecoratedCollectionTest.java
 * /commons/proper/collections/trunk/src/test/java/org/apache/commons/collections/MockTestCase.java
 * /commons/proper/collections/trunk/src/test/java/org/apache/commons/collections/TestIndexedCollection.java
 * /commons/proper/collections/trunk/src/test/java/org/apache/commons/collections/functors/BasicClosureTestBase.java
 * /commons/proper/collections/trunk/src/test/java/org/apache/commons/collections/functors/TestCatchAndRethrowClosure.java
 * /commons/proper/collections/trunk/src/test/java/org/apache/commons/collections/functors/TestComparatorPredicate.java
 * /commons/proper/collections/trunk/src/test/java/org/apache/commons/collections/list/difference
 * /commons/proper/collections/trunk/src/test/java/org/apache/commons/collections/list/difference/SequencesComparatorTest.java</v>
      </c>
      <c r="B4548" s="9"/>
    </row>
    <row r="4549">
      <c r="A4549" s="10" t="str">
        <f>'Comments Labeled'!C4549</f>
        <v>Attached is a Maven 2 pom.xml file. This is basically a copy of the version in trunk, with updates applied for the generics branch.
 I couldn't get maven 1 or ant to work after a checkout, so I decided a m2 build might be the easiest fix.</v>
      </c>
      <c r="B4549" s="9"/>
    </row>
    <row r="4550">
      <c r="A4550" s="10" t="str">
        <f>'Comments Labeled'!C4550</f>
        <v>I'm happy with these IOUtils additions, so feel free to commit if you get a chance.</v>
      </c>
      <c r="B4550" s="9"/>
    </row>
    <row r="4551">
      <c r="A4551" s="10" t="str">
        <f>'Comments Labeled'!C4551</f>
        <v>I am sorry, but you got so many pointers to the actual problem with ThreadLocals and you still don't get it. Hint: it is not the WeakReferences.
 Take your time and read the material in detail!
 Edit:
 When retrieving a value from a ThreadLocal variable, the actual ThreadLocal instance is added as a direct reference to the current Thread. This is especially bad in a servlet container, where the threads are usually not killed but re-used in a ThreadPool. This means the Thread never gets killed, thus the ThreadLocal never gets cleaned up. This would not be so bad if it would only be about 4KB (the allocated byte array), but if you sub-class ThreadLocal, it is loaded by your web application classloader, which is also referenced by this instance (see Class.getClassLoader()). Now you probably realize what this means: the thread has now an indirect reference from the ThreadLocal to the ClassLoader, which contains all loaded classes of the web app. This is extremely bad as it means the web app ClassLoader (and everything he has a reference to, which is quite a lot) will never be garbage-collected. Voila, big mess.
 But yeah, we gained ~2ns of allocation time.</v>
      </c>
      <c r="B4551" s="9"/>
    </row>
    <row r="4552">
      <c r="A4552" s="10" t="str">
        <f>'Comments Labeled'!C4552</f>
        <v>Do you have any reference to documentation for this behaviour?
 If it is true, unfortunately file.length() returns 0 for a missing file, so it won't detect an empty file.</v>
      </c>
      <c r="B4552" s="9"/>
    </row>
    <row r="4553">
      <c r="A4553" s="10" t="str">
        <f>'Comments Labeled'!C4553</f>
        <v>Patch applied, thanks
 SVN revision 169101</v>
      </c>
      <c r="B4553" s="9"/>
    </row>
    <row r="4554">
      <c r="A4554" s="10" t="str">
        <f>'Comments Labeled'!C4554</f>
        <v>A related issue: 
 Why is the input file size refetched at the end? 
 Why not re-use the original value?</v>
      </c>
      <c r="B4554" s="9"/>
    </row>
    <row r="4555">
      <c r="A4555" s="10" t="str">
        <f>'Comments Labeled'!C4555</f>
        <v>Hi Thomas,
 Christian Semrau, who reported this issue, provides in the issue description two possible solutions to the inconsistency of sublist. In a nutshell:
 When adding a value to a SubList and this value exists in the underlying SetUniqueList,
 1. the subList behaves like a SetUniqueList and the existing value is *moved* to the new position - thus breaking the contract of the underlying SetUniqueList.
 2. nothing happens because the value already exists - which means that the *sublist* does not behave like a SetUniqueList.
 Christian preferred the first solution, so I implemented all JUnit tests (and the proposed changes of SetUniqueList) according to solution no. 1
 If we decide to switch to solution no. 2, I would at first change all unit tests according to this solution. Ok?
 btw: invoking set() method with a value that exists outside the sublist will move the value to the new position, right? And also: removing a value in a sublist which exists outside the sublist range will remove this value in the underlying SEtUnqiqueList?
 (btw 2: did I allready mention that I am not happy at all with our attempt to solve a obviously inconsistent construct? Whether solution No. 1 or 2: I wonder how to write a good javadoc comment for sublist() which describes the behavior in a clear manner... The possibly most simple javadoc could read: "This method returns a sublist which is umodifiable." ;-)</v>
      </c>
      <c r="B4555" s="9"/>
    </row>
    <row r="4556">
      <c r="A4556" s="10" t="str">
        <f>'Comments Labeled'!C4556</f>
        <v>I get the same warnings as you with Maven. But despite them the docs do get built and the Java SE API doc cross-linkage works, but the Java EE one doesn't. BTW those warnings were there already before my patch.</v>
      </c>
      <c r="B4556" s="9"/>
    </row>
    <row r="4557">
      <c r="A4557" s="10" t="str">
        <f>'Comments Labeled'!C4557</f>
        <v>Patch applied.</v>
      </c>
      <c r="B4557" s="9"/>
    </row>
    <row r="4558">
      <c r="A4558" s="10" t="str">
        <f>'Comments Labeled'!C4558</f>
        <v>Right now, when calling subList, a new, independent SetUniqueList is created which is filled with elements from the backing list of the specified range.
 The problem comes from the fact that this new SetUniqueList does not check for uniqueness in the backing list, but only in the sublist. If we would create an inner class (see for example ListOrderedMap), which would delegate the calls (after properly adjusting some arguments, e.g. calculate real index) to the backing SeUniqueList we could support the sublist contract.
 The order is maintained and the uniqueness is validated by the backing list.
 What do you think?</v>
      </c>
      <c r="B4558" s="9"/>
    </row>
    <row r="4559">
      <c r="A4559" s="10" t="str">
        <f>'Comments Labeled'!C4559</f>
        <v>Yes, I think WontFix is appropriate.</v>
      </c>
      <c r="B4559" s="9"/>
    </row>
    <row r="4560">
      <c r="A4560" s="10" t="str">
        <f>'Comments Labeled'!C4560</f>
        <v>I used a "hacky" fix to reconstruct the String with right encoding in the handler class. 
 private String rebuildUTF8String(String line) {
 int len = line.length();
 byte[] bytes = new byte[len];
 for (int i=0; i&lt;len; i++) {
 bytes[i] = (byte)line.charAt(i);
 }
 return new String(bytes, UTF8);
 }
 However, the right approach is to pass in the encoding in the "create" method and handle it in the Tailer.</v>
      </c>
      <c r="B4560" s="9"/>
    </row>
    <row r="4561">
      <c r="A4561" s="10" t="str">
        <f>'Comments Labeled'!C4561</f>
        <v>With regards to set(int, Object key, Object value), does put(int index, Object key, Object value) not already provide this functionality as it replaces the key-value mapping at the location with the passed pair?
 Cheers,
 Dave</v>
      </c>
      <c r="B4561" s="9"/>
    </row>
    <row r="4562">
      <c r="A4562" s="10" t="str">
        <f>'Comments Labeled'!C4562</f>
        <v>done for buffers in r1353139.</v>
      </c>
      <c r="B4562" s="9"/>
    </row>
    <row r="4563">
      <c r="A4563" s="10" t="str">
        <f>'Comments Labeled'!C4563</f>
        <v>I provided a detailed report that contains all suggested modifications</v>
      </c>
      <c r="B4563" s="9"/>
    </row>
    <row r="4564">
      <c r="A4564" s="10" t="str">
        <f>'Comments Labeled'!C4564</f>
        <v>btw. our implementation is more or less equivalent to the one of the default collections in the jdk.</v>
      </c>
      <c r="B4564" s="9"/>
    </row>
    <row r="4565">
      <c r="A4565" s="10" t="str">
        <f>'Comments Labeled'!C4565</f>
        <v>Fix typo in issue title.</v>
      </c>
      <c r="B4565" s="9"/>
    </row>
    <row r="4566">
      <c r="A4566" s="10" t="str">
        <f>'Comments Labeled'!C4566</f>
        <v>Reworked the patch to
  * use generics
  * added a includeDuplicates parameter
  * return a List
  * move to CollectionUtils
 Included the result in r1469577.
 Thanks for the report and patch!</v>
      </c>
      <c r="B4566" s="9"/>
    </row>
    <row r="4567">
      <c r="A4567" s="10" t="str">
        <f>'Comments Labeled'!C4567</f>
        <v>Thanks Mark, i have dropped an email to 'dev@commons.apache.org' and 'security@apache.org'. Kindly let me know if this is fine.</v>
      </c>
      <c r="B4567" s="9"/>
    </row>
    <row r="4568">
      <c r="A4568" s="10" t="str">
        <f>'Comments Labeled'!C4568</f>
        <v>svn rev 738956</v>
      </c>
      <c r="B4568" s="9"/>
    </row>
    <row r="4569">
      <c r="A4569" s="10" t="str">
        <f>'Comments Labeled'!C4569</f>
        <v>The reason I made the label change was that it doesn't make sense to me that a 
 null label should print 'null =' at the top level. null is generally used to 
 mean 'ignore this argument', hence I made null just not output the label.
 You are correct however that it should print the label null when nested. So I 
 have fixed this.
 I have also updated the 'this Map' message to be the same as AbstractMap uses.
 See what you think.</v>
      </c>
      <c r="B4569" s="9"/>
    </row>
    <row r="4570">
      <c r="A4570" s="10" t="str">
        <f>'Comments Labeled'!C4570</f>
        <v>Github user asfgit closed the pull request at:
  https://github.com/apache/commons-collections/pull/45</v>
      </c>
      <c r="B4570" s="9"/>
    </row>
    <row r="4571">
      <c r="A4571" s="10" t="str">
        <f>'Comments Labeled'!C4571</f>
        <v>this app suppose to print
 name1
 name2
 name3
 but prints only
 name1
 name3</v>
      </c>
      <c r="B4571" s="9"/>
    </row>
    <row r="4572">
      <c r="A4572" s="10" t="str">
        <f>'Comments Labeled'!C4572</f>
        <v>OK, but there are more operating systems around than just Unix and Windows - see IO-171.
 Closing this as WONTFIX</v>
      </c>
      <c r="B4572" s="9"/>
    </row>
    <row r="4573">
      <c r="A4573" s="10" t="str">
        <f>'Comments Labeled'!C4573</f>
        <v>The second patch has been committed in subversion repository as of r1311964.</v>
      </c>
      <c r="B4573" s="9"/>
    </row>
    <row r="4574">
      <c r="A4574" s="10" t="str">
        <f>'Comments Labeled'!C4574</f>
        <v>I've fixed those not in the functors package, but there were just too many in
 functors for me to bother with :-)</v>
      </c>
      <c r="B4574" s="9"/>
    </row>
    <row r="4575">
      <c r="A4575" s="10" t="str">
        <f>'Comments Labeled'!C4575</f>
        <v>Github user Xaerxess commented on the issue:
  https://github.com/apache/commons-collections/pull/25
  As per comment in [COLLECTIONS-575](https://issues.apache.org/jira/browse/COLLECTIONS-575?focusedCommentId=16309068&amp;page=com.atlassian.jira.plugin.system.issuetabpanels:comment-tabpanel#comment-16309068), I'm closing this PR (merged in c6dc370abbbf0b487a13bd7f564287a41755bf71).</v>
      </c>
      <c r="B4575" s="9"/>
    </row>
    <row r="4576">
      <c r="A4576" s="10" t="str">
        <f>'Comments Labeled'!C4576</f>
        <v>I'm not sure I'm entirely convinced of the need for this. But if it is going to be done it should use an enumerated type (pre JDK1.5) as per the IOCase class.</v>
      </c>
      <c r="B4576" s="9"/>
    </row>
    <row r="4577">
      <c r="A4577" s="10" t="str">
        <f>'Comments Labeled'!C4577</f>
        <v>Github user asfgit closed the pull request at:
  https://github.com/apache/commons-collections/pull/6</v>
      </c>
      <c r="B4577" s="9"/>
    </row>
    <row r="4578">
      <c r="A4578" s="10" t="str">
        <f>'Comments Labeled'!C4578</f>
        <v>Yes, the unit tests run successfully with this change, but I will investigate further.
 See also attached a simple test to create a diff-like output from the edit script. I am planning to include this into the new SequenceUtil (after a cleanup).</v>
      </c>
      <c r="B4578" s="9"/>
    </row>
    <row r="4579">
      <c r="A4579" s="10" t="str">
        <f>'Comments Labeled'!C4579</f>
        <v>Thanks for the hint, it has been fixed in r1311334.</v>
      </c>
      <c r="B4579" s="9"/>
    </row>
    <row r="4580">
      <c r="A4580" s="10" t="str">
        <f>'Comments Labeled'!C4580</f>
        <v>Create new issue IO-373 because this one is closed.</v>
      </c>
      <c r="B4580" s="9"/>
    </row>
    <row r="4581">
      <c r="A4581" s="10" t="str">
        <f>'Comments Labeled'!C4581</f>
        <v>As [~britter] writes on the Mailing List:
 {quote}Nobody seems to have an opinion on this issue so you should start implementing your preference.{quote}
 Should we design an approach together or what is your favourite way of implementing this here?</v>
      </c>
      <c r="B4581" s="9"/>
    </row>
    <row r="4582">
      <c r="A4582" s="10" t="str">
        <f>'Comments Labeled'!C4582</f>
        <v>Given that we flatten values(), it makes a lot of sense to return a flattened entrySet() and not an unflattened one; however entrySet() returns a Set which to me implies that there should not be a duplicated key,value pair. MultiValueMap doesn't stop the value having dupes so it's entirely possible.
 So, that seems that either:
 1/ We define entrySet as matching keySet and mark this issue WONTFIX.
 2/ We define entrySet as matching values and make sure our Map.Entry classes do not equal each other.
 3/ We define entrySet as matching unique key-values pairs - so that:
 keySet().size() &lt;= entrySet().size() &lt;= values().size()
 Anyone have thoughts on which should be done?
 Bear in mind that 2+3 both involve backwards compat issues if people are expecting 1.</v>
      </c>
      <c r="B4582" s="9"/>
    </row>
    <row r="4583">
      <c r="A4583" s="10" t="str">
        <f>'Comments Labeled'!C4583</f>
        <v>The AbstractFileComparator class in Commons IO 2.4 is not declared 'public', so the sort method is not visible outside its package .</v>
      </c>
      <c r="B4583" s="9"/>
    </row>
    <row r="4584">
      <c r="A4584" s="10" t="str">
        <f>'Comments Labeled'!C4584</f>
        <v>As far as I understand expression "{{FilterListIterator(var9)}}" resolves into {{FilterListIterator(Predicate&lt;? super E&gt; predicate)}} constructor. Here's what it's javadoc is saying:
 {quote}{noformat}
 Constructs a new &lt;code&gt;FilterListIterator&lt;/code&gt; that will not function
 until {@link #setListIterator(ListIterator) setListIterator} is invoked.
 @param predicate the predicate to use.{noformat}{quote}
 So if a {{ListIterator}} isn't specified than [NullPointerException|http://download.oracle.com/javase/6/docs/api/java/lang/NullPointerException.html](your case) is thrown.
 I think, you're partialy right - {{FilterListIterator}} implements {{Iterator}} interface and [Iterator.hasNext()|http://download.oracle.com/javase/6/docs/api/java/util/Iterator.html#hasNext()] doesn't specify any exceptions to be thrown.
 If it's really an issue maybe these two constructors - {{FilterListIterator(Predicate&lt;? super E&gt; predicate)}} and {{FilterListIterator(ListIterator&lt;? extends E&gt; iterator )}} should be deprecated?</v>
      </c>
      <c r="B4584" s="9"/>
    </row>
    <row r="4585">
      <c r="A4585" s="10" t="str">
        <f>'Comments Labeled'!C4585</f>
        <v>For example, see CanReadFileFilter, FileDeleteStrategy etc.
 These also have protected constructors, but perhaps private is better here.</v>
      </c>
      <c r="B4585" s="9"/>
    </row>
    <row r="4586">
      <c r="A4586" s="10" t="str">
        <f>'Comments Labeled'!C4586</f>
        <v>Would require non-JVM resources (ie: Process calls), so unless someone offers the code up I don't think we should be working hard to increase the brittleness of the library.</v>
      </c>
      <c r="B4586" s="9"/>
    </row>
    <row r="4587">
      <c r="A4587" s="10" t="str">
        <f>'Comments Labeled'!C4587</f>
        <v>Isn't this a duplicate of issue IO-199?</v>
      </c>
      <c r="B4587" s="9"/>
    </row>
    <row r="4588">
      <c r="A4588" s="10" t="str">
        <f>'Comments Labeled'!C4588</f>
        <v>Nice idea, but this will break compatibility.
 It might be possible to introduce a new class for the enum, and deprecate the old class and methods that use it.</v>
      </c>
      <c r="B4588" s="9"/>
    </row>
    <row r="4589">
      <c r="A4589" s="10" t="str">
        <f>'Comments Labeled'!C4589</f>
        <v>I've fixed this issue for CountingInputStream and CountingOutputStream - original getCount() and resetCount() methods have been deprecated and new getByteCount() and resetByteCount() methods added.</v>
      </c>
      <c r="B4589" s="9"/>
    </row>
    <row r="4590">
      <c r="A4590" s="10" t="str">
        <f>'Comments Labeled'!C4590</f>
        <v>What about an even simpler syntax like:
 {code:java}
 ObjectInputStream ois = 
  new ValidatingObjectInputStream(is)
  .withClass(com.foo.Foo.class)
  .withClass("com.bar.Bar*")
  .withoutPackage("com.baz")
 {code}
 The various matcher are implementation details that could be hidden behind friendly named methods.</v>
      </c>
      <c r="B4590" s="9"/>
    </row>
    <row r="4591">
      <c r="A4591" s="10" t="str">
        <f>'Comments Labeled'!C4591</f>
        <v>I have added the following section to the FileUpload docs. It seems worth mentioning here, because it confirms Martins concerns: It should be possible to take over control of the reaper thread completely. In particular, one should not be forced to use the FileCleaner classes thread.
  Unfortunately, this is not the whole story. The above applies only, if
  * You are using commons-io 1.3, or later.
  * You are loading commons-io from your web applications
  WEB-INF/lib and not from another location, for example the
  common/lib directory of Tomcat. This is not unlikely, because
  there are quite a few applications, which do ship commons-io.
  If commons-io 1.3 is loaded from your containers class path, then
  the following might occur: Suggest that you have two applications,
  called A and B running. (It might as well be the same application
  with two names aka servlet contexts.) Both applications are using
  the &lt;code&gt;FileCleanerCleanup&lt;/code&gt;. Now, if you terminate application
  A, but B is still running, then A terminates B's reaper thread as
  well.
  In other words, you should consider carefully, whether to use
  the &lt;code&gt;FileCleanerCleanup&lt;/code&gt;, or not. When unsure, or if you
  are happy with commons-fileupload 1.1.1, or before, then you
  possibly would like to avoid it.</v>
      </c>
      <c r="B4591" s="9"/>
    </row>
    <row r="4592">
      <c r="A4592" s="10" t="str">
        <f>'Comments Labeled'!C4592</f>
        <v>Patches applied, thanks</v>
      </c>
      <c r="B4592" s="9"/>
    </row>
    <row r="4593">
      <c r="A4593" s="10" t="str">
        <f>'Comments Labeled'!C4593</f>
        <v>Thanks for the patch, but I implemented this as new and(IOFileFilter...) and or(IOFileFilter...) methods in FileFilterUtils and deprecated the andFileFilter(IOFileFilter, IOFileFilter) and orFileFilter(IOFileFilter, IOFileFilter) methods
 http://svn.apache.org/viewvc?view=revision&amp;revision=1002394</v>
      </c>
      <c r="B4593" s="9"/>
    </row>
    <row r="4594">
      <c r="A4594" s="10" t="str">
        <f>'Comments Labeled'!C4594</f>
        <v>Do you have a test case, a unit test patch preferably, that shows this bug before the patch is applied?
 Thank you,
 Gary</v>
      </c>
      <c r="B4594" s="9"/>
    </row>
    <row r="4595">
      <c r="A4595" s="10" t="str">
        <f>'Comments Labeled'!C4595</f>
        <v>Does the prefix 'candidate' for the parameters names add some value or should I remove it?</v>
      </c>
      <c r="B4595" s="9"/>
    </row>
    <row r="4596">
      <c r="A4596" s="10" t="str">
        <f>'Comments Labeled'!C4596</f>
        <v>Please fix the typo in the bug title: "FlieEntrys" should be "FileEntrys"</v>
      </c>
      <c r="B4596" s="9"/>
    </row>
    <row r="4597">
      <c r="A4597" s="10" t="str">
        <f>'Comments Labeled'!C4597</f>
        <v>Created an attachment (id=17876)
 Modify build.xml: change JUnit XML formatter to plain
 The reason the tests didn't run using JDK 1.3 is because in the ant build file
 the &lt;junit&gt; task has a &lt;formatter type="xml"&gt; element - changing this to
 "plain" resovled the issue and (with the other change I just attached) the
 tests ran and all passed.</v>
      </c>
      <c r="B4597" s="9"/>
    </row>
    <row r="4598">
      <c r="A4598" s="10" t="str">
        <f>'Comments Labeled'!C4598</f>
        <v>Yes, but the *only code* that accesses entrySet is the following, which does not write the value:
 {code}
 public Set&lt;Map.Entry&lt;K, V&gt;&gt; entrySet() {
  if (entrySet == null) {
  return new EntryView();
  }
  return entrySet;
 }
 {code}
 Thus entrySet will remain null, and a new EntryView() will always be created.</v>
      </c>
      <c r="B4598" s="9"/>
    </row>
    <row r="4599">
      <c r="A4599" s="10" t="str">
        <f>'Comments Labeled'!C4599</f>
        <v>This is beginning to feel like a can of worms.
 With the exception/handleCancelled combination, why do we need handleCancelled? We are asking the user to write all the logic to determmine cancellation and handle it by throwing the exception, so why not handle the cancellation fully at that point? Is there enough benefit to justify the combination?
 Also, I think that there may be a hidden danger/issue. A user writing a public cancel method to be called in another thread may just throw CancellationException and expect the operation to end, which of course it won't. Instead, they have to write all the boolean handling logic to trap in the directory and file levels of the looping. My point here is that while an exception is probably the right design choice in a single-threaded world for this problem, it doesn't strike me as such in a muti-threaded world.
 Perhaps this can be javadoced so users only throw CancellationException from the right thread, but it surely makes the class riskier.
 You are correct though in saying that it would allow more data to be transferred to handleCancelled(). This can be worked around using instance variables in the subclass, or handling at the point of identifying the problem. At this point, we hit a problem of not having real-life users yet.
 So, my preferred solution is to add the boolean cancelled field to DirectoryWalker together with a setCancelled(boolean) method. This means a full cancel solution is provided (which is a nice value add for the class), and documented, but doesn't prevent a subclass using an exception to achieve the same effect if it desires.</v>
      </c>
      <c r="B4599" s="9"/>
    </row>
    <row r="4600">
      <c r="A4600" s="10" t="str">
        <f>'Comments Labeled'!C4600</f>
        <v>The main point was that it was designed that way - to be reusable. Personally I think thats OK.</v>
      </c>
      <c r="B4600" s="9"/>
    </row>
    <row r="4601">
      <c r="A4601" s="10" t="str">
        <f>'Comments Labeled'!C4601</f>
        <v>I don't think "later" is much use as a status - once something gets resolved then it drops off the radar and "later" implies its going to be considered/actioned at some point. Without someone volunteering (and its been over a year) its not going to happen.
 Also, while more documentation is always nice-to-have - I don't agree IO needs this.</v>
      </c>
      <c r="B4601" s="9"/>
    </row>
    <row r="4602">
      <c r="A4602" s="10" t="str">
        <f>'Comments Labeled'!C4602</f>
        <v>This appears to not be a problem with LRUMap.</v>
      </c>
      <c r="B4602" s="9"/>
    </row>
    <row r="4603">
      <c r="A4603" s="10" t="str">
        <f>'Comments Labeled'!C4603</f>
        <v>Checking this in was unintentional. My plan was to discuss the issue before actually committing it. However, this issue is of course a good platform to discuss the necessary steps. I am ready to revert the change, if this should be desired. Otherwise, someone else should resove the issue.</v>
      </c>
      <c r="B4603" s="9"/>
    </row>
    <row r="4604">
      <c r="A4604" s="10" t="str">
        <f>'Comments Labeled'!C4604</f>
        <v>#ERROR!</v>
      </c>
      <c r="B4604" s="9"/>
    </row>
    <row r="4605">
      <c r="A4605" s="10" t="str">
        <f>'Comments Labeled'!C4605</f>
        <v>Created an attachment (id=10544)
 the patch file for map classes. Generated by Eclipse 3.0.0</v>
      </c>
      <c r="B4605" s="9"/>
    </row>
    <row r="4606">
      <c r="A4606" s="10" t="str">
        <f>'Comments Labeled'!C4606</f>
        <v>Created an attachment (id=11505)
 [PATCH] Add flag scanUntilRemoveable and testcase</v>
      </c>
      <c r="B4606" s="9"/>
    </row>
    <row r="4607">
      <c r="A4607" s="10" t="str">
        <f>'Comments Labeled'!C4607</f>
        <v>Dont forget that [collections] has ResettableIterator, so there is another case to consider.</v>
      </c>
      <c r="B4607" s="9"/>
    </row>
    <row r="4608">
      <c r="A4608" s="10" t="str">
        <f>'Comments Labeled'!C4608</f>
        <v>Hello,
 The pull request has just been updated taking your comments into consideration.
 Changes:
 * A new {{IterableUtils}} class was created and the feature was moved into it
 * Methods were renamed to {{toString()}}
 * A {{toString(Iterable)}} method was created where we call each element's {{toString()}}, use a default delimiter ({{,}}), default prefix({{\[}}) and default suffix ({{\]}})
 * The method was overloaded with another one that also receives a {{Transformer}}, which will be used to fetch each element's {{String}} representation. Default delimiter, prefix and suffix were also used here
 * There is another overload where client code may additionally specify a delimiter, prefix and suffix, along with the {{Transformer}}.
 The unit tests that support the feature became kind of extensive, covering a wide number of combinations in all three methods ({{IterableUtilsTest}}). I think we should keep it this way in order to guarantee correctness, even if we change just a single method in the future (overloaded or not).
 About moving the already existing methods that work with {{Iterable}} into the new {{IterableUtils}}, I think that it makes sense. There are already distinct and specific {{*Utils}} classes for each separate case, and an {{Iterable}} is definitely not a {{Collection}}. This refactor looks more suitable for a dedicated JIRA. It will be disruptive in what matters to client code and it will need a deprecation process.
 Let me know your thoughts or if you have any other question/doubt/improvement regarding this issue!
 Cheers,
 GM</v>
      </c>
      <c r="B4608" s="9"/>
    </row>
    <row r="4609">
      <c r="A4609" s="10" t="str">
        <f>'Comments Labeled'!C4609</f>
        <v>I think it is time this bug receives the attention it needs (see the cocoon issues) ;-)</v>
      </c>
      <c r="B4609" s="9"/>
    </row>
    <row r="4610">
      <c r="A4610" s="10" t="str">
        <f>'Comments Labeled'!C4610</f>
        <v>Patch applied in r1686527, thanks for the patch !</v>
      </c>
      <c r="B4610" s="9"/>
    </row>
    <row r="4611">
      <c r="A4611" s="10" t="str">
        <f>'Comments Labeled'!C4611</f>
        <v>The patch looks good, but needs more test for the LinkedHashMap's behaviour. 
 [~tn] If we can decide on the pattern of adding MultiValuedMap implementations, we can get this implementation in. I am good with the current structure.
 One more thing, the patch for MultiValuedLinkedHashMap uses LinkedList as the default collection in the underlying map and the MultiValuedHashMap uses ArrayList as it's default collection. I am ok with both as long as we keep it consistent across implementations (unless there is a special need). So which one should we use?</v>
      </c>
      <c r="B4611" s="9"/>
    </row>
    <row r="4612">
      <c r="A4612" s="10" t="str">
        <f>'Comments Labeled'!C4612</f>
        <v>Resolving wontfix as per previous comment.</v>
      </c>
      <c r="B4612" s="9"/>
    </row>
    <row r="4613">
      <c r="A4613" s="10" t="str">
        <f>'Comments Labeled'!C4613</f>
        <v>Thank you for reporting this. Looks like the problem is in BoundedFifoBuffer. 
 IIUC how this field is supposed to be maintained, the end field is not being
 updated correctly.</v>
      </c>
      <c r="B4613" s="9"/>
    </row>
    <row r="4614">
      <c r="A4614" s="10" t="str">
        <f>'Comments Labeled'!C4614</f>
        <v>What's the use case for this feature?</v>
      </c>
      <c r="B4614" s="9"/>
    </row>
    <row r="4615">
      <c r="A4615" s="10" t="str">
        <f>'Comments Labeled'!C4615</f>
        <v>Closing this as invalid.</v>
      </c>
      <c r="B4615" s="9"/>
    </row>
    <row r="4616">
      <c r="A4616" s="10" t="str">
        <f>'Comments Labeled'!C4616</f>
        <v>Closing, we released version 2.1.</v>
      </c>
      <c r="B4616" s="9"/>
    </row>
    <row r="4617">
      <c r="A4617" s="10" t="str">
        <f>'Comments Labeled'!C4617</f>
        <v>Fix made to SequencedHashMap.indexOf.
 Thanks for the test.</v>
      </c>
      <c r="B4617" s="9"/>
    </row>
    <row r="4618">
      <c r="A4618" s="10" t="str">
        <f>'Comments Labeled'!C4618</f>
        <v>I think this makes sense.
 Please find attached a first patch with the following idea:
 Create an EquatorWrapper that wraps the actual object and delegates equals/hashCode to the Equator.
 The isEqualCollection method creates a transformed collection (O -&gt; EquatorWrapper&lt;O&gt;) for each of the two input collections and passes it on to the already existing isEqualCollection(Collection, Collection).
 A simple test attached:
  * compare two integer lists
  * equator: looks for odd/even numbers
 Missing javadoc and more tests.</v>
      </c>
      <c r="B4618" s="9"/>
    </row>
    <row r="4619">
      <c r="A4619" s="10" t="str">
        <f>'Comments Labeled'!C4619</f>
        <v>Yep. That's the first part of the patch i just attached.</v>
      </c>
      <c r="B4619" s="9"/>
    </row>
    <row r="4620">
      <c r="A4620" s="10" t="str">
        <f>'Comments Labeled'!C4620</f>
        <v>Cannot see any point - one can just use
 FileUtils.getFile(...).getPath()</v>
      </c>
      <c r="B4620" s="9"/>
    </row>
    <row r="4621">
      <c r="A4621" s="10" t="str">
        <f>'Comments Labeled'!C4621</f>
        <v>TL;DR;
  * *2.5 did not close the stream*
  * *2.6 closed the stream after the introduction of try-with-resources*
  * *This issue is about the changed behaviour, with a pull request to revert it back to 2.5 behaviour*
 Recapitulating;
 I believe the *copyToFile* method was released with Release 2.5 â€“ 2016-04-22, added in this commit from IO-381 from May 2013 [https://github.com/apache/commons-io/commit/ee2f71d9fd2ce253f53de137950fa90087b9f565]
 The code from the 2.5 released tag reads:
 {code:java}
  /**
  * Copies bytes from an {@link InputStream} &lt;code&gt;source&lt;/code&gt; to a file
  * &lt;code&gt;destination&lt;/code&gt;. The directories up to &lt;code&gt;destination&lt;/code&gt;
  * will be created if they don't already exist. &lt;code&gt;destination&lt;/code&gt;
  * will be overwritten if it already exists.
  * The {@code source} stream is left open, e.g. for use with {@link java.util.zip.ZipInputStream ZipInputStream}.
  * See {@link #copyInputStreamToFile(InputStream, File)} for a method that closes the input stream.
  *
  * @param source the &lt;code&gt;InputStream&lt;/code&gt; to copy bytes from, must not be {@code null}
  * @param destination the non-directory &lt;code&gt;File&lt;/code&gt; to write bytes to
  * (possibly overwriting), must not be {@code null}
  * @throws IOException if &lt;code&gt;destination&lt;/code&gt; is a directory
  * @throws IOException if &lt;code&gt;destination&lt;/code&gt; cannot be written
  * @throws IOException if &lt;code&gt;destination&lt;/code&gt; needs creating but can't be
  * @throws IOException if an IO error occurs during copying
  * @since 2.5
  */
  public static void copyToFile(final InputStream source, final File destination) throws IOException {
  final FileOutputStream output = openOutputStream(destination);
  try {
  IOUtils.copy(source, output);
  output.close(); // don't swallow close Exception if copy completes normally
  } finally {
  IOUtils.closeQuietly(output);
  }
  }
 {code}
 NB the Javadocs states "*The \{@code source} stream is left open*". I had a look at the code, and tested in Eclipse, and it is indeed left open.
  But on this commit from May 2016, released later with Release 2.6 â€“ 2017-10-15, we added try-with-resources, which changed the behaviour of the code.
  The code from IO-505 from the 2.6 released tag_**_ reads:
 {code:java}
 Â Â Â /**
 Â Â Â Â * Copies bytes from an {@link InputStream} &lt;code&gt;source&lt;/code&gt; to a file
 Â Â Â Â * &lt;code&gt;destination&lt;/code&gt;. The directories up to &lt;code&gt;destination&lt;/code&gt;
 Â Â Â Â * will be created if they don't already exist. &lt;code&gt;destination&lt;/code&gt;
 Â Â Â Â * will be overwritten if it already exists.
 Â Â Â Â * The {@code source} stream is left open, e.g. for use with {@link java.util.zip.ZipInputStream ZipInputStream}.
 Â Â Â Â * See {@link #copyInputStreamToFile(InputStream, File)} for a method that closes the input stream.
 Â Â Â Â *
 Â Â Â Â * @param sourceÂ Â Â Â Â the &lt;code&gt;InputStream&lt;/code&gt; to copy bytes from, must not be {@code null}
 Â Â Â Â * @param destination the non-directory &lt;code&gt;File&lt;/code&gt; to write bytes to
 Â Â Â Â *Â Â Â Â Â Â Â Â Â Â Â Â Â Â Â Â Â Â Â (possibly overwriting), must not be {@code null}
 Â Â Â Â * @throws IOException if &lt;code&gt;destination&lt;/code&gt; is a directory
 Â Â Â Â * @throws IOException if &lt;code&gt;destination&lt;/code&gt; cannot be written
 Â Â Â Â * @throws IOException if &lt;code&gt;destination&lt;/code&gt; needs creating but can't be
 Â Â Â Â * @throws IOException if an IO error occurs during copying
 Â Â Â Â * @since 2.5
 Â Â Â Â */
 Â Â Â public static void copyToFile(final InputStream source, final File destination) throws IOException {
 Â Â Â Â Â Â Â try (InputStream in = source;
 Â Â Â Â Â Â Â Â Â Â Â Â OutputStream out = openOutputStream(destination)) {
 Â Â Â Â Â Â Â Â Â Â Â IOUtils.copy(in, out);
 Â Â Â Â Â Â Â }
 Â Â Â }
 {code}
 NB the Javadocs states "*The \{@code source} stream is left open*". But the try-with-resources closes the in/source input stream. I think this change in the behaviour was not intentional.
 The pull request for this issue is proposing to revert what was added in 2.6. I would not use commons-io-2.6 `copyToFile`, as I would normally handle the stream myself, or use the other method that already closed the stream before.
 [~tmortagne],
 &gt;I agree that behavior should not change but that's actually an argument for a bugfix release as fast as possible, not to keep a regression.
 +1
 In a similar case, Commons Pool 2.4.3 kept binary compatibility but changed the way the code worked when iterating stack traces (see POOL-320), which caused an issue and prevented us from using this version in Commons DBCP. Instead of keeping the method and adding a new one, or updating documentation, we reverted the change in 2.5.0 (see POOL-335).
 In my opinion we should revert the regression added in 2.6, with [~mmariotti] 's pull request suggested, which also includes a unit test to prevent the regression from happening again.
 Cheers
 Bruno
 (**) There is a tag commons-io-2.5, but no commons-io-2.6, only RC1, RC2, and commons-io-2.6-RC3.</v>
      </c>
      <c r="B4621" s="9"/>
    </row>
    <row r="4622">
      <c r="A4622" s="10" t="str">
        <f>'Comments Labeled'!C4622</f>
        <v>Thanks for the info</v>
      </c>
      <c r="B4622" s="9"/>
    </row>
    <row r="4623">
      <c r="A4623" s="10" t="str">
        <f>'Comments Labeled'!C4623</f>
        <v>Thanks [Bruno P. Kinoshita|https://issues.apache.org/jira/secure/ViewProfile.jspa?name=kinow].
 It's work for me(y)</v>
      </c>
      <c r="B4623" s="9"/>
    </row>
    <row r="4624">
      <c r="A4624" s="10" t="str">
        <f>'Comments Labeled'!C4624</f>
        <v>Thanks for reporting this issue. The IOUtils was working, and comparing with the other links, the only difference is the trailing context /javadocs/ before /api-releases/.
 Fixing it now, you should be able to review it once the site is re-deployed.
 Thanks again,
 Bruno</v>
      </c>
      <c r="B4624" s="9"/>
    </row>
    <row r="4625">
      <c r="A4625" s="10" t="str">
        <f>'Comments Labeled'!C4625</f>
        <v>The new method is in the IOUtils class.Note that its my class, not from the apache repository.
 The IOUtilsTest is junit test case.</v>
      </c>
      <c r="B4625" s="9"/>
    </row>
    <row r="4626">
      <c r="A4626" s="10" t="str">
        <f>'Comments Labeled'!C4626</f>
        <v>Well, you do have a point there... I'm OK with the addition then, mod tests to check for NPEs and better method names.</v>
      </c>
      <c r="B4626" s="9"/>
    </row>
    <row r="4627">
      <c r="A4627" s="10" t="str">
        <f>'Comments Labeled'!C4627</f>
        <v>Duplicate of COLLECTIONS-313</v>
      </c>
      <c r="B4627" s="9"/>
    </row>
    <row r="4628">
      <c r="A4628" s="10" t="str">
        <f>'Comments Labeled'!C4628</f>
        <v>And giving the permission to read system properties to the commons-collections lib is not an option in your case?
 I understand it is annoying, but as I said, it is very unlikely that we will release a new 3.x lib, at least in the near future.</v>
      </c>
      <c r="B4628" s="9"/>
    </row>
    <row r="4629">
      <c r="A4629" s="10" t="str">
        <f>'Comments Labeled'!C4629</f>
        <v>Yes, exactly ;)
 appendStringToFile(File file, String encoding, String textToAppend);
 is the function I was looking for.</v>
      </c>
      <c r="B4629" s="9"/>
    </row>
    <row r="4630">
      <c r="A4630" s="10" t="str">
        <f>'Comments Labeled'!C4630</f>
        <v>Since the limitations are documented on the classes e.g.
 org.apache.commons.collections.functors.AllPredicate I would call this an RFE. 
 Semantics at work; I tend to agree with most of the logic presented here,
 however, and with the assertion that since exceptions are currently thrown these
 changes would effectively be BC.</v>
      </c>
      <c r="B4630" s="9"/>
    </row>
    <row r="4631">
      <c r="A4631" s="10" t="str">
        <f>'Comments Labeled'!C4631</f>
        <v>Reopening to dupe instead of invalidating.</v>
      </c>
      <c r="B4631" s="9"/>
    </row>
    <row r="4632">
      <c r="A4632" s="10" t="str">
        <f>'Comments Labeled'!C4632</f>
        <v>Should we have cancel() functionality in DirectoryWalker?
 This could be achieved by having a volatile boolean cancel flag and a cancel method. However there would be a performance penalty for systems that don't need this (volatile is a part sync).
 We could leave cancel out of DirecoryWalker, as its easy to add to subclasses - check the cancel flag at the start of handleFile and in handleDirectory.
 I think I'd prefer this to be a subclasses responsibility.</v>
      </c>
      <c r="B4632" s="9"/>
    </row>
    <row r="4633">
      <c r="A4633" s="10" t="str">
        <f>'Comments Labeled'!C4633</f>
        <v>This happening when the cache fills up was also something that I think was
 happening when I saw the error. Oh, I see I mentioned that in the original bug
 report. :)</v>
      </c>
      <c r="B4633" s="9"/>
    </row>
    <row r="4634">
      <c r="A4634" s="10" t="str">
        <f>'Comments Labeled'!C4634</f>
        <v>You cannot make a public API private without breaking binary compatiblity, so this is a no go in 4.x but would be OK for 5.0.</v>
      </c>
      <c r="B4634" s="9"/>
    </row>
    <row r="4635">
      <c r="A4635" s="10" t="str">
        <f>'Comments Labeled'!C4635</f>
        <v>Hi Vitaly,
 thanks for your contribution. Unfortunately the code hosted on the link you provided is released under GPL, which is not compatible with Apache license.
 To include it into commons-collections it would be necessary that you attach the code in question to this issue and all source files with an Apache license header, or you update the license on the project hosted at googlecode.
 Looking at the source itself, it looks like you did start your work from the original Sun/Oracle code, which will make this even more complicated.
 Thomas</v>
      </c>
      <c r="B4635" s="9"/>
    </row>
    <row r="4636">
      <c r="A4636" s="10" t="str">
        <f>'Comments Labeled'!C4636</f>
        <v>Hi, Sebb, 
 I have attached a file. hope it could make myself clear.
 Thank you.
 BR,
 Hao Liu.</v>
      </c>
      <c r="B4636" s="9"/>
    </row>
    <row r="4637">
      <c r="A4637" s="10" t="str">
        <f>'Comments Labeled'!C4637</f>
        <v>In git master.</v>
      </c>
      <c r="B4637" s="9"/>
    </row>
    <row r="4638">
      <c r="A4638" s="10" t="str">
        <f>'Comments Labeled'!C4638</f>
        <v>Verified changes in git master.</v>
      </c>
      <c r="B4638" s="9"/>
    </row>
    <row r="4639">
      <c r="A4639" s="10" t="str">
        <f>'Comments Labeled'!C4639</f>
        <v>@Henri
 LineIterator was in the last release - also isFileNewer() / isFileOlder() in FileUtils throw IllegalArgumentException so we have code in the vicinity doing both. Also what do you think about changing them all to IAE in IO 2.0 (backward-incompatible JDK 1.5 version) as I propose in IO-154 - I think if we're going to do that then we should create the minimum disruption and use IAE here. IMO a -1 vote here should also be a -1 vote to IO-154.</v>
      </c>
      <c r="B4639" s="9"/>
    </row>
    <row r="4640">
      <c r="A4640" s="10" t="str">
        <f>'Comments Labeled'!C4640</f>
        <v>It was so slow that I essentially did more or less what I describe above. I left the original running while I was doing this and it was still running by the time I deployed my fix. I aborted it and restarted it and then it finished in seconds. The big question is indeed what to do with small lists. For big lists there's no question about what is the right approach. Also you might wonder about the memory impact (modest, I would say). Otherwise, HashSet.contains and List.contains should produce same results in this case so this should not affect semantics. If list size is a concern, you could maybe come up with a threshold for deciding on which implementation to use.</v>
      </c>
      <c r="B4640" s="9"/>
    </row>
    <row r="4641">
      <c r="A4641" s="10" t="str">
        <f>'Comments Labeled'!C4641</f>
        <v>Commons IO already has StringBuilderWriter (but not a StringBufferWriter) and WriterOutputStream implementations that can be combined to create a StringBuilder OutputStream. The advantage of using the WriterOutputStream implementation is that a CharsetDecoder can be used for converting the characters to bytes.
 However, if people think this is a good idea then an AppendableOutputStream is more generic - providing for StringBuilder, StringBuffer and any Writer implementation. Attaching a patch with that</v>
      </c>
      <c r="B4641" s="9"/>
    </row>
    <row r="4642">
      <c r="A4642" s="10" t="str">
        <f>'Comments Labeled'!C4642</f>
        <v>I've deleted the FileFinder implementation and re-named FileFinderTestCase to DirectoryWalkerTestCase.
 I've also made the following changes to DirectoryWalker:
  - Change DirectoryWalker methods to use a Collection rather than List for the results
  - Move the handleDirectoryEnd() method within the "process" check
  - Change method signature for "walk" to walk(File, Collection) - that way the implementation used for results is not fixed by DirectoryWalker</v>
      </c>
      <c r="B4642" s="9"/>
    </row>
    <row r="4643">
      <c r="A4643" s="10" t="str">
        <f>'Comments Labeled'!C4643</f>
        <v>Removed method in r1596053.
 It was there since the original commit, maybe by accident after changing the interface of the ExpirationPolicy.
 Anyway it was confusing as the parameter was not used and safe to remove the method.
 Thanks for the report.</v>
      </c>
      <c r="B4643" s="9"/>
    </row>
    <row r="4644">
      <c r="A4644" s="10" t="str">
        <f>'Comments Labeled'!C4644</f>
        <v>Github user sfuhrm closed the pull request at:
  https://github.com/apache/commons-collections/pull/40</v>
      </c>
      <c r="B4644" s="9"/>
    </row>
    <row r="4645">
      <c r="A4645" s="10" t="str">
        <f>'Comments Labeled'!C4645</f>
        <v>{noformat}
 commit -m "&lt;action issue="IO-358" dev="ggregory" type="add" due-to="yukoba"&gt;Add IOUtils.read and readFully(ReadableByteChannel, ByteBuffer buffer).&lt;/action&gt;" C:/svn/org/apache/commons/trunks-proper/io/src/test/java/org/apache/commons/io/IOUtilsTestCase.java C:/svn/org/apache/commons/trunks-proper/io/src/changes/changes.xml C:/svn/org/apache/commons/trunks-proper/io/src/main/java/org/apache/commons/io/IOUtils.java
  Sending C:/svn/org/apache/commons/trunks-proper/io/src/changes/changes.xml
  Sending C:/svn/org/apache/commons/trunks-proper/io/src/main/java/org/apache/commons/io/IOUtils.java
  Sending C:/svn/org/apache/commons/trunks-proper/io/src/test/java/org/apache/commons/io/IOUtilsTestCase.java
  Transmitting file data ...
  Committed revision 1415223.
 {noformat}</v>
      </c>
      <c r="B4645" s="9"/>
    </row>
    <row r="4646">
      <c r="A4646" s="10" t="str">
        <f>'Comments Labeled'!C4646</f>
        <v>While you're probably right that using "*?" in a wildcard expression should work as you expect - it would be difficult to fix wildcardMatch() to cater for this.
 Using {code}"?*"{code} effectively means the same thing - unfortunately this does not work either - but its much easier to fix. Also in my mind its more precise. For example an expression like {code}"aa?*"{code} always means "any character in the third position" for the "?" wildcard.</v>
      </c>
      <c r="B4646" s="9"/>
    </row>
    <row r="4647">
      <c r="A4647" s="10" t="str">
        <f>'Comments Labeled'!C4647</f>
        <v>Fixed in CVS already (duplicate report).</v>
      </c>
      <c r="B4647" s="9"/>
    </row>
    <row r="4648">
      <c r="A4648" s="10" t="str">
        <f>'Comments Labeled'!C4648</f>
        <v>Created an attachment (id=17006)
 an archive of revised source and test files
 I found time to clean up the implementation of the SortedArrayMap and also
 implement additional features, like unmodifiable views and submap views.
 With this submission, the implementation of the map becomes feature-complete,
 no more inimplemented operations remain.
 I invested a lot of efforts in proper unit testing, which also led to some
 modifications of the original testing framework. Please find the modified
 classes in a separate directory inside the archive and review them against the
 base revision (3.1).
 There are some additional notes in README.TXT file.</v>
      </c>
      <c r="B4648" s="9"/>
    </row>
    <row r="4649">
      <c r="A4649" s="10" t="str">
        <f>'Comments Labeled'!C4649</f>
        <v>My point was that discriminating between 'touch' and an updated file is tricky and not always possible.
 I don't consider it a fault that the a touched file is seen as new (cf. backup).
 We really need a test case that shows the exact same error.
 Also it would be helpful to know if the failures occurred on Unix or Windows, and whether reOpen is true or false.</v>
      </c>
      <c r="B4649" s="9"/>
    </row>
    <row r="4650">
      <c r="A4650" s="10" t="str">
        <f>'Comments Labeled'!C4650</f>
        <v>Do you mean:
 input:
  { [1], [2,3], [4] }
 output:
  [ [1], [2,3], [4] ]
 or
  [ 1, 2, 3, 4 ]
 Or methods for both?</v>
      </c>
      <c r="B4650" s="9"/>
    </row>
    <row r="4651">
      <c r="A4651" s="10" t="str">
        <f>'Comments Labeled'!C4651</f>
        <v>A collection provides an iterator over its elements, thus the notion of "first" or "last" element is derived from the iteration order.</v>
      </c>
      <c r="B4651" s="9"/>
    </row>
    <row r="4652">
      <c r="A4652" s="10" t="str">
        <f>'Comments Labeled'!C4652</f>
        <v>Attaching a patch containing Hiroshi's test as a unit test and a proposed pair of fixes.
 Opinions sought on my fix, I don't do a lot of bit shifting so it always feels clumsy.</v>
      </c>
      <c r="B4652" s="9"/>
    </row>
    <row r="4653">
      <c r="A4653" s="10" t="str">
        <f>'Comments Labeled'!C4653</f>
        <v>Fixed thanks
 http://svn.apache.org/viewvc?view=rev&amp;revision=647000</v>
      </c>
      <c r="B4653" s="9"/>
    </row>
    <row r="4654">
      <c r="A4654" s="10" t="str">
        <f>'Comments Labeled'!C4654</f>
        <v>[I guess I should have spotted that ...]
 The code is now safer - someone might decide to change lock to be a different 
 Object at some point.
 BTW, I'd rather not have been added as an @author - besides, I thought the ASF 
 are not keen on @author tags?</v>
      </c>
      <c r="B4654" s="9"/>
    </row>
    <row r="4655">
      <c r="A4655" s="10" t="str">
        <f>'Comments Labeled'!C4655</f>
        <v>I attached a patch with the code and a few tests.</v>
      </c>
      <c r="B4655" s="9"/>
    </row>
    <row r="4656">
      <c r="A4656" s="10" t="str">
        <f>'Comments Labeled'!C4656</f>
        <v>Added support for Equator interface in r1366174.</v>
      </c>
      <c r="B4656" s="9"/>
    </row>
    <row r="4657">
      <c r="A4657" s="10" t="str">
        <f>'Comments Labeled'!C4657</f>
        <v>Well, thank you for your work and thanks for the Apache Commons Collections :)</v>
      </c>
      <c r="B4657" s="9"/>
    </row>
    <row r="4658">
      <c r="A4658" s="10" t="str">
        <f>'Comments Labeled'!C4658</f>
        <v>Here is the example that inspired me:
 {code:title=org.apache.hadoop.hive.serde2.RegexSerDe}
  row = new ArrayList&lt;Object&gt;(numColumns);
  // Constructing the row object, etc, which will be reused for all rows.
  for (int c = 0; c &lt; numColumns; c++) {
  row.add(null);
  }
 {code}
 What it would be nice to do:
 {code:title=org.apache.hadoop.hive.serde2.RegexSerDe}
  row = new ArrayList&lt;Object&gt;(numColumns);
  CollectionUtils.addNCopies(row, numColumns, null);
 {code}</v>
      </c>
      <c r="B4658" s="9"/>
    </row>
    <row r="4659">
      <c r="A4659" s="10" t="str">
        <f>'Comments Labeled'!C4659</f>
        <v>Go for it - looks good to me, the only minor comment I have is, can you include the className in the exception message:
  {{throw new InvalidClassException("Class '" + className + "' not accepted");}}</v>
      </c>
      <c r="B4659" s="9"/>
    </row>
    <row r="4660">
      <c r="A4660" s="10" t="str">
        <f>'Comments Labeled'!C4660</f>
        <v>*sigh* - that last comment was meant as private email. please ignore.</v>
      </c>
      <c r="B4660" s="9"/>
    </row>
    <row r="4661">
      <c r="A4661" s="10" t="str">
        <f>'Comments Labeled'!C4661</f>
        <v>Well, Harmony should contain similar functionality. I simply cannot say, if *you* can do this, although the Harmony code is ours. My gut feeling says yes, but IANAL.</v>
      </c>
      <c r="B4661" s="9"/>
    </row>
    <row r="4662">
      <c r="A4662" s="10" t="str">
        <f>'Comments Labeled'!C4662</f>
        <v>Thanks, fixed:
 http://svn.apache.org/viewvc?view=revision&amp;revision=1002806</v>
      </c>
      <c r="B4662" s="9"/>
    </row>
    <row r="4663">
      <c r="A4663" s="10" t="str">
        <f>'Comments Labeled'!C4663</f>
        <v>Niall,
 Any thoughts on this patch? Do you think it's something that would trigger off a quick 1.3.3 release? It's something that we're pretty keen on as well.
 Cheers,
 Mark C</v>
      </c>
      <c r="B4663" s="9"/>
    </row>
    <row r="4664">
      <c r="A4664" s="10" t="str">
        <f>'Comments Labeled'!C4664</f>
        <v>This should please be discussed on the mailinglist.
 I hand-picked the bugfixes that have been backported from the 4.0 release and they only include things that are clearly wrong, and anybody using this functionality must have a broken application.</v>
      </c>
      <c r="B4664" s="9"/>
    </row>
    <row r="4665">
      <c r="A4665" s="10" t="str">
        <f>'Comments Labeled'!C4665</f>
        <v>I just encountered this bug also
 Here is a test case of FastArrayList$ListIter.remove which one expects should
 work, but throws ConcurrentModificationException instead -
 http://www.sfu.ca/~jdbates/tmp/commons-collections/TestFastArrayList.java
 Here is a test case of the unfolded TestFastArrayList code which one expects
 should throw ConcurrentModificationException &amp; (at least with gnu classpath)
 does - http://www.sfu.ca/~jdbates/tmp/commons-collections/TestClasspath.java
 Thanks for your work on these excellent tools!
 Jack</v>
      </c>
      <c r="B4665" s="9"/>
    </row>
    <row r="4666">
      <c r="A4666" s="10" t="str">
        <f>'Comments Labeled'!C4666</f>
        <v>Fixed in commit r1713233.
 The system property is now accessed via a call to doPrivileged. If the call fails with a SecurityException, File#separator is used instead.</v>
      </c>
      <c r="B4666" s="9"/>
    </row>
    <row r="4667">
      <c r="A4667" s="10" t="str">
        <f>'Comments Labeled'!C4667</f>
        <v>Thank you for the quick response time!</v>
      </c>
      <c r="B4667" s="9"/>
    </row>
    <row r="4668">
      <c r="A4668" s="10" t="str">
        <f>'Comments Labeled'!C4668</f>
        <v>Trunk is on 1.7 now.</v>
      </c>
      <c r="B4668" s="9"/>
    </row>
    <row r="4669">
      <c r="A4669" s="10" t="str">
        <f>'Comments Labeled'!C4669</f>
        <v>This looks like a duplicate of [COLLECTIONS-323]. If not, can you test a trunk build please for your specific test case? Better yet, can you provide a unit test patch to show the failure in trunk? Thank you.</v>
      </c>
      <c r="B4669" s="9"/>
    </row>
    <row r="4670">
      <c r="A4670" s="10" t="str">
        <f>'Comments Labeled'!C4670</f>
        <v>Thomas,
 I am a committer on the Jena project and am wondering if the collections project would accept the submission of our ExtendedIterator? I will package it, and the test cases as part of this submission if that is acceptable.
 The extended iterator adds 3 basic pieces of functionality.
 1. the ability to chain multiple iterators together into a single iterator. (the functionality that my SortedBag uses)
 2. the ability to filter results.
 3. the ability to map results to another type. (e.g. map Integer results to Long)
 In any case I will be fixing the dependencies one way or another and adding test cases for resubmission.</v>
      </c>
      <c r="B4670" s="9"/>
    </row>
    <row r="4671">
      <c r="A4671" s="10" t="str">
        <f>'Comments Labeled'!C4671</f>
        <v>Since Arrays.toString() is only available beginning with Java 1.5, this patch cannot be applied until the [collections] trunk is 1.5-only.</v>
      </c>
      <c r="B4671" s="9"/>
    </row>
    <row r="4672">
      <c r="A4672" s="10" t="str">
        <f>'Comments Labeled'!C4672</f>
        <v>Perhaps something like incrementing the file name to the first non-collision name would suffice. Something like:
 {code}
 // input: /directory/test.txt is a file that exists
 File f = incrementFileName(new File("/directory/test.txt"));
 try {
 FileUtils.touch(f);
 } catch (IOException e) {
 e.printStackTrace();
 }
 // output: a new file at /directory/test (1).txt
 {code}
 I have code to do this but need to work to get it in patch form. Once it is in a patch, I can post it here.</v>
      </c>
      <c r="B4672" s="9"/>
    </row>
    <row r="4673">
      <c r="A4673" s="10" t="str">
        <f>'Comments Labeled'!C4673</f>
        <v>Integrated in commons-collections #45 (See [https://builds.apache.org/job/commons-collections/45/])
  [COLLECTIONS-324] Made protected fields final to improve thread-safety. Thanks to sebb for the report. (Revision 1353172)
  Result = SUCCESS
 tn : http://svn.apache.org/viewvc/?view=rev&amp;rev=1353172
 Files : 
 * /commons/proper/collections/trunk/src/main/java/org/apache/commons/collections/comparators/TransformingComparator.java</v>
      </c>
      <c r="B4673" s="9"/>
    </row>
    <row r="4674">
      <c r="A4674" s="10" t="str">
        <f>'Comments Labeled'!C4674</f>
        <v>The use TreeBag states that it uses a TreeMap as underlying data structure, this the same limitations apply as for a TreeMap.
 In fact I consider this even a bug in the jdk, as the TreeMap states that adding a mapping with a null key and natural ordering will result in a NullPointerException, although it does not immediately, only when you try to get the entry with a null key:
 {noformat}
  SortedMap&lt;String, String&gt; map = new TreeMap&lt;String, String&gt;();
  map.put(null, null);
  System.out.println(map.get(null));
 {noformat}
 The NullPointerException is only thrown in the call to get().</v>
      </c>
      <c r="B4674" s="9"/>
    </row>
    <row r="4675">
      <c r="A4675" s="10" t="str">
        <f>'Comments Labeled'!C4675</f>
        <v>GitHub user vamsi-kavuri opened a pull request:
  https://github.com/apache/commons-collections/pull/30
  COLLECTIONS-662 : Override Jacoco version for Java9 compatibility
  Overriding Jacoco version fixed the failures in Java 9.
 You can merge this pull request into a Git repository by running:
  $ git pull https://github.com/vamsi-kavuri/commons-collections java9_compat
 Alternatively you can review and apply these changes as the patch at:
  https://github.com/apache/commons-collections/pull/30.patch
 To close this pull request, make a commit to your master/trunk branch
 with (at least) the following in the commit message:
  This closes #30
 ----
 commit 191826a52a3d77a821d3715cc4074ed6348b6e0a
 Author: Kavuri, Vamsi &lt;vamsi.kavuri@capitalone.com&gt;
 Date: 2017-10-12T04:04:10Z
  override jacoco version for java9 compatibiltiy
 commit 627b825a24eb03fb5d29f2eb5243034bafc12d94
 Author: Vamsi &lt;vamsi.kavuri@gmail.com&gt;
 Date: 2017-10-12T04:05:46Z
  Update pom.xml
 ----</v>
      </c>
      <c r="B4675" s="9"/>
    </row>
    <row r="4676">
      <c r="A4676" s="10" t="str">
        <f>'Comments Labeled'!C4676</f>
        <v>I agree Include/Exclude sounds better.
 I will spend some time building out the unit tests, then provide an updated patch.</v>
      </c>
      <c r="B4676" s="9"/>
    </row>
    <row r="4677">
      <c r="A4677" s="10" t="str">
        <f>'Comments Labeled'!C4677</f>
        <v>Thanks Thomas for the confirmation.</v>
      </c>
      <c r="B4677" s="9"/>
    </row>
    <row r="4678">
      <c r="A4678" s="10" t="str">
        <f>'Comments Labeled'!C4678</f>
        <v>Feel free to submit a patch with unit tests ;)
 Gary</v>
      </c>
      <c r="B4678" s="9"/>
    </row>
    <row r="4679">
      <c r="A4679" s="10" t="str">
        <f>'Comments Labeled'!C4679</f>
        <v>Rodney, yeah, an IllegalArgumentException might be more appropriate. Unless
 perhaps the non-null encoding is an empty string, in which case falling back to
 the JVM default or UTF-8 might make sense.</v>
      </c>
      <c r="B4679" s="9"/>
    </row>
    <row r="4680">
      <c r="A4680" s="10" t="str">
        <f>'Comments Labeled'!C4680</f>
        <v>Integrated in commons-collections #31 (See [https://builds.apache.org/job/commons-collections/31/])
  [COLLECTIONS-414] Fix type inference problems. (Revision 1353123)
  Result = SUCCESS
 tn : http://svn.apache.org/viewvc/?view=rev&amp;rev=1353123
 Files : 
 * /commons/proper/collections/trunk/src/main/java/org/apache/commons/collections/functors/ChainedClosure.java
 * /commons/proper/collections/trunk/src/main/java/org/apache/commons/collections/functors/ChainedTransformer.java
 * /commons/proper/collections/trunk/src/main/java/org/apache/commons/collections/functors/NonePredicate.java
 * /commons/proper/collections/trunk/src/main/java/org/apache/commons/collections/functors/OnePredicate.java
 * /commons/proper/collections/trunk/src/main/java/org/apache/commons/collections/functors/SwitchClosure.java
 * /commons/proper/collections/trunk/src/main/java/org/apache/commons/collections/functors/SwitchTransformer.java</v>
      </c>
      <c r="B4680" s="9"/>
    </row>
    <row r="4681">
      <c r="A4681" s="10" t="str">
        <f>'Comments Labeled'!C4681</f>
        <v>Github user asfgit closed the pull request at:
  https://github.com/apache/commons-collections/pull/7</v>
      </c>
      <c r="B4681" s="9"/>
    </row>
    <row r="4682">
      <c r="A4682" s="10" t="str">
        <f>'Comments Labeled'!C4682</f>
        <v>Updating fix version</v>
      </c>
      <c r="B4682" s="9"/>
    </row>
    <row r="4683">
      <c r="A4683" s="10" t="str">
        <f>'Comments Labeled'!C4683</f>
        <v>Verified</v>
      </c>
      <c r="B4683" s="9"/>
    </row>
    <row r="4684">
      <c r="A4684" s="10" t="str">
        <f>'Comments Labeled'!C4684</f>
        <v>Thanks for the spot ;-)</v>
      </c>
      <c r="B4684" s="9"/>
    </row>
    <row r="4685">
      <c r="A4685" s="10" t="str">
        <f>'Comments Labeled'!C4685</f>
        <v>Patch added so this bug can either be fixed or rejected. :)</v>
      </c>
      <c r="B4685" s="9"/>
    </row>
    <row r="4686">
      <c r="A4686" s="10" t="str">
        <f>'Comments Labeled'!C4686</f>
        <v>Applied the patch with a few modifications in r1549021:
  * changed javadoc a bit
  * added methods in TransformerUtils
  * deprecated TransformerUtils.switchTransformer(Predicate, Transformer, Transformer)
 Thanks for the patch!
 You name appears in the changelog and you are also in the list of contributors (see also http://commons.apache.org/proper/commons-collections/team-list.html).</v>
      </c>
      <c r="B4686" s="9"/>
    </row>
    <row r="4687">
      <c r="A4687" s="10" t="str">
        <f>'Comments Labeled'!C4687</f>
        <v>(In reply to comment #8)
 Because its the right thing to do ? David has noted a problem that he has with
 commons-collections, and he outlines the solution which is neither complicated
 nor does break anything. He probably would even create a patch to fix it (there
 shouldn't be too much problematic usages of Map.Entry). So why should we refuse
 to incorporate it ?</v>
      </c>
      <c r="B4687" s="9"/>
    </row>
    <row r="4688">
      <c r="A4688" s="10" t="str">
        <f>'Comments Labeled'!C4688</f>
        <v>Github user asfgit closed the pull request at:
  https://github.com/apache/commons-collections/pull/22</v>
      </c>
      <c r="B4688" s="9"/>
    </row>
    <row r="4689">
      <c r="A4689" s="10" t="str">
        <f>'Comments Labeled'!C4689</f>
        <v>Closed as Nth duplicate, otherwise we might have it multiple times in the change log.</v>
      </c>
      <c r="B4689" s="9"/>
    </row>
    <row r="4690">
      <c r="A4690" s="10" t="str">
        <f>'Comments Labeled'!C4690</f>
        <v>Created an attachment (id=17345)
 Fix checkstyle issues</v>
      </c>
      <c r="B4690" s="9"/>
    </row>
    <row r="4691">
      <c r="A4691" s="10" t="str">
        <f>'Comments Labeled'!C4691</f>
        <v>Hi Nick,
 thanks for reporting.
 The implementation is correct. FilesUtils.deleteQuietly is called with the destination file (not the source file).</v>
      </c>
      <c r="B4691" s="9"/>
    </row>
    <row r="4692">
      <c r="A4692" s="10" t="str">
        <f>'Comments Labeled'!C4692</f>
        <v>Changing a method return signature is a binary incompatible change, as we know
 to our great cost in [collections]. See
 http://eclipse.org/eclipse/development/java-api-evolution.html
 Thus, to change this would require adding another method alongside the original
 with a different name, something which just isn't justified.
 Sorry if this seems harsh, but there's no point getting your hopes up on this one.</v>
      </c>
      <c r="B4692" s="9"/>
    </row>
    <row r="4693">
      <c r="A4693" s="10" t="str">
        <f>'Comments Labeled'!C4693</f>
        <v>The pull request has become bigger than I expected as I needed to add verification of IP numbers as well. I'm not 100% sure about percent encoded hostnames or hostnames containing non-ASCII characters, so would prefer a second pair of eyes.</v>
      </c>
      <c r="B4693" s="9"/>
    </row>
    <row r="4694">
      <c r="A4694" s="10" t="str">
        <f>'Comments Labeled'!C4694</f>
        <v>As closeQuitely is now deprecated I'm closing this.</v>
      </c>
      <c r="B4694" s="9"/>
    </row>
    <row r="4695">
      <c r="A4695" s="10" t="str">
        <f>'Comments Labeled'!C4695</f>
        <v>Thanks Keith, I have added this with superficial changes, mostly formatting
 http://svn.apache.org/viewvc?view=rev&amp;revision=721749</v>
      </c>
      <c r="B4695" s="9"/>
    </row>
    <row r="4696">
      <c r="A4696" s="10" t="str">
        <f>'Comments Labeled'!C4696</f>
        <v>Correct, but the contract of the map permits this, as iteration order is based on RU concerns. Calling {{get()}} restructures the underlying data because the current entry becomes the LRU entry and so the map is modified. The answer, therefore, is not to call get() when testing iterator behavior per the contract of the map. Commit forthcoming.</v>
      </c>
      <c r="B4696" s="9"/>
    </row>
    <row r="4697">
      <c r="A4697" s="10" t="str">
        <f>'Comments Labeled'!C4697</f>
        <v>Having said that, if there is still a problem whereby the code does not follow the file properly, please provide full details.</v>
      </c>
      <c r="B4697" s="9"/>
    </row>
    <row r="4698">
      <c r="A4698" s="10" t="str">
        <f>'Comments Labeled'!C4698</f>
        <v>Is there any way to determine a file is a symlink?</v>
      </c>
      <c r="B4698" s="9"/>
    </row>
    <row r="4699">
      <c r="A4699" s="10" t="str">
        <f>'Comments Labeled'!C4699</f>
        <v>Ok, we can ignore and document for now.
 How about a BigInteger method that will give you the right answer no matter now big?
 Gary</v>
      </c>
      <c r="B4699" s="9"/>
    </row>
    <row r="4700">
      <c r="A4700" s="10" t="str">
        <f>'Comments Labeled'!C4700</f>
        <v>#1 gets the vote. On iterator....
 Shouldn't the iterator() be returning a flattened iteration of values from all of the contained ArrayLists; and also be generating ConcurrentModificationException in some fun way?
 I don't think this will be simple to implement, so pushing up to 3.4.</v>
      </c>
      <c r="B4700" s="9"/>
    </row>
    <row r="4701">
      <c r="A4701" s="10" t="str">
        <f>'Comments Labeled'!C4701</f>
        <v>Renamed method to removeMultiKey in r1542782.</v>
      </c>
      <c r="B4701" s="9"/>
    </row>
    <row r="4702">
      <c r="A4702" s="10" t="str">
        <f>'Comments Labeled'!C4702</f>
        <v>I didn't realise you were talking about binary compatibility here. I understand that, no worries.</v>
      </c>
      <c r="B4702" s="9"/>
    </row>
    <row r="4703">
      <c r="A4703" s="10" t="str">
        <f>'Comments Labeled'!C4703</f>
        <v>Most of the errors are down to the hashCode being different. This is because the MultiValueMap in the test is wrapping values up in an ArrayList where as the comparison map is expecting the raw value.
 I am trying to use the existing base test to correct this by means of overriding some methods to some success but have been hit by a laptop screen failure! Will get the code of and see where I get too.
 Dave</v>
      </c>
      <c r="B4703" s="9"/>
    </row>
    <row r="4704">
      <c r="A4704" s="10" t="str">
        <f>'Comments Labeled'!C4704</f>
        <v>As we already have a WeakHashMap: Can't one simply use Collections.synchronizedMap(weakMap)?
 Â</v>
      </c>
      <c r="B4704" s="9"/>
    </row>
    <row r="4705">
      <c r="A4705" s="10" t="str">
        <f>'Comments Labeled'!C4705</f>
        <v>(In reply to comment #7)
 &gt; Niall, what is the exact error during failure? Maven is notorious for running
 &gt; out of memory on every Windows machine I've had for the last 2 years, and so
 &gt; this little gem has done wonders for me...
 &gt; set MAVEN_OPTS=-Xmx768m
 There isn't acutall any error where the problem is occurring - a number of the 
 tests delete/create a test directory ("test/io") in their setup() method. In a 
 single test case it will happliy do that correctly for a number of tests - but 
 then just stop. The test directory is being created using File's mkdirs() 
 method - if it doesn't create the directories it just returns false - that then 
 causes the tests to fail, since its expecting the dir to exist.
 I tried increasing the memory - but that didn't change anything. Thanks for the 
 suggestion though.</v>
      </c>
      <c r="B4705" s="9"/>
    </row>
    <row r="4706">
      <c r="A4706" s="10" t="str">
        <f>'Comments Labeled'!C4706</f>
        <v>Sure, just let me know what the process for that is.</v>
      </c>
      <c r="B4706" s="9"/>
    </row>
    <row r="4707">
      <c r="A4707" s="10" t="str">
        <f>'Comments Labeled'!C4707</f>
        <v>This is certainly not a bug, as the respective method clearly states what to expect in case an invalid key/value is put into the map.
 The reason an IllegalArgumentException is thrown in such a case is to be compliant with the Map interface which states the following (put method):
 {quote}
 IllegalArgumentException - if some property of the specified key or value prevents it from being stored in this map
 {quote}
 To filter elements from a Collection that are rejected by a Predicate one can use CollectionUtils.filter(...), but there is no equivalent method for maps. So this would be something useful to add to MapUtils imho.
 If you want a Map that silently discards such key/value pairs I suggest to create a custom implementation based on the existing PredicatedMap, but this will most likely not going to be added to collections.</v>
      </c>
      <c r="B4707" s="9"/>
    </row>
    <row r="4708">
      <c r="A4708" s="10" t="str">
        <f>'Comments Labeled'!C4708</f>
        <v>Note: ExtendedProperties patch applied (r655204). I typo'd the key in the comment so it doesn't appear here.</v>
      </c>
      <c r="B4708" s="9"/>
    </row>
    <row r="4709">
      <c r="A4709" s="10" t="str">
        <f>'Comments Labeled'!C4709</f>
        <v>I disagree.
 Apache Commons code also calls this flawed implementation instead of calling java.nio.file.Files.isSymbolicLink.
 Here's an example:
 http://grepcode.com/file/repo1.maven.org/maven2/commons-io/commons-io/2.4/org/apache/commons/io/FileUtils.java/#1529
 In this particular case calling deleteDirectory() in windows will give vastly different results than it does in Linux/Unix
 If you're going to tell people to stop using this implementation, you should also follow your own advice, and stop using it internally too.</v>
      </c>
      <c r="B4709" s="9"/>
    </row>
    <row r="4710">
      <c r="A4710" s="10" t="str">
        <f>'Comments Labeled'!C4710</f>
        <v>The new MultiValuedMap in collections4 uses internally an InstantiateFactory which is serialized. Need to find a better solution for this before we can resolve the issue.</v>
      </c>
      <c r="B4710" s="9"/>
    </row>
    <row r="4711">
      <c r="A4711" s="10" t="str">
        <f>'Comments Labeled'!C4711</f>
        <v>Nice simple patch. +1.</v>
      </c>
      <c r="B4711" s="9"/>
    </row>
    <row r="4712">
      <c r="A4712" s="10" t="str">
        <f>'Comments Labeled'!C4712</f>
        <v>I agree with Matt there are several obvious flavours for ordering - lastmodified, size, name, path, absolute name - then variations such as reverse and perhaps case-insensitive for some. IO could provide these type of comparator implementations which can then be easily used as building blocks. I think the problem with single "doitall" type methods is that there are many variations besides order, such as the return type (e.g. List, File array), filtering options and whether the directories are recursed.</v>
      </c>
      <c r="B4712" s="9"/>
    </row>
    <row r="4713">
      <c r="A4713" s="10" t="str">
        <f>'Comments Labeled'!C4713</f>
        <v>I don't think WONT FIX is correct; LATER would be more appropriate as the thread safety needs to be documented at some point.</v>
      </c>
      <c r="B4713" s="9"/>
    </row>
    <row r="4714">
      <c r="A4714" s="10" t="str">
        <f>'Comments Labeled'!C4714</f>
        <v>Created an attachment (id=18270)
 The implementation class of the new ComparatorPredicate</v>
      </c>
      <c r="B4714" s="9"/>
    </row>
    <row r="4715">
      <c r="A4715" s="10" t="str">
        <f>'Comments Labeled'!C4715</f>
        <v>In this case for your input "////I don't want to become null!", I think the expected output should be
 In Unix: 
 "//I don't want to become null!"
 In Windows: 
 Same with the other slash
 Any ideas on this?</v>
      </c>
      <c r="B4715" s="9"/>
    </row>
    <row r="4716">
      <c r="A4716" s="10" t="str">
        <f>'Comments Labeled'!C4716</f>
        <v>Hm, how about -1 for the current API and adding an API that uses BigInteger if you really care about huge sizes?
 There is no point on keeping on counting once you overflow.</v>
      </c>
      <c r="B4716" s="9"/>
    </row>
    <row r="4717">
      <c r="A4717" s="10" t="str">
        <f>'Comments Labeled'!C4717</f>
        <v>I looked at it already, and was unsure how to proceed.
 We already have an IteratorChain, which is quite similar, the only difference that this one does lazy loading.
 So I would suggest to rename it LazyIteratorChain?</v>
      </c>
      <c r="B4717" s="9"/>
    </row>
    <row r="4718">
      <c r="A4718" s="10" t="str">
        <f>'Comments Labeled'!C4718</f>
        <v>Resists the urge to cannibalize Collections for a month, given said activity :)</v>
      </c>
      <c r="B4718" s="9"/>
    </row>
    <row r="4719">
      <c r="A4719" s="10" t="str">
        <f>'Comments Labeled'!C4719</f>
        <v>Needs unit test, but otherwise seems like a nice idea.</v>
      </c>
      <c r="B4719" s="9"/>
    </row>
    <row r="4720">
      <c r="A4720" s="10" t="str">
        <f>'Comments Labeled'!C4720</f>
        <v>YW. Keep 'em coming.</v>
      </c>
      <c r="B4720" s="9"/>
    </row>
    <row r="4721">
      <c r="A4721" s="10" t="str">
        <f>'Comments Labeled'!C4721</f>
        <v>Resolving - please take to the user list.
 Note that you don't identify the entry point into Commons; this could (by the look of your comments) be a change in Hibernate or could be a change in whatever the part of Commons is that you're calling to get the Map.</v>
      </c>
      <c r="B4721" s="9"/>
    </row>
    <row r="4722">
      <c r="A4722" s="10" t="str">
        <f>'Comments Labeled'!C4722</f>
        <v>Problem is that the fix is binary incompatible :-(
 It is source compatible though.
 Two choices:
 a) use a different method name
 b) produce 1.3.1 now with the binary incompatible change as 1.3 was only just completed</v>
      </c>
      <c r="B4722" s="9"/>
    </row>
    <row r="4723">
      <c r="A4723" s="10" t="str">
        <f>'Comments Labeled'!C4723</f>
        <v>I call this an enhancement, and change to 3.1 since 3.2 is unreleased.</v>
      </c>
      <c r="B4723" s="9"/>
    </row>
    <row r="4724">
      <c r="A4724" s="10" t="str">
        <f>'Comments Labeled'!C4724</f>
        <v>There is also a test for this, which passes. Proposed patch attached.</v>
      </c>
      <c r="B4724" s="9"/>
    </row>
    <row r="4725">
      <c r="A4725" s="10" t="str">
        <f>'Comments Labeled'!C4725</f>
        <v>No problem, thanks for the report! It's not something that unit tests are likely to spot.
 It may be a while before the next release is generated.
 If you wish to test the fix, our CI server generates snapshot builds if you don't wish to build from source.
 Note that these are not reviewed or tested - absolutely no guarantees.
 But if you are OK with that, they can be found in the ASF snapshot repo:
 https://repository.apache.org/snapshots/commons-io/commons-io/2.5-SNAPSHOT/</v>
      </c>
      <c r="B4725" s="9"/>
    </row>
    <row r="4726">
      <c r="A4726" s="10" t="str">
        <f>'Comments Labeled'!C4726</f>
        <v>Great. Just one question.Â Did I make some mistake in the PR? I noticed that it wasn't merged directly, and another oneÂ was merged in it's place with the same content (and the appropriate changes in [src/changes/changes.xml|https://github.com/apache/commons-io/commit/f0751b65cf680456557aa1bf5c56b12f5c1a0fe0#diff-de211ef1fe8b98f5c0f34a40201f732f])Â</v>
      </c>
      <c r="B4726" s="9"/>
    </row>
    <row r="4727">
      <c r="A4727" s="10" t="str">
        <f>'Comments Labeled'!C4727</f>
        <v>Hope this is really fixed now!</v>
      </c>
      <c r="B4727" s="9"/>
    </row>
    <row r="4728">
      <c r="A4728" s="10" t="str">
        <f>'Comments Labeled'!C4728</f>
        <v>URL: http://svn.apache.org/viewvc?rev=919912&amp;view=rev
 Log:
 IO-125 wrong groupId value in pom.xml
 Also update to 2.0-SNAPSHOT</v>
      </c>
      <c r="B4728" s="9"/>
    </row>
    <row r="4729">
      <c r="A4729" s="10" t="str">
        <f>'Comments Labeled'!C4729</f>
        <v>The log comment above should refer to IO-453</v>
      </c>
      <c r="B4729" s="9"/>
    </row>
    <row r="4730">
      <c r="A4730" s="10" t="str">
        <f>'Comments Labeled'!C4730</f>
        <v>I think such an interface is a useful extension to the collections framework.</v>
      </c>
      <c r="B4730" s="9"/>
    </row>
    <row r="4731">
      <c r="A4731" s="10" t="str">
        <f>'Comments Labeled'!C4731</f>
        <v>Unfortunately, I cannot use ListOrderedMap in my application. ListOrderedMap
 maintains the order, in which the keys were added, while SortedArrayMap provides
 fast indexed access to the sorting order of the map (exactly what I need). Below
 is an example that demonstrates the difference in behaviour:
 EXAMPLE CODE:
  ListOrderedMap lom = new ListOrderedMap();
  lom.put("3", "33");
  lom.put("1", "11");
  lom.put("2", "22");
  for (MapIterator iterator = lom.mapIterator(); iterator.hasNext();) {
  iterator.next();
  System.out.println("Key: " + iterator.getKey() + "; Value: " +
 iterator.getValue());
  }
  System.out.println("-----------------------");
  SortedArrayMap sam = new SortedArrayMap();
  sam.put("3", "33");
  sam.put("1", "11");
  sam.put("2", "22");
  for (MapIterator iterator = sam.mapIterator(); iterator.hasNext();) {
  iterator.next();
  System.out.println("Key: " + iterator.getKey() + "; Value: " +
 iterator.getValue());
  }
 EXAMPLE OUTPUT:
 Key: 3; Value: 33
 Key: 1; Value: 11
 Key: 2; Value: 22
 -----------------------
 Key: 1; Value: 11
 Key: 2; Value: 22
 Key: 3; Value: 33</v>
      </c>
      <c r="B4731" s="9"/>
    </row>
    <row r="4732">
      <c r="A4732" s="10" t="str">
        <f>'Comments Labeled'!C4732</f>
        <v>GitHub user MengshiZhang opened a pull request:
  https://github.com/apache/commons-io/pull/21
  fixed IO-447
 You can merge this pull request into a Git repository by running:
  $ git pull https://github.com/MengshiZhang/commons-io master
 Alternatively you can review and apply these changes as the patch at:
  https://github.com/apache/commons-io/pull/21.patch
 To close this pull request, make a commit to your master/trunk branch
 with (at least) the following in the commit message:
  This closes #21
 ----
 commit 752b0f0290a4d81a503e4e1be3e324c331c1f9d7
 Author: mengshi.zhang &lt;mengshi.zhang@utexas.edu&gt;
 Date: 2016-09-25T19:39:08Z
  fixed IO-447
 ----</v>
      </c>
      <c r="B4732" s="9"/>
    </row>
    <row r="4733">
      <c r="A4733" s="10" t="str">
        <f>'Comments Labeled'!C4733</f>
        <v>I started doing this, but after I had the code the retrieve the array to alter or access an element I was unhappy with the result.
 The fields are already final, thus unmodifiable by sub-classes.
 Also keep in mind that iterators in general are not supposed to be thread-safe, so I do not see the point in trying to achieve something that is not necessary.</v>
      </c>
      <c r="B4733" s="9"/>
    </row>
    <row r="4734">
      <c r="A4734" s="10" t="str">
        <f>'Comments Labeled'!C4734</f>
        <v>Committed revision 1347766 using version 1.4.9999 for the first OSGi version.</v>
      </c>
      <c r="B4734" s="9"/>
    </row>
    <row r="4735">
      <c r="A4735" s="10" t="str">
        <f>'Comments Labeled'!C4735</f>
        <v>The line numbers do not agree with IO 2.0.1 - are you sure that is the version being used?
 Assuming that the version is actually 1.4 (which does agree) the line at 686 is:
 bq. destFile.setLastModified(srcFile.lastModified());
 which means that the input file has a lastModified date which is negative.
 Now according to the java.io.File Javadoc, that is not possible - looks as if there may be a JVM bug here.
 Is it possible to run a simple Java program to test the value of lastModified() on the file that fails?</v>
      </c>
      <c r="B4735" s="9"/>
    </row>
    <row r="4736">
      <c r="A4736" s="10" t="str">
        <f>'Comments Labeled'!C4736</f>
        <v>Thanks for that Niall, I knew there was something i was forgetting... Anyway, I ran the tests on your changes and they are still passing!
 Thanks again,
 Brydie</v>
      </c>
      <c r="B4736" s="9"/>
    </row>
    <row r="4737">
      <c r="A4737" s="10" t="str">
        <f>'Comments Labeled'!C4737</f>
        <v>Alternatively consider whether to automatically switch to using NIO channels if the InputStream and OutputStream are both instances of File Streams.</v>
      </c>
      <c r="B4737" s="9"/>
    </row>
    <row r="4738">
      <c r="A4738" s="10" t="str">
        <f>'Comments Labeled'!C4738</f>
        <v>This is your lucky day, Stephen:
 http://alumnus.caltech.edu/~leif/opensource/bcver/BcVerTask.html
 We use this at work to make sure that what we think our bytecode version is corresponds to reality. It's ASL 2.0, even.</v>
      </c>
      <c r="B4738" s="9"/>
    </row>
    <row r="4739">
      <c r="A4739" s="10" t="str">
        <f>'Comments Labeled'!C4739</f>
        <v>Simply delegating mark/reset to the input reader would not work.
 This is because the class has to convert each input character into one or more bytes and these bytes have to be buffered.
 The class has to return any unused bytes before it can start re-reading from the Reader.
 It would be possible to clear the buffer as part of the reset() method, but I'm not sure it makes any sense to do this.
 All the other methods operate on the byte stream; why should mark/reset operate on the Reader?
 What is the use case for this?
 It's easy enough to wrap the ReaderInputStream in a BufferedInputStream if you want to be able to use mark/reset.
 In any case, you can apply mark to the input by operating directly on the Reader.</v>
      </c>
      <c r="B4739" s="9"/>
    </row>
    <row r="4740">
      <c r="A4740" s="10" t="str">
        <f>'Comments Labeled'!C4740</f>
        <v>Thanks for the update, [~ralfhauser]. I've retried the attached unit tests using the latest commons-io 2.6-SNAPSHOT build. The "testStreamWithDelete" test now passes, but the "testStreamWithDeleteAlternative" test still fails. So it would seem that IO-512 is potentially only a partial fix at this point.</v>
      </c>
      <c r="B4740" s="9"/>
    </row>
    <row r="4741">
      <c r="A4741" s="10" t="str">
        <f>'Comments Labeled'!C4741</f>
        <v>Agreed - the path normalisation is unnecessary on Unix.
 [It's probably unnecessary on Windows as well]
 URL: http://svn.apache.org/viewvc?rev=919687&amp;view=rev
 Log:
 IO-187 FileSystemUtils.freeSpaceKb doesn't work with relative paths on Linux</v>
      </c>
      <c r="B4741" s="9"/>
    </row>
    <row r="4742">
      <c r="A4742" s="10" t="str">
        <f>'Comments Labeled'!C4742</f>
        <v>No feedback so losing as fixed in rv439102 for v1.3.</v>
      </c>
      <c r="B4742" s="9"/>
    </row>
    <row r="4743">
      <c r="A4743" s="10" t="str">
        <f>'Comments Labeled'!C4743</f>
        <v>Providing a factory that returns null objects does not make sense, and throwing a NPE in this case is reasonable imho.
 The second comment: a MultiValuedHashMap is *not* a java.util.Collection, thus can not be used for the partition method.</v>
      </c>
      <c r="B4743" s="9"/>
    </row>
    <row r="4744">
      <c r="A4744" s="10" t="str">
        <f>'Comments Labeled'!C4744</f>
        <v>Hi Luc,
 what do you think of moving this contribution to the comparators.sequence package? 
 I think this would be a better fit than list.difference.
 Thomas
 p.s. I could do it myself together with other cleanups if you agree.</v>
      </c>
      <c r="B4744" s="9"/>
    </row>
    <row r="4745">
      <c r="A4745" s="10" t="str">
        <f>'Comments Labeled'!C4745</f>
        <v>In SVN.</v>
      </c>
      <c r="B4745" s="9"/>
    </row>
    <row r="4746">
      <c r="A4746" s="10" t="str">
        <f>'Comments Labeled'!C4746</f>
        <v>I agree with James. Backwards compatability and casting rule this one out.</v>
      </c>
      <c r="B4746" s="9"/>
    </row>
    <row r="4747">
      <c r="A4747" s="10" t="str">
        <f>'Comments Labeled'!C4747</f>
        <v>URL: http://svn.apache.org/r1471209
 Log:
 IO-356 CharSequenceInputStream#reset() behaves incorrectly in case when buffer size is not dividable by data size.
  Fix code so skip relates to the encoded bytes; reset now re-encodes the data up to the point of the mark
 Modified:
  commons/proper/io/trunk/src/changes/changes.xml
  commons/proper/io/trunk/src/main/java/org/apache/commons/io/input/CharSequenceInputStream.java
  commons/proper/io/trunk/src/test/java/org/apache/commons/io/input/CharSequenceInputStreamTest.java</v>
      </c>
      <c r="B4747" s="9"/>
    </row>
    <row r="4748">
      <c r="A4748" s="10" t="str">
        <f>'Comments Labeled'!C4748</f>
        <v>Add a patch for what you believe is sensible, it always helps.</v>
      </c>
      <c r="B4748" s="9"/>
    </row>
    <row r="4749">
      <c r="A4749" s="10" t="str">
        <f>'Comments Labeled'!C4749</f>
        <v>How would this work in practice? Would an upload to a HTTP URL become a PUT request?</v>
      </c>
      <c r="B4749" s="9"/>
    </row>
    <row r="4750">
      <c r="A4750" s="10" t="str">
        <f>'Comments Labeled'!C4750</f>
        <v>URL: http://svn.apache.org/r1483859
 Log:
 IO-233 IO-330 Add Methods for Buffering Streams/Writers To IOUtils
 Modified:
  commons/proper/io/trunk/src/changes/changes.xml
  commons/proper/io/trunk/src/main/java/org/apache/commons/io/IOUtils.java
  commons/proper/io/trunk/src/test/java/org/apache/commons/io/IOUtilsTestCase.java</v>
      </c>
      <c r="B4750" s="9"/>
    </row>
    <row r="4751">
      <c r="A4751" s="10" t="str">
        <f>'Comments Labeled'!C4751</f>
        <v>How about looking at this more generally? Should all "quiet" methods return a Throwable?</v>
      </c>
      <c r="B4751" s="9"/>
    </row>
    <row r="4752">
      <c r="A4752" s="10" t="str">
        <f>'Comments Labeled'!C4752</f>
        <v>Take the following code for example, which shows the bugs happening in a very simple context.
 I create two strings. The first string is always a prefix of the second string. Here are the characters I am using:
 {code}
  final char u0000 = Character.toChars(0)[0]; // U+0000 (0000000000000000)
  final char u0001 = Character.toChars(1)[0]; // U+0001 (0000000000000001)
  final char u8000 = Character.toChars(32768)[0]; // U+8000 (1000000000000000)
  final char uffff = Character.toChars(65535)[0]; // U+FFFF (1111111111111111)
  final char char_b = 'b'; // 1100010
  final char char_c = 'c'; // 1100011
  final PatriciaTrie&lt;String&gt; trie = new PatriciaTrie&lt;&gt;();
 {code}
 And here is a quick example of the trie working correctly, showing how it should work:
 {code}
  final String prefixString = "" + char_b;
  final String longerString = prefixString + char_c;
  System.out.println(trie.prefixMap(prefixString)); // {b=prefixString, bc=longerString} // correct!
 {code}
 In the first example, I show that a character who's bits are all zeros is always mishandled:
 {code}
  final String prefixString = "" + char_b;
  final String longerString = prefixString + u0000;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only longerString shown... prefixString has disappeared
  System.out.println(trie.prefixMap(prefixString).size()); // prints 1, but should be 2
  System.out.println(trie.prefixMap(prefixString)); // {b =longerString} // prefixString should be here, but isn't
  trie.put(prefixString, "prefixString");
  System.out.println(trie); // prefixString is in again, but longerString has now disappeared
  System.out.println(trie.prefixMap(prefixString).size()); // prints 1, but should be 2
  System.out.println(trie.prefixMap(prefixString)); // {b=prefixString} // longerString should be here, but isn't
 {code}
 Next, I show that if the longer string is only 1 bit longer (ignoring zeros) than the prefix string, then the PatriciaTree fails to include it in the prefix map.
 Here the string would look like: 0000000001100011 1000000000000000
 {code}
  final String prefixString = "" + char_c; // you can use any character for the prefix, same results
  final String longerString = prefixString + u8000;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both are in
  System.out.println(trie.prefixMap(prefixString).size()); // prints 1, but should be 2
  System.out.println(trie.prefixMap(prefixString)); // {c=prefixString} // longerString should be here, but isn't
 {code}
 And again, except flipping it so that the prefix ends with a 1, and the longer string starts with 1's:
 {code}
  final String prefixString = "" + u0003;
  final String longerString = prefixString + u8000; // can also use uffff here, same result
  System.out.println(prefixString);
  System.out.println(prefixString.length()); // 1
  System.out.println(longerString);
  System.out.println(longerString.length()); // 2
  System.out.println(longerString.startsWith(prefixString)); // true
  trie.put(prefixString, "prefixString");
  System.out.println(trie); // prefixString is in
  trie.put(longerString, "longerString");
  System.out.println(trie); // both are in
  System.out.println(trie.prefixMap(prefixString).size()); // prints 1, but should be 2
  System.out.println(trie.prefixMap(prefixString)); // {c=prefixString} // longerString should be here, but isn't
 {code}
 The class is honestly pretty complex and I wasn't able to completely debug why this is behaving badly, but I believe it is because of how you are handling the "bitIndex" and "bitLength".
 For example, in the method AbstractPatriciaTrie .subtree(), my comments in bold (this definitely isn't the only place with weird handling of bitIndex and lengthInBits):
 {code}
  TrieEntry&lt;K, V&gt; subtree(final K prefix, final int offsetInBits, final int lengthInBits) {
  TrieEntry&lt;K, V&gt; current = root.left;
  TrieEntry&lt;K, V&gt; path = root;
  while(true) {
 // If our bit index has only increased by 1, then our bitIndex will never get to be greater than lengthInBits, we could still start with the prefix, yet we have no way to break out of here with current being set to the longer string.
  if (current.bitIndex &lt;= path.bitIndex || lengthInBits &lt; current.bitIndex) {
  break;
  }
  path = current;
  if (!isBitSet(prefix, offsetInBits + current.bitIndex, offsetInBits + lengthInBits)) {
  current = current.left;
  } else {
  current = current.right;
  }
  }
  ...
 {code}</v>
      </c>
      <c r="B4752" s="9"/>
    </row>
    <row r="4753">
      <c r="A4753" s="10" t="str">
        <f>'Comments Labeled'!C4753</f>
        <v>Applied in r1482544.</v>
      </c>
      <c r="B4753" s="9"/>
    </row>
    <row r="4754">
      <c r="A4754" s="10" t="str">
        <f>'Comments Labeled'!C4754</f>
        <v>What about ByteOrderMark.UTF_32BE and ByteOrderMark.UTF_32LE ?
 Are these not sufficient?</v>
      </c>
      <c r="B4754" s="9"/>
    </row>
    <row r="4755">
      <c r="A4755" s="10" t="str">
        <f>'Comments Labeled'!C4755</f>
        <v>And let's come back to the facts. cc-3 *runs* on Java 8, you simply cannot compile with it (or against its runtime). And since anything that uses MultiMap.remove must have been compiled with an earlier runtime too, binary runtime compatibility stays fine.
 Only people are affected that try to compile with Java 8 against cc-3. However, since they will have to adjust their source code, they can do directly the proper way. Most of the stuff will simply compile by replacing the import statements with the new package of cc-4 (actually for minimal changes it is enough to upgrade the code using MultiMap and depend on both cc versions). And if the source has been upgraded, the dependencies that still use cc-3 are completely happy and the new code running with cc-4 is also. And we, too, since we did not introduce an incompatible version into the cc-3.x namespace.
 I know very well that that some Linux distros try to use that patch (actually I am using Gentoo for more than a decade), because they tend to build anything on their own, but if they insist on creating a version hell with their distro, they may do so - unless they do not blame us later on for incompatibilities.</v>
      </c>
      <c r="B4755" s="9"/>
    </row>
    <row r="4756">
      <c r="A4756" s="10" t="str">
        <f>'Comments Labeled'!C4756</f>
        <v>What about a filter notion that you placed between an InputStream and an OutputStream?
 So:
  df= new RegexDataFilter("from text", "to text") // or Matcher, Pattern based etc
  FileUtils.filterData(in, out, df)</v>
      </c>
      <c r="B4756" s="9"/>
    </row>
    <row r="4757">
      <c r="A4757" s="10" t="str">
        <f>'Comments Labeled'!C4757</f>
        <v>The same wrong statement is also used in FixedOrderComparator, so this might be affected too.</v>
      </c>
      <c r="B4757" s="9"/>
    </row>
    <row r="4758">
      <c r="A4758" s="10" t="str">
        <f>'Comments Labeled'!C4758</f>
        <v>None of the classes in "org.apache.commons.collections.functors" package implement equals() or hashCode() so why should NOPClosure be any different.
 I suggest removal of both equals() and hashCode() from NOPClosure.</v>
      </c>
      <c r="B4758" s="9"/>
    </row>
    <row r="4759">
      <c r="A4759" s="10" t="str">
        <f>'Comments Labeled'!C4759</f>
        <v>The Cocoon team had to revert back code changes to MultiHashMap due to missing serializability as mentioned in the linked issue. This issue seems to bug a lot of people ;)
 PS: Alan, please write up new logs for your findings instead of reusing this one since it is really only about implementing Serializable.</v>
      </c>
      <c r="B4759" s="9"/>
    </row>
    <row r="4760">
      <c r="A4760" s="10" t="str">
        <f>'Comments Labeled'!C4760</f>
        <v>Thank you kapil, and please vote up this ticket please :)
 I think what you have put forward is a different feature, that may have merit in a different context. I was simply suggesting supplying a flag to over-write a file if it already exists, not creating a separate file.</v>
      </c>
      <c r="B4760" s="9"/>
    </row>
    <row r="4761">
      <c r="A4761" s="10" t="str">
        <f>'Comments Labeled'!C4761</f>
        <v>Created an attachment (id=17338)
 Line Iterator implementation</v>
      </c>
      <c r="B4761" s="9"/>
    </row>
    <row r="4762">
      <c r="A4762" s="10" t="str">
        <f>'Comments Labeled'!C4762</f>
        <v>I believe this will be done only when the package name has to be changed due to backward incompatibilities.</v>
      </c>
      <c r="B4762" s="9"/>
    </row>
    <row r="4763">
      <c r="A4763" s="10" t="str">
        <f>'Comments Labeled'!C4763</f>
        <v>Henning's patch had a lot of whitespace diffs, so here's a version without those changes.</v>
      </c>
      <c r="B4763" s="9"/>
    </row>
    <row r="4764">
      <c r="A4764" s="10" t="str">
        <f>'Comments Labeled'!C4764</f>
        <v>Fixed InstantiateTransformer and InvokerTransformer. The constructor now clones the input arrays.</v>
      </c>
      <c r="B4764" s="9"/>
    </row>
    <row r="4765">
      <c r="A4765" s="10" t="str">
        <f>'Comments Labeled'!C4765</f>
        <v>Github user kinow closed the pull request at:
  https://github.com/apache/commons-collections/pull/28</v>
      </c>
      <c r="B4765" s="9"/>
    </row>
    <row r="4766">
      <c r="A4766" s="10" t="str">
        <f>'Comments Labeled'!C4766</f>
        <v>According to the documentation in Transformer.transform (the interface that is implemented), the exception should probably be IllegalArgumentException, if any.
 The javadoc of related classes suggests this as well.</v>
      </c>
      <c r="B4766" s="9"/>
    </row>
    <row r="4767">
      <c r="A4767" s="10" t="str">
        <f>'Comments Labeled'!C4767</f>
        <v>Added in r1686948.</v>
      </c>
      <c r="B4767" s="9"/>
    </row>
    <row r="4768">
      <c r="A4768" s="10" t="str">
        <f>'Comments Labeled'!C4768</f>
        <v>Another variation would be to have FileAlterationMonitor.stop(long millis), and millis would be passed to thread.join(). That way the caller could specify the max allowable wait time for the join. NOTE that 0 means wait forever according to the JDK, so you'd have to pass 1 (or would -1 work?) if you wanted it to wait as little time as possible.</v>
      </c>
      <c r="B4768" s="9"/>
    </row>
    <row r="4769">
      <c r="A4769" s="10" t="str">
        <f>'Comments Labeled'!C4769</f>
        <v>FixedOrderComparator applied to CVS
 Thanks</v>
      </c>
      <c r="B4769" s="9"/>
    </row>
    <row r="4770">
      <c r="A4770" s="10" t="str">
        <f>'Comments Labeled'!C4770</f>
        <v>Hi Paul,
 we do not re-release, Thomas intends to release new version 3.2.2 only (with some additional cheep bug fixes). I don't know if we gain a lot if we also make releases for older code lines (e.g. release new 3.1.1, 3.0.1, 2.1.2 , 2.0.1 and/or 1.0.1) with this cherry-pick only. The line is supposed to be binary compatible anyway. If someone does not want to upgrade to 3.2.2, why should he consider to upgrade to one of the other "new" releases?
 Cheers,
 JÃ¶rg</v>
      </c>
      <c r="B4770" s="9"/>
    </row>
    <row r="4771">
      <c r="A4771" s="10" t="str">
        <f>'Comments Labeled'!C4771</f>
        <v>I second this since I use the deprecated MultiHashMap and can't migrate my code since I need the serialization.</v>
      </c>
      <c r="B4771" s="9"/>
    </row>
    <row r="4772">
      <c r="A4772" s="10" t="str">
        <f>'Comments Labeled'!C4772</f>
        <v>An alternative would be for single RegexClassAcceptor &amp; NameClassAcceptor implementations that do both include &amp; exclude. Attaching patch containing implementations.</v>
      </c>
      <c r="B4772" s="9"/>
    </row>
    <row r="4773">
      <c r="A4773" s="10" t="str">
        <f>'Comments Labeled'!C4773</f>
        <v>I have found the same problem. I took the test that you submitted here and tried 
 it with commons-collections 2.1. It failed on the first line checking the 
 hasNext() on the empty iterator. Here are the results of the test:
 There was 1 failure:
 1) testFirstIteratorIsEmptyBug(org.apache.commons.collections.iterators.
 TestIteratorChain) junit.framework.AssertionFailedError: should have next
  at org.apache.commons.collections.iterators.TestIteratorChain.
 testFirstIteratorIsEmptyBug(TestIteratorChain.java:189)
  at sun.reflect.NativeMethodAccessorImpl.invoke0(Native Method)
  at sun.reflect.NativeMethodAccessorImpl.invoke(NativeMethodAccessorImpl.
 java:39)
  at sun.reflect.DelegatingMethodAccessorImpl.
 invoke(DelegatingMethodAccessorImpl.java:25)
 FAILURES!!!</v>
      </c>
      <c r="B4773" s="9"/>
    </row>
    <row r="4774">
      <c r="A4774" s="10" t="str">
        <f>'Comments Labeled'!C4774</f>
        <v>Applied change in r1476557.
 Thanks for all the effort so far!</v>
      </c>
      <c r="B4774" s="9"/>
    </row>
    <row r="4775">
      <c r="A4775" s="10" t="str">
        <f>'Comments Labeled'!C4775</f>
        <v>Discussion on the dev list here: http://tinyurl.com/29oufy</v>
      </c>
      <c r="B4775" s="9"/>
    </row>
    <row r="4776">
      <c r="A4776" s="10" t="str">
        <f>'Comments Labeled'!C4776</f>
        <v>Uploaded patch file for proposed changes.
 I have also made changes to the two argument methods of select(), selectReject() and collect() to be simple one-liners:
 from:
  public static Collection collect(Collection inputCollection, Transformer transformer) {
  ArrayList answer = new ArrayList(inputCollection.size());
  collect(inputCollection, transformer, answer);
  return answer;
  }
 to:
  public static Collection collect(Collection inputCollection, Transformer transformer) {
  return collect(inputCollection, transformer, new ArrayList(inputCollection.size()));
  }
 I'll leave it up to you developers to figure out if that's a good or a bad thing...</v>
      </c>
      <c r="B4776" s="9"/>
    </row>
    <row r="4777">
      <c r="A4777" s="10" t="str">
        <f>'Comments Labeled'!C4777</f>
        <v>Committed revision 1347766.</v>
      </c>
      <c r="B4777" s="9"/>
    </row>
    <row r="4778">
      <c r="A4778" s="10" t="str">
        <f>'Comments Labeled'!C4778</f>
        <v>svn ci -m "Removing the unused variable as mentioned in COLLECTIONS-255 by caching the TreeView object" src
 Sending src/java/org/apache/commons/collections/bidimap/TreeBidiMap.java
 Transmitting file data .
 Committed revision 575154.</v>
      </c>
      <c r="B4778" s="9"/>
    </row>
    <row r="4779">
      <c r="A4779" s="10" t="str">
        <f>'Comments Labeled'!C4779</f>
        <v>Resolve this issue for 4.1, additional implementations can be added later.</v>
      </c>
      <c r="B4779" s="9"/>
    </row>
    <row r="4780">
      <c r="A4780" s="10" t="str">
        <f>'Comments Labeled'!C4780</f>
        <v>[~tn], Sorry for dissapearing for such a long time, changed my place of work which involved relocating to another country and starting everything afresh.
 Regarding this issue, I think this is complete. The MultiMapUtils might need more methods, which we can added incrementally. What do you think? 
 I am keen on getting the 4.1 release out. Let me know what you think is pending so that I can wrap them up.</v>
      </c>
      <c r="B4780" s="9"/>
    </row>
    <row r="4781">
      <c r="A4781" s="10" t="str">
        <f>'Comments Labeled'!C4781</f>
        <v>Any info on when commons-collections 4.1 will be released?</v>
      </c>
      <c r="B4781" s="9"/>
    </row>
    <row r="4782">
      <c r="A4782" s="10" t="str">
        <f>'Comments Labeled'!C4782</f>
        <v>In both cases, the key-value-pairs are sorted. Sorry.
 :-)</v>
      </c>
      <c r="B4782" s="9"/>
    </row>
    <row r="4783">
      <c r="A4783" s="10" t="str">
        <f>'Comments Labeled'!C4783</f>
        <v>Or maybe
 {code}
 ObjectInputStream ois = 
  new ValidatingObjectInputStream(is)
  .accept(com.foo.Foo.class, Integer.class)
  .accept("com.bar.Bar*")
  .reject("com.baz.*")
 {code}
 You'd need to process those simplified regex but considering the conventions on class names it should be sufficient to map dots to {{\.}} and stars to {{.*}}
 And also include {{acceptPattern(Pattern p)}} and {{rejectPattern(Pattern p)}} for edge cases. Or maybe better, {{accept(ClassNameMatcher m)}} and {{reject(ClassNameMatcher m)}}</v>
      </c>
      <c r="B4783" s="9"/>
    </row>
    <row r="4784">
      <c r="A4784" s="10" t="str">
        <f>'Comments Labeled'!C4784</f>
        <v>Actually this is also a duplicate of COLLECTIONS-181.</v>
      </c>
      <c r="B4784" s="9"/>
    </row>
    <row r="4785">
      <c r="A4785" s="10" t="str">
        <f>'Comments Labeled'!C4785</f>
        <v>Could you re-submit these with the standard ASF license headers please - currently they include "Copyright 2008 Limelight Networks, Inc." and I think it would be better if you replaced this than I did - thanks.
 {code}
 /*
  * Licensed to the Apache Software Foundation (ASF) under one or more
  * contributor license agreements. See the NOTICE file distributed with
  * this work for additional information regarding copyright ownership.
  * The ASF licenses this file to You under the Apache License, Version 2.0
  * (the "License"); you may not use this file except in compliance with
  * the License.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{code}</v>
      </c>
      <c r="B4785" s="9"/>
    </row>
    <row r="4786">
      <c r="A4786" s="10" t="str">
        <f>'Comments Labeled'!C4786</f>
        <v>While I'm not directly affected (havn't used VAJ for several years now), I find
 this solution unsatisfactory. For one, while this may be a temporary solution it
 would be a solution, and when the code gets broken again for VAJ, then another
 bug can be raised.
 Also, there is at least one easy way to make certain that Entry gets only used
 as Map.Entry, and that is by incorporating PMD (http://pmd.sourceforge.net) in
 the build process and write a specific rule for Map.Entry. Perhaps David would
 volunteer to write this rule ?
 WDYT ?
 Tom</v>
      </c>
      <c r="B4786" s="9"/>
    </row>
    <row r="4787">
      <c r="A4787" s="10" t="str">
        <f>'Comments Labeled'!C4787</f>
        <v>Attaching the unit test.</v>
      </c>
      <c r="B4787" s="9"/>
    </row>
    <row r="4788">
      <c r="A4788" s="10" t="str">
        <f>'Comments Labeled'!C4788</f>
        <v>Because, except for now requiring JDK 1.5, its compatible with previous releases</v>
      </c>
      <c r="B4788" s="9"/>
    </row>
    <row r="4789">
      <c r="A4789" s="10" t="str">
        <f>'Comments Labeled'!C4789</f>
        <v>The commons-parent pom.xml is now configued to use the maven-bundle-plugin to generate the OSGi part of the manifest which will fix this for the next release</v>
      </c>
      <c r="B4789" s="9"/>
    </row>
    <row r="4790">
      <c r="A4790" s="10" t="str">
        <f>'Comments Labeled'!C4790</f>
        <v>Hi Henrik,
 after having quickly looked at your patch, since I noticed you're using Java5 features, wouldn't the default JDK5 provided Arrays#asList()[1] method be helpful for your needs?
 [1] http://download.oracle.com/javase/1.5.0/docs/api/java/util/Arrays.html#asList(T...)</v>
      </c>
      <c r="B4790" s="9"/>
    </row>
    <row r="4791">
      <c r="A4791" s="10" t="str">
        <f>'Comments Labeled'!C4791</f>
        <v>I've applied the patch to my working copy and am working on small changes...</v>
      </c>
      <c r="B4791" s="9"/>
    </row>
    <row r="4792">
      <c r="A4792" s="10" t="str">
        <f>'Comments Labeled'!C4792</f>
        <v>Fixed in r1592910.
 The method will now correctly remove duplicates.
 Thanks for the report!</v>
      </c>
      <c r="B4792" s="9"/>
    </row>
    <row r="4793">
      <c r="A4793" s="10" t="str">
        <f>'Comments Labeled'!C4793</f>
        <v>Hello Sebb, thanks for your comments. 
 Your concerns regarding memory-usage are reasonable, so I simplified the code to use only one static instance of the CharArrayThreadLocal and ByteArrayThreadLocal. This way, possible memory leaks are prevented and all buffers are eventually released by the garbage collector when theyr thread had finished. 
 As for the skip-buffer, I would argue that after introducing ByteArrayThreadLocal it would be redundant and memory-wasting to keep the SKIP_BUFFER, but that is just my opinion, the difference in allocated memory is most propably neglectable on most systems. 
 Now here's a simple performance-test I wrote:
 public class PerformanceTest
 {
  @Test
  public void test_performance() throws IOException
  {
  ByteArrayOutputStream outputStream = new ByteArrayOutputStream(1000000);
  Random random = new Random();
  byte[] input = new byte[1000000];
  random.nextBytes(input);
  InputStream inputStream = new ByteArrayInputStream(input);
  long start = System.currentTimeMillis();
  for(int i = 0; i &lt; 1000000; i++){
  IOUtils.copy(inputStream, outputStream);
  inputStream.reset();
  outputStream.reset();
  }
  long duration = System.currentTimeMillis() - start;
  System.out.println("took " + duration + " milliseconds");
  }
 }
 On my Lenovo Thinkpad Core i7, running fedora core 21 and OpenJDK 1.8.0_31, I get 93962 milliseconds for the old implementation and 77985 for the new one, that is about a 20 % boost in performance. In setups where the Stream itself is the performance bottleneck, the difference won't be that large. But I think it is clear that some scenarios could benefit significantly from the patch.
 Regards
 Bernd</v>
      </c>
      <c r="B4793" s="9"/>
    </row>
    <row r="4794">
      <c r="A4794" s="10" t="str">
        <f>'Comments Labeled'!C4794</f>
        <v>Github user kinow commented on the issue:
  https://github.com/apache/commons-collections/pull/28
  Merged inhttps://github.com/apache/commons-collections/commit/eed8a7adb3de7441751e846f4a75d110dd205f23. Closing it.</v>
      </c>
      <c r="B4794" s="9"/>
    </row>
    <row r="4795">
      <c r="A4795" s="10" t="str">
        <f>'Comments Labeled'!C4795</f>
        <v>The javadoc for PriorityBuffer states that the iterator may return results in a
 random order, so there is no issue there.
 Your code sample, is repeatable on my system, however it uses the remove method
 of the map within the iterator. As a general rule for collections, you may not
 alter the collection while you are iterating through it, except via the iterator
 remove method.
 Thus, I suspect that you reported this because you used s.remove() in the code
 example when you should have used it.remove().</v>
      </c>
      <c r="B4795" s="9"/>
    </row>
    <row r="4796">
      <c r="A4796" s="10" t="str">
        <f>'Comments Labeled'!C4796</f>
        <v>I understand the logical symmetry, but it still seems wrong that what is essentially a "write" method method is named "read" rather than "write" and I do think it fits in eactly with all the other "write" methods. On the IOException point then we should make this clear in the javadocs</v>
      </c>
      <c r="B4796" s="9"/>
    </row>
    <row r="4797">
      <c r="A4797" s="10" t="str">
        <f>'Comments Labeled'!C4797</f>
        <v>BeanMap&lt; bean.toString() &gt; sounds good to me.
 JDK collection classes dont check for cyclic references either...
 Ran a test program:
  Map m = new HashMap();
  m.put("1", "One");
  m.put("2", m);
  m.put("3", "Three");
  System.out.println(m);
 Output:
 Exception in thread "main" java.lang.StackOverflowError
  at java.util.AbstractMap.toString(AbstractMap.java:559)
  at java.lang.String.valueOf(String.java:2013)
  at java.lang.StringBuffer.append(StringBuffer.java:365)
  at java.util.AbstractMap.toString(AbstractMap.java:562)
  at java.lang.String.valueOf(String.java:2013)
  at java.lang.StringBuffer.append(StringBuffer.java:365)
  at java.util.AbstractMap.toString(AbstractMap.java:562)
  ...</v>
      </c>
      <c r="B4797" s="9"/>
    </row>
    <row r="4798">
      <c r="A4798" s="10" t="str">
        <f>'Comments Labeled'!C4798</f>
        <v>And... what's the problem with calling String.getBytes()?</v>
      </c>
      <c r="B4798" s="9"/>
    </row>
    <row r="4799">
      <c r="A4799" s="10" t="str">
        <f>'Comments Labeled'!C4799</f>
        <v>As for COLLECTIONS-455, we should use package access where possible.
 If not, use getter/setter which is documented for internal use only.</v>
      </c>
      <c r="B4799" s="9"/>
    </row>
    <row r="4800">
      <c r="A4800" s="10" t="str">
        <f>'Comments Labeled'!C4800</f>
        <v>Hey [~garydgregory]. When I'm coding, and I can't find something I need, I'll just report it and then move on with my own efforts. If I find time, I can come back and add it. No immediate plans, but it goes into my general JIRA TODO list. This is also low hanging fruit for a new contributor.</v>
      </c>
      <c r="B4800" s="9"/>
    </row>
    <row r="4801">
      <c r="A4801" s="10" t="str">
        <f>'Comments Labeled'!C4801</f>
        <v>Applied thanks</v>
      </c>
      <c r="B4801" s="9"/>
    </row>
    <row r="4802">
      <c r="A4802" s="10" t="str">
        <f>'Comments Labeled'!C4802</f>
        <v>Good suggestions - I added a stop(long) method and if you specify a negative value it stops immediately.
 http://svn.apache.org/viewvc?view=revision&amp;revision=1080843</v>
      </c>
      <c r="B4802" s="9"/>
    </row>
    <row r="4803">
      <c r="A4803" s="10" t="str">
        <f>'Comments Labeled'!C4803</f>
        <v>Resolve for 4.1, NavigableMap decorators can be added later.</v>
      </c>
      <c r="B4803" s="9"/>
    </row>
    <row r="4804">
      <c r="A4804" s="10" t="str">
        <f>'Comments Labeled'!C4804</f>
        <v>While creating the test I realized that the use case that found this problem seems quite rare.
 * MultiKey goes into Map. 
 * Map gets sent through serialize/deserialize. 
 * We have a new map, with a new multikey inside, with a new object inside that, and the multikey has based its hashCode on the old address of the object and not the new one.
 If you dig that object out of the map, and then use it to try and get itself back out of the map; then you've got a problem. So definitely a bug of sorts.
 But how did you get access to the object in the first place? :)
 In my unit test, I transfer the Map, then have to get the key back out of the map to then use in a get request. ie:
  MultiKey mk2 = (MultiKey) map2.keySet().iterator().next();
  assertEquals(TWO, map2.get(mk2));
 I find that the test passes for both the old code and your new code. Any idea what I'm doing differently?</v>
      </c>
      <c r="B4804" s="9"/>
    </row>
    <row r="4805">
      <c r="A4805" s="10" t="str">
        <f>'Comments Labeled'!C4805</f>
        <v>&gt; may expect that each call to Iterable.iterator returns a fresh iterator that shares no state with other iterators
 Oh, right, that makes sense. Still, if something is both an Iterable and an Iterator, I think it's intuitive (and as you point out, definitely acceptable if documented) that iterator() would return itself.</v>
      </c>
      <c r="B4805" s="9"/>
    </row>
    <row r="4806">
      <c r="A4806" s="10" t="str">
        <f>'Comments Labeled'!C4806</f>
        <v>Patches applied, thanks.</v>
      </c>
      <c r="B4806" s="9"/>
    </row>
    <row r="4807">
      <c r="A4807" s="10" t="str">
        <f>'Comments Labeled'!C4807</f>
        <v>Thanks, I've fixed this</v>
      </c>
      <c r="B4807" s="9"/>
    </row>
    <row r="4808">
      <c r="A4808" s="10" t="str">
        <f>'Comments Labeled'!C4808</f>
        <v>My vote is for consistency. I imagine Torsten was thinking broadly when he created this issue with such a vague title.</v>
      </c>
      <c r="B4808" s="9"/>
    </row>
    <row r="4809">
      <c r="A4809" s="10" t="str">
        <f>'Comments Labeled'!C4809</f>
        <v>Throw an InterruptedException?</v>
      </c>
      <c r="B4809" s="9"/>
    </row>
    <row r="4810">
      <c r="A4810" s="10" t="str">
        <f>'Comments Labeled'!C4810</f>
        <v>Ok, thanks for the hint. That could of course be an issue. I will try to verify 
 this. Sorry about the AspectJ code - but there's not much to do about it. I 
 will report back in a bit.</v>
      </c>
      <c r="B4810" s="9"/>
    </row>
    <row r="4811">
      <c r="A4811" s="10" t="str">
        <f>'Comments Labeled'!C4811</f>
        <v>(armchair lurker alert! ;-) 
 Niall, I don't know if it is too late to change this but throwing NPE is just really, really evil; it's bad enough that Sun made this egregious mistake in the JDK and started this "trend". IllegalArgumentException exists for a reason and throwing NPEs manually makes them indistinguishable from real NPEs - with the result that people start catching NPE, inadvertently swallowing the real ones.. :(
 Taking this further one could make the (of course absurd) point that any Exception subclasses are redundant and "throw new Exception" is sufficient everywhere..
 So please reconsider IAE - it has actual meaning. Thanks.</v>
      </c>
      <c r="B4811" s="9"/>
    </row>
    <row r="4812">
      <c r="A4812" s="10" t="str">
        <f>'Comments Labeled'!C4812</f>
        <v>Github user asfgit closed the pull request at:
  https://github.com/apache/commons-collections/pull/19</v>
      </c>
      <c r="B4812" s="9"/>
    </row>
    <row r="4813">
      <c r="A4813" s="10" t="str">
        <f>'Comments Labeled'!C4813</f>
        <v>if there are already method allowing to pass an array than I would just leave it as is. Trying to do some internal optimization for the general use case is not the right way to go imho.</v>
      </c>
      <c r="B4813" s="9"/>
    </row>
    <row r="4814">
      <c r="A4814" s="10" t="str">
        <f>'Comments Labeled'!C4814</f>
        <v>Fixed SwitchClosure and SwitchTransformer in r1479337.</v>
      </c>
      <c r="B4814" s="9"/>
    </row>
    <row r="4815">
      <c r="A4815" s="10" t="str">
        <f>'Comments Labeled'!C4815</f>
        <v>Github user coveralls commented on the issue:
  https://github.com/apache/commons-collections/pull/44
  [![Coverage Status](https://coveralls.io/builds/17597721/badge)](https://coveralls.io/builds/17597721)
  Coverage decreased (-0.007%) to 87.386% when pulling **4702e747323690ecba6bb3a80940b4a2c1aebce1 on sfuhrm:JUnit4** into **11eca16f4a8b2e22c7271cae1fe9f23608bfb98e on apache:master**.</v>
      </c>
      <c r="B4815" s="9"/>
    </row>
    <row r="4816">
      <c r="A4816" s="10" t="str">
        <f>'Comments Labeled'!C4816</f>
        <v>Patch applied, thanks</v>
      </c>
      <c r="B4816" s="9"/>
    </row>
    <row r="4817">
      <c r="A4817" s="10" t="str">
        <f>'Comments Labeled'!C4817</f>
        <v>GitHub user jonasholtkamp opened a pull request:
  https://github.com/apache/commons-collections/pull/22
  [COLLECTIONS-600] Null-safe implementation of CollectionUtils#isEqualCollection
  Other Commons `*Utils` classes as `StringUtils` etc. feature null-safe methods. With this Pull Request now `CollectionUtils#isEqualCollection` does, too.
  Fixes issue COLLECTIONS-600.
 You can merge this pull request into a Git repository by running:
  $ git pull https://github.com/jonasholtkamp/commons-collections trunk
 Alternatively you can review and apply these changes as the patch at:
  https://github.com/apache/commons-collections/pull/22.patch
 To close this pull request, make a commit to your master/trunk branch
 with (at least) the following in the commit message:
  This closes #22
 ----
 commit 06f64ca95ed4c3a9e3e8d376a619a7d3cb738e1c
 Author: Jonas Holtkamp &lt;jonas.holtkamp@senacor.com&gt;
 Date: 2017-05-25T19:17:40Z
  Null-safe implementation of CollectionUtils#isEqualCollection
 ----</v>
      </c>
      <c r="B4817" s="9"/>
    </row>
    <row r="4818">
      <c r="A4818" s="10" t="str">
        <f>'Comments Labeled'!C4818</f>
        <v>Tomislav Stojcevich said (in Bugzilla):
 Actually, please upload to the Apache Repository which is automatically sync'd
 into the m2 repository.</v>
      </c>
      <c r="B4818" s="9"/>
    </row>
    <row r="4819">
      <c r="A4819" s="10" t="str">
        <f>'Comments Labeled'!C4819</f>
        <v>Do we really need this - you can use the normalize() / normalizeNoEndSeparator() methods in combination with either separatorsToWindows() or separatorsToUnix() to achieve this.</v>
      </c>
      <c r="B4819" s="9"/>
    </row>
    <row r="4820">
      <c r="A4820" s="10" t="str">
        <f>'Comments Labeled'!C4820</f>
        <v>Good questions. Closing the input silently shouldn't be an issue. Issue is the implementation of the output may make use of some kind of buffering internally and a 'close' may trigger some kind of flushing which may produce an exception which shouldn't be suppressed. So when the 'close' of the output throws an exception I would expect the operation to have failed and would want that exception to be propagated to the caller.</v>
      </c>
      <c r="B4820" s="9"/>
    </row>
    <row r="4821">
      <c r="A4821" s="10" t="str">
        <f>'Comments Labeled'!C4821</f>
        <v>Created an attachment (id=9816)
 patch file to fix typos</v>
      </c>
      <c r="B4821" s="9"/>
    </row>
    <row r="4822">
      <c r="A4822" s="10" t="str">
        <f>'Comments Labeled'!C4822</f>
        <v>*** COM-2746 has been marked as a duplicate of this bug. ***</v>
      </c>
      <c r="B4822" s="9"/>
    </row>
    <row r="4823">
      <c r="A4823" s="10" t="str">
        <f>'Comments Labeled'!C4823</f>
        <v>Hi, 
 here's the code I have for a class which does the described functionality.</v>
      </c>
      <c r="B4823" s="9"/>
    </row>
    <row r="4824">
      <c r="A4824" s="10" t="str">
        <f>'Comments Labeled'!C4824</f>
        <v>Is this really a bug??
 As a user, I would personally not complain about a documented limitation/warning
 that this method should not be used for maps that may contain cyclic object
 graphs. I agree that infinite recursions are evil, but if you want to ask for
 recursive traversals... As the javadoc states, "When the value is a Map,
 recursive behaviour occurs."
 Otherwise what are the choices?
 1. limit the depth of the recursion
 2. hold an array of visited nodes and check each new node against the visited
 list to prevent cycles
 3. put some other absolute limit on the number of nodes visited
 Options 1 and 3 are ugly. I suppose that I could live with 2., but do we really
 need to do this?
 I suppose we could also consider dumping the recursive contract -- i.e., just
 iterate and print the map entries, eliminating the quoted line above from the
 javadoc.</v>
      </c>
      <c r="B4824" s="9"/>
    </row>
    <row r="4825">
      <c r="A4825" s="10" t="str">
        <f>'Comments Labeled'!C4825</f>
        <v>Yes, when I call 
 CollectionUtils.&lt;java.util.Collection&gt;partition((java.lang.Iterable)input, predicates); without a factory argument,
 I get a ClassCastException: org.apache.commons.collections4.multimap.MultiValuedHashMap cannot be cast to java.util.Collection with the same arguments.</v>
      </c>
      <c r="B4825" s="9"/>
    </row>
    <row r="4826">
      <c r="A4826" s="10" t="str">
        <f>'Comments Labeled'!C4826</f>
        <v>Fact is, if we pull that one in, then the next version will behave different, which makes it binary incompatible. Perhaps, a discussion on devs@commons is in order.</v>
      </c>
      <c r="B4826" s="9"/>
    </row>
    <row r="4827">
      <c r="A4827" s="10" t="str">
        <f>'Comments Labeled'!C4827</f>
        <v>I suggest to close this.
 With Java 5, you can use the generic {{Arrays.asList()}} for this.
 If you need to modify the list, you need to wrap the call in {{new ArrayList()}}. Due to internal optimizations, this is a pretty fast operation.</v>
      </c>
      <c r="B4827" s="9"/>
    </row>
    <row r="4828">
      <c r="A4828" s="10" t="str">
        <f>'Comments Labeled'!C4828</f>
        <v>Duplicates IO-560.</v>
      </c>
      <c r="B4828" s="9"/>
    </row>
    <row r="4829">
      <c r="A4829" s="10" t="str">
        <f>'Comments Labeled'!C4829</f>
        <v>Yep, so long as I can get the project slimmed down in the generics process, there is no reason for it not to take in useful ideas/code again :-)</v>
      </c>
      <c r="B4829" s="9"/>
    </row>
    <row r="4830">
      <c r="A4830" s="10" t="str">
        <f>'Comments Labeled'!C4830</f>
        <v>This is a useful feature which we should add</v>
      </c>
      <c r="B4830" s="9"/>
    </row>
    <row r="4831">
      <c r="A4831" s="10" t="str">
        <f>'Comments Labeled'!C4831</f>
        <v>It's nothing to do with Map, it's a JVM feature. Primitive wrappers and Strings are, to some extent, pooled in the JVM. 
 For String's the feature is called 'interning', as it can be forced with a call to String.intern(). I'm not sure what the state of things is with the primitive wrappers.</v>
      </c>
      <c r="B4831" s="9"/>
    </row>
    <row r="4832">
      <c r="A4832" s="10" t="str">
        <f>'Comments Labeled'!C4832</f>
        <v>Fixed in r1469039 together with COLLECTIONS-429. Please take a look there for a rationale of the applied change.
 Thanks for the report and patch!</v>
      </c>
      <c r="B4832" s="9"/>
    </row>
    <row r="4833">
      <c r="A4833" s="10" t="str">
        <f>'Comments Labeled'!C4833</f>
        <v>Yes, it would be good to have Stephen review the notify -&gt; notifyAll change in
 add(). It looks like Buffer migrated from Avalon so if any of the the Avalon
 committers are around perhaps they could clarify the contract for Buffer.get().
 My view is that get() is intended to be a query method which does not change the
 state of the Buffer being inspected. This is certainly the case in
 BoundedFifoBuffer where get() will return the same element for each invocation
 (unless invocations of add() or addAll() have been interleaved).
 If you accept the above behaviour of get() then the current version of
 TestBlockingBuffer.testBlockedGetWithAdd() is incorrect when it asserts that
 there should be at least one thread still blocked after an invocation of add().
 In support of this, if one thread can invoke BoundedFifoBuffer.get() multiply
 and get the same result each time then one or more threads should also get the
 same return value i.e get() should not block when an element is available.
 The current version of testBlockedGetWithAdd() actually asserts the correct
 behaviour of a producer-consumer relationship where the producer is the
 BlockingBuffer and the consumers are the ReadThreads.
 (In fact it could be renamed to testBlockedRemoveWithAdd() and the ReadThreads
 constructed to use remove() instead of get() to make a valid test case.)
 To match this get() behaviour the JavaDoc in BlockingBuffer should change from 
  BlockingBuffer decorates another Buffer
  to block on calls to the get method to wait until entries are
  added to the buffer.
 to 
  BlockingBuffer decorates another Buffer
  to block on calls to the get and remove methods to wait until entries are
  available from the buffer.
 In summary the multithreaded test cases should assert these behaviours:
  testBlockedGetWithAdd:
  Two threads should block until one object is added then both
  threads should complete.
  testBlockedGetWithAddAll:
  Two threads should block until a singleton is added then
  both threads should complete.
  testBlockedRemoveWithAdd:
  Two threads should block until one object is added then one
  thread should complete. The remaining thread should complete
  after the addition of a second object.
  testBlockedRemoveWithAddAll:
  #1
  Two threads should block until a singleton collection is
  added then one thread should complete. The remaining thread
  should complete after the addition of a second singleton.
  #2
  Two threads should block until a collection with two distinct
  objects is added then both thread should complete. Each thread
  should have read a different object.
 I haven't made a patch for this as it needs Stephen's comments, as you mention.
 If I am utterly wrong about this I will be quite happy to have been educated!</v>
      </c>
      <c r="B4833" s="9"/>
    </row>
    <row r="4834">
      <c r="A4834" s="10" t="str">
        <f>'Comments Labeled'!C4834</f>
        <v>Renamed SuffixFileComparator to ExtensionFileComparator</v>
      </c>
      <c r="B4834" s="9"/>
    </row>
    <row r="4835">
      <c r="A4835" s="10" t="str">
        <f>'Comments Labeled'!C4835</f>
        <v>See FactoryUtils.reflectionFactory() which has been added to perform this task 
 (following your previous posting and other requests...)</v>
      </c>
      <c r="B4835" s="9"/>
    </row>
    <row r="4836">
      <c r="A4836" s="10" t="str">
        <f>'Comments Labeled'!C4836</f>
        <v>yes sure!</v>
      </c>
      <c r="B4836" s="9"/>
    </row>
    <row r="4837">
      <c r="A4837" s="10" t="str">
        <f>'Comments Labeled'!C4837</f>
        <v>Or a decorator that mimics a real collection?</v>
      </c>
      <c r="B4837" s="9"/>
    </row>
    <row r="4838">
      <c r="A4838" s="10" t="str">
        <f>'Comments Labeled'!C4838</f>
        <v>The AbstractHashedMap class is not serializable. Could you please provide a test case illustrating the problem you are facing?</v>
      </c>
      <c r="B4838" s="9"/>
    </row>
    <row r="4839">
      <c r="A4839" s="10" t="str">
        <f>'Comments Labeled'!C4839</f>
        <v>Is this what is intended?
 {code}
 public static BufferedInputStream buffer(InputStream inputStream) {
  return new BufferedInputStream(inputStream);
 }
 public static BufferedReader buffer(Reader reader) {
  return new BufferedReader(reader);
 }
 {code}
 Seems hardly worth the effort of using it:
 {code}
 BufferedReader br = new BufferedReader(reader); // original code
 BufferedReader br = IOUtils.buffer(reader); // using IOUtils
 {code}</v>
      </c>
      <c r="B4839" s="9"/>
    </row>
    <row r="4840">
      <c r="A4840" s="10" t="str">
        <f>'Comments Labeled'!C4840</f>
        <v>&lt;quoted-statement&gt;
 The value returned for the key is an ArrayList, and not the value of the entry which was put into the map
 &lt;/quoted-statement&gt;
 What if we overload the method below 
 public Iterator iterator(Object key) 
 with 
  public Iterator iterator() {
  return getMap().entrySet().iterator();
  }
 otherwise I am in favour of point one 
 &lt;point-one&gt;
 1/ We define entrySet as matching keySet and mark this issue WONTFIX.
 &lt;/point-one&gt;
 Regards,
 Alan Mehio
 London, UK</v>
      </c>
      <c r="B4840" s="9"/>
    </row>
    <row r="4841">
      <c r="A4841" s="10" t="str">
        <f>'Comments Labeled'!C4841</f>
        <v>Created an attachment (id=5646)
 The patch</v>
      </c>
      <c r="B4841" s="9"/>
    </row>
    <row r="4842">
      <c r="A4842" s="10" t="str">
        <f>'Comments Labeled'!C4842</f>
        <v>Hello. This was indeed apparently due to a lack of synchronization. My apologies for not noticing that earlier and for the late reply.</v>
      </c>
      <c r="B4842" s="9"/>
    </row>
    <row r="4843">
      <c r="A4843" s="10" t="str">
        <f>'Comments Labeled'!C4843</f>
        <v>Unfortunately this would only be possible for an immutable CompositeMap. If there is a mutator defined, it would be possible that an unexpected type may appear in a composited map, e.g.
 {noformat}
  Map&lt;String, String&gt; map1 = new HashMap&lt;String, String&gt;();
  Map&lt;String, Object&gt; map2 = new HashMap&lt;String, Object&gt;();
  map1.put("key1", "value1");
  map2.put("key2", Integer.valueOf(1));
  CompositeMap&lt;String, Object&gt; composite =
  new CompositeMap&lt;String, Object&gt;(map1, map2, new CompositeMap.MapMutator&lt;String, Object&gt;() {
  public Object put(CompositeMap&lt;String, Object&gt; map, Map&lt;String, Object&gt;[] composited, String key,
  Object value) {
  return composited[1].put(key, value);
  }
  });
  composite.put("key3", Integer.valueOf(2));
  for (Map.Entry&lt;String, String&gt; entry : map1.entrySet()) {
  System.out.println(entry.getValue());
  }
 {noformat}
 will result in
 {noformat}
 Exception in thread "main" java.lang.ClassCastException: java.lang.Integer
 {noformat}
 So I do not think that this is a good idea unless we add Immutable versions of various collection types similar to what guava does.</v>
      </c>
      <c r="B4843" s="9"/>
    </row>
    <row r="4844">
      <c r="A4844" s="10" t="str">
        <f>'Comments Labeled'!C4844</f>
        <v>Committed revision 160202.</v>
      </c>
      <c r="B4844" s="9"/>
    </row>
    <row r="4845">
      <c r="A4845" s="10" t="str">
        <f>'Comments Labeled'!C4845</f>
        <v>I think there is a subtle twist missing in this document: http://www.eclipse.org/eclipse/development/
 java-api-evolution.html
 Namely: if you add to an API class an API method one of whose arguments is of a new API type, then 
 there is no binary compatibility problem. Method overloading will make sure that nobody will ever have 
 been able to create such a method. 
 This is the situation we would be facing here, were we to overload the methods, except for the 
 HashEntry getEntry(Object method), since java does not overload on return types.</v>
      </c>
      <c r="B4845" s="9"/>
    </row>
    <row r="4846">
      <c r="A4846" s="10" t="str">
        <f>'Comments Labeled'!C4846</f>
        <v>Created an attachment (id=2671)
 Changed within bounds check in LazyList.get(int index)</v>
      </c>
      <c r="B4846" s="9"/>
    </row>
    <row r="4847">
      <c r="A4847" s="10" t="str">
        <f>'Comments Labeled'!C4847</f>
        <v>Regarding the Skip buffer: this is currently a static buffer, and is shared between threads. This is possible because it is write only.
 Changing it to use a ThreadLocal buffer would mean each thread that used skip would get a separate buffer. This is a waste of memory.</v>
      </c>
      <c r="B4847" s="9"/>
    </row>
    <row r="4848">
      <c r="A4848" s="10" t="str">
        <f>'Comments Labeled'!C4848</f>
        <v>ArrayStack may only be removed if we decide to drop java 5 support.
 The whole buffer package may be removed in favor of the java.util.Queue interface and its implementing classes. There are a few classes though which are not present in the standard jdk:
 * BoundedBuffer
 * CircularFifoBuffer
 * PredicatedBuffer
 * TransformedBuffer</v>
      </c>
      <c r="B4848" s="9"/>
    </row>
    <row r="4849">
      <c r="A4849" s="10" t="str">
        <f>'Comments Labeled'!C4849</f>
        <v>Created an attachment (id=14060)
 ResourceClosingIterator
 Interface that is used by the ResourceClosingIterator.</v>
      </c>
      <c r="B4849" s="9"/>
    </row>
    <row r="4850">
      <c r="A4850" s="10" t="str">
        <f>'Comments Labeled'!C4850</f>
        <v>Done, http://svn.apache.org/r1715240</v>
      </c>
      <c r="B4850" s="9"/>
    </row>
    <row r="4851">
      <c r="A4851" s="10" t="str">
        <f>'Comments Labeled'!C4851</f>
        <v>The comment here seems to be saying that it has now been changed to show three significant figures, but the version I'm using, from commons-io 2.4 still rounds down?
 Have I misunderstood, is the version information wrong, or has it been rolled back (I hope not).
 Thanks</v>
      </c>
      <c r="B4851" s="9"/>
    </row>
    <row r="4852">
      <c r="A4852" s="10" t="str">
        <f>'Comments Labeled'!C4852</f>
        <v>The class javadoc already states that it would probably a better idea to use commons-configuration. So I wonder if we should not take the opportunity (release 4.0) and remove the class completely.
 Any objections?</v>
      </c>
      <c r="B4852" s="9"/>
    </row>
    <row r="4853">
      <c r="A4853" s="10" t="str">
        <f>'Comments Labeled'!C4853</f>
        <v>Integrated in commons-collections #68 (See [https://builds.apache.org/job/commons-collections/68/])
  Add change for COLLECTIONS-323 to changes.xml. (Revision 1366178)
  Result = UNSTABLE
 tn : http://svn.apache.org/viewvc/?view=rev&amp;rev=1366178
 Files : 
 * /commons/proper/collections/trunk/src/changes/changes.xml</v>
      </c>
      <c r="B4853" s="9"/>
    </row>
    <row r="4854">
      <c r="A4854" s="10" t="str">
        <f>'Comments Labeled'!C4854</f>
        <v>OK I reverted to NPE since only Henri voted since and other committers wanted it that way:
 http://svn.apache.org/viewvc?view=rev&amp;revision=610810</v>
      </c>
      <c r="B4854" s="9"/>
    </row>
    <row r="4855">
      <c r="A4855" s="10" t="str">
        <f>'Comments Labeled'!C4855</f>
        <v>Resolved as "Won't Fix". The user is responsible for using proper data structures as argument to this method. This is also inline with the jdk whenever there are are methods that take a Collection as input.</v>
      </c>
      <c r="B4855" s="9"/>
    </row>
    <row r="4856">
      <c r="A4856" s="10" t="str">
        <f>'Comments Labeled'!C4856</f>
        <v>I could not yet test your example but looking at the source of ObjectTest it looks like you did not implement hashCode properly.
 As the subtract method puts the items in a HashBag it is absolutely necessary that you follow the contract for Object#equals (see http://docs.oracle.com/javase/7/docs/api/java/lang/Object.html#equals%28java.lang.Object%29) for more details.</v>
      </c>
      <c r="B4856" s="9"/>
    </row>
    <row r="4857">
      <c r="A4857" s="10" t="str">
        <f>'Comments Labeled'!C4857</f>
        <v>I've corrected the AgeFileFilter and SizeFileFilter javadocs.
 Another solution would be to add two new equivalent (but without the inconsistency) filters - LengthFileFilter (uses file.length() ) &amp; LastModifiedFileFilter (uses file.lastModified()) and deprecate SizeFileFilter &amp; AgeFileFilter.
 Whatever the solution I'm not sure when/if I'll get round to this, so I've punted the fix version to 1.4 for now.</v>
      </c>
      <c r="B4857" s="9"/>
    </row>
    <row r="4858">
      <c r="A4858" s="10" t="str">
        <f>'Comments Labeled'!C4858</f>
        <v>I'm still against this - Iterable != Iterator and breaks the Iterable contract. Just because its convenient doesn't mean its a good idea. I think this will cause confusion and people to mis-use it, whatever the javadocs say.</v>
      </c>
      <c r="B4858" s="9"/>
    </row>
    <row r="4859">
      <c r="A4859" s="10" t="str">
        <f>'Comments Labeled'!C4859</f>
        <v>Binary compatibility only matters if the type is Serializable right? Is there something I'm missing? If someone is Serializing a static class, then it's a bit up the wall IMO.
 It's not going to break any client code, as they won't bu using a void return type.
 Is this just a business policy?</v>
      </c>
      <c r="B4859" s="9"/>
    </row>
    <row r="4860">
      <c r="A4860" s="10" t="str">
        <f>'Comments Labeled'!C4860</f>
        <v>Fixed in r1584898.
 Thanks for the report!</v>
      </c>
      <c r="B4860" s="9"/>
    </row>
    <row r="4861">
      <c r="A4861" s="10" t="str">
        <f>'Comments Labeled'!C4861</f>
        <v>CaseInsensitiveMap left out of first patch.</v>
      </c>
      <c r="B4861" s="9"/>
    </row>
    <row r="4862">
      <c r="A4862" s="10" t="str">
        <f>'Comments Labeled'!C4862</f>
        <v>Oh, and in the case of EnumMap, it makes sense that wildcards would be rejected since enums are implicitly final.</v>
      </c>
      <c r="B4862" s="9"/>
    </row>
    <row r="4863">
      <c r="A4863" s="10" t="str">
        <f>'Comments Labeled'!C4863</f>
        <v>Github user asfgit closed the pull request at:
  https://github.com/apache/commons-collections/pull/13</v>
      </c>
      <c r="B4863" s="9"/>
    </row>
    <row r="4864">
      <c r="A4864" s="10" t="str">
        <f>'Comments Labeled'!C4864</f>
        <v>Thanks for the patch - I applied it:
  http://svn.apache.org/viewvc?view=revision&amp;revision=1004090
 I did some refactoring to the BOM &amp; XML guess detection to use IO's new BOMInputStream (see IO-178):
  http://svn.apache.org/viewvc?view=revision&amp;revision=1004092
 I also refactored to remove to store the InputStream in the XmlStreamReaderException:
  http://svn.apache.org/viewvc?view=revision&amp;revision=1004109</v>
      </c>
      <c r="B4864" s="9"/>
    </row>
    <row r="4865">
      <c r="A4865" s="10" t="str">
        <f>'Comments Labeled'!C4865</f>
        <v>As per Matt's comment on the dev list, the code is not about which OS is in use, but which file system.
 A single OS may have multiple file systems of different types.
 So {{getCurrent()}} does not really make sense; the choice of enum needs to be done differently.
 Also one cannot use System.out in a library routine.
 Note that Windows treats some names specially, for example CON, NUL, PRN.
 These should probably also be rejected.
 Note that it might well be as cheap to use CharSequence instead of String for toLegalFileName().
 This is because String.toCharArray has to create a copy of the String contents as well as allocating a new char[] array.</v>
      </c>
      <c r="B4865" s="9"/>
    </row>
    <row r="4866">
      <c r="A4866" s="10" t="str">
        <f>'Comments Labeled'!C4866</f>
        <v>It sounds like we do not want a major release so we are keeping {{freeSpace}}; so let's fix it as we best see fit, so I am fine with Sebb's suggestion.</v>
      </c>
      <c r="B4866" s="9"/>
    </row>
    <row r="4867">
      <c r="A4867" s="10" t="str">
        <f>'Comments Labeled'!C4867</f>
        <v>Reopening to apply 2nd patch.</v>
      </c>
      <c r="B4867" s="9"/>
    </row>
    <row r="4868">
      <c r="A4868" s="10" t="str">
        <f>'Comments Labeled'!C4868</f>
        <v>Would you like to create a PR on github?</v>
      </c>
      <c r="B4868" s="9"/>
    </row>
    <row r="4869">
      <c r="A4869" s="10" t="str">
        <f>'Comments Labeled'!C4869</f>
        <v>Not going to happen, as this will break the respective collection contract as already discussed before.
 If somebody really want to do things like this, its better to use the respective collection class without generics at all.</v>
      </c>
      <c r="B4869" s="9"/>
    </row>
    <row r="4870">
      <c r="A4870" s="10" t="str">
        <f>'Comments Labeled'!C4870</f>
        <v>This seems like the type of operation that wants to be accomplished using Comparators rather than separate methods for each sort you might want to do. What if you wanted multiple sort "columns"? Once you have a List of files (cast Collection from IOUtils.listFiles()) I would recommend simply using java.util.Collections.sort(List, Comparator). My inclination wrt this JIRA task would be to mark this to be revisited when a 2.0 version of [io] is under way, so that IOUtils.listFiles() can have its return type altered to List (or probably List&lt;File&gt;). After List is guaranteed by the API, we can overload listFiles() to add a Comparator for convenience.</v>
      </c>
      <c r="B4870" s="9"/>
    </row>
    <row r="4871">
      <c r="A4871" s="10" t="str">
        <f>'Comments Labeled'!C4871</f>
        <v>svn ci -m "Applying Nathan Bubna's patch from COLLECTIONS-271 to fix the bug introduced in the last patch where getKeys() breaks after a combine() or subset() call. " src
 Sending src/java/org/apache/commons/collections/ExtendedProperties.java
 Sending src/test/org/apache/commons/collections/TestExtendedProperties.java
 Transmitting file data ..
 Committed revision 710200.</v>
      </c>
      <c r="B4871" s="9"/>
    </row>
    <row r="4872">
      <c r="A4872" s="10" t="str">
        <f>'Comments Labeled'!C4872</f>
        <v>Stephen's comment was that it seemed too much like a framework. I've re-written the implementations with a single concrete implementation of FilesystemObserver. With that refactoring and being able to use JDK 1.5 features I believe it is much more straight forward - attaching the following:
  - FilesystemListener - interface which receives create/change/delete events for files/directories
  - FilesystemObserver - checks the current state of a directory against what it has cached from the previous invocation and notifies listeners
  - FilesystemMonitor - Runnable that invokes registered observers at a specified interval
 I also have a do nothing FilesystemListenerAdaptor implementation and FilesystemObserver test case.
 I'll leave this for review/comment for a while before I commit.</v>
      </c>
      <c r="B4872" s="9"/>
    </row>
    <row r="4873">
      <c r="A4873" s="10" t="str">
        <f>'Comments Labeled'!C4873</f>
        <v>I have reviewed Stephen's patch and it looks good to me. Only minor note: I'd recommend to make getTrackCount() synchronized.
 Can we close this issue now and proceed with releasing 1.3?</v>
      </c>
      <c r="B4873" s="9"/>
    </row>
    <row r="4874">
      <c r="A4874" s="10" t="str">
        <f>'Comments Labeled'!C4874</f>
        <v>Added in r1671832 together with some javadoc fixes.
 Thanks for the report!</v>
      </c>
      <c r="B4874" s="9"/>
    </row>
    <row r="4875">
      <c r="A4875" s="10" t="str">
        <f>'Comments Labeled'!C4875</f>
        <v>Subclasses do override it to return the actual collection type they are decorating, look at AbstractBagDecorator for example, it returns a Bag instead of a Collection. Otherwise you would have to cast every result of decorated().
 Also I do not think this classifies as a bug, the purpose of the abstract classes is to simplify the implementation of various decorators and not to safe-guard for anything another developer could do with them. In fact somebody could also alter the fields via reflection.</v>
      </c>
      <c r="B4875" s="9"/>
    </row>
    <row r="4876">
      <c r="A4876" s="10" t="str">
        <f>'Comments Labeled'!C4876</f>
        <v>Updated Javadoc and test cases; current behaviour is correct.
 URL: http://svn.apache.org/r1470636
 Log:
 IO-299 getPrefixLength returns null if filename has leading slashes
  Javadoc: add examples to show correct behaviour; add unit tests
 Modified:
  commons/proper/io/trunk/src/changes/changes.xml
  commons/proper/io/trunk/src/main/java/org/apache/commons/io/FilenameUtils.java
  commons/proper/io/trunk/src/test/java/org/apache/commons/io/FilenameUtilsTestCase.java</v>
      </c>
      <c r="B4876" s="9"/>
    </row>
    <row r="4877">
      <c r="A4877" s="10" t="str">
        <f>'Comments Labeled'!C4877</f>
        <v>Agreed - that would be mad :) I think I meant:
 * Given that FileCleaner is static, why not implement FileCleaningTestCase inside FileCleanerTestCase? 
 Or rather:
 Why have a FileCleanerTestCase?
 Will bring up on list.</v>
      </c>
      <c r="B4877" s="9"/>
    </row>
    <row r="4878">
      <c r="A4878" s="10" t="str">
        <f>'Comments Labeled'!C4878</f>
        <v>I tried making the change suggested in the patch, but it caused numerous unit
 tests to fail...
 1) Is there a reason why CollectionUtils.CollectionWrapper is not serializable?
 2) Is there a reason why making CollectionUtils.CollectionWrapper would cause
 tests to fail?</v>
      </c>
      <c r="B4878" s="9"/>
    </row>
    <row r="4879">
      <c r="A4879" s="10" t="str">
        <f>'Comments Labeled'!C4879</f>
        <v>Here's an updated patch that uses UnsupportedOperationException, good idea.
 A package-based ClassAcceptor sounds like a good idea, don't have time to write this right now.
 I think RegexpClassAcceptor can be useful for code with a suboptimal package organization, but that could also be made optional and not included in the library, I don't know how much you want to minimize the size of commons-io.</v>
      </c>
      <c r="B4879" s="9"/>
    </row>
    <row r="4880">
      <c r="A4880" s="10" t="str">
        <f>'Comments Labeled'!C4880</f>
        <v>I created a main method which will create a Thread that will either {{list()}} or {{listFiles()}} for 500,000 files under the following conditions:
 * the full canonical directory
 * the relative "log" directory when running main from my application dir
 * the "." directory when running main from my application's log dir
 {{list()}} required a constant {{-Xmx41m}} for all invocations
 {{listFiles()}} required:
 * 91MB for "."
 * 94MB for "log" (which is 3 chars * 2 bytes * 2 copies * 500000 = 3MB difference)
 * A whopping 181MB for the full canonical Program Files path (which is the most likely path we'd be using)
 _Note that the jvm needs somewhere between 1000-1500k to launch_
 So the memory usage is something like 4.5 times which I think is significant enough to fix.
 I'd suggest that when the file filter is {{null}} that {{list()}} is used, and when it a filter is given, use {{list(FileNameFilter)}} where the filter:
 # takes the string
 # creates a file object
 # delegates to the given {{FileFilter}}
 # throws away the File and accepts or rejects the String based on the {{FileFilter}} result
 Extra for experts (that's you guys :)); switch the above FileFilter behaviour based on the amount of free memory in the system when processing the files by retaining the {{File}} array, starting memory stats and a count etc. That is, if memory's getting low, and the number of Files in the (Object) array high, run through and replace the Files with their name, and continue by name.</v>
      </c>
      <c r="B4880" s="9"/>
    </row>
    <row r="4881">
      <c r="A4881" s="10" t="str">
        <f>'Comments Labeled'!C4881</f>
        <v>Niall, good point about auto-complete. I agree that it makes this approach quite nice to write against.
 I agree with Gary about cascading invocation, thus my comments above. But I'm OK with the proposed addition given the superior auto-complete behaviour and people who'd use that in practice.</v>
      </c>
      <c r="B4881" s="9"/>
    </row>
    <row r="4882">
      <c r="A4882" s="10" t="str">
        <f>'Comments Labeled'!C4882</f>
        <v>This is not really a problem; null is still accepted.</v>
      </c>
      <c r="B4882" s="9"/>
    </row>
    <row r="4883">
      <c r="A4883" s="10" t="str">
        <f>'Comments Labeled'!C4883</f>
        <v>ping now that I see Stephen show up on the list again... ;)</v>
      </c>
      <c r="B4883" s="9"/>
    </row>
    <row r="4884">
      <c r="A4884" s="10" t="str">
        <f>'Comments Labeled'!C4884</f>
        <v>Time to be shocked I'm afraid. Adding the extra put method does not force it to 
 get called. For example, this is especially true when calling via the BidiMap 
 interface.</v>
      </c>
      <c r="B4884" s="9"/>
    </row>
    <row r="4885">
      <c r="A4885" s="10" t="str">
        <f>'Comments Labeled'!C4885</f>
        <v>Moving this to post 1.4 - needs someone to step up and do the work</v>
      </c>
      <c r="B4885" s="9"/>
    </row>
    <row r="4886">
      <c r="A4886" s="10" t="str">
        <f>'Comments Labeled'!C4886</f>
        <v>Hi I'm also working on a Stream that can handle pattern replacement. (It's more like byte[] wrapper rather than actual
 streaming process. If you can figure out how to do this in real streaming. please help.)
 usage: Integer.MAX_VALUE is max occurrence of the pattern that is provided.
  PatternList list=new PatternList();
  list.add("src=\"".getBytes("UTF-8"),"\"".getBytes("UTF-8"),new SrcHrefReplacer("UTF8"),Integer.MAX_VALUE);
  list.add("href=\"".getBytes("UTF-8"),"\"".getBytes("UTF-8"),new SrcHrefReplacer("UTF-8"),Integer.MAX_VALUE);
  ByteArrayReplaceInputStream in=new ByteArrayReplaceInputStream(someByteArray,list);
  int bytesRead;
  byte[] buf=new byte[4096];
  while((bytesRead=in.read(buf,0,buf.length))!=-1)
  out.write(buf,0,bytesRead);
  in.close();
 {code:title=ByteArrayReplaceInputStream.java|borderStyle=solid}
 public class ByteArrayReplaceInputStream extends InputStream {
  private byte[] buf;
  private int count;
  private PatternList.PatternListIterator itr;
  private Map&lt;PatternList.PatternEntry,Integer&gt; counter=new IdentityHashMap&lt;PatternList.PatternEntry,Integer&gt;();
  private int pos;
  private int mark=0;
  public ByteArrayReplaceInputStream(byte[] buf,PatternList list) {
  this.itr=list.iterator();
  this.buf=new byte[buf.length];
  ByteBuffer byteBuffer=ByteBuffer.wrap(buf,0,buf.length);
  itr.readLock();
  try{
  match(byteBuffer,itr.next(),0,byteBuffer.limit());
  }finally{
  itr.readUnlock();
  }
  }
  private void write(ByteBuffer buffer){
  byte[] byteArray=new byte[buffer.remaining()];
  buffer.get(byteArray);
  write(byteArray);
  }
  private void write(byte[] b){
  int newcount=count+b.length;
  if(newcount &gt; buf.length){
  byte newbuf[]=new byte[Math.max(buf.length&lt;&lt;1,newcount)];
  System.arraycopy(buf,0,newbuf,0,count);
  buf=newbuf;
  }
  System.arraycopy(b,0,buf,count,b.length);
  count=newcount;
  }
  private final void match(ByteBuffer src,PatternList.PatternEntry pattern,int start,int end) {
  if(pattern.isSingle())
  single(src,pattern,start,end);
  else
  around(src,pattern,start,end);
  }
  private int count(PatternList.PatternEntry pattern){
  Integer count=counter.get(pattern);
  if(count==null)
  count=counter.put(pattern,1);
  else
  count=counter.put(pattern,count+1);
  return count==null ? 0 : count;
  }
  private boolean isPatternValid(PatternList.PatternEntry pattern){
  Integer count=counter.get(pattern);
  if(count==null)
  return 0&lt;=pattern.getMaxOccurence();
  else
  return count&lt;pattern.getMaxOccurence();
  }
  private final void around(ByteBuffer src,PatternList.PatternEntry patternEntry,int start,int end){
  if(start&lt;0 || start&gt;end || end&gt;src.limit())
  throw new IndexOutOfBoundsException("start:"+start+" end:"+end);
  int pos=start;
  int limit_org=end;
  int mark=0;
  boolean flag=false;
  int j=pos;
  Pattern pattern=patternEntry.getPattern();
  while(isPatternValid(patternEntry) &amp;&amp; j&lt;=limit_org-pattern.length()) {
  boolean found=true;
  int cur=j;
  for(int i=0;i&lt;pattern.length();i++){
  if(src.get(cur+i)!=pattern.get(i)){
  found=false;
  break;
  }
  }
  if(found){
  if(flag=!flag){
  j=mark=cur+pattern.length();
  pattern=pattern.swap();
  }else{
  src.position(pos).limit(mark);
  j=cur+pattern.length();
  if(itr.hasNext())
  match(src,itr.next(),pos,src.limit());
  else
  write(src);
  pattern=pattern.swap();
  src.position(mark).limit(cur);
  if(src.remaining()&gt;0){
  ByteBuffer target=src.slice();
  int size=target.remaining();
  byte[] array=new byte[size];
  target.get(array);
  array=patternEntry.replace(count(patternEntry),array);
  write(array);
  }
  pos=src.position(src.limit()).position();
  src.limit(limit_org);
  }
  }
  if(!found){
  int k=cur+pattern.length();
  if(k&gt;=src.limit())
  break;
  j +=pattern.skip(src.get(k) &amp; 0xff);
  }
  }
  src.position(pos);
  if(itr.hasNext())
  match(src,itr.next(),pos,src.limit());
  else
  write(src);
  itr.previous();
  }
  private void single(ByteBuffer src,PatternList.PatternEntry patternEntry,int start,int end){
  if(start&lt;0 || start&gt;end || end&gt;src.limit())
  throw new IndexOutOfBoundsException("start:"+start+" end:"+end);
  int pos=start;
  int limit_org=end;
  int j=pos;
  Pattern pattern=patternEntry.getPattern();
  while(isPatternValid(patternEntry) &amp;&amp; j&lt;=limit_org-pattern.length()) {
  boolean found=true;
  int cur=j;
  for(int i=0;i&lt;pattern.length();i++){
  if(src.get(cur+i)!=pattern.get(i)){
  found=false;
  break;
  }
  }
  if(found){
  src.position(pos).limit(cur);
  j=cur+pattern.length();
  if(itr.hasNext())
  single(src,itr.next(),pos,src.limit());
  else
  write(src);
  src.position(cur).limit(j);
  if(src.remaining()&gt;0){
  ByteBuffer target=src.slice();
  int size=target.remaining();
  byte[] array=new byte[size];
  target.get(array);
  write(patternEntry.replace(count(patternEntry),array));
  }
  pos=src.position(src.limit()).position();
  src.limit(limit_org);
  }
  if(!found){
  int k=cur+pattern.length();
  if(k&gt;=src.limit())
  break;
  j +=pattern.skip(src.get(k) &amp; 0xff);
  }
  }
  src.position(pos);
  if(itr.hasNext())
  single(src,itr.next(),pos,src.limit());
  else
  write(src);
  itr.previous();
  }
  @Override
  public synchronized int read(){
  return (pos &lt; count) ? (buf[pos++] &amp; 0xff) : -1;
  }
  @Override
  public synchronized int read(byte b[], int off, int len){
  if (b == null)
  throw new NullPointerException();
  else if(off &lt; 0 || len &lt; 0 || len &gt; b.length - off)
  throw new IndexOutOfBoundsException();
  if (pos &gt;= count)
  return -1;
  if(pos + len &gt; count)
  len=count - pos;
  if (len &lt;= 0)
  return 0;
  System.arraycopy(buf, pos, b, off, len);
  pos += len;
  return len;
  }
  public synchronized long skip(long n){
  if(pos +n&gt;count){
  n=count - pos;
  }
  if(n&lt;0)
  return 0;
  pos +=n;
  return n;
  }
  public synchronized int avaiable(){
  return count - pos;
  }
  public boolean markSupported(){
  return true;
  }
  public synchronized void mark(int readAheadLimit){
  mark=pos;
  }
  public synchronized void reset(){
  pos=mark;
  }
  public void close() throws IOException{
  }
 }
 {code}
 {code:title=Pattern.java|borderStyle=solid}
 abstract class Pattern {
  abstract int length();
  abstract int get(int pos);
  abstract int skip(int value);
  abstract Pattern swap();
 }
 {code}
 {code:title=PatternList.java|borderStyle=solid}
 public class PatternList {
  private ReentrantReadWriteLock lock=new ReentrantReadWriteLock();
  private Lock readLock=lock.readLock();
  private Lock writeLock=lock.writeLock();
  private PatternEntry head=new PatternEntry(null,-1,null,null,null);
  public PatternList(){
  head.next=head.previous=head;
  }
  public void add(byte[] bBegin,byte[] bEnd,PatternReplacer handler, int maxOccurence){
  add(new BeginPattern(new PatternTable(bBegin),new PatternTable(bEnd)),maxOccurence,handler);
  }
  public void add(byte[] p,PatternReplacer handler, int maxOccurence){
  add(new SinglePattern(new PatternTable(p)),maxOccurence,handler);
  }
  PatternListIterator iterator(){
  return new PatternListIterator(head.previous);
  }
  private void add(Pattern pattern,int maxOccurence,PatternReplacer handler){
  writeLock.lock();
  try{
  for(PatternEntry tmp=head;;tmp=tmp.next)
  if(tmp.pattern==null||tmp.compareTo(pattern)&lt;=0){
  PatternEntry newEntry=new PatternEntry(handler,maxOccurence,pattern,tmp,tmp.previous);
  newEntry.previous.next=newEntry;
  newEntry.next.previous=newEntry;
  if(tmp==head)
  head=newEntry;
  break;
  }
  }finally{
  writeLock.unlock();
  }
  }
  class PatternListIterator{
  private PatternEntry copyHead;
  PatternListIterator(PatternEntry head){
  this.copyHead=head;
  }
  public PatternEntry next(){
  copyHead=copyHead.next;
  return copyHead;
  }
  public PatternEntry previous(){
  copyHead=copyHead.previous;
  return copyHead;
  }
  public boolean hasNext(){
  return copyHead.next.pattern!=null;
  }
  void readLock(){
  readLock.lock();
  }
  void readUnlock(){
  readLock.unlock();
  }
  }
  static class PatternEntry implements Comparable&lt;Pattern&gt;{
  Pattern pattern;
  PatternEntry next;
  PatternEntry previous;
  PatternReplacer handler;
  int maxOccurence;
  private PatternEntry(PatternReplacer handler,int maxOccurence,Pattern element,PatternEntry next, PatternEntry previous){
  this.handler=handler;
  this.pattern=element;
  this.next=next;
  this.previous=previous;
  this.maxOccurence=maxOccurence;
  }
  byte[] replace(int pos,byte[] match){
  return handler.replace(pos,match);
  }
  int getMaxOccurence() {
  return maxOccurence;
  }
  Pattern getPattern(){
  return pattern;
  }
  public int compareTo(Pattern other) {
  if(this.pattern instanceof SinglePattern &amp;&amp; other instanceof BeginPattern)
  return -1;
  else if(this.pattern instanceof BeginPattern &amp;&amp; other instanceof SinglePattern)
  return 1;
  else{
  return ((ComparablePattern)this.pattern).size-((ComparablePattern)other).size;
  }
  }
  boolean isSingle(){
  return pattern instanceof SinglePattern;
  }
  }
  private static abstract class ComparablePattern extends Pattern{
  int size;
  ComparablePattern(int size){
  this.size=size;
  }
  }
  private static class SinglePattern extends ComparablePattern {
  PatternTable pattern;
  private SinglePattern(PatternTable pattern){
  super(pattern.length());
  this.pattern=pattern;
  }
  @Override
  int length() {
  return pattern.length();
  }
  @Override
  int get(int pos) {
  return pattern.get(pos);
  }
  @Override
  int skip(int value) {
  return pattern.skip(value);
  }
  @Override
  protected Pattern swap() {
  throw new UnsupportedOperationException("single pattern cannot be swapped.");
  }
  }
  private static class EndPattern extends Pattern {
  PatternTable end;
  Pattern nextMatcher;
  private EndPattern(PatternTable end,Pattern nextMatcher){
  this.end=end;
  this.nextMatcher=nextMatcher;
  }
  @Override
  int length() {
  return end.length();
  }
  @Override
  int get(int pos) {
  return end.get(pos);
  }
  @Override
  int skip(int value) {
  return end.skip(value);
  }
  @Override
  protected Pattern swap() {
  return nextMatcher;
  }
  }
  private static class BeginPattern extends ComparablePattern{
  PatternTable begin;
  Pattern nextMatcher;
  private BeginPattern(PatternTable begin,PatternTable end){
  super(begin.length()+end.length());
  this.begin=begin;
  nextMatcher=new EndPattern(end,this);
  }
  @Override
  int length() {
  return begin.length();
  }
  @Override
  int get(int pos) {
  return begin.get(pos);
  }
  @Override
  int skip(int value) {
  return begin.skip(value);
  }
  @Override
  protected Pattern swap() {
  return nextMatcher;
  }
  }
  private static class PatternTable {
  private final int[] pattern;
  private int[] skip;
  PatternTable(byte[] target){
  pattern=new int[target.length];
  for(int i=0;i&lt;target.length;i++)
  pattern[i]=target[i] &amp; 0xff;
  this.skip=getSkipArray(target);
  }
  int length(){
  return pattern.length;
  }
  int get(int i){
  return pattern[i];
  }
  int skip(int i){
  return skip[i];
  }
  private static int[] getSkipArray(byte[] pattern){
  int[] skip=new int[256];
  int i;
  for(i=0; i&lt;skip.length;i++)
  skip[i]=pattern.length+1;
  for(i=0; i&lt;pattern.length;i++)
  skip[pattern[i] &amp; 0xff]=pattern.length -i;
  return skip;
  }
  }
 }
 {code}
 {code:title=PatternReplacer.java|borderStyle=solid}
 public interface PatternReplacer {
  byte[] replace(int pos,final byte[] matched);
  // pos is zero based position of this patern's occurrence in the byte[]
 }
 {code}
 {code:title=StringPatternReplacer.java|borderStyle=solid}
 public abstract class StringPatternReplacer implements PatternReplacer{
  private String charset;
  protected StringPatternReplacer(String charset){
  this.charset=charset;
  }
  public final byte[] replace(int pos, byte[] matched) {
  String replaced;
  try {
  replaced = replace(pos,new String(matched,charset));
  if(replaced!=null)
  return replaced.getBytes(charset);
  } catch (UnsupportedEncodingException e) {
  }
  return null;
  }
  protected abstract String replace(int pos,String matched);
 }
 {code}
 {code:title=SrcHrefReplacer.java|borderStyle=solid}
 public class SrcHrefReplacer extends StringPatternReplacer {
  public SrcHrefReplacer(String charset){
  super(charset);
  }
  public String replace(int pos, String matched) {
  if(matched.endsWith(".jpg")||matched.endsWith(".gif"))
  return matched;
  if(matched.contains("somedomain.com"))
  return matched;
  return matched.replaceAll("somedomain.com","mydomain.com");
  }
 }
 {code}</v>
      </c>
      <c r="B4886" s="9"/>
    </row>
    <row r="4887">
      <c r="A4887" s="10" t="str">
        <f>'Comments Labeled'!C4887</f>
        <v>map() does not work on AIX CIFS mounts. You can demonstrate it with a short program:
 {code:java}
 File file = new File(path);
 FileInputStream stream = new FileInputStream(file);
 FileChannel channel = stream.getChannel();
 MappedByteBuffer buffer = 
 channel.map(MapMode.READ_ONLY, 0, channel.size());
 {/code}
 Throws: java.io.IOException: A system call received a parameter that is not valid 
 ... on AIX CIFS mounts.</v>
      </c>
      <c r="B4887" s="9"/>
    </row>
    <row r="4888">
      <c r="A4888" s="10" t="str">
        <f>'Comments Labeled'!C4888</f>
        <v>Applied patch with minor modifications in r1454100:
  * added more javadoc
  * changed code to call filter with a wrapped not predicate
  * renamed to filterInverse which is more clear imho
 Thanks for the suggestion and patch!</v>
      </c>
      <c r="B4888" s="9"/>
    </row>
    <row r="4889">
      <c r="A4889" s="10" t="str">
        <f>'Comments Labeled'!C4889</f>
        <v>Remember, Sun's implementation of generics is limited in it's expressive power, and this is a good thing (because it's confusing enough as it is!). Trying to make generics specify everything is a path to the mad side (I've been on that path myself)...
 Edwin:
 I believe your "potentially useful transformations" could be accomplished by using a Collection&lt;Object&gt; with the widened transformer. While it'd be nice to specify more with generics, don't. You [should] have better things to do with your time.
 Stephen S:
 There's nothing wrong with Transformer's interface. It has an Input and an Output, as it should. Those types are mapped by classes that use the interface, and it's at all those points where the generic types can be widened (or rather, not limited as aggressively as &lt;I,O&gt;). From Narrow to Wide: &lt;I,O&gt;, &lt;? super I, ? extends O&gt;, &lt;?,?&gt;. This decision of use is not for Transformer itself to make.</v>
      </c>
      <c r="B4889" s="9"/>
    </row>
    <row r="4890">
      <c r="A4890" s="10" t="str">
        <f>'Comments Labeled'!C4890</f>
        <v>BTW, CollectionUtils has been updated in the 4.0 branch to take Iterable as a parameter wherever possible.
 But that CollectionUtils.find( CollectionUtils.collect( rawList, transformer ), predicate ); optimisation presents an interesting challenge to doing something similar with Iterables.</v>
      </c>
      <c r="B4890" s="9"/>
    </row>
    <row r="4891">
      <c r="A4891" s="10" t="str">
        <f>'Comments Labeled'!C4891</f>
        <v>patch for org.apache.commons.io.FileUtils#readFileToByteArray(File file)</v>
      </c>
      <c r="B4891" s="9"/>
    </row>
    <row r="4892">
      <c r="A4892" s="10" t="str">
        <f>'Comments Labeled'!C4892</f>
        <v>Version 2.2 has been released and addresses this issue.</v>
      </c>
      <c r="B4892" s="9"/>
    </row>
    <row r="4893">
      <c r="A4893" s="10" t="str">
        <f>'Comments Labeled'!C4893</f>
        <v>Bad way of doing APIs though - what you're really asking for is an appendStringToFile imo.</v>
      </c>
      <c r="B4893" s="9"/>
    </row>
    <row r="4894">
      <c r="A4894" s="10" t="str">
        <f>'Comments Labeled'!C4894</f>
        <v>Makes sense to me.</v>
      </c>
      <c r="B4894" s="9"/>
    </row>
    <row r="4895">
      <c r="A4895" s="10" t="str">
        <f>'Comments Labeled'!C4895</f>
        <v>(In reply to comment #8)
 &gt; (In reply to comment #7)
 &gt; &gt; I think it's better if you declare a return type of LineIterator. This way, no
 &gt; &gt; casts are necessary. 
 &gt; 
 &gt; I'm neutral on that, but if thats whats required I'm happy to attach a new 
 &gt; version on that basis. Probably would be better if its an IOIterator, rather 
 &gt; than LineIterator though? I wasn't sure whether the having IOIterator that 
 &gt; extends Iterator to add a close() method or a separate interface with just the 
 &gt; close() was desired. Guess if the consensus is with you then better to extend 
 &gt; Iterator, otherwise it would have to return the implementation rather than the 
 &gt; type.
 I think the IOIterator is a good idea. There is an interface "Closeable" Java
 1.5 which is used for the same purpose.
 &gt; IOIterator i = FileUtils.lineIterator( blah );
 Sorry to be pedantic, but ...
 Why declare i as an IOIterator when you can declare it as a LineIterator? I want
 to iterate over Lines, not over IOs... But, anyway, the point is that if you
 return LineIterator, you give the user the choice. We don't gain anything by
 returning a superinterface in this case.
 &gt; 
 &gt; The other thing I wondered was maybe its better to have a new RuntimeException 
 &gt; that includes the "cause" (I assume io is JDK 1.3 dependant, and not 1.4) 
 &gt; rather than trapping IOException and re-throwing IllegalStateException with 
 &gt; just the message.
 I don't think hasNext() should throw any exceptions. If you cannot read the file
 anymore, then there are no more elements. People using the Iterator interface
 will not expect hasNext() to throw an exception. Just close the reader as you
 have done.
 Also, next() should throw a NoSuchElementException, rather than 
 IllegalStateException, according to the Iterator javadoc.
 &gt; Niall
 Regards,
 James</v>
      </c>
      <c r="B4895" s="9"/>
    </row>
    <row r="4896">
      <c r="A4896" s="10" t="str">
        <f>'Comments Labeled'!C4896</f>
        <v>I (the original reporter of this bug) was using JDK 1.5 (beta-something,
 probably whatever was the latest available beta in December 2004 when I reported
 this bug.</v>
      </c>
      <c r="B4896" s="9"/>
    </row>
    <row r="4897">
      <c r="A4897" s="10" t="str">
        <f>'Comments Labeled'!C4897</f>
        <v>CSV file used for this issue.</v>
      </c>
      <c r="B4897" s="9"/>
    </row>
    <row r="4898">
      <c r="A4898" s="10" t="str">
        <f>'Comments Labeled'!C4898</f>
        <v>For requests that affect all components, there is a [dedicated JIRA project|https://issues.apache.org/jira/projects/COMMONSSITE].</v>
      </c>
      <c r="B4898" s="9"/>
    </row>
    <row r="4899">
      <c r="A4899" s="10" t="str">
        <f>'Comments Labeled'!C4899</f>
        <v>svn 412592</v>
      </c>
      <c r="B4899" s="9"/>
    </row>
    <row r="4900">
      <c r="A4900" s="10" t="str">
        <f>'Comments Labeled'!C4900</f>
        <v>Thanks for your comments and suggestions.
 The code key.toString() will be very quick if key is a String (it returns this,
 and hotspot will deal with it if necessary). So, I don't believe that to be a
 major peformance issue.
 The lower casing of the string could be a little slow, however that is the kind
 of issue I would want to leave to a profiler and solve if it actually caused a
 problem. If you believe it would save you time, you can add the extra upper to
 lower case cache by overriding this method in your own subclass.</v>
      </c>
      <c r="B4900" s="9"/>
    </row>
    <row r="4901">
      <c r="A4901" s="10" t="str">
        <f>'Comments Labeled'!C4901</f>
        <v>Reviewed - will commit tomorrow (when access available) - unless another 
 committer does so first. 
 Thanks for the good work!</v>
      </c>
      <c r="B4901" s="9"/>
    </row>
    <row r="4902">
      <c r="A4902" s="10" t="str">
        <f>'Comments Labeled'!C4902</f>
        <v>Perhaps a key reason that collections isn't generified is that I don't use JDK1.5 in my day job. Furthermore, I'm seriously considering turning off generics as best as possible when we do upgrade.
 Every time I start to try and get my head around them, I realise just how confusing and messy they are. Reams of rules, exceptions to rules, strange corner cases, unexpected consequences... When the FAQ has to be classified and have an index and a glossary you really should recognise very bad code smell.
 So there. I've said it publicly now. I just plain don't like generics.</v>
      </c>
      <c r="B4902" s="9"/>
    </row>
    <row r="4903">
      <c r="A4903" s="10" t="str">
        <f>'Comments Labeled'!C4903</f>
        <v>In r1491944, renamed to TransformedSplitMap.</v>
      </c>
      <c r="B4903" s="9"/>
    </row>
    <row r="4904">
      <c r="A4904" s="10" t="str">
        <f>'Comments Labeled'!C4904</f>
        <v>Done in r1540766.</v>
      </c>
      <c r="B4904" s="9"/>
    </row>
    <row r="4905">
      <c r="A4905" s="10" t="str">
        <f>'Comments Labeled'!C4905</f>
        <v>Additional info:
 the infinite loop of testIO_356_Loop_UTF16 is due to the fact that the buffer size is set to 1, while for UTF-16 encoding, each input character requires at least 2 bytes. Thus the input buffer is never consumed as the encoding of the input to the output buffer in fillBuffer never succeeds, leading to the infinite loop.
 We should check the buffer size in the constructor and fail if it is too small for the selected charset.</v>
      </c>
      <c r="B4905" s="9"/>
    </row>
    <row r="4906">
      <c r="A4906" s="10" t="str">
        <f>'Comments Labeled'!C4906</f>
        <v>Change made to call createEntry</v>
      </c>
      <c r="B4906" s="9"/>
    </row>
    <row r="4907">
      <c r="A4907" s="10" t="str">
        <f>'Comments Labeled'!C4907</f>
        <v>Thanks for your submission.
 The aim of the functor package in [collections] is to provide basic functors, 
 not application specific ones. Whilst I can understand that this transformer 
 manipulates collections objects, I don't believe that it is a truly basic 
 functor suitable for collections.</v>
      </c>
      <c r="B4907" s="9"/>
    </row>
    <row r="4908">
      <c r="A4908" s="10" t="str">
        <f>'Comments Labeled'!C4908</f>
        <v>Fixed http://svn.apache.org/viewvc?view=revision&amp;revision=1004079</v>
      </c>
      <c r="B4908" s="9"/>
    </row>
    <row r="4909">
      <c r="A4909" s="10" t="str">
        <f>'Comments Labeled'!C4909</f>
        <v>Thanks for heads-up. I "fixed" the invalid test, but it fails for me still. You did recognize that you have to rename the two tests with the TODO comment to get them running as unit test?</v>
      </c>
      <c r="B4909" s="9"/>
    </row>
    <row r="4910">
      <c r="A4910" s="10" t="str">
        <f>'Comments Labeled'!C4910</f>
        <v>BoundedFifoBuffer will be removed in favor of java.util.concurrent.ArrayBlockingQueue, see COLLECTIONS-432.</v>
      </c>
      <c r="B4910" s="9"/>
    </row>
    <row r="4911">
      <c r="A4911" s="10" t="str">
        <f>'Comments Labeled'!C4911</f>
        <v>The fix has been committed to git master. I re-wrote the unit test method to use Java 7 idioms.</v>
      </c>
      <c r="B4911" s="9"/>
    </row>
    <row r="4912">
      <c r="A4912" s="10" t="str">
        <f>'Comments Labeled'!C4912</f>
        <v>Also the *meat* of the method seems more suited to FilenameUtils:
 {code}
 // Canonicalize paths (normalizes relative paths)
 String canonicalParent = directory.getCanonicalPath();
 String canonicalChild = child.getCanonicalPath();
 if (IOCase.SYSTEM.checkEquals(canonicalParent, canonicalChild)) {
  return false;
 }
 return IOCase.SYSTEM.checkStartsWith(canonicalChild, canonicalParent);
 {code}</v>
      </c>
      <c r="B4912" s="9"/>
    </row>
    <row r="4913">
      <c r="A4913" s="10" t="str">
        <f>'Comments Labeled'!C4913</f>
        <v>Examples added:
 http://svn.apache.org/viewvc?view=revision&amp;revision=995152</v>
      </c>
      <c r="B4913" s="9"/>
    </row>
    <row r="4914">
      <c r="A4914" s="10" t="str">
        <f>'Comments Labeled'!C4914</f>
        <v>I'm not sure I agree with using IllegalArgumentException here.
 These methods have a clear contract: the params should not be null. So there isn't really a justification for this method to check its params at all as users *should* never call it with null values.
 And in fact, the majority of methods out there do *not* validate their parameters for null. So using IllegalArgumentException for *some* cases just introduces inconsistency in behaviour between methods that check their params (even though they shouldn't have to), and those that (quite reasonably) don't because they shouldn't be passed null values.
 The argument that people will catch NullPointerException isn't valid; that exception doesn't represent an external error like FileNotFound; it represents an internal programming error.</v>
      </c>
      <c r="B4914" s="9"/>
    </row>
    <row r="4915">
      <c r="A4915" s="10" t="str">
        <f>'Comments Labeled'!C4915</f>
        <v>Added generics support to most iterators. ArrayIterator and ArrayListIterator were not done due to issues with primitive type support. ObjectGraphIterator is also left for a further date. The generics support implemented here is sufficient to provide some type safety and consistent enough to pass all the existing test cases. It is almost certainly overly restrictive in many cases. The nest stage is to produce test cases showing where this is the case and make them work.</v>
      </c>
      <c r="B4915" s="9"/>
    </row>
    <row r="4916">
      <c r="A4916" s="10" t="str">
        <f>'Comments Labeled'!C4916</f>
        <v>From the sun website 
 J2SE 1.3.1 has begun the Sun End of Life (EOL) process. The EOL transition period is from Oct 25, 2004, until the General Availability (GA) of the next Java version, Java SE 6. With this notice, customers are strongly encouraged to migrate to the current release, J2SE 5.0. Â» Read More
 During this EOL transition period, the products will continue to be supported per existing customer support agreements. After the GA of Java SE 6, post EOL support will be available as follows:
  * On Solaris 8:
  With a valid Sun software support contract, J2SE 1.3.1 will continue to be supported until the end of the Solaris 8 five year Vintage Support Period.
  * On Windows and Linux
  A paid Java Vintage Support Offering will be available, contact your Sun sales representative for details.
 For developer needs, all products that have completed the EOL transition period will be moved to the Archive area.
 from http://java.sun.com/j2se/1.3/index.jsp
 I suggest that the project move to version 1.4 after the release Java SE 6, which is already in beta.</v>
      </c>
      <c r="B4916" s="9"/>
    </row>
    <row r="4917">
      <c r="A4917" s="10" t="str">
        <f>'Comments Labeled'!C4917</f>
        <v>The {{IO-487-accept-reject.patch}} uses a different and much simpler (IMO) API that makes it more foolproof, so I would much prefer that variant.</v>
      </c>
      <c r="B4917" s="9"/>
    </row>
    <row r="4918">
      <c r="A4918" s="10" t="str">
        <f>'Comments Labeled'!C4918</f>
        <v>Serialization is actually quite clever. You can change a field to transient, and keep the same serialVersionUID without a problem IIRC. And in this case, it doesn't matter if the serialVersionUID is changed, as the current code is broken.</v>
      </c>
      <c r="B4918" s="9"/>
    </row>
    <row r="4919">
      <c r="A4919" s="10" t="str">
        <f>'Comments Labeled'!C4919</f>
        <v>This was not a small task, but should now be complete and in v3.1</v>
      </c>
      <c r="B4919" s="9"/>
    </row>
    <row r="4920">
      <c r="A4920" s="10" t="str">
        <f>'Comments Labeled'!C4920</f>
        <v>Closing, we released version 2.1.</v>
      </c>
      <c r="B4920" s="9"/>
    </row>
    <row r="4921">
      <c r="A4921" s="10" t="str">
        <f>'Comments Labeled'!C4921</f>
        <v>Please ask questions on the user's list, you're welcome there. JIRA is a bug tracking system and not a communication forum.</v>
      </c>
      <c r="B4921" s="9"/>
    </row>
    <row r="4922">
      <c r="A4922" s="10" t="str">
        <f>'Comments Labeled'!C4922</f>
        <v>I don't know if a daemon thread prevents a classloader from being garbaged ?
 I worked for several days on classloader leaks, classloaders that are never garbaged because a system class or a container class keeps a reference on the webapp classloader. In memory dumps I can see that FileCleaner thread keeps references on my webapp classloader, this thread is referenced by the JBoss thread pool wich is a container class.
 I can't say if this thread is responsible for my classloader leak, my opinion is that it does (look links provided, the fist one)
 But this thread adds many references to a dump that is already difficult read (I use a modified version of jhat). A service in the API stopping the thread would really simplify the task of developpers like me working on classlodaer leaks.
 I will open an issue in commons.fileupload referencing this one, maybe this package have more concerns about webapp environments.
 http://opensource.atlassian.com/confluence/spring/pages/viewpage.action?pageId=2669
 http://blogs.sun.com/fkieviet/entry/how_to_fix_the_dreaded
 Thanks to whole developpers team for their work</v>
      </c>
      <c r="B4922" s="9"/>
    </row>
    <row r="4923">
      <c r="A4923" s="10" t="str">
        <f>'Comments Labeled'!C4923</f>
        <v>There is already IO-201 for CountingInputStream/CountingOutputStream</v>
      </c>
      <c r="B4923" s="9"/>
    </row>
    <row r="4924">
      <c r="A4924" s="10" t="str">
        <f>'Comments Labeled'!C4924</f>
        <v>Pascal merged this, I think.</v>
      </c>
      <c r="B4924" s="9"/>
    </row>
    <row r="4925">
      <c r="A4925" s="10" t="str">
        <f>'Comments Labeled'!C4925</f>
        <v>Yes, that looks right.
 -Ajo</v>
      </c>
      <c r="B4925" s="9"/>
    </row>
    <row r="4926">
      <c r="A4926" s="10" t="str">
        <f>'Comments Labeled'!C4926</f>
        <v>[~tn]
 please look again, there is a jit-phase at the start of main. It's where the comment says 'jit everything'.
 Now for your comments before: It seems like your concerns boil down to memory leakage in environments with massive amounts of threads. As I said before, I don't share these concerns and I am still waiting for you to show me a test case with reasonable parameters where memory usage is at least on MB higher than without TLs. 
 But the discussion is stuck here, so I just pushed a commit that makes the threadlocals use WeakReferences, so that possible memory leaks are prevented. The performance is not as good as without WeakReferences, but still 5 times better than the current implementation, see attached file performancetest_weakreferences.ods. Does that convince you? If not, what would?
 The link you posted is about threadlocals for classloaders, which I agree is a bad idea, but a totally different thing since classloaders may hold references to other resources that can subsequently not get gc'ed.
 Regards
 Bernd</v>
      </c>
      <c r="B4926" s="9"/>
    </row>
    <row r="4927">
      <c r="A4927" s="10" t="str">
        <f>'Comments Labeled'!C4927</f>
        <v>Re-consider this if/when we break compatibility</v>
      </c>
      <c r="B4927" s="9"/>
    </row>
    <row r="4928">
      <c r="A4928" s="10" t="str">
        <f>'Comments Labeled'!C4928</f>
        <v>Made ByteOrderFactory a utils class with no public constructor. Renamed it according to that. May it host more utility functions for ByteOrders in the future!</v>
      </c>
      <c r="B4928" s="9"/>
    </row>
    <row r="4929">
      <c r="A4929" s="10" t="str">
        <f>'Comments Labeled'!C4929</f>
        <v>Created an attachment (id=8084)
 Adds missing 'mailto:' prefixes</v>
      </c>
      <c r="B4929" s="9"/>
    </row>
    <row r="4930">
      <c r="A4930" s="10" t="str">
        <f>'Comments Labeled'!C4930</f>
        <v>Integrated in commons-collections #39 (See [https://builds.apache.org/job/commons-collections/39/])
  [COLLECTIONS-231] apply signature change to factory method. (Revision 1353169)
 [COLLECTIONS-231] apply signature change to factory method. (Revision 1353166)
 [COLLECTIONS-231] apply signature change to factory method. (Revision 1353165)
  Result = SUCCESS
 tn : http://svn.apache.org/viewvc/?view=rev&amp;rev=1353169
 Files : 
 * /commons/proper/collections/trunk/src/main/java/org/apache/commons/collections/set/MapBackedSet.java
 * /commons/proper/collections/trunk/src/main/java/org/apache/commons/collections/set/PredicatedSet.java
 * /commons/proper/collections/trunk/src/main/java/org/apache/commons/collections/set/PredicatedSortedSet.java
 * /commons/proper/collections/trunk/src/main/java/org/apache/commons/collections/set/SynchronizedSet.java
 * /commons/proper/collections/trunk/src/main/java/org/apache/commons/collections/set/SynchronizedSortedSet.java
 * /commons/proper/collections/trunk/src/main/java/org/apache/commons/collections/set/TransformedSet.java
 * /commons/proper/collections/trunk/src/main/java/org/apache/commons/collections/set/TransformedSortedSet.java
 * /commons/proper/collections/trunk/src/main/java/org/apache/commons/collections/set/UnmodifiableSet.java
 * /commons/proper/collections/trunk/src/main/java/org/apache/commons/collections/set/UnmodifiableSortedSet.java
 tn : http://svn.apache.org/viewvc/?view=rev&amp;rev=1353166
 Files : 
 * /commons/proper/collections/trunk/src/main/java/org/apache/commons/collections/list/FixedSizeList.java
 * /commons/proper/collections/trunk/src/main/java/org/apache/commons/collections/list/GrowthList.java
 * /commons/proper/collections/trunk/src/main/java/org/apache/commons/collections/list/LazyList.java
 * /commons/proper/collections/trunk/src/main/java/org/apache/commons/collections/list/PredicatedList.java
 * /commons/proper/collections/trunk/src/main/java/org/apache/commons/collections/list/SynchronizedList.java
 * /commons/proper/collections/trunk/src/main/java/org/apache/commons/collections/list/TransformedList.java
 * /commons/proper/collections/trunk/src/main/java/org/apache/commons/collections/list/UnmodifiableList.java
 tn : http://svn.apache.org/viewvc/?view=rev&amp;rev=1353165
 Files : 
 * /commons/proper/collections/trunk/src/main/java/org/apache/commons/collections/collection/PredicatedCollection.java
 * /commons/proper/collections/trunk/src/main/java/org/apache/commons/collections/collection/SynchronizedCollection.java
 * /commons/proper/collections/trunk/src/main/java/org/apache/commons/collections/collection/TransformedCollection.java
 * /commons/proper/collections/trunk/src/main/java/org/apache/commons/collections/collection/UnmodifiableBoundedCollection.java</v>
      </c>
      <c r="B4930" s="9"/>
    </row>
    <row r="4931">
      <c r="A4931" s="10" t="str">
        <f>'Comments Labeled'!C4931</f>
        <v>Added documentation that explains the problem, so that users are aware. I'm
 setting it to "WONTFIX" because I don't think there is a way to fix the
 double-checked locking problem that will work for all conceivable JVM
 implementations.</v>
      </c>
      <c r="B4931" s="9"/>
    </row>
    <row r="4932">
      <c r="A4932" s="10" t="str">
        <f>'Comments Labeled'!C4932</f>
        <v>I think, that such predicate should have only three criterions: 1, 0, -1, for greater, equals and less. GE and LE can be constructed as not(less), not(greater). PredicateUtils should have methods:
 Predicate greaterPredicate(Object) { ... }
 Predicate lessPredicate(Object) { ... }
 Predicate greaterOrEqualsPredicate(Object) { return notPredicate(lessPredicate(object)); }
 Predicate lessOrEqualsPredicate(Object) { return notPredicate(greaterPredicate(object)); }
 equality through comparator is not often needed, so need not to be exposed to PredicateUtils.</v>
      </c>
      <c r="B4932" s="9"/>
    </row>
    <row r="4933">
      <c r="A4933" s="10" t="str">
        <f>'Comments Labeled'!C4933</f>
        <v>[~tn] Do you think we should close this ticket, we would be having separate tickets for the different implementations we add.</v>
      </c>
      <c r="B4933" s="9"/>
    </row>
    <row r="4934">
      <c r="A4934" s="10" t="str">
        <f>'Comments Labeled'!C4934</f>
        <v>There seems to be a sync problem. Its in the ASF repo at
 http://www.apache.org/dist/java-repository/commons-collections/jars/
 but hasn't appeared at
 http://www.ibiblio.org/maven/commons-collections/jars/</v>
      </c>
      <c r="B4934" s="9"/>
    </row>
    <row r="4935">
      <c r="A4935" s="10" t="str">
        <f>'Comments Labeled'!C4935</f>
        <v>Sorry I missed this earlier, but there is an issue with this implementation of just wrapping a LinkedHashMap to get a MultiValuedLinkedHashMap.
 The order of insertion will not be maintained across different keys. For example, in the code
 {code}
  MultiValuedMap&lt;String, String&gt; map = new MultiValuedLinkedHashMap&lt;&gt;();
  map.put((K)"a", (V)"a1");
  map.put((K)"b", (V)"b1");
  map.put((K)"a", (V)"a2");
  MapIterator&lt;String, String&gt; mapIt = map.mapIterator();
 {code}
 the map iterator will not follow the insertion order and would return \{a,a1}, \{a,a2} &amp; \{b,b1} in order.
 imho to get the correct behaviour we would need to implement the functionality (maintaining a DoubleLinkedList) over MultiValuedHashMap instead of just wrapping LinkedHashMap.
 Or if anyone can suggest an easier way to do this.</v>
      </c>
      <c r="B4935" s="9"/>
    </row>
    <row r="4936">
      <c r="A4936" s="10" t="str">
        <f>'Comments Labeled'!C4936</f>
        <v>If we were to consider this task, I would be very tempted to go for the more radical end of the implementation spectrum. That is :
 - to leave commons-collections as is, just JDK1.2+
 - to create a number of smaller new projects for JDK1.5+
 This deals with the problem of [collections] being too large (jar file size and number of classes). It allows free removal of any deprecations. It also allows for future growth. Backwards compatibility is not an aim.
 I would suggest possibly projects in the areas of:
 - functors (functor implementations, utilities and collection decorators)
 - maps (maps and bidimaps)
 - collection (collection, list, set, bag)
 Others may have alternative possible groups, but the basic aim is a small number of independent projects rather than one large one.</v>
      </c>
      <c r="B4936" s="9"/>
    </row>
    <row r="4937">
      <c r="A4937" s="10" t="str">
        <f>'Comments Labeled'!C4937</f>
        <v>@get(Object): this was just an idea after looking at the Mulitmap interface of guava. The returned collection would need to be added immediately to avoid undefined behavior when calling get(Object) twice before adding an value. I do not like the fact that containsKey would return something else after get has been called, but never returning null also has benefits. Maybe we should discuss this on the mailinglist
 @Unmodifiable: you are right, I did not check the actual collection returned by entries(), so this should be correct, but we need to add tests to check that the returned collections are indeed unmodifiable
 @SortedMap: maybe we should postpone this to later and first focus on making the existing things complete
 @formatter: I do not use a specific formatter for this project due to the inherited codestyle, but I have checkstyle enabled, using the rules in src/conf/checkstyle.xml</v>
      </c>
      <c r="B4937" s="9"/>
    </row>
    <row r="4938">
      <c r="A4938" s="10" t="str">
        <f>'Comments Labeled'!C4938</f>
        <v>GitHub user marko-vasic opened a pull request:
  https://github.com/apache/commons-io/pull/19
  [IO-483] FilenameUtils.getPrefixLength fix for unix files/folders starting with colon
  FilenameUtils.getPrefixLength now works correctly for unix files/folder that are in the root folder and start with colons
 You can merge this pull request into a Git repository by running:
  $ git pull https://github.com/marko-vasic/commons-io master
 Alternatively you can review and apply these changes as the patch at:
  https://github.com/apache/commons-io/pull/19.patch
 To close this pull request, make a commit to your master/trunk branch
 with (at least) the following in the commit message:
  This closes #19
 ----
 commit a7bd568249f9ec20b69b2a700da6a0648e93a842
 Author: Marko Vasic &lt;marko.z.vasic@gmail.com&gt;
 Date: 2016-09-24T19:32:50Z
  [IO-483] FilenameUtils.getPrefixLength now works correctly for unix files/folder that are in the root folder and start with colons
 ----</v>
      </c>
      <c r="B4938" s="9"/>
    </row>
    <row r="4939">
      <c r="A4939" s="10" t="str">
        <f>'Comments Labeled'!C4939</f>
        <v>I have changed the classes to use the superclass fields.
 However, I have not added get/set methods, as they may break the original intent
 of these classes.</v>
      </c>
      <c r="B4939" s="9"/>
    </row>
    <row r="4940">
      <c r="A4940" s="10" t="str">
        <f>'Comments Labeled'!C4940</f>
        <v>This is already fixed by IO-166 and will be available in the next release. I added a test to prove this:
  http://svn.apache.org/viewvc?view=revision&amp;revision=1022336</v>
      </c>
      <c r="B4940" s="9"/>
    </row>
    <row r="4941">
      <c r="A4941" s="10" t="str">
        <f>'Comments Labeled'!C4941</f>
        <v>The entries() and values() method are also affected by this.
 I do not see an easy way to achieve this atm.</v>
      </c>
      <c r="B4941" s="9"/>
    </row>
    <row r="4942">
      <c r="A4942" s="10" t="str">
        <f>'Comments Labeled'!C4942</f>
        <v>The Javadoc says clearly that Unix and Windows are treated the same, also that invalid names return null.
 Although double-slashes are collapsed to a single slash, this does not apply at the start of a path, because there they are used for UNC names in Windows.
 As far as I can tell, the current behaviour is correct, because UNC paths must have a valid server name.
 The Javadoc should probably be updated to clarify this; it would help to add some examples (and test cases if necessary).</v>
      </c>
      <c r="B4942" s="9"/>
    </row>
    <row r="4943">
      <c r="A4943" s="10" t="str">
        <f>'Comments Labeled'!C4943</f>
        <v>Testcase for the expected result</v>
      </c>
      <c r="B4943" s="9"/>
    </row>
    <row r="4944">
      <c r="A4944" s="10" t="str">
        <f>'Comments Labeled'!C4944</f>
        <v>FIxed in git master. Please verify and close this issue.</v>
      </c>
      <c r="B4944" s="9"/>
    </row>
    <row r="4945">
      <c r="A4945" s="10" t="str">
        <f>'Comments Labeled'!C4945</f>
        <v>Hi Gary,
 Could you please review this patch? I wasn't able to find a way to create symlinks under Windows (FAT doesn't seem to support it) so the test code only checks under non-windows systems.</v>
      </c>
      <c r="B4945" s="9"/>
    </row>
    <row r="4946">
      <c r="A4946" s="10" t="str">
        <f>'Comments Labeled'!C4946</f>
        <v>Hi Jukka,
 I like the concept but have some comments/suggestions on the implementation of this.
 1) Its a useful feature to be able to handle exceptions - not just in this use-case for tagging, but generally so IMO it would be good to move the exception handling into the Proxy stream implementations. We could provide a protected handleException(IOException) method that by default just re-throws the exception to keep compatibility, but a allows people to override for their own custom exception handling.
 2) Exceptions are Serializable and many stream implementations are not so I have some concern about holding a reference to the stream in the TaggedIOException. Also this could cause references to the stream being held longer than previously by the application and prevent/delay garbage collection. An alternative could be to store the identity hash code of the tag object instead.
 3) The current solution requires users to reference the concrete tagged stream implementations. While this is OK in your simple example within a single method its not good practice generally and will either encourage people to pollute their API with these tagged streams or require additional casting. I suggest we move the code for handling these streams into IOUtils - which also makes it more generic and available to re-use for other tagging requirements, not just by the throwing stream.
 {code}
 InputStream input = ...;
 OutputStream output = ...;
 OutputStream proxy = new TaggedOutputStream(output);
 try {
  IOUtils.copy(input, proxy);
 } catch (IOException e) {
  if (IOUtils.isTaggedBy(e, proxy)) {
  ...
  }
 }
 {code}
 I am attaching a patch with my suggestions</v>
      </c>
      <c r="B4946" s="9"/>
    </row>
    <row r="4947">
      <c r="A4947" s="10" t="str">
        <f>'Comments Labeled'!C4947</f>
        <v>{noformat}
 commit -m "[COLLECTIONS-589] Add null-safe MapUtils.size(Map&amp;lt;?, ?&gt;) method." -N E:/vcs/svn/apache/commons/trunks-proper/collections/src/main/java/org/apache/commons/collections4/MapUtils.java E:/vcs/svn/apache/commons/trunks-proper/collections/src/changes/changes.xml E:/vcs/svn/apache/commons/trunks-proper/collections/src/test/java/org/apache/commons/collections4/MapUtilsTest.java
  Sending E:/vcs/svn/apache/commons/trunks-proper/collections/src/changes/changes.xml
  Sending E:/vcs/svn/apache/commons/trunks-proper/collections/src/main/java/org/apache/commons/collections4/MapUtils.java
  Sending E:/vcs/svn/apache/commons/trunks-proper/collections/src/test/java/org/apache/commons/collections4/MapUtilsTest.java
  Transmitting file data ...
  Committed revision 1744808.
 {noformat}</v>
      </c>
      <c r="B4947" s="9"/>
    </row>
    <row r="4948">
      <c r="A4948" s="10" t="str">
        <f>'Comments Labeled'!C4948</f>
        <v>The ListIteratorWrapper has been changed to implement ResettableListIterator.
 The other patches can not be applied as ASF license has not been granted.</v>
      </c>
      <c r="B4948" s="9"/>
    </row>
    <row r="4949">
      <c r="A4949" s="10" t="str">
        <f>'Comments Labeled'!C4949</f>
        <v>This should be a higher severity. APIs shouldn't lock up like this.</v>
      </c>
      <c r="B4949" s="9"/>
    </row>
    <row r="4950">
      <c r="A4950" s="10" t="str">
        <f>'Comments Labeled'!C4950</f>
        <v>Created an attachment (id=8287)
 Initial patch for review. NOT finished yet, so don't commit it!!</v>
      </c>
      <c r="B4950" s="9"/>
    </row>
    <row r="4951">
      <c r="A4951" s="10" t="str">
        <f>'Comments Labeled'!C4951</f>
        <v>Added getter for entry limit.</v>
      </c>
      <c r="B4951" s="9"/>
    </row>
    <row r="4952">
      <c r="A4952" s="10" t="str">
        <f>'Comments Labeled'!C4952</f>
        <v>Created an attachment (id=16649)
 The base interface for a KeyedList</v>
      </c>
      <c r="B4952" s="9"/>
    </row>
    <row r="4953">
      <c r="A4953" s="10" t="str">
        <f>'Comments Labeled'!C4953</f>
        <v>Here is a patch to TestSetUniqueList, which shows the bug. When you run it, the test fails with the following message "First new element should be at index 0 expected:&lt;2&gt; but was:&lt;1&gt;". The new unique element was added but it was added in the wrong place.</v>
      </c>
      <c r="B4953" s="9"/>
    </row>
    <row r="4954">
      <c r="A4954" s="10" t="str">
        <f>'Comments Labeled'!C4954</f>
        <v>These methods fall into three groups:
 1) Functionality existing in LazyList/LazyMap
 2) Functionality existing in CollectionsUtils
 3) New methods that add code to handle the concept of collections in collections
 Only #3 is eligable for adding to [collections], however I don't feel that it 
 greatly adds to the library, and deals with certain specific cases.</v>
      </c>
      <c r="B4954" s="9"/>
    </row>
    <row r="4955">
      <c r="A4955" s="10" t="str">
        <f>'Comments Labeled'!C4955</f>
        <v>URL: http://svn.apache.org/r1468723
 Log:
 IO-338 When a file is rotated, finish reading previous file prior to starting new one
 Modified:
  commons/proper/io/trunk/src/changes/changes.xml
  commons/proper/io/trunk/src/main/java/org/apache/commons/io/input/Tailer.java</v>
      </c>
      <c r="B4955" s="9"/>
    </row>
    <row r="4956">
      <c r="A4956" s="10" t="str">
        <f>'Comments Labeled'!C4956</f>
        <v>Thank for your report [~jmark].
 We welcome patches, with unit tests of course! :)</v>
      </c>
      <c r="B4956" s="9"/>
    </row>
    <row r="4957">
      <c r="A4957" s="10" t="str">
        <f>'Comments Labeled'!C4957</f>
        <v>I've started work on this. Here is the current state.
 The fullCollection obj file is presumably bad as I'm making no effort to fill it. There are 11 failures and 3 errors. 
 The failures are generally due to hashCodes not matching before and after serialization - I think. The errors are NullPointerExceptions.
 It's a start :)</v>
      </c>
      <c r="B4957" s="9"/>
    </row>
    <row r="4958">
      <c r="A4958" s="10" t="str">
        <f>'Comments Labeled'!C4958</f>
        <v>The general agreement here is that this is a bad idea. Also, I can find no Sun bug database report logging this issue (although there are various related misconceptions).
 Thus, I'm closing as WontFix. Please reopen if there is a Sun bug database report, or a reproducible test case can be created.</v>
      </c>
      <c r="B4958" s="9"/>
    </row>
    <row r="4959">
      <c r="A4959" s="10" t="str">
        <f>'Comments Labeled'!C4959</f>
        <v>Having had another look at the code, you might also consider simply removing the two {{InterruptedException}} catch blocks, letting the surrounding catch block handle the {{InterruptException}}. That would exit the {{while}} loop, not requiring a call to {{stop()}}, and notifying the listener about the interruption:
 {code}
 435  } catch (Exception e) {
 436  // Handles InterruptedException, too
 437  listener.handle(e);
 438 
 439  } finally {
 440  IOUtils.closeQuietly(reader);
 441  }
 {code}
 As always, the code is complete, when there is no more code to be removed ;)</v>
      </c>
      <c r="B4959" s="9"/>
    </row>
    <row r="4960">
      <c r="A4960" s="10" t="str">
        <f>'Comments Labeled'!C4960</f>
        <v>While I'm too lazy to properly read the whole issue, I'll contribute the knowledge that OSX defaults to a non-cs filesystem; if you want cs you have to set that up explicitly. Kind of irritated me; I had already put enough stuff on the disk that I didn't want to screw with it by the time I found out. :( Ant _still_ lacks a decent way to detect this at RT so if anybody has any brilliant ideas count me interested.</v>
      </c>
      <c r="B4960" s="9"/>
    </row>
    <row r="4961">
      <c r="A4961" s="10" t="str">
        <f>'Comments Labeled'!C4961</f>
        <v>I agree that the exception is unexpected and unhelpful.
 However, rather than call FileUtils.sizeOf and catch the Exception it might be better to inline the main part of that code, i.e.
 {code}
 if (file.isDirectory()) {
  return sizeOfDirectory(file);
 } else {
  return file.length();
 }
 {code}
 Alternatively, create private versions that don't include the external checks.
 For example, there's no point sizeOfDirectory checking if the file is a directory.</v>
      </c>
      <c r="B4961" s="9"/>
    </row>
    <row r="4962">
      <c r="A4962" s="10" t="str">
        <f>'Comments Labeled'!C4962</f>
        <v>Sets don't have the notion of a "first" and a "last" element so I don't know if CollectionUtils is the right place for this.</v>
      </c>
      <c r="B4962" s="9"/>
    </row>
    <row r="4963">
      <c r="A4963" s="10" t="str">
        <f>'Comments Labeled'!C4963</f>
        <v>Added "List ListUtils#select(Collection, Predicate)" and "List ListUtils#selectRejected(Collection, Predicate)" versions of the select methods. Changes were applied in r1377196.</v>
      </c>
      <c r="B4963" s="9"/>
    </row>
    <row r="4964">
      <c r="A4964" s="10" t="str">
        <f>'Comments Labeled'!C4964</f>
        <v>What is the use-case for this?</v>
      </c>
      <c r="B4964" s="9"/>
    </row>
    <row r="4965">
      <c r="A4965" s="10" t="str">
        <f>'Comments Labeled'!C4965</f>
        <v>Github user sfuhrm closed the pull request at:
  https://github.com/apache/commons-collections/pull/40</v>
      </c>
      <c r="B4965" s="9"/>
    </row>
    <row r="4966">
      <c r="A4966" s="10" t="str">
        <f>'Comments Labeled'!C4966</f>
        <v>I generally use IllegalArgumentException, but you're right, looking thru FileUtils and IOUtiles the vast majority throw a NullPointerException - either explicitly or otherwise. I'll leave this for the moment for further discussion to see if anyone else chimes in - if not I'll revert</v>
      </c>
      <c r="B4966" s="9"/>
    </row>
    <row r="4967">
      <c r="A4967" s="10" t="str">
        <f>'Comments Labeled'!C4967</f>
        <v>Thanks!
 I've been trying the unit test, and on Windows it sometimes fails to delete the file.
 I assume that is because the tailer must have it open at the time.
 The test can be updated to retry the delete.
 This reveals an additional issue if the "reopen" option is true (as is required for Windows).
 If the logger deletes/renames the file, the Tailer can fail with FileNotFoundException if the logger has not replaced the file by the time the wait has expired. This needs to be fixed before the IO-398 test case is usable on Windows.</v>
      </c>
      <c r="B4967" s="9"/>
    </row>
    <row r="4968">
      <c r="A4968" s="10" t="str">
        <f>'Comments Labeled'!C4968</f>
        <v>Completed for 4.1. There are still areas which can be improved, but this can be done in a later release.</v>
      </c>
      <c r="B4968" s="9"/>
    </row>
    <row r="4969">
      <c r="A4969" s="10" t="str">
        <f>'Comments Labeled'!C4969</f>
        <v>I forgot to comment: This new class could be called NotNullMap or better name.</v>
      </c>
      <c r="B4969" s="9"/>
    </row>
    <row r="4970">
      <c r="A4970" s="10" t="str">
        <f>'Comments Labeled'!C4970</f>
        <v>URL: http://svn.apache.org/r1468637
 Log:
 IO-323 What should happen in FileUtils.sizeOf[Directory] when an overflow takes place?
 Modified:
  commons/proper/io/trunk/src/changes/changes.xml
  commons/proper/io/trunk/src/main/java/org/apache/commons/io/FileUtils.java</v>
      </c>
      <c r="B4970" s="9"/>
    </row>
    <row r="4971">
      <c r="A4971" s="10" t="str">
        <f>'Comments Labeled'!C4971</f>
        <v>Created an attachment (id=12433)
 Proposed patch to provide toCharArray(InputStream)</v>
      </c>
      <c r="B4971" s="9"/>
    </row>
    <row r="4972">
      <c r="A4972" s="10" t="str">
        <f>'Comments Labeled'!C4972</f>
        <v>Code already existed.</v>
      </c>
      <c r="B4972" s="9"/>
    </row>
    <row r="4973">
      <c r="A4973" s="10" t="str">
        <f>'Comments Labeled'!C4973</f>
        <v>The original bug is fixed (r1347829); the code now treats CR, LF and CRLF as line terminators.
 Please open a new bug to request a change in this behaviour.</v>
      </c>
      <c r="B4973" s="9"/>
    </row>
    <row r="4974">
      <c r="A4974" s="10" t="str">
        <f>'Comments Labeled'!C4974</f>
        <v>I confirm that running the previously mentioned GenericXMLParserTest on YaCy project with a patched version of CommonsIO XmlStreamReader fixes the issue.
 I didn't take the time to do it, but I guess modifying also the org.apache.commons.io.input.XmlStreamReaderTest JUnit test to demonstrate the issue and the fix would also be a good idea.</v>
      </c>
      <c r="B4974" s="9"/>
    </row>
    <row r="4975">
      <c r="A4975" s="10" t="str">
        <f>'Comments Labeled'!C4975</f>
        <v>new patch based on the generics code base.</v>
      </c>
      <c r="B4975" s="9"/>
    </row>
    <row r="4976">
      <c r="A4976" s="10" t="str">
        <f>'Comments Labeled'!C4976</f>
        <v>[~schulte77],
 The patch causes NPE. Fixed is subsequent commit.
 Please verify and close.
 Thank you!
 Gary</v>
      </c>
      <c r="B4976" s="9"/>
    </row>
    <row r="4977">
      <c r="A4977" s="10" t="str">
        <f>'Comments Labeled'!C4977</f>
        <v>Created an attachment (id=17875)
 Move FileUtils.waitFor() into separate test case
 Revision 385118 only resolved the issue with testCopyFile2() - so the tests are
 still failing on W2K due to the testWaitFor() method in FileUtilsTestCase.
 Can't understand why its failing - but for some reason after this method is
 run, calling mkdirs() for the test directory returns false.
 Anyway, I tried moving the FileUtils.waitFor() test into a separate test case
 and that worked fine. Patch attached.</v>
      </c>
      <c r="B4977" s="9"/>
    </row>
    <row r="4978">
      <c r="A4978" s="10" t="str">
        <f>'Comments Labeled'!C4978</f>
        <v>This addition needs agreement first as we are still unsure if we should add concrete types for various MultiValuedXXXMap implementations or only provide factory methods.</v>
      </c>
      <c r="B4978" s="9"/>
    </row>
    <row r="4979">
      <c r="A4979" s="10" t="str">
        <f>'Comments Labeled'!C4979</f>
        <v>Created an attachment (id=8265)
 patch adding several useful test cases to o.a.c.c.decorators.TestBlockingBuffer</v>
      </c>
      <c r="B4979" s="9"/>
    </row>
    <row r="4980">
      <c r="A4980" s="10" t="str">
        <f>'Comments Labeled'!C4980</f>
        <v>Attaching IO-215-copy-option-v5.patch - simplified patch (test case)
 Having done this work, I'm still wondering whether its really required. Did you have an actual need for this - or was it just from looking at the code? If its the latter and no-one else has ever raised this, then its probably overcomplicating the API for something that no-one needs.</v>
      </c>
      <c r="B4980" s="9"/>
    </row>
    <row r="4981">
      <c r="A4981" s="10" t="str">
        <f>'Comments Labeled'!C4981</f>
        <v>Hi Thomas,
 Did you find time to take a look at my last patch? 
 Also, while implementing the UnmodifiableMultiValuedMap, I made some changes in the AbstractMultiValuedMap and the test cases for it. I have created a AbstractMultiValuedMap test on the same lines of AbstractMapTest and made MultiValuedHashMapTest &amp; UnmodifiableMultiValuedMapTest extend it. So what I wanted to ask was should I create a patch for these changes on top of my last changes (MultiValuedMap_3.patch) or should I create a patch from scratch containing all the changes till now? 
 Let me know as I am done with the Unmodifiable map's implementation and test cases and would like to submit the same. I am working on the Transformed map's implementation should be able to complete that soon.</v>
      </c>
      <c r="B4981" s="9"/>
    </row>
    <row r="4982">
      <c r="A4982" s="10" t="str">
        <f>'Comments Labeled'!C4982</f>
        <v>Github user Klapsa2503 commented on a diff in the pull request:
  https://github.com/apache/commons-collections/pull/12#discussion_r197633792
  --- Diff: src/main/java/org/apache/commons/collections4/CollectionUtils.java ---
  @@ -1889,4 +1889,66 @@ public static int maxSize(final Collection&lt;? extends Object&gt; coll) {
  }
  return collection.iterator().next();
  }
  + 
  + /**
  + * Method recursively finds deepest content of nested iterables and 
  + * merge them into one chosen {@link Collection}. Method accepts 
  + * {@link Iterable} argument only if it has at least one level of nesting.
  + * {@code Collection} argument must bound deepest elements type. Because in Java
  + * don't exist any good and convenient way to check bound type there is no way
  + * to prevent inserting bad values to wrong bounded types. It's possible to create
  + * list with non valid bounded type. It will result ClassCastException throw at runtime
  + * if {@code collection} won't be cast to proper type. 
  + * &lt;p&gt;
  + * Current implementation have time complexity {@literal O(n^k)} 
  + * where {@literal k} is a level of iterables (1 = no nested).
  + * &lt;/p&gt;&lt;p&gt;
  + * &lt;b&gt;Example:&lt;/b&gt;&lt;br&gt;
  + * &lt;code&gt;{@literal List&lt;String&gt; list = 
  + * CollectionUtils.mergeDeep(Set&lt;Set&lt;Set&lt;Set&lt;String&gt;&gt;&gt;&gt; setOfSets, new ArrayList&lt;String&gt;)}&lt;/code&gt;
  + * &lt;/p&gt;
  + * If one banch of set contains ("foo","bar"), and second one contains 
  + * ("faz" "foz") than after method use {@code list} instance contains ("foo", "bar", "faz", "foz").
  + * @param &lt;E&gt; deepest element type of iterableOfiterables parameter
  + * @param &lt;T&gt; {@code collection} with bounded {@literal &lt;E&gt;} 
  + * @param iterableOfIterables an {@code object} which implements {@code Iterable} interface and has
  + * nested another {@code iterable} object 
  + * @param collectionToFill an {@code collection} instance to fill up by deepest {@code iterable} content 
  + * @return {@code collectionToFIll} parameter filled up by deep content {@code iterableOfIterables} parameter
  + * @throws NullPointerException when one of a parameters is null
  + * @throws ClassCastException at runtime if {@code collectionToFill} is not bounded with valid parameter
  + * @since 4.1 
  + */
  + public static &lt;T extends Collection&lt;E&gt;,E&gt; T deepMerge(final Iterable&lt;? extends Iterable&lt;?&gt;&gt; iterableOfIterables, 
  + final T collectionToFill) {
  + Iterator&lt;? extends Iterable&lt;?&gt;&gt; iterator = iterableOfIterables.iterator();
  + if (!iterator.hasNext()) {
  + return collectionToFill;
  + }
  + while (iterator.hasNext()) {
  + deepMergeRecursion(iterator.next(), collectionToFill);
  + }
  + return collectionToFill;
  + }
  + 
  + @SuppressWarnings("unchecked")
  + private static &lt;T extends Collection&lt;E&gt;,E&gt; void deepMergeRecursion(final Iterable&lt;?&gt; iterable,
  + final T collectionToFill ) {
  + Iterator&lt;?&gt; iterator = iterable.iterator();
  + if (!iterator.hasNext()) {
  + return;
  + }
  + Object firstElement = iterator.next();
  + if (!(firstElement instanceof Iterable&lt;?&gt;)) {
  + collectionToFill.add((E)firstElement);
  + while (iterator.hasNext()) {
  + collectionToFill.add((E)iterator.next());
  + }
  + return;
  + }
  + deepMergeRecursion((Iterable&lt;?&gt;) firstElement, collectionToFill);
  + while (iterator.hasNext()) {
  + deepMergeRecursion((Iterable&lt;?&gt;) iterator.next(), collectionToFill);
  --- End diff --
  I suggest to change the order here:
  1. change the condition `if (!(firstElement instanceof Iterable&lt;?&gt;)) {` -&gt; `if (firstElement instanceof Iterable&lt;?&gt;) {`
  2. add the `else `statement
  3. remove `return;`
  this will simplify the code as there will be:
  * more clear condition
  * no return statement in the middle of the method</v>
      </c>
      <c r="B4982" s="9"/>
    </row>
    <row r="4983">
      <c r="A4983" s="10" t="str">
        <f>'Comments Labeled'!C4983</f>
        <v>At present the field is not written after class construction so is guaranteed visible to all threads.
 However, to avoid accidents It would be safer to make the field final, as is done with the OS field.</v>
      </c>
      <c r="B4983" s="9"/>
    </row>
    <row r="4984">
      <c r="A4984" s="10" t="str">
        <f>'Comments Labeled'!C4984</f>
        <v>Its not clear to me how your method would work - also why not just use StringUtils.replaceEach() from Commons Lang:
 http://commons.apache.org/lang/api-release/org/apache/commons/lang/StringUtils.html#replaceEach(java.lang.String, java.lang.String[], java.lang.String[])</v>
      </c>
      <c r="B4984" s="9"/>
    </row>
    <row r="4985">
      <c r="A4985" s="10" t="str">
        <f>'Comments Labeled'!C4985</f>
        <v>1. it.next() returns "0" this means the iterator is ON (not before or after) "0"
 2. it.previous() should return the value before "0" - this is "2"
 There is no before or after! What for ?
 Following you opinion a 
 it.next() 
 it.previous 
 it.next() 
 it.previous 
 it.next() 
 a.s.o. 
 should always return the same value. I would like to see these commands as buttons that navigate through a list. Would a user that presses these buttons expect to stay at the same place? For sure not.
 I think thats the mistake of your thinking. A command has to move the iterator. The former error was that I was not able to predict that.</v>
      </c>
      <c r="B4985" s="9"/>
    </row>
    <row r="4986">
      <c r="A4986" s="10" t="str">
        <f>'Comments Labeled'!C4986</f>
        <v>First of all, after Stephen's original comment, I created a patch and came 
 back online in order to create this bug and attach the patch. I will do so 
 anyway, though whether or not this is the appropriate patch has yet to be 
 determined. The patch makes use of the fact that debugPrint and verbosePrint 
 both delegate to verbosePrintInternal to pass on an extra variable 
 (indentDepth) removing the need for that state to be represented as part of 
 the class state.
 The old printIndent method has been deprecated, though, as you will see from 
 the comments I include in the patch, it doesn't make much sense to do so.
 That said, I'd like to address here Janek's comment about preventing 
 overlapping invokations from writing to System.out at the same time. I can 
 see why that would be useful, but I think forcing the synchronization on the 
 class (particularly a utility class like this) is the worst way to do it. 
 This will prevent, as Janek notes, overlapping invokations to debugPrint and 
 verbosePrint from interfering with each other. However....
 1) There is no lock on System.out. In a multi-threaded environment, other 
 sources of output outside this class may well be writing to System.out at the 
 same time. Such output may be interlaced with output from these two 
 synchronized methods - there is no guard against such behavior. As a result, 
 preventing interlacing of output will most likely require an external guard 
 anyway. 
 2) The cost of synchronizing these two methods is that none of the otherwise 
 thread safe methods in this utility class can be used while any thread is 
 using either debugPrint or verbosePrint. Any thread desiring to use any of 
 the other utilities will be blocked until all output is written. 
 IMHO, the two reasons above both suggest that the synchronized keyword should 
 be removed - any synchronization should be external - perhaps with the 
 additional class level documentation that the methods themselves are thread-
 safe and do not require explicit synchronization.</v>
      </c>
      <c r="B4986" s="9"/>
    </row>
    <row r="4987">
      <c r="A4987" s="10" t="str">
        <f>'Comments Labeled'!C4987</f>
        <v>Patch applied, thanks</v>
      </c>
      <c r="B4987" s="9"/>
    </row>
    <row r="4988">
      <c r="A4988" s="10" t="str">
        <f>'Comments Labeled'!C4988</f>
        <v>Integrated in commons-collections #32 (See [https://builds.apache.org/job/commons-collections/32/])
  [COLLECTIONS-414] work-around for test-case when providing null argument to static method that infers return type based on input argument. (Revision 1353130)
  Result = SUCCESS
 tn : http://svn.apache.org/viewvc/?view=rev&amp;rev=1353130
 Files : 
 * /commons/proper/collections/trunk/src/test/java/org/apache/commons/collections/TestCollectionUtils.java</v>
      </c>
      <c r="B4988" s="9"/>
    </row>
    <row r="4989">
      <c r="A4989" s="10" t="str">
        <f>'Comments Labeled'!C4989</f>
        <v>Thank you for commenting on this. Based on your opinion, I agree that a minor change in the javadoc comment is probably best. Maybe:
 "Entries in the map must be non-null. If a null reference is given for the map, this method will return an empty properties object."</v>
      </c>
      <c r="B4989" s="9"/>
    </row>
    <row r="4990">
      <c r="A4990" s="10" t="str">
        <f>'Comments Labeled'!C4990</f>
        <v>Next question. What about exceptions, notably IOException, which is a checked exception. Should DirectoryWalker
 - allow each method to throw IOException
 - handle them
 - leave it up to subclasses to catch them in each individual method.</v>
      </c>
      <c r="B4990" s="9"/>
    </row>
    <row r="4991">
      <c r="A4991" s="10" t="str">
        <f>'Comments Labeled'!C4991</f>
        <v>Using the default charset for String conversion does not fix the UTF-8 issue.
 Need to redo the fix</v>
      </c>
      <c r="B4991" s="9"/>
    </row>
    <row r="4992">
      <c r="A4992" s="10" t="str">
        <f>'Comments Labeled'!C4992</f>
        <v>Indeed, also guava has a FluentIterable.
 Considering the class in functor, do you mean FilteredIterable?</v>
      </c>
      <c r="B4992" s="9"/>
    </row>
    <row r="4993">
      <c r="A4993" s="10" t="str">
        <f>'Comments Labeled'!C4993</f>
        <v>Created an attachment (id=9743)
 test case for AbstractOrderedBidiMapDecorator</v>
      </c>
      <c r="B4993" s="9"/>
    </row>
    <row r="4994">
      <c r="A4994" s="10" t="str">
        <f>'Comments Labeled'!C4994</f>
        <v>Thank you very much, Sebb, for all your good suggestion!
 We really appreciate your response.
 Thanks. We should implement this feature.
 Thanks. We should improve the readability of class name
 Actually, all you have mentioned above reflect the fact that:
 automatically-generated test, though
 can reveal previously-unknown bugs, is hard to interpret. From the viewpoint
 of developing new fully-automatic testing techniques, that is an inherent
 problem, because to reveal bugs: the test created need to be
 behaviorally-diverse (e.g., covering as many program states as possible).
 Therefore, in my tool, we use several heuristic and randomized algorithms to
 achieve this (since doing exhaustive program state search is infeasible,
 given the huge space of possible method invocations).
 The comments the tool generates aim to alleviate (we can not say it solves)
 the above problem (poor readability). As you may find, the generated test is
 long, and often has many unused variables. Even developers who are
 already familiar with the code can not easily have ideas on which test code
 part should they inspect. The comments provide an alternative way to
 "correct" a failed test, which we hope to given additional debugging clues.
 We add this "comment " feature based on our own (limited) experience: when
 given a long/hard-to-read failed test, a common practice for programmers to
 start debugging is try to make some minimal edit, making the failed test
 pass. Then, observe the difference between a failed and passing execution.
 We agree that the tool itself is still far from perfect (due to the
 randomized algorithm it uses). Compared with the long test without comments,
  do you think the test with comments can somehow give certain debugging
 clues, and help to guide programmers to inspect the right place more
 efficiently? (we know the automatically-generated test is still much worse
 than human written one)
 Thanks a lot.
 -Sai</v>
      </c>
      <c r="B4994" s="9"/>
    </row>
    <row r="4995">
      <c r="A4995" s="10" t="str">
        <f>'Comments Labeled'!C4995</f>
        <v>In r1591602, I have changed all constructors of *Utils classes from private to protected to allow sub-classing.
 Commons is a community project, thus we need feedback from our users to further improve the components.
 Thanks for the use-cases that you presented here, probably not something that lots of people do, but certainly valid and useful.</v>
      </c>
      <c r="B4995" s="9"/>
    </row>
    <row r="4996">
      <c r="A4996" s="10" t="str">
        <f>'Comments Labeled'!C4996</f>
        <v>It does not make sense to me to check only a single character at a time.
 Changing the parameter to a CharSequence would be much more versatile.
 Also I don't understand why MacOS does not include '/' in the illegal chars.
 Further, there is a certain amount of ambiguity about what the code is checking. Is it a full path name, or just a path name segment?
 There's no check for a full path name so the maxPathLength is not used internally.
 I think the use-cases need to be decided and documented and then the code can be designed accordingly</v>
      </c>
      <c r="B4996" s="9"/>
    </row>
    <row r="4997">
      <c r="A4997" s="10" t="str">
        <f>'Comments Labeled'!C4997</f>
        <v>Added the test from the patch with two enhancements:
 1. Tests with multiple read threads to verify blocking behavior.
 2. Interrupt tests to verify that BufferUnderflowExceptions are thrown.
 Thanks for the patch.</v>
      </c>
      <c r="B4997" s="9"/>
    </row>
    <row r="4998">
      <c r="A4998" s="10" t="str">
        <f>'Comments Labeled'!C4998</f>
        <v>It would be easier to review and apply this patch if it was broken down to pieces based on the different types of changes.
 See below for a list of the changes I'd rather not apply. Other changes seem reasonable enough, though it's debatable whether changing working code for no functional reason is wise as there's always the chance of accidentally introducing an error. Note that the use of foreach loops needs to wait until we switch to Java 5.
 &gt; Changing single character string literals to character literals in string concatenations.
 The benefit is insignificant and the drawback is added conceptual complexity (why are some parts of the expression strings and other characters). Also, in expressions where other parts are variables, there is no syntactical hint that it's a string concatenation expression instead of an integer sum.
 &gt; Introducing an initial size constant to collection constructors where the expected size is known.
 The benefit is in most cases insignificant and the drawback is the introduction of magic numbers in the code. Note that in specific cases this might give real-world performance or memory improvements, but those cases are better covered in separate issues with more detailed analysis.
 &gt; Clearing an existing collection instead of replacing it with a newly allocated one.
 Again, the benefit is typically insignificant, but as a drawback an immutable collection may become mutable. What if some other code is still concurrently iterating the collection? Perhaps the static analyzer has taken this into account, but will a future programmer that wants to modify the class?</v>
      </c>
      <c r="B4998" s="9"/>
    </row>
    <row r="4999">
      <c r="A4999" s="10" t="str">
        <f>'Comments Labeled'!C4999</f>
        <v>Let us know if the Files version helped. I do wonder if the commons code could be improved. For example by removing the comparison and making the loop a bit different.</v>
      </c>
      <c r="B4999" s="9"/>
    </row>
    <row r="5000">
      <c r="A5000" s="10" t="str">
        <f>'Comments Labeled'!C5000</f>
        <v>After first changes:
 Tests run: 12172, Failures: 16, Errors: 0, Skipped: 0</v>
      </c>
      <c r="B5000" s="9"/>
    </row>
    <row r="5001">
      <c r="A5001" s="10" t="str">
        <f>'Comments Labeled'!C5001</f>
        <v>OK, makes sense.</v>
      </c>
      <c r="B5001" s="9"/>
    </row>
    <row r="5002">
      <c r="A5002" s="10" t="str">
        <f>'Comments Labeled'!C5002</f>
        <v>GitHub user maximenay opened a pull request:
  https://github.com/apache/commons-collections/pull/1
  COLLECTIONS-521 Typo in MultiMapKey's isEqualKey(entry, key1, key2)
  https://issues.apache.org/jira/browse/COLLECTIONS-521
 You can merge this pull request into a Git repository by running:
  $ git pull https://github.com/maximenay/commons-collections trunk
 Alternatively you can review and apply these changes as the patch at:
  https://github.com/apache/commons-collections/pull/1.patch
 To close this pull request, make a commit to your master/trunk branch
 with (at least) the following in the commit message:
  This closes #1
 ----
 commit 2992bbb3d7e772a43ab5e819bd73dd211fcf7681
 Author: maxime nay &lt;maxime.nay@gmail.com&gt;
 Date: 2014-05-01T20:59:34Z
  COLLECTIONS-521 Typo in MultiMapKey's isEqualKey(entry, key1, key2)
 ----</v>
      </c>
      <c r="B5002" s="9"/>
    </row>
    <row r="5003">
      <c r="A5003" s="10" t="str">
        <f>'Comments Labeled'!C5003</f>
        <v>Better would be to use the IODH (Init on demand holder) idiom if possible; no need to sync then.</v>
      </c>
      <c r="B5003" s="9"/>
    </row>
    <row r="5004">
      <c r="A5004" s="10" t="str">
        <f>'Comments Labeled'!C5004</f>
        <v>The documentation clearly states what the method is doing:
 {noformat}
  * This implementation calls &lt;code&gt;retainAll()&lt;/code&gt; on each collection.
 {noformat}
 The retainAll() method of the Collection interface is also well-known and by default (see AbstractCollection) calls contains() on the provided collection. Thus users should be aware of this by now (2015). If a user is really calling retainAll() with a huge list, it's probably better to put the elements in a set and provide this as an argument to retainAll().
 My whole point is that there's no use in providing uber-collection types that have an optimal runtime-complexity in all cases but with the trade-off of additional memory requirements. Users have to chose and use proper collection types for their use case.</v>
      </c>
      <c r="B5004" s="9"/>
    </row>
    <row r="5005">
      <c r="A5005" s="10" t="str">
        <f>'Comments Labeled'!C5005</f>
        <v>Sorry, about the delay, I've been of line for a while...anyway I've uploaded the example code, as I 
 should've done in the first place</v>
      </c>
      <c r="B5005" s="9"/>
    </row>
    <row r="5006">
      <c r="A5006" s="10" t="str">
        <f>'Comments Labeled'!C5006</f>
        <v>Hi Thomas,
 I agree in general with your observation, but I do not understand your statement 'because the specified element is not only added, an other element is possibly removed during the invocation'.
 Looking at the add method, I fail to see how this may happen. The use-case you describe does explicitly call remove, so I wonder how this is related to the previous statement.
 This class in general should be used with a lot of care, and only if you know exactly what you are doing, which is probably not very convincing either. I would prefer to keep the class for now, but improve the javadoc wrt the current limitations, which may never be fully resolved.</v>
      </c>
      <c r="B5006" s="9"/>
    </row>
    <row r="5007">
      <c r="A5007" s="10" t="str">
        <f>'Comments Labeled'!C5007</f>
        <v>An alternative approach is to use something like CGLIB to generate a custom
 variant of commons-io (either statically or at runtime) which overloads the
 implemented method. This is effectively using "aspect-oriented" programming. If
 you're using something like the Spring framework, this is really simple.
 This requirement doesn't seem to me to have wide enough demand to complicate IO
 with pluggable file-delete strategies.</v>
      </c>
      <c r="B5007" s="9"/>
    </row>
    <row r="5008">
      <c r="A5008" s="10" t="str">
        <f>'Comments Labeled'!C5008</f>
        <v>Created an attachment (id=6899)
 Patch to add 'static' class modifier to inner classes</v>
      </c>
      <c r="B5008" s="9"/>
    </row>
    <row r="5009">
      <c r="A5009" s="10" t="str">
        <f>'Comments Labeled'!C5009</f>
        <v>(In reply to comment #3)
 Patch applied, thanks. Again, please re-open in case of issues.</v>
      </c>
      <c r="B5009" s="9"/>
    </row>
    <row r="5010">
      <c r="A5010" s="10" t="str">
        <f>'Comments Labeled'!C5010</f>
        <v>I would probably pass in TransformerUtils.nopTransformer() rather than null when you don't want to transform the map values. That would be more elegant. Of course, a method call that merely returns the parameter would probably take longer in practice than the null checks.</v>
      </c>
      <c r="B5010" s="9"/>
    </row>
    <row r="5011">
      <c r="A5011" s="10" t="str">
        <f>'Comments Labeled'!C5011</f>
        <v>Hi Guys,
 I an attempt to get this fix in sooner, I have written up a patch for FileUtils based on Attila's suggestions along with a whole bunch of tests. I have only put the fix in for the regular deleteDirectory and not the deleteDirectoryOnExit method which I am assuming will probably need this check in it as well.
 Hope it helps...
 Cheers,
 Brydie</v>
      </c>
      <c r="B5011" s="9"/>
    </row>
    <row r="5012">
      <c r="A5012" s="10" t="str">
        <f>'Comments Labeled'!C5012</f>
        <v>This issue has been fixed and commit. Shouldn't it be closed in bugzilla?</v>
      </c>
      <c r="B5012" s="9"/>
    </row>
    <row r="5013">
      <c r="A5013" s="10" t="str">
        <f>'Comments Labeled'!C5013</f>
        <v>Patch applied, good catch, thanks.
 I didn't apply the test case, as it may not fail in all circumstances (a 
 general problem with testing this class ;-)</v>
      </c>
      <c r="B5013" s="9"/>
    </row>
    <row r="5014">
      <c r="A5014" s="10" t="str">
        <f>'Comments Labeled'!C5014</f>
        <v>Mark, that should be fixed in my fork: https://github.com/sbtourist/tayler</v>
      </c>
      <c r="B5014" s="9"/>
    </row>
    <row r="5015">
      <c r="A5015" s="10" t="str">
        <f>'Comments Labeled'!C5015</f>
        <v>Ouch! Yes, looks "obviously wrong" to always percolate down. Interestingly,
 the pop() operations in checkOrder() usually repair the tree before an element
 pops off out of sequence, which explains the low incidence of failures.
 For example, the following test (using checkOrder() above) succeeds, but
 produces output showing what looks to me to be bad heap state after the remove.
  The pop()s in checkOrder() repair the damage (when 0 is popped).
 public void testAddRemove() {
  BinaryHeap h = new BinaryHeap();
  h.add(new Integer(0));
  h.add(new Integer(2));
  h.add(new Integer(4));
  h.add(new Integer(3));
  h.add(new Integer(8));
  h.add(new Integer(10));
  h.add(new Integer(12));
  h.add(new Integer(3));
  System.out.println(h);
  h.remove(new Integer(12));
  System.out.println(h);
  checkOrder(h);
  }
 Output:
 [ 0, 2, 4, 3, 8, 10, 12, 3 ]
 [ 0, 2, 4, 3, 8, 10, 3 ] &lt;-- 3 should have percolated up after taking 12's spot.
 A small test case like above showing API failure would be nice.</v>
      </c>
      <c r="B5015" s="9"/>
    </row>
    <row r="5016">
      <c r="A5016" s="10" t="str">
        <f>'Comments Labeled'!C5016</f>
        <v>OK, thanks, I'll apply the same fix to Tailer.</v>
      </c>
      <c r="B5016" s="9"/>
    </row>
    <row r="5017">
      <c r="A5017" s="10" t="str">
        <f>'Comments Labeled'!C5017</f>
        <v>Ok - interesting problem. The contract makes things difficult. Solutions are:
 * Have 2 transformers - one for symmetric transformation (&lt;E, E&gt;), and one for asymmetric (&lt;O, E&gt;). Add transformedAdd(O) and transformedAddAll(Collection&lt;O&gt;). 
 I would do this by creating an interface that adds all these methods, so that we don't have to return class types.
 * Widen the scope of the transformer - I believe it should be Transformer&lt;? super E, ? extends E&gt; or something like that.
 Actually, I reckon both of these should be done.</v>
      </c>
      <c r="B5017" s="9"/>
    </row>
    <row r="5018">
      <c r="A5018" s="10" t="str">
        <f>'Comments Labeled'!C5018</f>
        <v>Thanks for pointing this out, I have limited the transfer to 50MB chunks and explicitly closed the streams now:
 http://svn.apache.org/viewvc?view=rev&amp;revision=723199</v>
      </c>
      <c r="B5018" s="9"/>
    </row>
    <row r="5019">
      <c r="A5019" s="10" t="str">
        <f>'Comments Labeled'!C5019</f>
        <v>It's not possible to fix this</v>
      </c>
      <c r="B5019" s="9"/>
    </row>
    <row r="5020">
      <c r="A5020" s="10" t="str">
        <f>'Comments Labeled'!C5020</f>
        <v>This is definitely something of interest
 Would be great if you can provide a patch.</v>
      </c>
      <c r="B5020" s="9"/>
    </row>
    <row r="5021">
      <c r="A5021" s="10" t="str">
        <f>'Comments Labeled'!C5021</f>
        <v>AllPredicate and InstanceOfPredicate would both extend the same abstract base class (and an interface) for the casting convinience methods.</v>
      </c>
      <c r="B5021" s="9"/>
    </row>
    <row r="5022">
      <c r="A5022" s="10" t="str">
        <f>'Comments Labeled'!C5022</f>
        <v>Created an attachment (id=12139)
 TestSynchronizedBidiMap.java - Tests</v>
      </c>
      <c r="B5022" s="9"/>
    </row>
    <row r="5023">
      <c r="A5023" s="10" t="str">
        <f>'Comments Labeled'!C5023</f>
        <v>testing was more difficult than I expected, but heres some results regarding the sheer performance, memory allocation- and multithreading-tests are in the making. 
 The results, if they are correct, are spectacular. Average performance with threadlocals is about 15 times better. In one test, performance was 86 times better then without threadlocal. This was propably caused by a garbage collector run, but the overall performance increase is nonetheless impressive. There are 3 tests where performance decreased, in run 1 with stream-sizes 33554432, 67108864 and 134217728. This did not happen in run 2 and 3, so I guess these results to be statistical outliers. Generally, performance differences decrease with increasing streamsizes, which is not suprising given that with larger streams, the performance cost of buffer allocation becomes less impactful.
 Here's how to reproduce the tests: 
 1. copy the attached PerfTest.java to your home directory
 2. open console
 3. git clone https://github.com/berndhopp/commons-io.git
 4. cd commons-io
 5. git checkout origin/introduce_threadlocal_buffers_to_avoid_memory_allocation
 6. cp ~/PerfTest.java src/main/java/org/apache/commons/io/
 7. mvn clean compile exec:java -Dexec.mainClass="org.apache.commons.io.PerfTest" -Dexec.args="28 4096 with_threadlocal_1"
 8. mvn clean compile exec:java -Dexec.mainClass="org.apache.commons.io.PerfTest" -Dexec.args="28 4096 with_threadlocal_2"
 9. mvn clean compile exec:java -Dexec.mainClass="org.apache.commons.io.PerfTest" -Dexec.args="28 4096 with_threadlocal_3"
 10. git checkout origin/trunk
 11. mvn clean compile exec:java -Dexec.mainClass="org.apache.commons.io.PerfTest" -Dexec.args="28 4096 without_threadlocal_1"
 12. mvn clean compile exec:java -Dexec.mainClass="org.apache.commons.io.PerfTest" -Dexec.args="28 4096 without_threadlocal_2"
 13. mvn clean compile exec:java -Dexec.mainClass="org.apache.commons.io.PerfTest" -Dexec.args="28 4096 without_threadlocal_3"
 14. open all .csv files in commons-io and the attached performancetest.ods in your favourite office suite
 15. merge the files,
  - copy cells B2 to B30 from with_threadlocal_1.csv to sheet 'run 1' in performancetest.ods, cells B2 to B30
  - copy cells B2 to B30 from without_threadlocal_1.csv to sheet 'run 1' in performancetest.ods, cells C2 to C30
  - copy cells B2 to B30 from with_threadlocal_2.csv to sheet 'run 2' in performancetest.ods, cells B2 to B30
  - copy cells B2 to B30 from without_threadlocal_2.csv to sheet 'run 2' in performancetest.ods, cells C2 to C30
  - copy cells B2 to B30 from with_threadlocal_3.csv to sheet 'run 3' in performancetest.ods, cells B2 to B30
  - copy cells B2 to B30 from without_threadlocal_3.csv to sheet 'run 3' in performancetest.ods, cells C2 to C30
 16. let me know if you can reproduce the results.</v>
      </c>
      <c r="B5023" s="9"/>
    </row>
    <row r="5024">
      <c r="A5024" s="10" t="str">
        <f>'Comments Labeled'!C5024</f>
        <v>Attached patch.</v>
      </c>
      <c r="B5024" s="9"/>
    </row>
    <row r="5025">
      <c r="A5025" s="10" t="str">
        <f>'Comments Labeled'!C5025</f>
        <v>As per mail to the dev list, array elements are mutable, so should never be exposed.</v>
      </c>
      <c r="B5025" s="9"/>
    </row>
    <row r="5026">
      <c r="A5026" s="10" t="str">
        <f>'Comments Labeled'!C5026</f>
        <v>yes, much better, thanks!</v>
      </c>
      <c r="B5026" s="9"/>
    </row>
    <row r="5027">
      <c r="A5027" s="10" t="str">
        <f>'Comments Labeled'!C5027</f>
        <v>Thanks for the report.
 Added check for subdirectory if rename fails.</v>
      </c>
      <c r="B5027" s="9"/>
    </row>
    <row r="5028">
      <c r="A5028" s="10" t="str">
        <f>'Comments Labeled'!C5028</f>
        <v>Thanks for the information. I expect occasional null pointers when this map is
 used by multiple threads without synchronization. I'll take a look at fixing the
 javadocs. 
 Have you had any problems since switching to use the synchronized version?
 Robert</v>
      </c>
      <c r="B5028" s="9"/>
    </row>
    <row r="5029">
      <c r="A5029" s="10" t="str">
        <f>'Comments Labeled'!C5029</f>
        <v>Committed the proposed patch in revision 805151.</v>
      </c>
      <c r="B5029" s="9"/>
    </row>
    <row r="5030">
      <c r="A5030" s="10" t="str">
        <f>'Comments Labeled'!C5030</f>
        <v>The method signatures cannot be changed due to backwards compatability, however we should check to see what the impact of this is</v>
      </c>
      <c r="B5030" s="9"/>
    </row>
    <row r="5031">
      <c r="A5031" s="10" t="str">
        <f>'Comments Labeled'!C5031</f>
        <v>{quote}
 For example to place some input files on the test class path to fetch from when invoking File-based APIs.
 {quote}
 That seems a bit fragile, as the resources could also be contained in a jar file included in the classpath. The only case I can see when this is not a potential issue is when the application is in control of the classpath, in which case it could just as well access the files directly instead of going through the class loader.
 I'm also not so eager to introduce methods that make it easier to modify resources on the classpath...
 Perhaps a better alternative would be a method that takes a classpath resource and returns a temporary file that contains the same data. This would (at some performance cost) satisfy the requirements of File-based APIs without worrying about the complexities of class loading.</v>
      </c>
      <c r="B5031" s="9"/>
    </row>
    <row r="5032">
      <c r="A5032" s="10" t="str">
        <f>'Comments Labeled'!C5032</f>
        <v>I still think it would have been better to extend the existing utility class by composition rather than sub-classing.
 1) the sub-class does not prevent access to the underlying static methods. It would be easy to accidentally invoke the wrong method.
 2) If a new method is added to the Collections class, it will be automatically made available to the derived class. This can cause problems if the derived class happens to have chosen the same method signature for different functionality.
 It can also cause issues if the new method is a sibling to an existing method that is deliberately hidden in the derived class; the user would then be able to bypass the local class.
 Allowing subclassing of utuility classes does make life simpler for the developer, but only initially.
 However, it does not provide safety for the user of the subclass, and I suspect it will cause additional headaches for the developer in the long term.
 I agree with @Dipanjan Laha that this is not a valid use case for extension; so yes the utilty class should be regarded as final</v>
      </c>
      <c r="B5032" s="9"/>
    </row>
    <row r="5033">
      <c r="A5033" s="10" t="str">
        <f>'Comments Labeled'!C5033</f>
        <v>InstantiateTransformer.NO_ARG_INSTANCE made private and use raw type.
 Factory method instantiateTransformer() returns NO_ARG_INSTANCE cast to the generic type.</v>
      </c>
      <c r="B5033" s="9"/>
    </row>
    <row r="5034">
      <c r="A5034" s="10" t="str">
        <f>'Comments Labeled'!C5034</f>
        <v>Updated the issue formatting code.</v>
      </c>
      <c r="B5034" s="9"/>
    </row>
    <row r="5035">
      <c r="A5035" s="10" t="str">
        <f>'Comments Labeled'!C5035</f>
        <v>I agree MultiValueMap should be added. I dont have plans to add this myself at 
 present, but would be willing to receive new code to achieve this.</v>
      </c>
      <c r="B5035" s="9"/>
    </row>
    <row r="5036">
      <c r="A5036" s="10" t="str">
        <f>'Comments Labeled'!C5036</f>
        <v>Do you see the errors between different clients (i.e. Machine1 writes and sends message to Machine2 which cannot read) or on the same client. Because the later seems to be a Cache bug the former might be depending on the filesystem. Flush should not help here, if directly followed by a close(). An sync() might be a optional thing (in that case flush first). However most network filesystems have a close-to-commit semantic. What FS Server/type is this?</v>
      </c>
      <c r="B5036" s="9"/>
    </row>
    <row r="5037">
      <c r="A5037" s="10" t="str">
        <f>'Comments Labeled'!C5037</f>
        <v>patch applied, thanks</v>
      </c>
      <c r="B5037" s="9"/>
    </row>
    <row r="5038">
      <c r="A5038" s="10" t="str">
        <f>'Comments Labeled'!C5038</f>
        <v>Fixed the issue with the TransformingComparator in r1586477.</v>
      </c>
      <c r="B5038" s="9"/>
    </row>
    <row r="5039">
      <c r="A5039" s="10" t="str">
        <f>'Comments Labeled'!C5039</f>
        <v>Applied change in r1521262.
 Thanks for the report and patch!</v>
      </c>
      <c r="B5039" s="9"/>
    </row>
    <row r="5040">
      <c r="A5040" s="10" t="str">
        <f>'Comments Labeled'!C5040</f>
        <v>See UnmodifiableSortedBidiMap - you have to hold an instance variable in the 
 decorator.</v>
      </c>
      <c r="B5040" s="9"/>
    </row>
    <row r="5041">
      <c r="A5041" s="10" t="str">
        <f>'Comments Labeled'!C5041</f>
        <v>Thanks Nikunj - I've applied the patch, but without the protected constructors - its more IOC friendly that way
 http://svn.apache.org/viewvc?view=rev&amp;revision=601751</v>
      </c>
      <c r="B5041" s="9"/>
    </row>
    <row r="5042">
      <c r="A5042" s="10" t="str">
        <f>'Comments Labeled'!C5042</f>
        <v>Created an attachment (id=12976)
 SingletonMap: Fixes javadoc for constructor SingletonMap(MapEntry)</v>
      </c>
      <c r="B5042" s="9"/>
    </row>
    <row r="5043">
      <c r="A5043" s="10" t="str">
        <f>'Comments Labeled'!C5043</f>
        <v>Created an attachment (id=9595)
 Diff for proposed patch.</v>
      </c>
      <c r="B5043" s="9"/>
    </row>
    <row r="5044">
      <c r="A5044" s="10" t="str">
        <f>'Comments Labeled'!C5044</f>
        <v>r1376827</v>
      </c>
      <c r="B5044" s="9"/>
    </row>
    <row r="5045">
      <c r="A5045" s="10" t="str">
        <f>'Comments Labeled'!C5045</f>
        <v>The behaviour needs to be optional to account for the case where the file has been rewritten to the same size.</v>
      </c>
      <c r="B5045" s="9"/>
    </row>
    <row r="5046">
      <c r="A5046" s="10" t="str">
        <f>'Comments Labeled'!C5046</f>
        <v>There is nothing obviously wrong with the iterator remove() and simple
 add/remove tests work fine. The random test above fails sporadically, always
 for elements which have had copies removed. There is usually just one element
 out of order (out of 100-110). Very strange. I will work on this.</v>
      </c>
      <c r="B5046" s="9"/>
    </row>
    <row r="5047">
      <c r="A5047" s="10" t="str">
        <f>'Comments Labeled'!C5047</f>
        <v>The patch at COM-829 attempts to be clear about the method behaviours while
 the patches at COM-828 address the threading issue.
 lock!=this (or not) is not addressed by any of these patches.</v>
      </c>
      <c r="B5047" s="9"/>
    </row>
    <row r="5048">
      <c r="A5048" s="10" t="str">
        <f>'Comments Labeled'!C5048</f>
        <v>The style of the class is unfortunate IMO: copySourceTypeToDestType(SourceType, DestType, ...). I would have rather seen copyToDestType(). So I follow the current style of the APIs. 
 I though that adding a copyToFile(InputStream, File) which does not close next to copyInputStreamToFile(InputStream, File) which does close would be confusing.</v>
      </c>
      <c r="B5048" s="9"/>
    </row>
    <row r="5049">
      <c r="A5049" s="10" t="str">
        <f>'Comments Labeled'!C5049</f>
        <v>Agreed - it was a mistake to try to use the file length.</v>
      </c>
      <c r="B5049" s="9"/>
    </row>
    <row r="5050">
      <c r="A5050" s="10" t="str">
        <f>'Comments Labeled'!C5050</f>
        <v>Contains Serialization change and test case.</v>
      </c>
      <c r="B5050" s="9"/>
    </row>
    <row r="5051">
      <c r="A5051" s="10" t="str">
        <f>'Comments Labeled'!C5051</f>
        <v>Hi Adrian,
 maybe this case is not as clear as for example COLLECTIONS-420. I think that users should use the proper data structures for their use-cases and we should be careful to not just mimick HashSet behavior regardless of what comes along. If somebody provides a List to removeAll, he/she needs to be aware that this will slow things down, and that a different data structure would be more appropriate (IF it contains lots of data of course, when there are just 1 or 2 elements it makes not much of a difference).
 Other people may have different opinions on this?
 Thomas</v>
      </c>
      <c r="B5051" s="9"/>
    </row>
    <row r="5052">
      <c r="A5052" s="10" t="str">
        <f>'Comments Labeled'!C5052</f>
        <v>I have committed a change to avoid calling previousIndex().
 I can't test it using GNU Classpath easily, so I'll close the call, and leave it
 to be re-opened if necessary.</v>
      </c>
      <c r="B5052" s="9"/>
    </row>
    <row r="5053">
      <c r="A5053" s="10" t="str">
        <f>'Comments Labeled'!C5053</f>
        <v>In the JCI thread discussing this (see http://tinyurl.com/29oufy) Torsten wasn't keen on adding this to Commons IO - I still am, anyone else got an opinion for or against committing this?</v>
      </c>
      <c r="B5053" s="9"/>
    </row>
    <row r="5054">
      <c r="A5054" s="10" t="str">
        <f>'Comments Labeled'!C5054</f>
        <v>Moved first bunch of methods in r1683009.
 I am not sure yet about the methods in CollectionUtils that take an Iterable as input but return a Collection. These could be kept as is, also to avoid the situation that CollectionUtils will be nearly empty.</v>
      </c>
      <c r="B5054" s="9"/>
    </row>
    <row r="5055">
      <c r="A5055" s="10" t="str">
        <f>'Comments Labeled'!C5055</f>
        <v>Nice catch [~mmariotti]
 Would you like to submit a pull request with this change? If not, let me know and I'll quickly prepare a pull request and credit you.
 Thanks
 Bruno</v>
      </c>
      <c r="B5055" s="9"/>
    </row>
    <row r="5056">
      <c r="A5056" s="10" t="str">
        <f>'Comments Labeled'!C5056</f>
        <v>Workaround:
 {code}
  new DirectoryWalker( null, new SuffixFileFilter(".texy"), -1){
  File dirToScan;
  @Override protected void handleFile( File file, int depth, Collection results ) throws IOException {
  String rel = dirToScan.toURI().relativize(file.toURI()).getPath();
  File relativePath = new File(rel);
  addDocToIndexIfNotExists( relativePath );
  }
  public void scan( File dirToScan ) throws IOException {
  List results = new ArrayList();
  this.dirToScan = dirToScan;
  walk( dirToScan, results );
  }
  }.scan( dirToScan );
 {code}</v>
      </c>
      <c r="B5056" s="9"/>
    </row>
    <row r="5057">
      <c r="A5057" s="10" t="str">
        <f>'Comments Labeled'!C5057</f>
        <v>Github user asfgit closed the pull request at:
  https://github.com/apache/commons-io/pull/38</v>
      </c>
      <c r="B5057" s="9"/>
    </row>
    <row r="5058">
      <c r="A5058" s="10" t="str">
        <f>'Comments Labeled'!C5058</f>
        <v>I am interested in taking it up if it is still not done.</v>
      </c>
      <c r="B5058" s="9"/>
    </row>
    <row r="5059">
      <c r="A5059" s="10" t="str">
        <f>'Comments Labeled'!C5059</f>
        <v>I would like the approach similar to the Java Collections approach.
 Take for instance ArrayList. This class is Serializable only if the elements 
 it contains are Serializable. 
 Why can't we do the same for DefaultMapBag: make this class Serializable only 
 if the Map it contains is Serializable? This would make HashBag and TreeBag 
 Serializable by default (assuming they contain only Serializable objects) 
 since they use HashMap (implements Serializable) and TreeMap (implements 
 Serializable) as a Map implementation.
 Using this approach, I think the only thing that has to be done is to make 
 DefaultMapBag implements Serializable. No changes has to be made to HashBag, 
 TreeBag (and I don't think many external implementations has to be changed 
 either).
 regards,
 Maarten Coene</v>
      </c>
      <c r="B5059" s="9"/>
    </row>
    <row r="5060">
      <c r="A5060" s="10" t="str">
        <f>'Comments Labeled'!C5060</f>
        <v>Applied patch in r1353115.
 Thanks for reporting and providing a patch!</v>
      </c>
      <c r="B5060" s="9"/>
    </row>
    <row r="5061">
      <c r="A5061" s="10" t="str">
        <f>'Comments Labeled'!C5061</f>
        <v>Atttaching a patch which includes 4 new methods in FileUtils:
  - public static Iterable&lt;File&gt; listFiles(File, FileFilter, Comparator&lt;File&gt;)
  - public static Iterable&lt;File&gt; listFiles(String, FileFilter, Comparator&lt;File&gt;)
  - public static Iterable&lt;File&gt; listFilesRecursive(File, FileFilter, Comparator&lt;File&gt;)
  - public static Iterable&lt;File&gt; listFilesRecursive(String, FileFilter, Comparator&lt;File&gt;)
 These provide the option to filter an sort the files from either a single directory or recursviely thru the directory structure.
 Using these with IO's packages of Filters and Comparators implementations, would be pretty powerful:
 http://commons.apache.org/io/api-release/org/apache/commons/io/filefilter/package-summary.html
 http://commons.apache.org/io/api-release/org/apache/commons/io/comparator/package-summary.html
 Needs test cases</v>
      </c>
      <c r="B5061" s="9"/>
    </row>
    <row r="5062">
      <c r="A5062" s="10" t="str">
        <f>'Comments Labeled'!C5062</f>
        <v>I assume the Error column is the margin of error?
 This increases dramatically (as a percentage) for the largest copy size.
 Perhaps this indicates garbage collection starting to become signficant?
 I'm suprised that copyThreadLocal should appear to be slighlty faster than copyFixedArray for the larger copy sizes.
 That seems very counter-intuitive; I suspect is is an artefact of using lots more memory for the copied data.
 I wonder if it makes sense to use memory arrays for the test, especially the larger sizes which will swamp the buffer size.
 It's unlikely that such copies will ever be a common use-case - much more likely is copying files.
 For the smaller data buffer sizes, this shows that a fixed array is the fastest - as was to be expected.
 It might make sense to pick a fixed smaller data buffer and vary the copy buffer size.
 Once the copy buffer has been made available to the copyLarge method, it is fixed for the duration of the copy method, so does it really matter how many bytes travel through it?</v>
      </c>
      <c r="B5062" s="9"/>
    </row>
    <row r="5063">
      <c r="A5063" s="10" t="str">
        <f>'Comments Labeled'!C5063</f>
        <v>I have reworked the patch a bit, see the attached file. My rationale was as follows:
  * reuse existing code as much as possible
  * use real classes instead of interfaces to avoid problems with breaking compatibility when extending later on
 An example how to use the interface:
 {noformat}
 public class MyTest {
  public static void main(String[] args) {
  List&lt;Integer&gt; list = new ArrayList&lt;Integer&gt;();
  list.add(1);
  list.add(2);
  list.add(3);
  list.add(2);
  list.add(3);
  FluentIterator&lt;String&gt; it =
  FluentIterator.&lt;Integer&gt;empty()
  .andThen(list.iterator())
  .dropIf(new Predicate&lt;Integer&gt;() {
  public boolean evaluate(Integer object) {
  return object.intValue() &lt; 2;
  }
  })
  .unique()
  .andThen(list.iterator())
  .mapWith(new Transformer&lt;Integer, String&gt;() {
  public String transform(Integer input) {
  return "[" + String.valueOf(input.intValue()) + "]";
  }
  });
  System.out.println(it.toList());
  }
 }
 {noformat}
 This prints
 {noformat}
 [[2], [3], [1], [2], [3], [2], [3]]
 {noformat}
 In the original patch, "andThen" behaved differently to the other composition methods in the sense, that only andThen returned the same object. All the other methods returned a new object.
 This could be error-prone when people do things like this:
 {noformat}
  it.andThen(...)
  it.filterKeep(...)
 {noformat}
 in fact, the "andThen" will update "it", while "filterKeep" will return a new object and leave "it" untouched. This is fine as long as you do method chaining but can lead to unexpected errors or behavior in other cases. 
 So I decided to be consistent and always return the same object. The only exception is the "mapWith" method, which will always return a new object as the generic return type may change. 
 I am not completely happy with the class name, so if somebody has a better idea?
 Any comments are welcome, if the API is accepted we can still include it for the upcoming 4.0-alpha1 which I plan to release in 1-2 weeks.</v>
      </c>
      <c r="B5063" s="9"/>
    </row>
    <row r="5064">
      <c r="A5064" s="10" t="str">
        <f>'Comments Labeled'!C5064</f>
        <v>Added serialization support for FixedOrderComparator and TransformingComparator in r1367748.</v>
      </c>
      <c r="B5064" s="9"/>
    </row>
    <row r="5065">
      <c r="A5065" s="10" t="str">
        <f>'Comments Labeled'!C5065</f>
        <v>Thanks. Can you confirm exactly what you changed? Did you replace all 3 instances of System.currentTimeMillis() or only some of them?
 Also the new test case testModifiedTime fails for me both with the current code and when the code is patched by replacing all 3 System.currentTimeMillis() with file.lastModifiedTime(). Is that what you expect? Or should the test succeed?</v>
      </c>
      <c r="B5065" s="9"/>
    </row>
    <row r="5066">
      <c r="A5066" s="10" t="str">
        <f>'Comments Labeled'!C5066</f>
        <v>The problem is that {{NAME_COMPARATOR}} is defined as follows:
 {code:java}
 public static final Comparator&lt;File&gt; NAME_COMPARATOR = new NameFileComparator();
 {code}
 So you're trying to call sort on a Comparator instance and the Comparator interface does not define the sort method. To make your example work, change your code to:
 {code:java}
 package myfiles.rename;
 import java.io.File;
 import java.io.IOException;
 import org.apache.commons.io.DirectoryWalker;
 import org.apache.commons.io.comparator.NameFileComparator;
 public class FileRenamer extends DirectoryWalker&lt;String&gt; {
  private static final NameFileComparator COMPARATOR = new NameFileComparator();
  @Override
  protected File[] filterDirectoryContents(File directory, int depth, File[] files) throws IOException {
  COMPARATOR.sort(files);
  return files;
  }
 }
 {code}</v>
      </c>
      <c r="B5066" s="9"/>
    </row>
    <row r="5067">
      <c r="A5067" s="10" t="str">
        <f>'Comments Labeled'!C5067</f>
        <v>This depends on EqualPredicate being generified as in [COLLECTIONS-253]</v>
      </c>
      <c r="B5067" s="9"/>
    </row>
    <row r="5068">
      <c r="A5068" s="10" t="str">
        <f>'Comments Labeled'!C5068</f>
        <v>I'm not. Please feel free to provide a PR.</v>
      </c>
      <c r="B5068" s="9"/>
    </row>
    <row r="5069">
      <c r="A5069" s="10" t="str">
        <f>'Comments Labeled'!C5069</f>
        <v>Hi Otis,
 Hope this is still useful after the long delay in responding... Roger has put versions of it up on http://code.google.com/p/patricia-trie/ as a Google Code project.</v>
      </c>
      <c r="B5069" s="9"/>
    </row>
    <row r="5070">
      <c r="A5070" s="10" t="str">
        <f>'Comments Labeled'!C5070</f>
        <v>Fixed in r1611192.
 Thanks for the patch and report!</v>
      </c>
      <c r="B5070" s="9"/>
    </row>
    <row r="5071">
      <c r="A5071" s="10" t="str">
        <f>'Comments Labeled'!C5071</f>
        <v>Method added, but with different implementation</v>
      </c>
      <c r="B5071" s="9"/>
    </row>
    <row r="5072">
      <c r="A5072" s="10" t="str">
        <f>'Comments Labeled'!C5072</f>
        <v>Needs a patch</v>
      </c>
      <c r="B5072" s="9"/>
    </row>
    <row r="5073">
      <c r="A5073" s="10" t="str">
        <f>'Comments Labeled'!C5073</f>
        <v>On second thought, I think the handler idea is great. If possible, I would like to write the implementation for 2.0. Since it is a new method, it won't affect compatiblity.</v>
      </c>
      <c r="B5073" s="9"/>
    </row>
    <row r="5074">
      <c r="A5074" s="10" t="str">
        <f>'Comments Labeled'!C5074</f>
        <v>@Gary: corrected, thanks!
 @Matt: added a default/natural comparator. On the point of duplicating Collections - IMO a small duplication is better than introducing a dependency on Collections. I haven't been involved that long with IO - but I believe "dependency free" has been one of IO's aims - perhaps others that have been around longer can comment whether this is the case or not.</v>
      </c>
      <c r="B5074" s="9"/>
    </row>
    <row r="5075">
      <c r="A5075" s="10" t="str">
        <f>'Comments Labeled'!C5075</f>
        <v>Closing, we released version 2.1.</v>
      </c>
      <c r="B5075" s="9"/>
    </row>
    <row r="5076">
      <c r="A5076" s="10" t="str">
        <f>'Comments Labeled'!C5076</f>
        <v>I have created a package, having refactored and implemented the idea posted above with some additional function.
 If anyone is interested in, checkout of the whole compilable package from svn repository linked from the URL below is possible.
 https://sourceforge.net/projects/opencell/</v>
      </c>
      <c r="B5076" s="9"/>
    </row>
    <row r="5077">
      <c r="A5077" s="10" t="str">
        <f>'Comments Labeled'!C5077</f>
        <v>Thanks for the report Christian. The bug is because the subList call doesn't create a new set to represent uniqueness but instead uses the parent list's set. Easy enough to fix if we hardcode the type of set. Harder to do if we want to use the same Set as originally passed in as there's no guaranteed cloning method.
 Tempted to do a helper method of:
 if instanceof Cloneable
  clone
 else if empty Constructor
  construct and use addAll
 else use defaultValue (ie: HashSet)</v>
      </c>
      <c r="B5077" s="9"/>
    </row>
    <row r="5078">
      <c r="A5078" s="10" t="str">
        <f>'Comments Labeled'!C5078</f>
        <v>Heres my suggestion to change wildcard matching:
  * add a new checkIndexOf() method to IOCase
  * change the FilenameUtils wildcardMatch() method to use IOCase's checkRegionMatches() and checkIndexOf() method which use String's underlying regionMatches() method http://tinyurl.com/252m3k</v>
      </c>
      <c r="B5078" s="9"/>
    </row>
    <row r="5079">
      <c r="A5079" s="10" t="str">
        <f>'Comments Labeled'!C5079</f>
        <v>The patch removes the inheritance to CompositeCollection and cleans up the code with everything that does not make sense for a CompositeSet.
 We also can not extend a composite set / collection with collections containing subtypes (e.g. Set&lt;? extends E&gt;) as this may lead to undefined behavior.
 Consider the following case:
 class A
 class B extends A
 a CompositeSet set which is composed of a Set&lt;A&gt; and a Set&lt;B&gt;
 if set.add(A) would be called, the mutator could decide to add A to the Set&lt;B&gt; which in turn will lead to runtime errors.</v>
      </c>
      <c r="B5079" s="9"/>
    </row>
    <row r="5080">
      <c r="A5080" s="10" t="str">
        <f>'Comments Labeled'!C5080</f>
        <v>Interesting. I didn't know, but looks like in Linux ~kinow is equivalent to /home/kinow, or to ~ if kinow is the currently logged-in user. My user is kinow, and trying `mkdir ~kinow` fails with directory already exists. But a random `mkdir ~jj` works. But so does `touch ~123`. Which means you can have a file or directory that starts with ~.
 The [getPrefixLength() method|https://github.com/apache/commons-io/blob/43720d02405e0b96939b331c1be7812fe5fec877/src/main/java/org/apache/commons/io/FilenameUtils.java#L651] seems to assume that a file like ~kinow is going to be a directory. Thus moving the prefix to the last character + 1. 
 When that happens, the [doNormalize()|https://github.com/apache/commons-io/blob/43720d02405e0b96939b331c1be7812fe5fec877/src/main/java/org/apache/commons/io/FilenameUtils.java#L348] simply appends the / to the end of the file name.
 Altering the getPrefixLength() method to return 0 instead of the length+1 for the case in question, results in "c:/temp/~abc.txt", which I believe is the intended output.
 However, this change also breaks 7 tests.
 {noformat}
 Results :
 Failed tests: 
  FilenameUtilsTestCase.testConcat:474 expected:&lt;[~user/]&gt; but was:&lt;[a/b/~user]&gt;
  FilenameUtilsTestCase.testGetFullPath:744 expected:&lt;[~user/]&gt; but was:&lt;[]&gt;
  FilenameUtilsTestCase.testGetFullPathNoEndSeparator:779 expected:&lt;[~user]&gt; but was:&lt;[]&gt;
  FilenameUtilsTestCase.testGetPrefix:603 expected:&lt;[~user/]&gt; but was:&lt;[]&gt;
  FilenameUtilsTestCase.testGetPrefixLength:535 expected:&lt;6&gt; but was:&lt;0&gt;
  FilenameUtilsTestCase.testNormalize:192 expected:&lt;~user[/]&gt; but was:&lt;~user[]&gt;
  FilenameUtilsTestCase.testNormalizeNoEndSeparator:368 expected:&lt;~user[/]&gt; but was:&lt;~user[]&gt;
 Tests run: 1318, Failures: 7, Errors: 0, Skipped: 4
 {noformat}
 Not sure how to fix it now. Might need to think about it some more. But would be easier if someone else chimed in to add a second opinion or alternatives. At work I am using FilenameUtils for parsing some file names in RESTful URL's. So might get some extra time to work on it if it impact us.</v>
      </c>
      <c r="B5080" s="9"/>
    </row>
    <row r="5081">
      <c r="A5081" s="10" t="str">
        <f>'Comments Labeled'!C5081</f>
        <v>I wrote/adapted the Ant one... ;)</v>
      </c>
      <c r="B5081" s="9"/>
    </row>
    <row r="5082">
      <c r="A5082" s="10" t="str">
        <f>'Comments Labeled'!C5082</f>
        <v>Patch applied with minor changes. Thanks</v>
      </c>
      <c r="B5082" s="9"/>
    </row>
    <row r="5083">
      <c r="A5083" s="10" t="str">
        <f>'Comments Labeled'!C5083</f>
        <v>I think it makes sense.
 What do you think about using an Equator rather than a Comparator?
 The call would be then like this:
 {noformat}
 final Collection&lt;myClass&gt; result = CollectionUtils.removeAll(base, sub, new DefaultEquator&lt;myClass&gt;() {
  public boolean equate(myClass o1, myClass o2) {
  return o1.getB() == o2.getB();
  }
 });
 {noformat}</v>
      </c>
      <c r="B5083" s="9"/>
    </row>
    <row r="5084">
      <c r="A5084" s="10" t="str">
        <f>'Comments Labeled'!C5084</f>
        <v>OK I've applied all the JDK 1.5 changes, except I added the "CharSequence" flavour methods to IOUtils and FileUtils, rather than changing the signature of the existing methods:
  - Use generics: http://svn.apache.org/viewvc?view=rev&amp;revision=619103
  - Use StringBuilder (non-sync) in place of StringBuffer : http://svn.apache.org/viewvc?view=rev&amp;revision=619112
  - Add new JDK 1.5 Read/Writer methods: http://svn.apache.org/viewvc?view=rev&amp;revision=619135
  - Add CharSequence flavour methods to IOUtils / FileUtils: http://svn.apache.org/viewvc?view=rev&amp;revision=619188
  - Replace StringWriter with StringBuilderWriter in IOUtils: http://svn.apache.org/viewvc?view=rev&amp;revision=619195
 So far AFAIK none of these are incompatible changes - clirr is only showing an issue with the LineIterator next() method returning a String rather than Object - but I think this is a false positive?
 Stephen mentioned a couple of other points (Collections to Iterable, and removing arrays) here:
  http://commons.markmail.org/message/xcplvzf3p4odbckx</v>
      </c>
      <c r="B5084" s="9"/>
    </row>
    <row r="5085">
      <c r="A5085" s="10" t="str">
        <f>'Comments Labeled'!C5085</f>
        <v>Some minor comments (they always occur after you say +1 for some reason):
 * Javadoc on FileCleaningTestCase refers to FileCleaner.
 * Given that FileCleaner is static, why not implement FileCleaningTestCase inside FileCleaner?
 ie) deprecate the static methods and add non-static methods etc. I know that BeanUtils didn't do this, so I'm guessing there's some kind of reason for that.</v>
      </c>
      <c r="B5085" s="9"/>
    </row>
    <row r="5086">
      <c r="A5086" s="10" t="str">
        <f>'Comments Labeled'!C5086</f>
        <v>Thanks for the submission.
 I am now being very restrictive on what gets added to [collections]. I believe 
 that this code is easy to achieve in an application, especially with the 
 CollectionsUtils.get(Object,int) method to get an index from a collection/list 
 etc. Thus, I'm not convinced to add this method.</v>
      </c>
      <c r="B5086" s="9"/>
    </row>
    <row r="5087">
      <c r="A5087" s="10" t="str">
        <f>'Comments Labeled'!C5087</f>
        <v>Looks like FilenameUtils#getPrefixLength is finding the colon character in the second position, and then it gets the previous character (around line 660 and 666 r1727892) and checks the following:
 {code}
 ch0 = Character.toUpperCase(ch0);
 if (ch0 &gt;= 'A' &amp;&amp; ch0 &lt;= 'Z') {
  if (len == 2 || isSeparator(filename.charAt(2)) == false) {
  return 2;
  }
  return 3;
 }
 return NOT_FOUND;
 {code}
 The ch0 &gt;= 'A' &amp;&amp; ch0 &lt;= 'Z' is evaluated to false, since ch0 is '/'.
 Maybe this issue could be fixed by updating the Javadoc to state that one of the valid prefixes is a case insensitive character, from a to z, followed by a colon?</v>
      </c>
      <c r="B5087" s="9"/>
    </row>
    <row r="5088">
      <c r="A5088" s="10" t="str">
        <f>'Comments Labeled'!C5088</f>
        <v>Since this does not seem to evolve a bit.
 I am losing my patience here, so just submitting what I have done thus far, for my local use. Almost all classes are generified satisfactorily, except the TreeBidiMap class. It was too complex.
 Everything compiles fine on my Eclipse with java 1.6, but using ant gives some problems, which I haven't been able to sort out.
 Feel free to change whatever else you want.
 I also added other stuff that is new since 1.5, such as @Override annotations.</v>
      </c>
      <c r="B5088" s="9"/>
    </row>
    <row r="5089">
      <c r="A5089" s="10" t="str">
        <f>'Comments Labeled'!C5089</f>
        <v>Unfortunately, Locale(String) is Java 1.4+ only, and Collections still targets 1.3.
 Replaced with Locale("tr","","") - which is what Java 1.4 does anyway
 URL: http://svn.apache.org/viewvc?rev=744957&amp;view=rev
 Log:
 COLLECTIONS-294: Replace Locale("tr") with Locale("tr","","") to be Java 1.3 compliant</v>
      </c>
      <c r="B5089" s="9"/>
    </row>
    <row r="5090">
      <c r="A5090" s="10" t="str">
        <f>'Comments Labeled'!C5090</f>
        <v>Suggested javadoc:
 {code}
  * @deprecated As of 2.6 deprecated without replacement. Use equivalent
  * methods in {@link java.nio.file.FileStore} instead, e.g.
  * &lt;code&gt;Files.getFileStore(Paths.get("/home")).getUsableSpace()&lt;/code&gt;
  * or iterate over &lt;code&gt;FileSystems.getDefault().getFileStores()&lt;/code&gt;
 {code}</v>
      </c>
      <c r="B5090" s="9"/>
    </row>
    <row r="5091">
      <c r="A5091" s="10" t="str">
        <f>'Comments Labeled'!C5091</f>
        <v>Fixed in SVN.</v>
      </c>
      <c r="B5091" s="9"/>
    </row>
    <row r="5092">
      <c r="A5092" s="10" t="str">
        <f>'Comments Labeled'!C5092</f>
        <v>I don't see why they would have to override the method signatures in the JUnit superclass. Method overloading is not abnormal.</v>
      </c>
      <c r="B5092" s="9"/>
    </row>
    <row r="5093">
      <c r="A5093" s="10" t="str">
        <f>'Comments Labeled'!C5093</f>
        <v>I think we have a choice:
 (1) Deprecate and document use of the Java 6 File methods.
 (2) As above, plus re-implement using File method.
 I like (2).</v>
      </c>
      <c r="B5093" s="9"/>
    </row>
    <row r="5094">
      <c r="A5094" s="10" t="str">
        <f>'Comments Labeled'!C5094</f>
        <v>Created an attachment (id=7922)
 New Patch including test case for debug mode printing</v>
      </c>
      <c r="B5094" s="9"/>
    </row>
    <row r="5095">
      <c r="A5095" s="10" t="str">
        <f>'Comments Labeled'!C5095</f>
        <v>Patches welcome!</v>
      </c>
      <c r="B5095" s="9"/>
    </row>
    <row r="5096">
      <c r="A5096" s="10" t="str">
        <f>'Comments Labeled'!C5096</f>
        <v>I'm just wondering how you're *unknown* state would work exactly, perhaps something like:
  * if the system is "OpenVMS" then IOCase's methods (e.g.isCaseSensitive(), checkCompareTo(), etc) throw an exception
 From my PoV that doesn't add anything to IO or help OpenVMS users - as it stands currently it doesn't work for OpenVMS users who wants "case-insensitive" - with that kind of change it doesn't work for ALL OpenVMS users - plus it messes up any existing OpenVMS users who have been relying on the current behaviour.</v>
      </c>
      <c r="B5096" s="9"/>
    </row>
    <row r="5097">
      <c r="A5097" s="10" t="str">
        <f>'Comments Labeled'!C5097</f>
        <v>Already there - CollectionUtils.size(Object). Returns 0 if you pass null in. Showed up in 3.1.</v>
      </c>
      <c r="B5097" s="9"/>
    </row>
    <row r="5098">
      <c r="A5098" s="10" t="str">
        <f>'Comments Labeled'!C5098</f>
        <v>Should the other static decorate methods return the decorator type, as well?</v>
      </c>
      <c r="B5098" s="9"/>
    </row>
    <row r="5099">
      <c r="A5099" s="10" t="str">
        <f>'Comments Labeled'!C5099</f>
        <v>Agree with Hen's assessment that the use of Comparable.compareTo might likely cause a bunch of other problems.
 I have verified, that this bug exists in every revision since CollatingIterator was verified. In other words, we don't need to care for upwards compatibility, there can't be any code floating around that depends on the use of "natural sort order".
 Consequently I decided to
 * throw an NPE in least() with a message describing the problem, if no Comparator is present. (This meets the current behaviour, so it is upwards compatible.)
 * change the documentation of the default constructor to require a call to setComparator
 * remove all references to "natural sort order" and replace them with the recommendation to use ComparableComparator, if required</v>
      </c>
      <c r="B5099" s="9"/>
    </row>
    <row r="5100">
      <c r="A5100" s="10" t="str">
        <f>'Comments Labeled'!C5100</f>
        <v>Thanks for the prompt reply Bernd.
 The errors are between different clients, and only intermittently.
 We have Machine1 copying to Machine2, which raises an IOException where the destination file length is always 0.
 Machine1 is running Windows Server 2008, and is writing to a network drive on a PC running Windows Server 2012 R2. The destination is an NTFS drive, and I'm told that the shadow copies feature is enabled for backup.</v>
      </c>
      <c r="B5100" s="9"/>
    </row>
    <row r="5101">
      <c r="A5101" s="10" t="str">
        <f>'Comments Labeled'!C5101</f>
        <v>Replying to Peter.
 {quote}
 I don't imagine multiple patches are easier to apply.
 {quote}
 As noted above, we probably don't want to apply all the changes in the patch. Having smaller patches would make it easier to selectively apply the changes you propose.
 {quote}
 &gt; Changing single character string literals to character literals in string concatenations.
 This is a fair comment. If you feel its worth reviewing on a case by case basis I am happy to do this.
 {quote}
 I don't think it's worth the effort, but perhaps I'm missing some really convincing reason why we should do this.
 {quote}
 &gt; why are some parts of the expression strings and other characters.
 Is this a question you would like me to answer or you are just raising this as a hypothetical question someone might ask.
 {quote}
 Just a hypothetical question that a future developer that looks at the code might think about.</v>
      </c>
      <c r="B5101" s="9"/>
    </row>
    <row r="5102">
      <c r="A5102" s="10" t="str">
        <f>'Comments Labeled'!C5102</f>
        <v>Created an attachment (id=12428)
 source code jar. To be unjared at the root of commons-io</v>
      </c>
      <c r="B5102" s="9"/>
    </row>
    <row r="5103">
      <c r="A5103" s="10" t="str">
        <f>'Comments Labeled'!C5103</f>
        <v>This bug should already be fixed in the trunk by this change:
 http://svn.apache.org/viewcvs.cgi/jakarta/commons/proper/io/trunk/src/java/org/
 apache/commons/io/FileUtils.java?rev=140589&amp;r1=140588&amp;r2=140589&amp;diff_format=h
 Please recheck with the current SVN code and reopen this bug should I be 
 wrong. I haven't been able to reproduce this with the current SVN code.</v>
      </c>
      <c r="B5103" s="9"/>
    </row>
    <row r="5104">
      <c r="A5104" s="10" t="str">
        <f>'Comments Labeled'!C5104</f>
        <v>Additional docs added</v>
      </c>
      <c r="B5104" s="9"/>
    </row>
    <row r="5105">
      <c r="A5105" s="10" t="str">
        <f>'Comments Labeled'!C5105</f>
        <v>Yes, you are right with your comments about the head/tail/sub methods.
 I am still wondering if we should allow wildcards for SortedBag, it can still be dangerous and/or misleading as I tried to point out.
 The problem with SortedSet is much more obvious, but is in fact closely related to the comparator issue.</v>
      </c>
      <c r="B5105" s="9"/>
    </row>
    <row r="5106">
      <c r="A5106" s="10" t="str">
        <f>'Comments Labeled'!C5106</f>
        <v>I'm closing this as "Cannot Reproduce" after reading Joerg Schaibles comment. Please reopen if you can supply additional information. Thanks!</v>
      </c>
      <c r="B5106" s="9"/>
    </row>
    <row r="5107">
      <c r="A5107" s="10" t="str">
        <f>'Comments Labeled'!C5107</f>
        <v>Hi everyone
 I wrote the code and [~jcreasy] was patching on my behalf.
 To respond to everyone's questions:
 [~garydgregory] For the bug, are you referring to swapping out the call to IOUtils.closeQuietly for its method definition or that the file is not read to completion after logrotation. I didn't write unit tests for either, but am willing to do so. For the swapping out IOUtils.closeQuietly, I was getting a runtime error that stopped once I swapped the method call for the definition. For the file not reading to completion, I have a Java class that tails a file and prints to stdout. Once I rotated the file, I would get nothing out of stdout after the rotation until I made the changes seen in the patch.
 [~sebb@apache.org]When the file is rotated via the change the filename strategy, the save variable is still pointing to the original file. The call file.length() refers to the new file so that's how there's still unread data in the original file even though file.length() could report 0.</v>
      </c>
      <c r="B5107" s="9"/>
    </row>
    <row r="5108">
      <c r="A5108" s="10" t="str">
        <f>'Comments Labeled'!C5108</f>
        <v>There are other ways to receive reusability without breaking the contract. For example, one could reintroduce a method reset().</v>
      </c>
      <c r="B5108" s="9"/>
    </row>
    <row r="5109">
      <c r="A5109" s="10" t="str">
        <f>'Comments Labeled'!C5109</f>
        <v>The behaviour should match the JDK classes, whatever that is.</v>
      </c>
      <c r="B5109" s="9"/>
    </row>
    <row r="5110">
      <c r="A5110" s="10" t="str">
        <f>'Comments Labeled'!C5110</f>
        <v>I can't make the changes you propose as they would be backwards incompatible. The class was coded this way in an effort to improve performance, but that was a bad idea. But its too late to fix now.
 I have enhanced the javadoc though.</v>
      </c>
      <c r="B5110" s="9"/>
    </row>
    <row r="5111">
      <c r="A5111" s="10" t="str">
        <f>'Comments Labeled'!C5111</f>
        <v>Attached patch overloads all IOUtils buffer and toBuffered* methods with a size parameter to specify the desired buffer size. I felt this was a more flexible solution than the original request of using a system wide property.</v>
      </c>
      <c r="B5111" s="9"/>
    </row>
    <row r="5112">
      <c r="A5112" s="10" t="str">
        <f>'Comments Labeled'!C5112</f>
        <v>It would probably belong to a new class in the package {{org.apache.commons.lang3.text}} but I fear that nobody will ever find it there.
 {{byteCountToDisplaySize()}} is a method that is strongly related to I/O - I can't think that we'd use that to print the size of String labels in a UI, for example.
 So it should go into commons IO somewhere but maybe into {{IOUtils}} since it's not especially related to files.
 And if you support I18n, you must allow to specify a locale. Otherwise, this code can't be used in a multi-language web app, for example.</v>
      </c>
      <c r="B5112" s="9"/>
    </row>
    <row r="5113">
      <c r="A5113" s="10" t="str">
        <f>'Comments Labeled'!C5113</f>
        <v>Created an attachment (id=17694)
 IndexedSortedMap testcase
 Includes createOnDisk() method for canonical blah</v>
      </c>
      <c r="B5113" s="9"/>
    </row>
    <row r="5114">
      <c r="A5114" s="10" t="str">
        <f>'Comments Labeled'!C5114</f>
        <v>This is a good idea. We use such a class in our product as we are not on Java 6 yet. I would migrate to use this class and dump ours when released. The only issue I see is agreeing on a name. 'CauseIOException' is a bit odd to me. IMO, it is not crystal clear what the class does. Alternatives could be:
 - IOExceptionWithCause
 - IOExceptionExtended
 - ExtendedIOException
 Thoughts?</v>
      </c>
      <c r="B5114" s="9"/>
    </row>
    <row r="5115">
      <c r="A5115" s="10" t="str">
        <f>'Comments Labeled'!C5115</f>
        <v>I got it solved by slightly modified solution described in: http://mohammed-technical.blogspot.de/2011/02/how-to-read-file-without-locking-in.html
 as the guy reads only byte by byte, where I read to buffer to speed up things up to RandomAccessFile.length(). 
 Moreover as I already mentioned, similar functionality is already present in the: http://commons.apache.org/proper/commons-io/javadocs/api-2.4/org/apache/commons/io/input/Tailer.html
 so it should not be such a big deal.</v>
      </c>
      <c r="B5115" s="9"/>
    </row>
    <row r="5116">
      <c r="A5116" s="10" t="str">
        <f>'Comments Labeled'!C5116</f>
        <v>Github user chtompki commented on the issue:
  https://github.com/apache/commons-collections/pull/9
  Ok no stress. I'll try to see what I can do with it. Cheers, -Rob.</v>
      </c>
      <c r="B5116" s="9"/>
    </row>
    <row r="5117">
      <c r="A5117" s="10" t="str">
        <f>'Comments Labeled'!C5117</f>
        <v>GitHub user JeanPierrePortier opened a pull request:
  https://github.com/apache/commons-io/pull/39
  IO-543-ReversedLinesFileReader-with-RandowFileAccess-API
  pull request for ticket: https://issues.apache.org/jira/browse/IO-543
  - Added getFilePointer and seek API to ReversedLinesFileReader
  - Added new JUnit tests (ReversedLinesFileReaderTestRandomAccess)
 You can merge this pull request into a Git repository by running:
  $ git pull https://github.com/JeanPierrePortier/commons-io IO-543-ReversedLinesFileReader-with-RandowFileAccess-API
 Alternatively you can review and apply these changes as the patch at:
  https://github.com/apache/commons-io/pull/39.patch
 To close this pull request, make a commit to your master/trunk branch
 with (at least) the following in the commit message:
  This closes #39
 ----
 commit a5bc2f8ade9ac5a13e929bf329b8056afecc1124
 Author: =JeanPierrePortier &lt;jean-pierre.portier@dev.dcad.eu&gt;
 Date: 2017-07-03T13:11:12Z
  Added getFilePointer and seek API to ReversedLinesFileReader
  Added new JUnit tests (ReversedLinesFileReaderTestRandomAccess)
 ----</v>
      </c>
      <c r="B5117" s="9"/>
    </row>
    <row r="5118">
      <c r="A5118" s="10" t="str">
        <f>'Comments Labeled'!C5118</f>
        <v>While the MultiValueMap may do the same thing.... I have not looked. This is an implementation of Bag and operates like a non-unique index on a database table. (In fact that is what I use it to emulate)
 Asking if this is useful because it has similar functionality to MultiValueMap is like asking if Queue should be included when LinkedList can be used.
 You use Queue because it provides a clue to any developers reading your code what you are trying to do -- what you are thinking. The same with Bag vs MultiValueMap.
 I think it is a valid and useful addition to the collection and vote to include it. But then I contributed it so I would think that. :)</v>
      </c>
      <c r="B5118" s="9"/>
    </row>
    <row r="5119">
      <c r="A5119" s="10" t="str">
        <f>'Comments Labeled'!C5119</f>
        <v>*** COM-1092 has been marked as a duplicate of this bug. ***</v>
      </c>
      <c r="B5119" s="9"/>
    </row>
    <row r="5120">
      <c r="A5120" s="10" t="str">
        <f>'Comments Labeled'!C5120</f>
        <v>OK, my view is that the file produced by the save() method must be readable by 
 the load() method. As I read the bug report and the code, that is not currently 
 the case. So we should fix it. Creating extra save methods is unecessary.</v>
      </c>
      <c r="B5120" s="9"/>
    </row>
    <row r="5121">
      <c r="A5121" s="10" t="str">
        <f>'Comments Labeled'!C5121</f>
        <v>Thanks Jukka, I have committed this.
 The only comment I have is on the decision to not provide anything for closing the OutputStream. Seems like it would be a useful feature to be able to configure this impl. to automatically close the output stream at the end of the input - attaching a suggested patch for comments.</v>
      </c>
      <c r="B5121" s="9"/>
    </row>
    <row r="5122">
      <c r="A5122" s="10" t="str">
        <f>'Comments Labeled'!C5122</f>
        <v>I agree with you that IllegalArgumentException is appropriate. The documentation of freeSpaceWindows says that the `path` parameter should be a (Windows) path, and if it's not then the arguments were illegal.
 IOException would also be OK according to the Javadoc.</v>
      </c>
      <c r="B5122" s="9"/>
    </row>
    <row r="5123">
      <c r="A5123" s="10" t="str">
        <f>'Comments Labeled'!C5123</f>
        <v>Note that WatcherService [1] may use polling if the underlying native code does not support file event notification.
 Furthermore "... it is not required that changes to files carried out on remote systems be detected."
 Changing to WatcherService may break code that is tailing a remote file, so I think its use should be optional.
 [1] http://docs.oracle.com/javase/7/docs/api/java/nio/file/WatchService.html</v>
      </c>
      <c r="B5123" s="9"/>
    </row>
    <row r="5124">
      <c r="A5124" s="10" t="str">
        <f>'Comments Labeled'!C5124</f>
        <v>In git master.</v>
      </c>
      <c r="B5124" s="9"/>
    </row>
    <row r="5125">
      <c r="A5125" s="10" t="str">
        <f>'Comments Labeled'!C5125</f>
        <v>Couldn't reproduce it with my current environment (below).
 {noformat}
 java version "1.8.0_66"
 Java(TM) SE Runtime Environment (build 1.8.0_66-b17)
 Java HotSpot(TM) 64-Bit Server VM (build 25.66-b17, mixed mode)
 Apache Maven 3.3.9 (bb52d8502b132ec0a5a3f4c09453c07478323dc5; 2015-11-11T05:41:47+13:00)
 Maven home: /home/kinow/Development/java/apache-maven-3.3.9
 Java version: 1.8.0_66, vendor: Oracle Corporation
 Java home: /home/kinow/Development/java/jdk1.8.0_66/jre
 Default locale: en_NZ, platform encoding: UTF-8
 OS name: "linux", version: "3.19.0-47-generic", arch: "amd64", family: "unix"
 kinow@localhost:~$ uname -a
 Linux localhost 3.19.0-47-generic #53~14.04.1-Ubuntu SMP Mon Jan 18 16:09:14 UTC 2016 x86_64 x86_64 x86_64 GNU/Linux
 kinow@localhost:~$ cat /etc/lsb-release 
 DISTRIB_ID=Ubuntu
 DISTRIB_RELEASE=14.04
 DISTRIB_CODENAME=trusty
 DISTRIB_DESCRIPTION="Ubuntu 14.04.3 LTS"
 {noformat}
 Created a folder ~/DIR1.app, with some content in it.
 {noformat}
 kinow@localhost:~$ mkdir ~/DIR1.app
 kinow@localhost:~$ cd ~/DIR1.app
 kinow@localhost:~/DIR1$ touch date.txt
 kinow@localhost:~/DIR1$ date &gt; date.txt
 kinow@localhost:~/DIR1$ cat date.txt 
 Mon Feb 1 20:23:11 NZDT 2016
 kinow@localhost:~/DIR1$ md5sum date.txt 
 3324a7961efd23aaa09dc3c6e79ee4c8 date.txt
 {noformat}
 And them copied it to another folder with the example provided, as follows.
 {code}
  public static void main(String[] args) throws Exception { FileUtils.copyDirectoryToDirectory(FileUtils.getFile(System.getProperty("user.home") + "/DIR1.app"),
  FileUtils.getFile("/tmp/"));
  }
 {code}
 And the folder and file created were both correctly copied, with no corruption.
 {noformat}
 kinow@localhost:~/DIR1.app$ ls /tmp/DIR1.app/
 date.txt
 kinow@localhost:~/DIR1.app$ cat /tmp/DIR1.app/
 kinow@localhost:~/DIR1.app$ cat /tmp/DIR1.app/date.txt 
 Mon Feb 1 20:23:11 NZDT 2016
 kinow@localhost:~/DIR1.app$ md5sum /tmp/DIR1.app/date.txt 
 3324a7961efd23aaa09dc3c6e79ee4c8 /tmp/DIR1.app/date.txt
 {noformat}
 The ~/DIR1.app folder was created using the default umask and had the permission to 0755. But even after changing the mode to 0777, and repeating it, the code worked as expected.
 Would be nice to have an attachment (.zip or .app maybe) and if someone with a Mac could test it too. It could be due to some other process using the file, or some other thing related to the reporter environment.
 Hope that helps.</v>
      </c>
      <c r="B5125" s="9"/>
    </row>
    <row r="5126">
      <c r="A5126" s="10" t="str">
        <f>'Comments Labeled'!C5126</f>
        <v>The IAE occurs when the input file position is greater than the input file size. Thus the bytes remaining are negative.
 It's possibly a bug in FileChannelImpl that it passes a negative number to its map() method.
 It would certainly be more helpful if the exception was more specific.
 truncate() resets the file positon so that it is no greater than the size, however this only applies to the current channel.
 Other channels pointing to the same file are not updated so can have a position which is inconsistent with the file size.
 AFAICT it's not possible to avoid the problem, so it's probably best to just document it.</v>
      </c>
      <c r="B5126" s="9"/>
    </row>
    <row r="5127">
      <c r="A5127" s="10" t="str">
        <f>'Comments Labeled'!C5127</f>
        <v>Thank you for your report.
 Note: Part of your analysis is incorrect, the class {{DeferredFileOutputStream}} uses Commons IO's own implementation of {{ByteArrayOutputStream}} which has a default allocation size of 1024 bytes.
 In Git master. Please verify and close.
 Closes #22.</v>
      </c>
      <c r="B5127" s="9"/>
    </row>
    <row r="5128">
      <c r="A5128" s="10" t="str">
        <f>'Comments Labeled'!C5128</f>
        <v>the removeAll is calling ListUtils.retainAll instead of ListUtils.removeAll</v>
      </c>
      <c r="B5128" s="9"/>
    </row>
    <row r="5129">
      <c r="A5129" s="10" t="str">
        <f>'Comments Labeled'!C5129</f>
        <v>Integrated in commons-collections #30 (See [https://builds.apache.org/job/commons-collections/30/])
  [COLLECTIONS-413] Improve performance of DualBidiMap#removeAll. Thanks to Adrian Nistor for report and patch. (Revision 1353115)
  Result = SUCCESS
 tn : http://svn.apache.org/viewvc/?view=rev&amp;rev=1353115
 Files : 
 * /commons/proper/collections/trunk/src/main/java/org/apache/commons/collections/bidimap/AbstractDualBidiMap.java</v>
      </c>
      <c r="B5129" s="9"/>
    </row>
    <row r="5130">
      <c r="A5130" s="10" t="str">
        <f>'Comments Labeled'!C5130</f>
        <v>IMO @author tags are a poor way to credit people's contributions so I modified the svn:log instead. You're right there isn't much to this implementation so probably no big deal, but in principle I think crediting contributions is important and from an ASF PoV code provenance matters.</v>
      </c>
      <c r="B5130" s="9"/>
    </row>
    <row r="5131">
      <c r="A5131" s="10" t="str">
        <f>'Comments Labeled'!C5131</f>
        <v>#ERROR!</v>
      </c>
      <c r="B5131" s="9"/>
    </row>
    <row r="5132">
      <c r="A5132" s="10" t="str">
        <f>'Comments Labeled'!C5132</f>
        <v>Please verify and close. This closes #18.</v>
      </c>
      <c r="B5132" s="9"/>
    </row>
    <row r="5133">
      <c r="A5133" s="10" t="str">
        <f>'Comments Labeled'!C5133</f>
        <v>Sam, nudging to see if it's possible to get the newer version. Id' be happy to help repackaging it, etc.</v>
      </c>
      <c r="B5133" s="9"/>
    </row>
    <row r="5134">
      <c r="A5134" s="10" t="str">
        <f>'Comments Labeled'!C5134</f>
        <v>I created a suggested implementation.
 Not sure what the procedure is, but I will attach it to this issue, tell me what you think.</v>
      </c>
      <c r="B5134" s="9"/>
    </row>
    <row r="5135">
      <c r="A5135" s="10">
        <f>'Comments Labeled'!C5135</f>
        <v>1</v>
      </c>
      <c r="B5135" s="9"/>
    </row>
    <row r="5136">
      <c r="A5136" s="10" t="str">
        <f>'Comments Labeled'!C5136</f>
        <v>The following three patches touches MultiKeyMap, ReferenceIdentityMap and
 ReferenceMap.
 Just added full qualified names to linked classes, if they havent been
 explicitely imported from the source files.</v>
      </c>
      <c r="B5136" s="9"/>
    </row>
    <row r="5137">
      <c r="A5137" s="10" t="str">
        <f>'Comments Labeled'!C5137</f>
        <v>Attaching IO-487-2.patch which includes the following:
 * Change the ClassAcceptor's accept() method to return a boolean
 * RegexpClassAcceptor (in place of WhiteRegexpClassAcceptor &amp; BlackRegexpClassAcceptor)
 * NameClassAcceptor (in place of WhitelistClassAcceptor &amp; BlacklistClassAcceptor)
 * add NotClassAcceptor (to provide blacklist/exclusion functionality of above implementations)</v>
      </c>
      <c r="B5137" s="9"/>
    </row>
    <row r="5138">
      <c r="A5138" s="10" t="str">
        <f>'Comments Labeled'!C5138</f>
        <v>Going with Martin's cannot reproduce as a resolution.</v>
      </c>
      <c r="B5138" s="9"/>
    </row>
    <row r="5139">
      <c r="A5139" s="10" t="str">
        <f>'Comments Labeled'!C5139</f>
        <v>I've built an implementation of both ReaderInputStream and WriterOutputStream using CharsetEncoder/CharsetDecoder, i.e. without the need for Piped*Streams. ReaderInputStream passes org.apache.tools.ant.util.ReaderInputStreamTest. Please review/test the code. The only thing that is still missing is a unit test for WriterOutputStream.</v>
      </c>
      <c r="B5139" s="9"/>
    </row>
    <row r="5140">
      <c r="A5140" s="10" t="str">
        <f>'Comments Labeled'!C5140</f>
        <v>Note for the implementation of generics.
 List implementations need to consider whether they should implement the JDK interface 'RandomAccess'.</v>
      </c>
      <c r="B5140" s="9"/>
    </row>
    <row r="5141">
      <c r="A5141" s="10" t="str">
        <f>'Comments Labeled'!C5141</f>
        <v>#ERROR!</v>
      </c>
      <c r="B5141" s="9"/>
    </row>
    <row r="5142">
      <c r="A5142" s="10" t="str">
        <f>'Comments Labeled'!C5142</f>
        <v>svn ci -m "Applying a unit test and a fix for COLLECTIONS-238 - allowing ExtendedProperties to support empty property values" src
 Sending src/java/org/apache/commons/collections/ExtendedProperties.java
 Sending src/test/org/apache/commons/collections/TestExtendedProperties.java
 Transmitting file data ..
 Committed revision 641153.</v>
      </c>
      <c r="B5142" s="9"/>
    </row>
    <row r="5143">
      <c r="A5143" s="10" t="str">
        <f>'Comments Labeled'!C5143</f>
        <v>will work only with jre 1.4 and up
 ...what's the minimum requirement for commons-io anyway?</v>
      </c>
      <c r="B5143" s="9"/>
    </row>
    <row r="5144">
      <c r="A5144" s="10" t="str">
        <f>'Comments Labeled'!C5144</f>
        <v>Well, there's no commons-text (yet), but there *is* a commons-csv in the sandbox ...</v>
      </c>
      <c r="B5144" s="9"/>
    </row>
    <row r="5145">
      <c r="A5145" s="10" t="str">
        <f>'Comments Labeled'!C5145</f>
        <v>I'm not sure that is safe.
 If the file is currently open and being updated, AFAIK some OSes may return 0 for the file length even if there is data in the file.
 Sorry, but I don't think this is something we should implement.
 If there is an app for which this is a worthwhile time saver - i.e. it reads lots of files, most of which are empty - then it should do the checks itself.</v>
      </c>
      <c r="B5145" s="9"/>
    </row>
    <row r="5146">
      <c r="A5146" s="10" t="str">
        <f>'Comments Labeled'!C5146</f>
        <v>I have no objection to providing File/io-specific "building block" Comparator implementations in [io]. Reverse lives in [collections]ReverseComparator, but the case-insensitivity option makes me wonder whether using e.g. TransformedComparator with InvokerTransformer, etc., from [collections] wouldn't be the right alternative. It would be less straightforward, obviously, but wouldn't involve as much code duplication. I suppose case-sensitivity could be implemented as an option on a(n abstract) base class, which defined a template method to get a String from an Object (usu. File?) to be compared.</v>
      </c>
      <c r="B5146" s="9"/>
    </row>
    <row r="5147">
      <c r="A5147" s="10" t="str">
        <f>'Comments Labeled'!C5147</f>
        <v>For the new development, I would like to suggest that all "Closed, Won't fix" bugs could/should be re-addressed [and implemented].</v>
      </c>
      <c r="B5147" s="9"/>
    </row>
    <row r="5148">
      <c r="A5148" s="10" t="str">
        <f>'Comments Labeled'!C5148</f>
        <v>Patch applied. Thanks!
 I took the liberty to rename your new method a little: 
 lastIndexOfPathSeparator -&gt; indexOfLastPathSeparator</v>
      </c>
      <c r="B5148" s="9"/>
    </row>
    <row r="5149">
      <c r="A5149" s="10" t="str">
        <f>'Comments Labeled'!C5149</f>
        <v>Refactor unit test</v>
      </c>
      <c r="B5149" s="9"/>
    </row>
    <row r="5150">
      <c r="A5150" s="10" t="str">
        <f>'Comments Labeled'!C5150</f>
        <v>Improved patch attached. Added missing @Overrides, added missing JavaDocs, added more ClassAcceptor implementations, added thread safety.</v>
      </c>
      <c r="B5150" s="9"/>
    </row>
    <row r="5151">
      <c r="A5151" s="10" t="str">
        <f>'Comments Labeled'!C5151</f>
        <v>Should have been fixed by https://github.com/apache/commons-io/commit/e23402c1dc133842c1acef0a2d7cd1f386647de7</v>
      </c>
      <c r="B5151" s="9"/>
    </row>
    <row r="5152">
      <c r="A5152" s="10" t="str">
        <f>'Comments Labeled'!C5152</f>
        <v>Created an attachment (id=12453)
 IOFileFilterAbstractTestCase.java</v>
      </c>
      <c r="B5152" s="9"/>
    </row>
    <row r="5153">
      <c r="A5153" s="10" t="str">
        <f>'Comments Labeled'!C5153</f>
        <v>As per my discussions with Thomas and Matt on the commons mailing list, I have implemented the MultiValuedMap interface, the MultiValuedHashMap and a MultiValuedHashMapTest. I haven't completed the documentation yet. If the implementations look fine, I will add the remaining documentations. 
 A few more points regarding the implementation
 1. I have added a few methods to the MultiValuedMap interface which were not there in the MultiMap. I think they would be a good addition to the interface IMHO. They are
  boolean containsValue(Object key, Object value);
  int totalSize();
  void putAll(MultiValuedMap&lt;? extends K, ? extends V&gt; map);
 2. I have added an AbstractMultiValuedMapDecoractor on the lines of AbstractMapDecorator, which can be extended by other MultiValuedMap implementations like say a MultiValuedTreeMap
 3. I have created MultiValuedGet and MultiValuedPut to honor the Get/Put split concepts. It was not possible for MultiValuedMap to extend the Get &amp; Put directly due to the limitations I had mentioned in my earlier mail.
 4. I have marked the incomplete documentations with TODO tags. 
 Please see the attachment MultiValuedMap.patch</v>
      </c>
      <c r="B5153" s="9"/>
    </row>
    <row r="5154">
      <c r="A5154" s="10" t="str">
        <f>'Comments Labeled'!C5154</f>
        <v>Applied remaining changes from patch in r1443602.
 Did not touch the simplifications for equals methods as this may collide with findbugs / checkstyle, as well as some string concatenations.</v>
      </c>
      <c r="B5154" s="9"/>
    </row>
    <row r="5155">
      <c r="A5155" s="10" t="str">
        <f>'Comments Labeled'!C5155</f>
        <v>I believe that there are a nunber of holes in the implementations here.
 Firstly, SychronizedMap does not seem to synchronize on the lock.
 Secondly, both SyncMap and SyncBidiMap do not create synchronized version of 
 the keySet/values/entrySet(very tricky)/inverseBidiMap
 See Collections.synchronizedMap code to see how complex it gets....</v>
      </c>
      <c r="B5155" s="9"/>
    </row>
    <row r="5156">
      <c r="A5156" s="10" t="str">
        <f>'Comments Labeled'!C5156</f>
        <v>Or perhaps overload the existing method:
 {code}
 public static void closeQuietly(final Closeable ... closeables) {
  if (closeables == null) { // avoid NPE if array is null
  return;
  }
  for(Closeable closeable : closeables) {
  closeQuietly(closeable);
  }
 }
 {code}</v>
      </c>
      <c r="B5156" s="9"/>
    </row>
    <row r="5157">
      <c r="A5157" s="10" t="str">
        <f>'Comments Labeled'!C5157</f>
        <v>Seems valid.</v>
      </c>
      <c r="B5157" s="9"/>
    </row>
    <row r="5158">
      <c r="A5158" s="10" t="str">
        <f>'Comments Labeled'!C5158</f>
        <v>Hi [~belugabehr],
 Do you plan on providing a patch?
 Gary</v>
      </c>
      <c r="B5158" s="9"/>
    </row>
    <row r="5159">
      <c r="A5159" s="10" t="str">
        <f>'Comments Labeled'!C5159</f>
        <v>Attach a diff file. This diff re-writes the Tailer.readLines() method. With this diff, the reading performance can improve 100X.</v>
      </c>
      <c r="B5159" s="9"/>
    </row>
    <row r="5160">
      <c r="A5160" s="10" t="str">
        <f>'Comments Labeled'!C5160</f>
        <v>Committed revision 1346400.</v>
      </c>
      <c r="B5160" s="9"/>
    </row>
    <row r="5161">
      <c r="A5161" s="10" t="str">
        <f>'Comments Labeled'!C5161</f>
        <v>&lt;quoted-statemen&gt;
 It would be nice it we can create the correct size for the ArrayList instead of the default one which is 10 
 &lt;/quoted-statement&gt;
 This will not optimize the code since the ArrayList ; please refere to the below methods in the ArrayList based on 
 the constructor with empty array size i.e new ArrayList();
  public boolean addAll(Collection&lt;? extends E&gt; c) {
 Object[] a = c.toArray();
  int numNew = a.length;
 ensureCapacity(size + numNew); // Increments modCount
  System.arraycopy(a, 0, elementData, size, numNew);
  size += numNew;
 return numNew != 0;
  } 
 public boolean add(E o) {
 ensureCapacity(size + 1); // Increments modCount!!
 elementData[size++] = o;
 return true;
  }
  public void ensureCapacity(int minCapacity) {
 modCount++;
 int oldCapacity = elementData.length;
 if (minCapacity &gt; oldCapacity) { 
  Object oldData[] = elementData;
  int newCapacity = (oldCapacity * 3)/2 + 1;
    if (newCapacity &lt; minCapacity)
 newCapacity = minCapacity;
  elementData = (E[])new Object[newCapacity];
  System.arraycopy(oldData, 0, elementData, 0, size);
 }
  }
 Cheers
 Alan Mehio
 London, UK</v>
      </c>
      <c r="B5161" s="9"/>
    </row>
    <row r="5162">
      <c r="A5162" s="10" t="str">
        <f>'Comments Labeled'!C5162</f>
        <v>Github user Xaerxess closed the pull request at:
  https://github.com/apache/commons-collections/pull/25</v>
      </c>
      <c r="B5162" s="9"/>
    </row>
    <row r="5163">
      <c r="A5163" s="10" t="str">
        <f>'Comments Labeled'!C5163</f>
        <v>Is someone wiling to look at code coverage reports with Jacoco and/or Cobertura to make sure as much of this new code is tested?</v>
      </c>
      <c r="B5163" s="9"/>
    </row>
    <row r="5164">
      <c r="A5164" s="10" t="str">
        <f>'Comments Labeled'!C5164</f>
        <v>Looking at trunk, the actual code is:
  return (next.before != parent.header);
 Not the most semantically clear, but the following test appears to pass quite happily:
  // http://issues.apache.org/jira/browse/COLLECTIONS-239
  public void testCollections239() {
  LinkedMap map = new LinkedMap();
  map.put("1", "1");
  map.put("2", "2");
  map.put("3", "3");
  map.put("4", "4");
  OrderedIterator itr = (OrderedIterator) map.values().iterator();
  assertFalse( itr.hasPrevious() );
  for( int i=0; i &lt; 4; i++) {
  assertTrue( itr.hasNext() );
  Object ignore = itr.next();
  assertTrue( itr.hasPrevious() );
  }
  assertFalse( itr.hasNext() );
  }
 So I think this is resolvable as "cannot reproduce". Do you have a test case that fails?</v>
      </c>
      <c r="B5164" s="9"/>
    </row>
    <row r="5165">
      <c r="A5165" s="10" t="str">
        <f>'Comments Labeled'!C5165</f>
        <v>Github user kinow commented on the issue:
  https://github.com/apache/commons-collections/pull/26
  Fixed in 1081b725bea339fcda33d70c71b9eb1859d60d8f and 6a10051a7b5b3c615180413fe116c61780754969. Thanks to @garydgregory !</v>
      </c>
      <c r="B5165" s="9"/>
    </row>
    <row r="5166">
      <c r="A5166" s="10" t="str">
        <f>'Comments Labeled'!C5166</f>
        <v>I can see use of such a method in collections where order makes sense e.g. lists but in a HashMap it could be misleading using such a method. In my opinion in the second case, if you still want such a functionality, conditions should be passed as arguments as well. For example, remove 6 elements where element &gt; 5.</v>
      </c>
      <c r="B5166" s="9"/>
    </row>
    <row r="5167">
      <c r="A5167" s="10" t="str">
        <f>'Comments Labeled'!C5167</f>
        <v>To make these classes Comparable would imply quite a lot for what would appear
 to be an unusual case. In general, implementing additional interfaces in core
 classes would be something I would deem a Bad Idea. Instead, the better approach
 is to write a smaller, focussed Comparator, even though it seems to be a pain
 intially.</v>
      </c>
      <c r="B5167" s="9"/>
    </row>
    <row r="5168">
      <c r="A5168" s="10" t="str">
        <f>'Comments Labeled'!C5168</f>
        <v>the load factor is a *parameter* provided to the AbstractHashedMap. If you see a value like this, your de-serialization code in the derived class is broken.</v>
      </c>
      <c r="B5168" s="9"/>
    </row>
    <row r="5169">
      <c r="A5169" s="10" t="str">
        <f>'Comments Labeled'!C5169</f>
        <v>Added new method SetUtils.identityHashSet in r1681635.
 After updating to Java 6, we can use Collections.newSetFromMap to wrap an IdentityHashMap.</v>
      </c>
      <c r="B5169" s="9"/>
    </row>
    <row r="5170">
      <c r="A5170" s="10" t="str">
        <f>'Comments Labeled'!C5170</f>
        <v>There should better be a separate component commons-diffutils for something like this.</v>
      </c>
      <c r="B5170" s="9"/>
    </row>
    <row r="5171">
      <c r="A5171" s="10" t="str">
        <f>'Comments Labeled'!C5171</f>
        <v>Would you care to provide a patch?</v>
      </c>
      <c r="B5171" s="9"/>
    </row>
    <row r="5172">
      <c r="A5172" s="10" t="str">
        <f>'Comments Labeled'!C5172</f>
        <v>Patch applied, thanks</v>
      </c>
      <c r="B5172" s="9"/>
    </row>
    <row r="5173">
      <c r="A5173" s="10" t="str">
        <f>'Comments Labeled'!C5173</f>
        <v>The test here implements the (trueFilter, notDir(cvs)) case, but it uses FileFilterUtils.trueFileFilter, should the javadoc use this instead?
 https://github.com/apache/commons-io/blob/master/src/test/java/org/apache/commons/io/FileUtilsListFilesTestCase.java#L178</v>
      </c>
      <c r="B5173" s="9"/>
    </row>
    <row r="5174">
      <c r="A5174" s="10" t="str">
        <f>'Comments Labeled'!C5174</f>
        <v>Something akin to [IteratorUtils|https://commons.apache.org/proper/commons-collections/javadocs/api-release/org/apache/commons/collections4/IteratorUtils.html#chainedIterator(java.util.Iterator...)].
 {code}
 public Collection concat(Collection c...) {
 ArrayList results = new ArrayList():
 for (Collection a : c) {
  results.addAll(a);
 }
 return results;
 {code}
 * May want to size the ArrayList first to avoid having to expand the internal buffer multiple times
 * Maybe create a new Collection object that keeps a pointer to each internal Collection</v>
      </c>
      <c r="B5174" s="9"/>
    </row>
    <row r="5175">
      <c r="A5175" s="10" t="str">
        <f>'Comments Labeled'!C5175</f>
        <v>This method sounds interesting, but instead of sticking to ArrayList implementation, I would rather add a new parameter which would be the Collection to merge into:
 {code}
 /**
  * Merges the sorted Collections a and b into the empty Collection res
  * and return result.
  * &lt;p&gt;
  * The collections a and b are combined such that ordering of the elements according to
  * Comparator c is retained. Uses the standard O(n) merge algorithm for combining two sorted lists.
  *
  * @param a The first sorted Collection to merge
  * @param b The secong sorted Collection to merge
  * @param res an empty Collection to merge into
  * @param c Comparator by which Collection a and Collection b have been sorted, or null
  * if the Collections are sorted according to their natural ordering.
  * @return res in which the merge has been done
  */
 public static Collection merge(Collection a, Collection b, Collection res, Comparator c) {
 ...
 {code}</v>
      </c>
      <c r="B5175" s="9"/>
    </row>
    <row r="5176">
      <c r="A5176" s="10" t="str">
        <f>'Comments Labeled'!C5176</f>
        <v>Moving to 1.4 as there are issues with different classloaders. Also URL formats can get weird in app servers. This needs quite a bit of thought.</v>
      </c>
      <c r="B5176" s="9"/>
    </row>
    <row r="5177">
      <c r="A5177" s="10" t="str">
        <f>'Comments Labeled'!C5177</f>
        <v>This was the case when it was added in 2003 and I don't remember anyone ever expressing any confusion over this in that time.
 I also think the name perfectly describes what it does which is just a different implementation of the java.io.ByteArrayOutputStream. Both implementations grow but just differ in their internal implementation of how they do that.
 So my opinion is to leave this as it is and close this issue as WONTFIX.</v>
      </c>
      <c r="B5177" s="9"/>
    </row>
    <row r="5178">
      <c r="A5178" s="10" t="str">
        <f>'Comments Labeled'!C5178</f>
        <v>r1127604. Added multiple use support to IteratorIterable.</v>
      </c>
      <c r="B5178" s="9"/>
    </row>
    <row r="5179">
      <c r="A5179" s="10" t="str">
        <f>'Comments Labeled'!C5179</f>
        <v>I don't think the code makes any guarantees that permissions will be maintained.
 As such, the code is behaving as designed. Though it could be better documented.
 This might be worth implementing as an optional feature.
 I don't think it should be the default, as that would change long-standing behaviour which people may be relying on.</v>
      </c>
      <c r="B5179" s="9"/>
    </row>
    <row r="5180">
      <c r="A5180" s="10" t="str">
        <f>'Comments Labeled'!C5180</f>
        <v>Hi there,
 (In reply to comment #5)
 &gt; Created an attachment (id=17340) [edit]
 &gt; Patch FileUtils and IOUtils to provide static methods for LineIterator
 &gt; 
 + public static Iterator lineIterator(InputStream input, String encoding) 
 + throws UnsupportedEncodingException {
 I think it's better if you declare a return type of LineIterator. This way, no
 casts are necessary. People who don't care about the fact that it's a
 LineReader will just say
 Iterator i = FileUtils.lineIterator( blah );
 Those who do will say
 LineIterator i = FileUtils.lineIterator( blah );
 Regards,
 James</v>
      </c>
      <c r="B5180" s="9"/>
    </row>
    <row r="5181">
      <c r="A5181" s="10" t="str">
        <f>'Comments Labeled'!C5181</f>
        <v>Feel free to commit these if I don't get to them</v>
      </c>
      <c r="B5181" s="9"/>
    </row>
    <row r="5182">
      <c r="A5182" s="10" t="str">
        <f>'Comments Labeled'!C5182</f>
        <v>I agree with Stephen and Jochen - so closing as WONTFIX</v>
      </c>
      <c r="B5182" s="9"/>
    </row>
    <row r="5183">
      <c r="A5183" s="10" t="str">
        <f>'Comments Labeled'!C5183</f>
        <v>The use of key types other than String is confusing and leads to unexpected results, so I am in favor of settling for a simple version of a Trie which only supports Strings as key, thus also updating the Trie interface and removing the other key analyzers.
 Edit: this comment refers to the prefix functionality of the Trie, which is the most interesting feature imho. The other things like ordering seem to work fine with other key types.</v>
      </c>
      <c r="B5183" s="9"/>
    </row>
    <row r="5184">
      <c r="A5184" s="10" t="str">
        <f>'Comments Labeled'!C5184</f>
        <v>Reverting changes and setting version for 5.0 since this breaks binary compatibility:
 {noformat}
 Exception in thread "main" java.lang.NoSuchMethodError: org.apache.commons.collections4.IteratorUtils.peekingIterator(Ljava/util/Iterator;)Ljava/util/Iterator;
  at test.test.BcTest.main(BcTest.java:8)
 {noformat}</v>
      </c>
      <c r="B5184" s="9"/>
    </row>
    <row r="5185">
      <c r="A5185" s="10" t="str">
        <f>'Comments Labeled'!C5185</f>
        <v>GitHub user grimreaper opened a pull request:
  https://github.com/apache/commons-collections/pull/45
  [COLLECTIONS-691] Use boolean operator for boolean result
 You can merge this pull request into a Git repository by running:
  $ git pull https://github.com/grimreaper/commons-collections eax/shortcirc/boolean
 Alternatively you can review and apply these changes as the patch at:
  https://github.com/apache/commons-collections/pull/45.patch
 To close this pull request, make a commit to your master/trunk branch
 with (at least) the following in the commit message:
  This closes #45
 ----
 commit 8fa281bfec681db294cf64672de10e860a5dbdc6
 Author: Eitan Adler &lt;lists@...&gt;
 Date: 2018-07-23T07:34:21Z
  [COLLECTIONS-691] Use boolean operator for boolean result
 ----</v>
      </c>
      <c r="B5185" s="9"/>
    </row>
    <row r="5186">
      <c r="A5186" s="10" t="str">
        <f>'Comments Labeled'!C5186</f>
        <v>Marked ArrayStack as deprecated in r1453021.
 Will be removed when we drop Java 1.5 support.</v>
      </c>
      <c r="B5186" s="9"/>
    </row>
    <row r="5187">
      <c r="A5187" s="10" t="str">
        <f>'Comments Labeled'!C5187</f>
        <v>Created an attachment (id=18269)
 diff file</v>
      </c>
      <c r="B5187" s="9"/>
    </row>
    <row r="5188">
      <c r="A5188" s="10" t="str">
        <f>'Comments Labeled'!C5188</f>
        <v>Thank you for confirming this as a false positive.
 Basically the tool we use generates random sequences of method calls. Parameters have valid types but may not always fulfill other requirements (entries being non-null, for example). We have filtered out other (simpler) cases ourselves from the bug reports, but we were not sure about this one.</v>
      </c>
      <c r="B5188" s="9"/>
    </row>
    <row r="5189">
      <c r="A5189" s="10" t="str">
        <f>'Comments Labeled'!C5189</f>
        <v>Closing, we released version 2.1.</v>
      </c>
      <c r="B5189" s="9"/>
    </row>
    <row r="5190">
      <c r="A5190" s="10" t="str">
        <f>'Comments Labeled'!C5190</f>
        <v>Sebb, you're right, the collection field should be volatile. My assumption (not true for AndFileFilter) was that the collection itself is immutable, so partial updates would not have been a problem.
 Anyway, my objection on grounds of thread safety is moot since the AndFileFilter is not (and probably does not need to be) thread-safe. So making the field final and using Collection.clear() is fine by me.</v>
      </c>
      <c r="B5190" s="9"/>
    </row>
    <row r="5191">
      <c r="A5191" s="10" t="str">
        <f>'Comments Labeled'!C5191</f>
        <v>you're right, this does not make sense, I'm gonna revert these lines.</v>
      </c>
      <c r="B5191" s="9"/>
    </row>
    <row r="5192">
      <c r="A5192" s="10" t="str">
        <f>'Comments Labeled'!C5192</f>
        <v>I, for one, do not put iterators onto the request scope. I just put collections
 there. So, I would have to be -1 on adding this as a common feature. Also,
 what if there are multiple iterators added to the request? Which one will close
 the connection? What if the iterator is never used or not used fully (only
 showing the first 10 or so)? Is the connection not closed? I don't think I
 would ever use this idea. I would stick with a request filter.</v>
      </c>
      <c r="B5192" s="9"/>
    </row>
    <row r="5193">
      <c r="A5193" s="10" t="str">
        <f>'Comments Labeled'!C5193</f>
        <v>IMO better to not have the JDK 1.4 hack and just put this into the next release. Also we have a small script to check that JDK 1.4 features haven't crept in (excluding the new implementations that require it) - if we put this in then we would have to exclude IOUtils and everything that depends on it - then theres no way for people reviewing the release to verify easily for themselves that we are still JDK 1.3 compliant for everything except the four new implementations.</v>
      </c>
      <c r="B5193" s="9"/>
    </row>
    <row r="5194">
      <c r="A5194" s="10" t="str">
        <f>'Comments Labeled'!C5194</f>
        <v>The collections_jdk5_branch has been merged into trunk. Latest builds can be accessed from jenkins at https://builds.apache.org/job/commons-collections/</v>
      </c>
      <c r="B5194" s="9"/>
    </row>
    <row r="5195">
      <c r="A5195" s="10" t="str">
        <f>'Comments Labeled'!C5195</f>
        <v>see also IO-512</v>
      </c>
      <c r="B5195" s="9"/>
    </row>
    <row r="5196">
      <c r="A5196" s="10" t="str">
        <f>'Comments Labeled'!C5196</f>
        <v>Created an attachment (id=7964)
 package description for io.input</v>
      </c>
      <c r="B5196" s="9"/>
    </row>
    <row r="5197">
      <c r="A5197" s="10" t="str">
        <f>'Comments Labeled'!C5197</f>
        <v>Comparing to another commons-project: For commons-cli, the referred artefact version in the XML snippet seems right:
 [https://github.com/apache/commons-cli]
 Any clues what the difference is?</v>
      </c>
      <c r="B5197" s="9"/>
    </row>
    <row r="5198">
      <c r="A5198" s="10" t="str">
        <f>'Comments Labeled'!C5198</f>
        <v>The patch looks correct. The only thing that comes to my mind is that there may be collections which wrongly implement the methods in question and do not correctly return the change status.
 So the way it is implemented right now is a bit slower but will work in all cases.</v>
      </c>
      <c r="B5198" s="9"/>
    </row>
    <row r="5199">
      <c r="A5199" s="10" t="str">
        <f>'Comments Labeled'!C5199</f>
        <v>[~sebb@apache.org] Thanks for the discussion. Won't Fix.</v>
      </c>
      <c r="B5199" s="9"/>
    </row>
    <row r="5200">
      <c r="A5200" s="10" t="str">
        <f>'Comments Labeled'!C5200</f>
        <v>For 3.3 consideration - I don't think it would be a huge issue to change this, but there might be some feasible backwards compatibility issues.</v>
      </c>
      <c r="B5200" s="9"/>
    </row>
    <row r="5201">
      <c r="A5201" s="10" t="str">
        <f>'Comments Labeled'!C5201</f>
        <v>We now have a Charsets class in [codec].</v>
      </c>
      <c r="B5201" s="9"/>
    </row>
    <row r="5202">
      <c r="A5202" s="10" t="str">
        <f>'Comments Labeled'!C5202</f>
        <v>Oops, my bad, overlooked that.
 However, I wonder whether it makes sense to have to override the nested Observer class in order to use the ObservableInputStream.
 Seems a bit messy.
 Would it not be better to use an interface instead? 
 That aspect of the design can be changed now without breaking compatibility.
 Once the methods are made protected they become part of the API.</v>
      </c>
      <c r="B5202" s="9"/>
    </row>
    <row r="5203">
      <c r="A5203" s="10" t="str">
        <f>'Comments Labeled'!C5203</f>
        <v>Change made in rv436964
 Please retest using nighly build at http://people.apache.org/builds/jakarta-commons/nightly/commons-io/ from the 26thAug
 We'd appreciate feedback before releasing the code.</v>
      </c>
      <c r="B5203" s="9"/>
    </row>
    <row r="5204">
      <c r="A5204" s="10" t="str">
        <f>'Comments Labeled'!C5204</f>
        <v>50MB does seem rather large as a default; I would have thought 16MB would be plenty?
 Perhaps we should make the default smaller.
 It would be possible to add new methods which allowed the buffer size to be provided; however this would mean adding about 7 new methods.
 Unfortunately changing the buffersize to a variable would be thread-hostile: if two threads set different values, there is a timing window between setting the value and starting the copy method. This cannot be avoided.
 It's a pity the class methods are all static ...
 One other possibility would be to allow the default to be set by using a System Property; this could be thread-safe, but the value could not be changed once set.</v>
      </c>
      <c r="B5204" s="9"/>
    </row>
    <row r="5205">
      <c r="A5205" s="10" t="str">
        <f>'Comments Labeled'!C5205</f>
        <v>IMHO the key simply violates the contract. Extract from Javadoc to Object.hashCode:
 - If two objects are equal according to the equals(Object) method, then calling the hashCode method on each of the two objects must produce the same integer result
 It also states:
 - Whenever it is invoked on the same object more than once during an execution of a Java application, the hashCode method must consistently return the same integer, provided no information used in equals comparisons on the object is modified. This integer need not remain consistent from one execution of an application to another execution of the same application.
 Without testing it, but if you use this key not as part of a MultiKey, but of a HashMap directly, you might get the same results.</v>
      </c>
      <c r="B5205" s="9"/>
    </row>
    <row r="5206">
      <c r="A5206" s="10" t="str">
        <f>'Comments Labeled'!C5206</f>
        <v>"Trying to do some internal optimization for the general use case is not the right way to go imho."
 So there should not be any internal optimization for general use cases? Did I get you right?
 This does not appeal to me as the approach that a developer of a popular library used in performance critical scenarios should take, to be honest.</v>
      </c>
      <c r="B5206" s="9"/>
    </row>
    <row r="5207">
      <c r="A5207" s="10" t="str">
        <f>'Comments Labeled'!C5207</f>
        <v>Fixed in r1686747</v>
      </c>
      <c r="B5207" s="9"/>
    </row>
    <row r="5208">
      <c r="A5208" s="10" t="str">
        <f>'Comments Labeled'!C5208</f>
        <v>The DoubleOrderedMap has now been refactored as TreeBidiMap on the CVS. It 
 fulfils the new interface BidiMap (along with other implementations 
 DualHashBidiMap and DualTreeBidiMap).
 TreeBidiMap _should_ implement SortedBidiMap, but doesn't do so at present. Any 
 patches to TreeBidiMap and its test class to achieve this (comparator usage and 
 submaps) would be welcome.</v>
      </c>
      <c r="B5208" s="9"/>
    </row>
    <row r="5209">
      <c r="A5209" s="10" t="str">
        <f>'Comments Labeled'!C5209</f>
        <v>Attached is a much simpler implementation that works with:
 - Unrealized File objects
 - No recursion.
 - Correct Javadoc</v>
      </c>
      <c r="B5209" s="9"/>
    </row>
    <row r="5210">
      <c r="A5210" s="10" t="str">
        <f>'Comments Labeled'!C5210</f>
        <v>Haruhiko,
 I believe that stream-based replacement and replacement on the static data are two different tasks from the user point of view.
 However, you can see that if you have a stream-based replacement you can reuse it with the static data as well (at least my implementation) because java streams widely use _Decorator_ pattern and replacement stream works on any stream that _IS-A InputStream_. I.e. you can do the following to perform replacements against particular byte array:
 # Create _ByteArrayInputStream_ for the target array;
 # Create new _ReplaceFilterInputStream_ that wraps the _ByteArrayInputStream_ created before;
 # Create new _ByteArrayOutputStream_;
 # Filter the data from the _ByteArrayInputStream_ to the _ByteArrayOutputStream_;
 The only drawback of such approach is that another byte array will be created, i.e. replacements don't occur in-place.
 Regards, Denis.</v>
      </c>
      <c r="B5210" s="9"/>
    </row>
    <row r="5211">
      <c r="A5211" s="10" t="str">
        <f>'Comments Labeled'!C5211</f>
        <v>GitHub user Xaerxess opened a pull request:
  https://github.com/apache/commons-collections/pull/25
  COLLECTIONS-575: Add synchronized queue wrapper
  Added QueueUtils#synchronizedQueue(Queue) wrapper and SynchronizedQueue with tests. Please check if I used proper conventions as it's my first PR to commons-collections.
  Follow-up to PR #19 which was closed during migration.
 You can merge this pull request into a Git repository by running:
  $ git pull https://github.com/Xaerxess/commons-collections COLLECTIONS-575-synchronized-queue
 Alternatively you can review and apply these changes as the patch at:
  https://github.com/apache/commons-collections/pull/25.patch
 To close this pull request, make a commit to your master/trunk branch
 with (at least) the following in the commit message:
  This closes #25
 ----
 commit bfdce1dbac170d76890c223beb71e0c0b6684f1a
 Author: Grzegorz RoÅ¼niecki &lt;xaerxess@gmail.com&gt;
 Date: 2016-10-28T20:04:43Z
  COLLECTIONS-575: Add synchronized queue wrapper
 commit 5daa2123ecba3ed52e0d049d492cafab2ea3ae2b
 Author: Grzegorz RoÅ¼niecki &lt;xaerxess@gmail.com&gt;
 Date: 2016-10-28T20:04:52Z
  COLLECTIONS-575: Add test for QueueUtils#synchronizedQueue(Queue)
 ----</v>
      </c>
      <c r="B5211" s="9"/>
    </row>
    <row r="5212">
      <c r="A5212" s="10" t="str">
        <f>'Comments Labeled'!C5212</f>
        <v>Could post this as a unit test patch file with a license grant to Apache (this can be done by selecting the check-box when you attach a file). Supplying the test files will help too. Thank you!</v>
      </c>
      <c r="B5212" s="9"/>
    </row>
    <row r="5213">
      <c r="A5213" s="10" t="str">
        <f>'Comments Labeled'!C5213</f>
        <v>Fixed in r1648561 for the following classes:
  * AllPredicate
  * AnyPredicate
  * NonePredicate
  * OnePredicate
  * ChainedTransformer
  * ChainedClosure
 Thanks for the report!</v>
      </c>
      <c r="B5213" s="9"/>
    </row>
    <row r="5214">
      <c r="A5214" s="10" t="str">
        <f>'Comments Labeled'!C5214</f>
        <v>2.5 and before did not close the file. So this is a change which violates the Javadoc spec and was introduced in 2.6, this is IMHO enough justification to revert to the documented behavior. Of course the releasenotes for 2.7 should have a fat warning about this.</v>
      </c>
      <c r="B5214" s="9"/>
    </row>
    <row r="5215">
      <c r="A5215" s="10" t="str">
        <f>'Comments Labeled'!C5215</f>
        <v/>
      </c>
      <c r="B5215" s="9"/>
    </row>
    <row r="5216">
      <c r="A5216" s="10" t="str">
        <f>'Comments Labeled'!C5216</f>
        <v/>
      </c>
      <c r="B5216" s="9"/>
    </row>
    <row r="5217">
      <c r="A5217" s="10" t="str">
        <f>'Comments Labeled'!C5217</f>
        <v/>
      </c>
      <c r="B5217" s="9"/>
    </row>
    <row r="5218">
      <c r="A5218" s="10" t="str">
        <f>'Comments Labeled'!C5218</f>
        <v/>
      </c>
      <c r="B5218" s="9"/>
    </row>
    <row r="5219">
      <c r="A5219" s="10" t="str">
        <f>'Comments Labeled'!C5219</f>
        <v/>
      </c>
      <c r="B5219" s="9"/>
    </row>
    <row r="5220">
      <c r="A5220" s="10" t="str">
        <f>'Comments Labeled'!C5220</f>
        <v/>
      </c>
      <c r="B5220" s="9"/>
    </row>
    <row r="5221">
      <c r="A5221" s="10" t="str">
        <f>'Comments Labeled'!C5221</f>
        <v/>
      </c>
      <c r="B5221" s="9"/>
    </row>
    <row r="5222">
      <c r="A5222" s="10" t="str">
        <f>'Comments Labeled'!C5222</f>
        <v/>
      </c>
      <c r="B5222" s="9"/>
    </row>
    <row r="5223">
      <c r="A5223" s="10" t="str">
        <f>'Comments Labeled'!C5223</f>
        <v/>
      </c>
      <c r="B5223" s="9"/>
    </row>
    <row r="5224">
      <c r="A5224" s="10" t="str">
        <f>'Comments Labeled'!C5224</f>
        <v/>
      </c>
      <c r="B5224" s="9"/>
    </row>
    <row r="5225">
      <c r="A5225" s="10" t="str">
        <f>'Comments Labeled'!C5225</f>
        <v/>
      </c>
      <c r="B5225" s="9"/>
    </row>
    <row r="5226">
      <c r="A5226" s="10" t="str">
        <f>'Comments Labeled'!C5226</f>
        <v/>
      </c>
      <c r="B5226" s="9"/>
    </row>
    <row r="5227">
      <c r="A5227" s="10" t="str">
        <f>'Comments Labeled'!C5227</f>
        <v/>
      </c>
      <c r="B5227" s="9"/>
    </row>
    <row r="5228">
      <c r="A5228" s="10" t="str">
        <f>'Comments Labeled'!C5228</f>
        <v/>
      </c>
      <c r="B5228" s="9"/>
    </row>
    <row r="5229">
      <c r="A5229" s="10" t="str">
        <f>'Comments Labeled'!C5229</f>
        <v/>
      </c>
      <c r="B5229" s="9"/>
    </row>
    <row r="5230">
      <c r="A5230" s="10" t="str">
        <f>'Comments Labeled'!C5230</f>
        <v/>
      </c>
      <c r="B5230" s="9"/>
    </row>
    <row r="5231">
      <c r="A5231" s="10" t="str">
        <f>'Comments Labeled'!C5231</f>
        <v/>
      </c>
      <c r="B5231" s="9"/>
    </row>
    <row r="5232">
      <c r="A5232" s="10" t="str">
        <f>'Comments Labeled'!C5232</f>
        <v/>
      </c>
      <c r="B5232" s="9"/>
    </row>
    <row r="5233">
      <c r="A5233" s="10" t="str">
        <f>'Comments Labeled'!C5233</f>
        <v/>
      </c>
      <c r="B5233" s="9"/>
    </row>
    <row r="5234">
      <c r="A5234" s="10" t="str">
        <f>'Comments Labeled'!C5234</f>
        <v/>
      </c>
      <c r="B5234" s="9"/>
    </row>
    <row r="5235">
      <c r="A5235" s="10" t="str">
        <f>'Comments Labeled'!C5235</f>
        <v/>
      </c>
      <c r="B5235" s="9"/>
    </row>
    <row r="5236">
      <c r="A5236" s="10" t="str">
        <f>'Comments Labeled'!C5236</f>
        <v/>
      </c>
      <c r="B5236" s="9"/>
    </row>
    <row r="5237">
      <c r="A5237" s="10" t="str">
        <f>'Comments Labeled'!C5237</f>
        <v/>
      </c>
      <c r="B5237" s="9"/>
    </row>
    <row r="5238">
      <c r="A5238" s="10" t="str">
        <f>'Comments Labeled'!C5238</f>
        <v/>
      </c>
      <c r="B5238" s="9"/>
    </row>
    <row r="5239">
      <c r="A5239" s="10" t="str">
        <f>'Comments Labeled'!C5239</f>
        <v/>
      </c>
      <c r="B5239" s="9"/>
    </row>
    <row r="5240">
      <c r="A5240" s="10" t="str">
        <f>'Comments Labeled'!C5240</f>
        <v/>
      </c>
      <c r="B5240" s="9"/>
    </row>
    <row r="5241">
      <c r="A5241" s="10" t="str">
        <f>'Comments Labeled'!C5241</f>
        <v/>
      </c>
      <c r="B5241" s="9"/>
    </row>
    <row r="5242">
      <c r="A5242" s="10" t="str">
        <f>'Comments Labeled'!C5242</f>
        <v/>
      </c>
      <c r="B5242" s="9"/>
    </row>
    <row r="5243">
      <c r="A5243" s="10" t="str">
        <f>'Comments Labeled'!C5243</f>
        <v/>
      </c>
      <c r="B5243" s="9"/>
    </row>
    <row r="5244">
      <c r="A5244" s="10" t="str">
        <f>'Comments Labeled'!C5244</f>
        <v/>
      </c>
      <c r="B5244" s="9"/>
    </row>
    <row r="5245">
      <c r="A5245" s="10" t="str">
        <f>'Comments Labeled'!C5245</f>
        <v/>
      </c>
      <c r="B5245" s="9"/>
    </row>
    <row r="5246">
      <c r="A5246" s="10" t="str">
        <f>'Comments Labeled'!C5246</f>
        <v/>
      </c>
      <c r="B5246" s="9"/>
    </row>
    <row r="5247">
      <c r="A5247" s="10" t="str">
        <f>'Comments Labeled'!C5247</f>
        <v/>
      </c>
      <c r="B5247" s="9"/>
    </row>
    <row r="5248">
      <c r="A5248" s="10" t="str">
        <f>'Comments Labeled'!C5248</f>
        <v/>
      </c>
      <c r="B5248" s="9"/>
    </row>
    <row r="5249">
      <c r="A5249" s="10" t="str">
        <f>'Comments Labeled'!C5249</f>
        <v/>
      </c>
      <c r="B5249" s="9"/>
    </row>
    <row r="5250">
      <c r="A5250" s="10" t="str">
        <f>'Comments Labeled'!C5250</f>
        <v/>
      </c>
      <c r="B5250" s="9"/>
    </row>
    <row r="5251">
      <c r="A5251" s="10" t="str">
        <f>'Comments Labeled'!C5251</f>
        <v/>
      </c>
      <c r="B5251" s="9"/>
    </row>
    <row r="5252">
      <c r="A5252" s="10" t="str">
        <f>'Comments Labeled'!C5252</f>
        <v/>
      </c>
      <c r="B5252" s="9"/>
    </row>
    <row r="5253">
      <c r="A5253" s="10" t="str">
        <f>'Comments Labeled'!C5253</f>
        <v/>
      </c>
      <c r="B5253" s="9"/>
    </row>
    <row r="5254">
      <c r="A5254" s="10" t="str">
        <f>'Comments Labeled'!C5254</f>
        <v/>
      </c>
      <c r="B5254" s="9"/>
    </row>
    <row r="5255">
      <c r="A5255" s="10" t="str">
        <f>'Comments Labeled'!C5255</f>
        <v/>
      </c>
      <c r="B5255" s="9"/>
    </row>
    <row r="5256">
      <c r="A5256" s="10" t="str">
        <f>'Comments Labeled'!C5256</f>
        <v/>
      </c>
      <c r="B5256" s="9"/>
    </row>
    <row r="5257">
      <c r="A5257" s="10" t="str">
        <f>'Comments Labeled'!C5257</f>
        <v/>
      </c>
      <c r="B5257" s="9"/>
    </row>
    <row r="5258">
      <c r="A5258" s="10" t="str">
        <f>'Comments Labeled'!C5258</f>
        <v/>
      </c>
      <c r="B5258" s="9"/>
    </row>
    <row r="5259">
      <c r="A5259" s="10" t="str">
        <f>'Comments Labeled'!C5259</f>
        <v/>
      </c>
      <c r="B5259" s="9"/>
    </row>
    <row r="5260">
      <c r="A5260" s="10" t="str">
        <f>'Comments Labeled'!C5260</f>
        <v/>
      </c>
      <c r="B5260" s="9"/>
    </row>
    <row r="5261">
      <c r="A5261" s="10" t="str">
        <f>'Comments Labeled'!C5261</f>
        <v/>
      </c>
      <c r="B5261" s="9"/>
    </row>
    <row r="5262">
      <c r="A5262" s="10" t="str">
        <f>'Comments Labeled'!C5262</f>
        <v/>
      </c>
      <c r="B5262" s="9"/>
    </row>
    <row r="5263">
      <c r="A5263" s="10" t="str">
        <f>'Comments Labeled'!C5263</f>
        <v/>
      </c>
      <c r="B5263" s="9"/>
    </row>
    <row r="5264">
      <c r="A5264" s="10" t="str">
        <f>'Comments Labeled'!C5264</f>
        <v/>
      </c>
      <c r="B5264" s="9"/>
    </row>
    <row r="5265">
      <c r="A5265" s="10" t="str">
        <f>'Comments Labeled'!C5265</f>
        <v/>
      </c>
      <c r="B5265" s="9"/>
    </row>
    <row r="5266">
      <c r="A5266" s="10" t="str">
        <f>'Comments Labeled'!C5266</f>
        <v/>
      </c>
      <c r="B5266" s="9"/>
    </row>
    <row r="5267">
      <c r="A5267" s="10" t="str">
        <f>'Comments Labeled'!C5267</f>
        <v/>
      </c>
      <c r="B5267" s="9"/>
    </row>
    <row r="5268">
      <c r="A5268" s="10" t="str">
        <f>'Comments Labeled'!C5268</f>
        <v/>
      </c>
      <c r="B5268" s="9"/>
    </row>
    <row r="5269">
      <c r="A5269" s="10" t="str">
        <f>'Comments Labeled'!C5269</f>
        <v/>
      </c>
      <c r="B5269" s="9"/>
    </row>
    <row r="5270">
      <c r="A5270" s="10" t="str">
        <f>'Comments Labeled'!C5270</f>
        <v/>
      </c>
      <c r="B5270" s="9"/>
    </row>
    <row r="5271">
      <c r="A5271" s="10" t="str">
        <f>'Comments Labeled'!C5271</f>
        <v/>
      </c>
      <c r="B5271" s="9"/>
    </row>
    <row r="5272">
      <c r="A5272" s="10" t="str">
        <f>'Comments Labeled'!C5272</f>
        <v/>
      </c>
      <c r="B5272" s="9"/>
    </row>
    <row r="5273">
      <c r="A5273" s="10" t="str">
        <f>'Comments Labeled'!C5273</f>
        <v/>
      </c>
      <c r="B5273" s="9"/>
    </row>
    <row r="5274">
      <c r="A5274" s="10" t="str">
        <f>'Comments Labeled'!C5274</f>
        <v/>
      </c>
      <c r="B5274" s="9"/>
    </row>
    <row r="5275">
      <c r="A5275" s="10" t="str">
        <f>'Comments Labeled'!C5275</f>
        <v/>
      </c>
      <c r="B5275" s="9"/>
    </row>
    <row r="5276">
      <c r="A5276" s="10" t="str">
        <f>'Comments Labeled'!C5276</f>
        <v/>
      </c>
      <c r="B5276" s="9"/>
    </row>
    <row r="5277">
      <c r="A5277" s="10" t="str">
        <f>'Comments Labeled'!C5277</f>
        <v/>
      </c>
      <c r="B5277" s="9"/>
    </row>
    <row r="5278">
      <c r="A5278" s="10" t="str">
        <f>'Comments Labeled'!C5278</f>
        <v/>
      </c>
      <c r="B5278" s="9"/>
    </row>
    <row r="5279">
      <c r="A5279" s="10" t="str">
        <f>'Comments Labeled'!C5279</f>
        <v/>
      </c>
      <c r="B5279" s="9"/>
    </row>
    <row r="5280">
      <c r="A5280" s="10" t="str">
        <f>'Comments Labeled'!C5280</f>
        <v/>
      </c>
      <c r="B5280" s="9"/>
    </row>
    <row r="5281">
      <c r="A5281" s="10" t="str">
        <f>'Comments Labeled'!C5281</f>
        <v/>
      </c>
      <c r="B5281" s="9"/>
    </row>
    <row r="5282">
      <c r="A5282" s="10" t="str">
        <f>'Comments Labeled'!C5282</f>
        <v/>
      </c>
      <c r="B5282" s="9"/>
    </row>
    <row r="5283">
      <c r="A5283" s="10" t="str">
        <f>'Comments Labeled'!C5283</f>
        <v/>
      </c>
      <c r="B5283" s="9"/>
    </row>
    <row r="5284">
      <c r="A5284" s="10" t="str">
        <f>'Comments Labeled'!C5284</f>
        <v/>
      </c>
      <c r="B5284" s="9"/>
    </row>
    <row r="5285">
      <c r="A5285" s="10" t="str">
        <f>'Comments Labeled'!C5285</f>
        <v/>
      </c>
      <c r="B5285" s="9"/>
    </row>
    <row r="5286">
      <c r="A5286" s="10" t="str">
        <f>'Comments Labeled'!C5286</f>
        <v/>
      </c>
      <c r="B5286" s="9"/>
    </row>
    <row r="5287">
      <c r="A5287" s="10" t="str">
        <f>'Comments Labeled'!C5287</f>
        <v/>
      </c>
      <c r="B5287" s="9"/>
    </row>
    <row r="5288">
      <c r="A5288" s="10" t="str">
        <f>'Comments Labeled'!C5288</f>
        <v/>
      </c>
      <c r="B5288" s="9"/>
    </row>
    <row r="5289">
      <c r="A5289" s="10" t="str">
        <f>'Comments Labeled'!C5289</f>
        <v/>
      </c>
      <c r="B5289" s="9"/>
    </row>
    <row r="5290">
      <c r="A5290" s="10" t="str">
        <f>'Comments Labeled'!C5290</f>
        <v/>
      </c>
      <c r="B5290" s="9"/>
    </row>
    <row r="5291">
      <c r="A5291" s="10" t="str">
        <f>'Comments Labeled'!C5291</f>
        <v/>
      </c>
      <c r="B5291" s="9"/>
    </row>
    <row r="5292">
      <c r="A5292" s="10" t="str">
        <f>'Comments Labeled'!C5292</f>
        <v/>
      </c>
      <c r="B5292" s="9"/>
    </row>
    <row r="5293">
      <c r="A5293" s="10" t="str">
        <f>'Comments Labeled'!C5293</f>
        <v/>
      </c>
      <c r="B5293" s="9"/>
    </row>
    <row r="5294">
      <c r="A5294" s="10" t="str">
        <f>'Comments Labeled'!C5294</f>
        <v/>
      </c>
      <c r="B5294" s="9"/>
    </row>
    <row r="5295">
      <c r="A5295" s="10" t="str">
        <f>'Comments Labeled'!C5295</f>
        <v/>
      </c>
      <c r="B5295" s="9"/>
    </row>
    <row r="5296">
      <c r="A5296" s="10" t="str">
        <f>'Comments Labeled'!C5296</f>
        <v/>
      </c>
      <c r="B5296" s="9"/>
    </row>
    <row r="5297">
      <c r="A5297" s="10" t="str">
        <f>'Comments Labeled'!C5297</f>
        <v/>
      </c>
      <c r="B5297" s="9"/>
    </row>
    <row r="5298">
      <c r="A5298" s="10" t="str">
        <f>'Comments Labeled'!C5298</f>
        <v/>
      </c>
      <c r="B5298" s="9"/>
    </row>
    <row r="5299">
      <c r="A5299" s="10" t="str">
        <f>'Comments Labeled'!C5299</f>
        <v/>
      </c>
      <c r="B5299" s="9"/>
    </row>
    <row r="5300">
      <c r="A5300" s="10" t="str">
        <f>'Comments Labeled'!C5300</f>
        <v/>
      </c>
      <c r="B5300" s="9"/>
    </row>
    <row r="5301">
      <c r="A5301" s="10" t="str">
        <f>'Comments Labeled'!C5301</f>
        <v/>
      </c>
      <c r="B5301" s="9"/>
    </row>
    <row r="5302">
      <c r="A5302" s="10" t="str">
        <f>'Comments Labeled'!C5302</f>
        <v/>
      </c>
      <c r="B5302" s="9"/>
    </row>
    <row r="5303">
      <c r="A5303" s="10" t="str">
        <f>'Comments Labeled'!C5303</f>
        <v/>
      </c>
      <c r="B5303" s="9"/>
    </row>
    <row r="5304">
      <c r="A5304" s="10" t="str">
        <f>'Comments Labeled'!C5304</f>
        <v/>
      </c>
      <c r="B5304" s="9"/>
    </row>
    <row r="5305">
      <c r="A5305" s="10" t="str">
        <f>'Comments Labeled'!C5305</f>
        <v/>
      </c>
      <c r="B5305" s="9"/>
    </row>
    <row r="5306">
      <c r="A5306" s="10" t="str">
        <f>'Comments Labeled'!C5306</f>
        <v/>
      </c>
      <c r="B5306" s="9"/>
    </row>
    <row r="5307">
      <c r="A5307" s="10" t="str">
        <f>'Comments Labeled'!C5307</f>
        <v/>
      </c>
      <c r="B5307" s="9"/>
    </row>
    <row r="5308">
      <c r="A5308" s="10" t="str">
        <f>'Comments Labeled'!C5308</f>
        <v/>
      </c>
      <c r="B5308" s="9"/>
    </row>
    <row r="5309">
      <c r="A5309" s="10" t="str">
        <f>'Comments Labeled'!C5309</f>
        <v/>
      </c>
      <c r="B5309" s="9"/>
    </row>
    <row r="5310">
      <c r="A5310" s="10" t="str">
        <f>'Comments Labeled'!C5310</f>
        <v/>
      </c>
      <c r="B5310" s="9"/>
    </row>
    <row r="5311">
      <c r="A5311" s="10" t="str">
        <f>'Comments Labeled'!C5311</f>
        <v/>
      </c>
      <c r="B5311" s="9"/>
    </row>
    <row r="5312">
      <c r="A5312" s="10" t="str">
        <f>'Comments Labeled'!C5312</f>
        <v/>
      </c>
      <c r="B5312" s="9"/>
    </row>
    <row r="5313">
      <c r="A5313" s="10" t="str">
        <f>'Comments Labeled'!C5313</f>
        <v/>
      </c>
      <c r="B5313" s="9"/>
    </row>
    <row r="5314">
      <c r="A5314" s="10" t="str">
        <f>'Comments Labeled'!C5314</f>
        <v/>
      </c>
      <c r="B5314" s="9"/>
    </row>
    <row r="5315">
      <c r="A5315" s="10" t="str">
        <f>'Comments Labeled'!C5315</f>
        <v/>
      </c>
      <c r="B5315" s="9"/>
    </row>
    <row r="5316">
      <c r="A5316" s="10" t="str">
        <f>'Comments Labeled'!C5316</f>
        <v/>
      </c>
      <c r="B5316" s="9"/>
    </row>
    <row r="5317">
      <c r="A5317" s="10" t="str">
        <f>'Comments Labeled'!C5317</f>
        <v/>
      </c>
      <c r="B5317" s="9"/>
    </row>
    <row r="5318">
      <c r="A5318" s="10" t="str">
        <f>'Comments Labeled'!C5318</f>
        <v/>
      </c>
      <c r="B5318" s="9"/>
    </row>
    <row r="5319">
      <c r="A5319" s="10" t="str">
        <f>'Comments Labeled'!C5319</f>
        <v/>
      </c>
      <c r="B5319" s="9"/>
    </row>
    <row r="5320">
      <c r="A5320" s="10" t="str">
        <f>'Comments Labeled'!C5320</f>
        <v/>
      </c>
      <c r="B5320" s="9"/>
    </row>
    <row r="5321">
      <c r="A5321" s="10" t="str">
        <f>'Comments Labeled'!C5321</f>
        <v/>
      </c>
      <c r="B5321" s="9"/>
    </row>
    <row r="5322">
      <c r="A5322" s="10" t="str">
        <f>'Comments Labeled'!C5322</f>
        <v/>
      </c>
      <c r="B5322" s="9"/>
    </row>
    <row r="5323">
      <c r="A5323" s="10" t="str">
        <f>'Comments Labeled'!C5323</f>
        <v/>
      </c>
      <c r="B5323" s="9"/>
    </row>
    <row r="5324">
      <c r="A5324" s="10" t="str">
        <f>'Comments Labeled'!C5324</f>
        <v/>
      </c>
      <c r="B5324" s="9"/>
    </row>
    <row r="5325">
      <c r="A5325" s="10" t="str">
        <f>'Comments Labeled'!C5325</f>
        <v/>
      </c>
      <c r="B5325" s="9"/>
    </row>
    <row r="5326">
      <c r="A5326" s="10" t="str">
        <f>'Comments Labeled'!C5326</f>
        <v/>
      </c>
      <c r="B5326" s="9"/>
    </row>
    <row r="5327">
      <c r="A5327" s="10" t="str">
        <f>'Comments Labeled'!C5327</f>
        <v/>
      </c>
      <c r="B5327" s="9"/>
    </row>
    <row r="5328">
      <c r="A5328" s="10" t="str">
        <f>'Comments Labeled'!C5328</f>
        <v/>
      </c>
      <c r="B5328" s="9"/>
    </row>
    <row r="5329">
      <c r="A5329" s="10" t="str">
        <f>'Comments Labeled'!C5329</f>
        <v/>
      </c>
      <c r="B5329" s="9"/>
    </row>
    <row r="5330">
      <c r="A5330" s="10" t="str">
        <f>'Comments Labeled'!C5330</f>
        <v/>
      </c>
      <c r="B5330" s="9"/>
    </row>
    <row r="5331">
      <c r="A5331" s="10" t="str">
        <f>'Comments Labeled'!C5331</f>
        <v/>
      </c>
      <c r="B5331" s="9"/>
    </row>
    <row r="5332">
      <c r="A5332" s="10" t="str">
        <f>'Comments Labeled'!C5332</f>
        <v/>
      </c>
      <c r="B5332" s="9"/>
    </row>
    <row r="5333">
      <c r="A5333" s="10" t="str">
        <f>'Comments Labeled'!C5333</f>
        <v/>
      </c>
      <c r="B5333" s="9"/>
    </row>
    <row r="5334">
      <c r="A5334" s="10" t="str">
        <f>'Comments Labeled'!C5334</f>
        <v/>
      </c>
      <c r="B5334" s="9"/>
    </row>
    <row r="5335">
      <c r="A5335" s="10" t="str">
        <f>'Comments Labeled'!C5335</f>
        <v/>
      </c>
      <c r="B5335" s="9"/>
    </row>
    <row r="5336">
      <c r="A5336" s="10" t="str">
        <f>'Comments Labeled'!C5336</f>
        <v/>
      </c>
      <c r="B5336" s="9"/>
    </row>
    <row r="5337">
      <c r="A5337" s="10" t="str">
        <f>'Comments Labeled'!C5337</f>
        <v/>
      </c>
      <c r="B5337" s="9"/>
    </row>
    <row r="5338">
      <c r="A5338" s="10" t="str">
        <f>'Comments Labeled'!C5338</f>
        <v/>
      </c>
      <c r="B5338" s="9"/>
    </row>
    <row r="5339">
      <c r="A5339" s="10" t="str">
        <f>'Comments Labeled'!C5339</f>
        <v/>
      </c>
      <c r="B5339" s="9"/>
    </row>
    <row r="5340">
      <c r="A5340" s="10" t="str">
        <f>'Comments Labeled'!C5340</f>
        <v/>
      </c>
      <c r="B5340" s="9"/>
    </row>
    <row r="5341">
      <c r="A5341" s="10" t="str">
        <f>'Comments Labeled'!C5341</f>
        <v/>
      </c>
      <c r="B5341" s="9"/>
    </row>
    <row r="5342">
      <c r="A5342" s="10" t="str">
        <f>'Comments Labeled'!C5342</f>
        <v/>
      </c>
      <c r="B5342" s="9"/>
    </row>
    <row r="5343">
      <c r="A5343" s="10" t="str">
        <f>'Comments Labeled'!C5343</f>
        <v/>
      </c>
      <c r="B5343" s="9"/>
    </row>
    <row r="5344">
      <c r="A5344" s="10" t="str">
        <f>'Comments Labeled'!C5344</f>
        <v/>
      </c>
      <c r="B5344" s="9"/>
    </row>
    <row r="5345">
      <c r="A5345" s="10" t="str">
        <f>'Comments Labeled'!C5345</f>
        <v/>
      </c>
      <c r="B5345" s="9"/>
    </row>
    <row r="5346">
      <c r="A5346" s="10" t="str">
        <f>'Comments Labeled'!C5346</f>
        <v/>
      </c>
      <c r="B5346" s="9"/>
    </row>
    <row r="5347">
      <c r="A5347" s="10" t="str">
        <f>'Comments Labeled'!C5347</f>
        <v/>
      </c>
      <c r="B5347" s="9"/>
    </row>
    <row r="5348">
      <c r="A5348" s="10" t="str">
        <f>'Comments Labeled'!C5348</f>
        <v/>
      </c>
      <c r="B5348" s="9"/>
    </row>
    <row r="5349">
      <c r="A5349" s="10" t="str">
        <f>'Comments Labeled'!C5349</f>
        <v/>
      </c>
      <c r="B5349" s="9"/>
    </row>
    <row r="5350">
      <c r="A5350" s="10" t="str">
        <f>'Comments Labeled'!C5350</f>
        <v/>
      </c>
      <c r="B5350" s="9"/>
    </row>
    <row r="5351">
      <c r="A5351" s="10" t="str">
        <f>'Comments Labeled'!C5351</f>
        <v/>
      </c>
      <c r="B5351" s="9"/>
    </row>
    <row r="5352">
      <c r="A5352" s="10" t="str">
        <f>'Comments Labeled'!C5352</f>
        <v/>
      </c>
      <c r="B5352" s="9"/>
    </row>
    <row r="5353">
      <c r="A5353" s="10" t="str">
        <f>'Comments Labeled'!C5353</f>
        <v/>
      </c>
      <c r="B5353" s="9"/>
    </row>
    <row r="5354">
      <c r="A5354" s="10" t="str">
        <f>'Comments Labeled'!C5354</f>
        <v/>
      </c>
      <c r="B5354" s="9"/>
    </row>
    <row r="5355">
      <c r="A5355" s="10" t="str">
        <f>'Comments Labeled'!C5355</f>
        <v/>
      </c>
      <c r="B5355" s="9"/>
    </row>
    <row r="5356">
      <c r="A5356" s="10" t="str">
        <f>'Comments Labeled'!C5356</f>
        <v/>
      </c>
      <c r="B5356" s="9"/>
    </row>
    <row r="5357">
      <c r="A5357" s="10" t="str">
        <f>'Comments Labeled'!C5357</f>
        <v/>
      </c>
      <c r="B5357" s="9"/>
    </row>
    <row r="5358">
      <c r="A5358" s="10" t="str">
        <f>'Comments Labeled'!C5358</f>
        <v/>
      </c>
      <c r="B5358" s="9"/>
    </row>
    <row r="5359">
      <c r="A5359" s="10" t="str">
        <f>'Comments Labeled'!C5359</f>
        <v/>
      </c>
      <c r="B5359" s="9"/>
    </row>
    <row r="5360">
      <c r="A5360" s="10" t="str">
        <f>'Comments Labeled'!C5360</f>
        <v/>
      </c>
      <c r="B5360" s="9"/>
    </row>
    <row r="5361">
      <c r="A5361" s="10" t="str">
        <f>'Comments Labeled'!C5361</f>
        <v/>
      </c>
      <c r="B5361" s="9"/>
    </row>
    <row r="5362">
      <c r="A5362" s="10" t="str">
        <f>'Comments Labeled'!C5362</f>
        <v/>
      </c>
      <c r="B5362" s="9"/>
    </row>
    <row r="5363">
      <c r="A5363" s="10" t="str">
        <f>'Comments Labeled'!C5363</f>
        <v/>
      </c>
      <c r="B5363" s="9"/>
    </row>
    <row r="5364">
      <c r="A5364" s="10" t="str">
        <f>'Comments Labeled'!C5364</f>
        <v/>
      </c>
      <c r="B5364" s="9"/>
    </row>
    <row r="5365">
      <c r="A5365" s="10" t="str">
        <f>'Comments Labeled'!C5365</f>
        <v/>
      </c>
      <c r="B5365" s="9"/>
    </row>
    <row r="5366">
      <c r="A5366" s="10" t="str">
        <f>'Comments Labeled'!C5366</f>
        <v/>
      </c>
      <c r="B5366" s="9"/>
    </row>
    <row r="5367">
      <c r="A5367" s="10" t="str">
        <f>'Comments Labeled'!C5367</f>
        <v/>
      </c>
      <c r="B5367" s="9"/>
    </row>
    <row r="5368">
      <c r="A5368" s="10" t="str">
        <f>'Comments Labeled'!C5368</f>
        <v/>
      </c>
      <c r="B5368" s="9"/>
    </row>
    <row r="5369">
      <c r="A5369" s="10" t="str">
        <f>'Comments Labeled'!C5369</f>
        <v/>
      </c>
      <c r="B5369" s="9"/>
    </row>
    <row r="5370">
      <c r="A5370" s="10" t="str">
        <f>'Comments Labeled'!C5370</f>
        <v/>
      </c>
      <c r="B5370" s="9"/>
    </row>
    <row r="5371">
      <c r="A5371" s="10" t="str">
        <f>'Comments Labeled'!C5371</f>
        <v/>
      </c>
      <c r="B5371" s="9"/>
    </row>
    <row r="5372">
      <c r="A5372" s="10" t="str">
        <f>'Comments Labeled'!C5372</f>
        <v/>
      </c>
      <c r="B5372" s="9"/>
    </row>
    <row r="5373">
      <c r="A5373" s="10" t="str">
        <f>'Comments Labeled'!C5373</f>
        <v/>
      </c>
      <c r="B5373" s="9"/>
    </row>
    <row r="5374">
      <c r="A5374" s="10" t="str">
        <f>'Comments Labeled'!C5374</f>
        <v/>
      </c>
      <c r="B5374" s="9"/>
    </row>
    <row r="5375">
      <c r="A5375" s="10" t="str">
        <f>'Comments Labeled'!C5375</f>
        <v/>
      </c>
      <c r="B5375" s="9"/>
    </row>
    <row r="5376">
      <c r="A5376" s="10" t="str">
        <f>'Comments Labeled'!C5376</f>
        <v/>
      </c>
      <c r="B5376" s="9"/>
    </row>
    <row r="5377">
      <c r="A5377" s="10" t="str">
        <f>'Comments Labeled'!C5377</f>
        <v/>
      </c>
      <c r="B5377" s="9"/>
    </row>
    <row r="5378">
      <c r="A5378" s="10" t="str">
        <f>'Comments Labeled'!C5378</f>
        <v/>
      </c>
      <c r="B5378" s="9"/>
    </row>
    <row r="5379">
      <c r="A5379" s="10" t="str">
        <f>'Comments Labeled'!C5379</f>
        <v/>
      </c>
      <c r="B5379" s="9"/>
    </row>
    <row r="5380">
      <c r="A5380" s="10" t="str">
        <f>'Comments Labeled'!C5380</f>
        <v/>
      </c>
      <c r="B5380" s="9"/>
    </row>
    <row r="5381">
      <c r="A5381" s="10" t="str">
        <f>'Comments Labeled'!C5381</f>
        <v/>
      </c>
      <c r="B5381" s="9"/>
    </row>
    <row r="5382">
      <c r="A5382" s="10" t="str">
        <f>'Comments Labeled'!C5382</f>
        <v/>
      </c>
      <c r="B5382" s="9"/>
    </row>
    <row r="5383">
      <c r="A5383" s="10" t="str">
        <f>'Comments Labeled'!C5383</f>
        <v/>
      </c>
      <c r="B5383" s="9"/>
    </row>
    <row r="5384">
      <c r="A5384" s="10" t="str">
        <f>'Comments Labeled'!C5384</f>
        <v/>
      </c>
      <c r="B5384" s="9"/>
    </row>
    <row r="5385">
      <c r="A5385" s="10" t="str">
        <f>'Comments Labeled'!C5385</f>
        <v/>
      </c>
      <c r="B5385" s="9"/>
    </row>
    <row r="5386">
      <c r="A5386" s="10" t="str">
        <f>'Comments Labeled'!C5386</f>
        <v/>
      </c>
      <c r="B5386" s="9"/>
    </row>
    <row r="5387">
      <c r="A5387" s="10" t="str">
        <f>'Comments Labeled'!C5387</f>
        <v/>
      </c>
      <c r="B5387" s="9"/>
    </row>
    <row r="5388">
      <c r="A5388" s="10" t="str">
        <f>'Comments Labeled'!C5388</f>
        <v/>
      </c>
      <c r="B5388" s="9"/>
    </row>
    <row r="5389">
      <c r="A5389" s="10" t="str">
        <f>'Comments Labeled'!C5389</f>
        <v/>
      </c>
      <c r="B5389" s="9"/>
    </row>
    <row r="5390">
      <c r="A5390" s="10" t="str">
        <f>'Comments Labeled'!C5390</f>
        <v/>
      </c>
      <c r="B5390" s="9"/>
    </row>
    <row r="5391">
      <c r="A5391" s="10" t="str">
        <f>'Comments Labeled'!C5391</f>
        <v/>
      </c>
      <c r="B5391" s="9"/>
    </row>
    <row r="5392">
      <c r="A5392" s="10" t="str">
        <f>'Comments Labeled'!C5392</f>
        <v/>
      </c>
      <c r="B5392" s="9"/>
    </row>
    <row r="5393">
      <c r="A5393" s="10" t="str">
        <f>'Comments Labeled'!C5393</f>
        <v/>
      </c>
      <c r="B5393" s="9"/>
    </row>
    <row r="5394">
      <c r="A5394" s="10" t="str">
        <f>'Comments Labeled'!C5394</f>
        <v/>
      </c>
      <c r="B5394" s="9"/>
    </row>
    <row r="5395">
      <c r="A5395" s="10" t="str">
        <f>'Comments Labeled'!C5395</f>
        <v/>
      </c>
      <c r="B5395" s="9"/>
    </row>
    <row r="5396">
      <c r="A5396" s="10" t="str">
        <f>'Comments Labeled'!C5396</f>
        <v/>
      </c>
      <c r="B5396" s="9"/>
    </row>
    <row r="5397">
      <c r="A5397" s="10" t="str">
        <f>'Comments Labeled'!C5397</f>
        <v/>
      </c>
      <c r="B5397" s="9"/>
    </row>
    <row r="5398">
      <c r="A5398" s="10" t="str">
        <f>'Comments Labeled'!C5398</f>
        <v/>
      </c>
      <c r="B5398" s="9"/>
    </row>
    <row r="5399">
      <c r="A5399" s="10" t="str">
        <f>'Comments Labeled'!C5399</f>
        <v/>
      </c>
      <c r="B5399" s="9"/>
    </row>
    <row r="5400">
      <c r="A5400" s="10" t="str">
        <f>'Comments Labeled'!C5400</f>
        <v/>
      </c>
      <c r="B5400" s="9"/>
    </row>
    <row r="5401">
      <c r="A5401" s="10" t="str">
        <f>'Comments Labeled'!C5401</f>
        <v/>
      </c>
      <c r="B5401" s="9"/>
    </row>
    <row r="5402">
      <c r="A5402" s="10" t="str">
        <f>'Comments Labeled'!C5402</f>
        <v/>
      </c>
      <c r="B5402" s="9"/>
    </row>
    <row r="5403">
      <c r="A5403" s="10" t="str">
        <f>'Comments Labeled'!C5403</f>
        <v/>
      </c>
      <c r="B5403" s="9"/>
    </row>
    <row r="5404">
      <c r="A5404" s="10" t="str">
        <f>'Comments Labeled'!C5404</f>
        <v/>
      </c>
      <c r="B5404" s="9"/>
    </row>
    <row r="5405">
      <c r="A5405" s="10" t="str">
        <f>'Comments Labeled'!C5405</f>
        <v/>
      </c>
      <c r="B5405" s="9"/>
    </row>
    <row r="5406">
      <c r="A5406" s="10" t="str">
        <f>'Comments Labeled'!C5406</f>
        <v/>
      </c>
      <c r="B5406" s="9"/>
    </row>
    <row r="5407">
      <c r="A5407" s="10" t="str">
        <f>'Comments Labeled'!C5407</f>
        <v/>
      </c>
      <c r="B5407" s="9"/>
    </row>
    <row r="5408">
      <c r="A5408" s="10" t="str">
        <f>'Comments Labeled'!C5408</f>
        <v/>
      </c>
      <c r="B5408" s="9"/>
    </row>
    <row r="5409">
      <c r="A5409" s="10" t="str">
        <f>'Comments Labeled'!C5409</f>
        <v/>
      </c>
      <c r="B5409" s="9"/>
    </row>
    <row r="5410">
      <c r="A5410" s="10" t="str">
        <f>'Comments Labeled'!C5410</f>
        <v/>
      </c>
      <c r="B5410" s="9"/>
    </row>
    <row r="5411">
      <c r="A5411" s="10" t="str">
        <f>'Comments Labeled'!C5411</f>
        <v/>
      </c>
      <c r="B5411" s="9"/>
    </row>
    <row r="5412">
      <c r="A5412" s="10" t="str">
        <f>'Comments Labeled'!C5412</f>
        <v/>
      </c>
      <c r="B5412" s="9"/>
    </row>
    <row r="5413">
      <c r="A5413" s="10" t="str">
        <f>'Comments Labeled'!C5413</f>
        <v/>
      </c>
      <c r="B5413" s="9"/>
    </row>
    <row r="5414">
      <c r="A5414" s="10" t="str">
        <f>'Comments Labeled'!C5414</f>
        <v/>
      </c>
      <c r="B5414" s="9"/>
    </row>
    <row r="5415">
      <c r="A5415" s="10" t="str">
        <f>'Comments Labeled'!C5415</f>
        <v/>
      </c>
      <c r="B5415" s="9"/>
    </row>
    <row r="5416">
      <c r="A5416" s="10" t="str">
        <f>'Comments Labeled'!C5416</f>
        <v/>
      </c>
      <c r="B5416" s="9"/>
    </row>
    <row r="5417">
      <c r="A5417" s="10" t="str">
        <f>'Comments Labeled'!C5417</f>
        <v/>
      </c>
      <c r="B5417" s="9"/>
    </row>
    <row r="5418">
      <c r="A5418" s="10" t="str">
        <f>'Comments Labeled'!C5418</f>
        <v/>
      </c>
      <c r="B5418" s="9"/>
    </row>
    <row r="5419">
      <c r="A5419" s="10" t="str">
        <f>'Comments Labeled'!C5419</f>
        <v/>
      </c>
      <c r="B5419" s="9"/>
    </row>
    <row r="5420">
      <c r="A5420" s="10" t="str">
        <f>'Comments Labeled'!C5420</f>
        <v/>
      </c>
      <c r="B5420" s="9"/>
    </row>
    <row r="5421">
      <c r="A5421" s="10" t="str">
        <f>'Comments Labeled'!C5421</f>
        <v/>
      </c>
      <c r="B5421" s="9"/>
    </row>
    <row r="5422">
      <c r="A5422" s="10" t="str">
        <f>'Comments Labeled'!C5422</f>
        <v/>
      </c>
      <c r="B5422" s="9"/>
    </row>
    <row r="5423">
      <c r="A5423" s="10" t="str">
        <f>'Comments Labeled'!C5423</f>
        <v/>
      </c>
      <c r="B5423" s="9"/>
    </row>
    <row r="5424">
      <c r="A5424" s="10" t="str">
        <f>'Comments Labeled'!C5424</f>
        <v/>
      </c>
      <c r="B5424" s="9"/>
    </row>
    <row r="5425">
      <c r="A5425" s="10" t="str">
        <f>'Comments Labeled'!C5425</f>
        <v/>
      </c>
      <c r="B5425" s="9"/>
    </row>
    <row r="5426">
      <c r="A5426" s="10" t="str">
        <f>'Comments Labeled'!C5426</f>
        <v/>
      </c>
      <c r="B5426" s="9"/>
    </row>
    <row r="5427">
      <c r="A5427" s="10" t="str">
        <f>'Comments Labeled'!C5427</f>
        <v/>
      </c>
      <c r="B5427" s="9"/>
    </row>
    <row r="5428">
      <c r="A5428" s="10" t="str">
        <f>'Comments Labeled'!C5428</f>
        <v/>
      </c>
      <c r="B5428" s="9"/>
    </row>
    <row r="5429">
      <c r="A5429" s="10" t="str">
        <f>'Comments Labeled'!C5429</f>
        <v/>
      </c>
      <c r="B5429" s="9"/>
    </row>
    <row r="5430">
      <c r="A5430" s="10" t="str">
        <f>'Comments Labeled'!C5430</f>
        <v/>
      </c>
      <c r="B5430" s="9"/>
    </row>
    <row r="5431">
      <c r="A5431" s="10" t="str">
        <f>'Comments Labeled'!C5431</f>
        <v/>
      </c>
      <c r="B5431" s="9"/>
    </row>
    <row r="5432">
      <c r="A5432" s="10" t="str">
        <f>'Comments Labeled'!C5432</f>
        <v/>
      </c>
      <c r="B5432" s="9"/>
    </row>
    <row r="5433">
      <c r="A5433" s="10" t="str">
        <f>'Comments Labeled'!C5433</f>
        <v/>
      </c>
      <c r="B5433" s="9"/>
    </row>
    <row r="5434">
      <c r="A5434" s="10" t="str">
        <f>'Comments Labeled'!C5434</f>
        <v/>
      </c>
      <c r="B5434" s="9"/>
    </row>
    <row r="5435">
      <c r="A5435" s="10" t="str">
        <f>'Comments Labeled'!C5435</f>
        <v/>
      </c>
      <c r="B5435" s="9"/>
    </row>
    <row r="5436">
      <c r="A5436" s="10" t="str">
        <f>'Comments Labeled'!C5436</f>
        <v/>
      </c>
      <c r="B5436" s="9"/>
    </row>
    <row r="5437">
      <c r="A5437" s="10" t="str">
        <f>'Comments Labeled'!C5437</f>
        <v/>
      </c>
      <c r="B5437" s="9"/>
    </row>
    <row r="5438">
      <c r="A5438" s="10" t="str">
        <f>'Comments Labeled'!C5438</f>
        <v/>
      </c>
      <c r="B5438" s="9"/>
    </row>
    <row r="5439">
      <c r="A5439" s="10" t="str">
        <f>'Comments Labeled'!C5439</f>
        <v/>
      </c>
      <c r="B5439" s="9"/>
    </row>
    <row r="5440">
      <c r="A5440" s="10" t="str">
        <f>'Comments Labeled'!C5440</f>
        <v/>
      </c>
      <c r="B5440" s="9"/>
    </row>
    <row r="5441">
      <c r="A5441" s="10" t="str">
        <f>'Comments Labeled'!C5441</f>
        <v/>
      </c>
      <c r="B5441" s="9"/>
    </row>
    <row r="5442">
      <c r="A5442" s="10" t="str">
        <f>'Comments Labeled'!C5442</f>
        <v/>
      </c>
      <c r="B5442" s="9"/>
    </row>
    <row r="5443">
      <c r="A5443" s="10" t="str">
        <f>'Comments Labeled'!C5443</f>
        <v/>
      </c>
      <c r="B5443" s="9"/>
    </row>
    <row r="5444">
      <c r="A5444" s="10" t="str">
        <f>'Comments Labeled'!C5444</f>
        <v/>
      </c>
      <c r="B5444" s="9"/>
    </row>
    <row r="5445">
      <c r="A5445" s="10" t="str">
        <f>'Comments Labeled'!C5445</f>
        <v/>
      </c>
      <c r="B5445" s="9"/>
    </row>
    <row r="5446">
      <c r="A5446" s="10" t="str">
        <f>'Comments Labeled'!C5446</f>
        <v/>
      </c>
      <c r="B5446" s="9"/>
    </row>
    <row r="5447">
      <c r="A5447" s="10" t="str">
        <f>'Comments Labeled'!C5447</f>
        <v/>
      </c>
      <c r="B5447" s="9"/>
    </row>
    <row r="5448">
      <c r="A5448" s="10" t="str">
        <f>'Comments Labeled'!C5448</f>
        <v/>
      </c>
      <c r="B5448" s="9"/>
    </row>
    <row r="5449">
      <c r="A5449" s="10" t="str">
        <f>'Comments Labeled'!C5449</f>
        <v/>
      </c>
      <c r="B5449" s="9"/>
    </row>
    <row r="5450">
      <c r="A5450" s="10" t="str">
        <f>'Comments Labeled'!C5450</f>
        <v/>
      </c>
      <c r="B5450" s="9"/>
    </row>
    <row r="5451">
      <c r="A5451" s="10" t="str">
        <f>'Comments Labeled'!C5451</f>
        <v/>
      </c>
      <c r="B5451" s="9"/>
    </row>
    <row r="5452">
      <c r="A5452" s="10" t="str">
        <f>'Comments Labeled'!C5452</f>
        <v/>
      </c>
      <c r="B5452" s="9"/>
    </row>
    <row r="5453">
      <c r="A5453" s="10" t="str">
        <f>'Comments Labeled'!C5453</f>
        <v/>
      </c>
      <c r="B5453" s="9"/>
    </row>
    <row r="5454">
      <c r="A5454" s="10" t="str">
        <f>'Comments Labeled'!C5454</f>
        <v/>
      </c>
      <c r="B5454" s="9"/>
    </row>
    <row r="5455">
      <c r="A5455" s="10" t="str">
        <f>'Comments Labeled'!C5455</f>
        <v/>
      </c>
      <c r="B5455" s="9"/>
    </row>
    <row r="5456">
      <c r="A5456" s="10" t="str">
        <f>'Comments Labeled'!C5456</f>
        <v/>
      </c>
      <c r="B5456" s="9"/>
    </row>
    <row r="5457">
      <c r="A5457" s="10" t="str">
        <f>'Comments Labeled'!C5457</f>
        <v/>
      </c>
      <c r="B5457" s="9"/>
    </row>
    <row r="5458">
      <c r="A5458" s="10" t="str">
        <f>'Comments Labeled'!C5458</f>
        <v/>
      </c>
      <c r="B5458" s="9"/>
    </row>
    <row r="5459">
      <c r="A5459" s="10" t="str">
        <f>'Comments Labeled'!C5459</f>
        <v/>
      </c>
      <c r="B5459" s="9"/>
    </row>
    <row r="5460">
      <c r="A5460" s="10" t="str">
        <f>'Comments Labeled'!C5460</f>
        <v/>
      </c>
      <c r="B5460" s="9"/>
    </row>
    <row r="5461">
      <c r="A5461" s="10" t="str">
        <f>'Comments Labeled'!C5461</f>
        <v/>
      </c>
      <c r="B5461" s="9"/>
    </row>
    <row r="5462">
      <c r="A5462" s="10" t="str">
        <f>'Comments Labeled'!C5462</f>
        <v/>
      </c>
      <c r="B5462" s="9"/>
    </row>
    <row r="5463">
      <c r="A5463" s="10" t="str">
        <f>'Comments Labeled'!C5463</f>
        <v/>
      </c>
      <c r="B5463" s="9"/>
    </row>
    <row r="5464">
      <c r="A5464" s="10" t="str">
        <f>'Comments Labeled'!C5464</f>
        <v/>
      </c>
      <c r="B5464" s="9"/>
    </row>
    <row r="5465">
      <c r="A5465" s="10" t="str">
        <f>'Comments Labeled'!C5465</f>
        <v/>
      </c>
      <c r="B5465" s="9"/>
    </row>
    <row r="5466">
      <c r="A5466" s="10" t="str">
        <f>'Comments Labeled'!C5466</f>
        <v/>
      </c>
      <c r="B5466" s="9"/>
    </row>
    <row r="5467">
      <c r="A5467" s="10" t="str">
        <f>'Comments Labeled'!C5467</f>
        <v/>
      </c>
      <c r="B5467" s="9"/>
    </row>
    <row r="5468">
      <c r="A5468" s="10" t="str">
        <f>'Comments Labeled'!C5468</f>
        <v/>
      </c>
      <c r="B5468" s="9"/>
    </row>
    <row r="5469">
      <c r="A5469" s="10" t="str">
        <f>'Comments Labeled'!C5469</f>
        <v/>
      </c>
      <c r="B5469" s="9"/>
    </row>
    <row r="5470">
      <c r="A5470" s="10" t="str">
        <f>'Comments Labeled'!C5470</f>
        <v/>
      </c>
      <c r="B5470" s="9"/>
    </row>
    <row r="5471">
      <c r="A5471" s="10" t="str">
        <f>'Comments Labeled'!C5471</f>
        <v/>
      </c>
      <c r="B5471" s="9"/>
    </row>
    <row r="5472">
      <c r="A5472" s="10" t="str">
        <f>'Comments Labeled'!C5472</f>
        <v/>
      </c>
      <c r="B5472" s="9"/>
    </row>
    <row r="5473">
      <c r="A5473" s="10" t="str">
        <f>'Comments Labeled'!C5473</f>
        <v/>
      </c>
      <c r="B5473" s="9"/>
    </row>
    <row r="5474">
      <c r="A5474" s="10" t="str">
        <f>'Comments Labeled'!C5474</f>
        <v/>
      </c>
      <c r="B5474" s="9"/>
    </row>
    <row r="5475">
      <c r="A5475" s="10" t="str">
        <f>'Comments Labeled'!C5475</f>
        <v/>
      </c>
      <c r="B5475" s="9"/>
    </row>
    <row r="5476">
      <c r="A5476" s="10" t="str">
        <f>'Comments Labeled'!C5476</f>
        <v/>
      </c>
      <c r="B5476" s="9"/>
    </row>
    <row r="5477">
      <c r="A5477" s="10" t="str">
        <f>'Comments Labeled'!C5477</f>
        <v/>
      </c>
      <c r="B5477" s="9"/>
    </row>
    <row r="5478">
      <c r="A5478" s="10" t="str">
        <f>'Comments Labeled'!C5478</f>
        <v/>
      </c>
      <c r="B5478" s="9"/>
    </row>
    <row r="5479">
      <c r="A5479" s="10" t="str">
        <f>'Comments Labeled'!C5479</f>
        <v/>
      </c>
      <c r="B5479" s="9"/>
    </row>
    <row r="5480">
      <c r="A5480" s="10" t="str">
        <f>'Comments Labeled'!C5480</f>
        <v/>
      </c>
      <c r="B5480" s="9"/>
    </row>
    <row r="5481">
      <c r="A5481" s="10" t="str">
        <f>'Comments Labeled'!C5481</f>
        <v/>
      </c>
      <c r="B5481" s="9"/>
    </row>
    <row r="5482">
      <c r="A5482" s="10" t="str">
        <f>'Comments Labeled'!C5482</f>
        <v/>
      </c>
      <c r="B5482" s="9"/>
    </row>
    <row r="5483">
      <c r="A5483" s="10" t="str">
        <f>'Comments Labeled'!C5483</f>
        <v/>
      </c>
      <c r="B5483" s="9"/>
    </row>
    <row r="5484">
      <c r="A5484" s="10" t="str">
        <f>'Comments Labeled'!C5484</f>
        <v/>
      </c>
      <c r="B5484" s="9"/>
    </row>
    <row r="5485">
      <c r="A5485" s="10" t="str">
        <f>'Comments Labeled'!C5485</f>
        <v/>
      </c>
      <c r="B5485" s="9"/>
    </row>
    <row r="5486">
      <c r="A5486" s="10" t="str">
        <f>'Comments Labeled'!C5486</f>
        <v/>
      </c>
      <c r="B5486" s="9"/>
    </row>
    <row r="5487">
      <c r="A5487" s="10" t="str">
        <f>'Comments Labeled'!C5487</f>
        <v/>
      </c>
      <c r="B5487" s="9"/>
    </row>
    <row r="5488">
      <c r="A5488" s="10" t="str">
        <f>'Comments Labeled'!C5488</f>
        <v/>
      </c>
      <c r="B5488" s="9"/>
    </row>
    <row r="5489">
      <c r="A5489" s="10" t="str">
        <f>'Comments Labeled'!C5489</f>
        <v/>
      </c>
      <c r="B5489" s="9"/>
    </row>
    <row r="5490">
      <c r="A5490" s="10" t="str">
        <f>'Comments Labeled'!C5490</f>
        <v/>
      </c>
      <c r="B5490" s="9"/>
    </row>
    <row r="5491">
      <c r="A5491" s="10" t="str">
        <f>'Comments Labeled'!C5491</f>
        <v/>
      </c>
      <c r="B5491" s="9"/>
    </row>
    <row r="5492">
      <c r="A5492" s="10" t="str">
        <f>'Comments Labeled'!C5492</f>
        <v/>
      </c>
      <c r="B5492" s="9"/>
    </row>
    <row r="5493">
      <c r="A5493" s="10" t="str">
        <f>'Comments Labeled'!C5493</f>
        <v/>
      </c>
      <c r="B5493" s="9"/>
    </row>
    <row r="5494">
      <c r="A5494" s="10" t="str">
        <f>'Comments Labeled'!C5494</f>
        <v/>
      </c>
      <c r="B5494" s="9"/>
    </row>
    <row r="5495">
      <c r="A5495" s="10" t="str">
        <f>'Comments Labeled'!C5495</f>
        <v/>
      </c>
      <c r="B5495" s="9"/>
    </row>
    <row r="5496">
      <c r="A5496" s="10" t="str">
        <f>'Comments Labeled'!C5496</f>
        <v/>
      </c>
      <c r="B5496" s="9"/>
    </row>
    <row r="5497">
      <c r="A5497" s="10" t="str">
        <f>'Comments Labeled'!C5497</f>
        <v/>
      </c>
      <c r="B5497" s="9"/>
    </row>
    <row r="5498">
      <c r="A5498" s="10" t="str">
        <f>'Comments Labeled'!C5498</f>
        <v/>
      </c>
      <c r="B5498" s="9"/>
    </row>
    <row r="5499">
      <c r="A5499" s="10" t="str">
        <f>'Comments Labeled'!C5499</f>
        <v/>
      </c>
      <c r="B5499" s="9"/>
    </row>
    <row r="5500">
      <c r="A5500" s="10" t="str">
        <f>'Comments Labeled'!C5500</f>
        <v/>
      </c>
      <c r="B5500" s="9"/>
    </row>
  </sheetData>
  <dataValidations>
    <dataValidation type="list" allowBlank="1" sqref="B1:B5500">
      <formula1>"non-satd,satd"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sheetViews>
  <sheetFormatPr customHeight="1" defaultColWidth="12.63" defaultRowHeight="15.75"/>
  <sheetData>
    <row r="1">
      <c r="A1" s="20"/>
      <c r="B1" s="21" t="s">
        <v>8945</v>
      </c>
      <c r="N1" s="22"/>
      <c r="O1" s="20"/>
      <c r="P1" s="20"/>
      <c r="Q1" s="20"/>
      <c r="R1" s="20"/>
    </row>
    <row r="2">
      <c r="A2" s="23" t="s">
        <v>8946</v>
      </c>
      <c r="C2" s="24">
        <v>2.0</v>
      </c>
      <c r="D2" s="20"/>
      <c r="E2" s="20"/>
      <c r="F2" s="20"/>
      <c r="G2" s="25" t="s">
        <v>8947</v>
      </c>
      <c r="L2" s="26" t="str">
        <f>CONCAT("Total ",F4)</f>
        <v>Total Non-SATD</v>
      </c>
      <c r="N2" s="20"/>
      <c r="O2" s="20"/>
      <c r="P2" s="20"/>
      <c r="Q2" s="20"/>
      <c r="R2" s="20"/>
    </row>
    <row r="3">
      <c r="A3" s="27" t="s">
        <v>8948</v>
      </c>
      <c r="B3" s="27" t="s">
        <v>8949</v>
      </c>
      <c r="C3" s="20"/>
      <c r="D3" s="20"/>
      <c r="E3" s="20"/>
      <c r="F3" s="20"/>
      <c r="G3" s="26" t="str">
        <f>F4</f>
        <v>Non-SATD</v>
      </c>
      <c r="H3" s="26" t="str">
        <f>F5</f>
        <v>SATD</v>
      </c>
      <c r="I3" s="26" t="str">
        <f>F6</f>
        <v/>
      </c>
      <c r="J3" s="26" t="str">
        <f>F7</f>
        <v/>
      </c>
      <c r="K3" s="26" t="str">
        <f>F8</f>
        <v/>
      </c>
      <c r="N3" s="20"/>
      <c r="O3" s="20" t="str">
        <f>IFERROR(__xludf.DUMMYFUNCTION("QUERY('Comments Labeled'!C:F, ""SELECT Count(D) WHERE D='non-satd' and E='non-satd'"")"),"count ")</f>
        <v>count </v>
      </c>
      <c r="P3" s="20" t="str">
        <f>IFERROR(__xludf.DUMMYFUNCTION("QUERY('Comments Labeled'!C:F, ""SELECT Count(D) WHERE D='non-satd' and E='satd'"")"),"count ")</f>
        <v>count </v>
      </c>
      <c r="Q3" s="20"/>
    </row>
    <row r="4">
      <c r="A4" s="26">
        <v>1.0</v>
      </c>
      <c r="B4" s="28" t="s">
        <v>8950</v>
      </c>
      <c r="C4" s="20"/>
      <c r="D4" s="22"/>
      <c r="E4" s="25" t="s">
        <v>8951</v>
      </c>
      <c r="F4" s="27" t="str">
        <f>if(len(B4)&gt;0,B4,"Level 1")</f>
        <v>Non-SATD</v>
      </c>
      <c r="G4" s="29">
        <f>$O$4</f>
        <v>64</v>
      </c>
      <c r="H4" s="29">
        <f>$P$4</f>
        <v>23</v>
      </c>
      <c r="I4" s="29" t="str">
        <f>$Q$4</f>
        <v/>
      </c>
      <c r="J4" s="29"/>
      <c r="K4" s="29"/>
      <c r="L4" s="30">
        <f t="shared" ref="L4:L6" si="1">if($C$2&gt;(ROW(L4)-4),SUM(G4:K4),"")</f>
        <v>87</v>
      </c>
      <c r="N4" s="20"/>
      <c r="O4" s="20">
        <f>IFERROR(__xludf.DUMMYFUNCTION("""COMPUTED_VALUE"""),64.0)</f>
        <v>64</v>
      </c>
      <c r="P4" s="20">
        <f>IFERROR(__xludf.DUMMYFUNCTION("""COMPUTED_VALUE"""),23.0)</f>
        <v>23</v>
      </c>
      <c r="Q4" s="20"/>
      <c r="R4" s="20"/>
    </row>
    <row r="5">
      <c r="A5" s="26">
        <v>2.0</v>
      </c>
      <c r="B5" s="28" t="s">
        <v>8952</v>
      </c>
      <c r="C5" s="20"/>
      <c r="D5" s="22"/>
      <c r="F5" s="27" t="str">
        <f>if(len(B5)&gt;0,B5,"Level 2")</f>
        <v>SATD</v>
      </c>
      <c r="G5" s="29">
        <f>$O$6</f>
        <v>4</v>
      </c>
      <c r="H5" s="29">
        <f>$P$6</f>
        <v>4</v>
      </c>
      <c r="I5" s="29" t="str">
        <f>$Q$6</f>
        <v/>
      </c>
      <c r="J5" s="29"/>
      <c r="K5" s="29"/>
      <c r="L5" s="30">
        <f t="shared" si="1"/>
        <v>8</v>
      </c>
      <c r="N5" s="20"/>
      <c r="O5" s="20" t="str">
        <f>IFERROR(__xludf.DUMMYFUNCTION("QUERY('Comments Labeled'!C:F, ""SELECT Count(D) WHERE D='satd' and E='non-satd'"")"),"count ")</f>
        <v>count </v>
      </c>
      <c r="P5" s="20" t="str">
        <f>IFERROR(__xludf.DUMMYFUNCTION("QUERY('Comments Labeled'!C:F, ""SELECT Count(D) WHERE D='satd' and E='satd'"")"),"count ")</f>
        <v>count </v>
      </c>
      <c r="Q5" s="20"/>
    </row>
    <row r="6">
      <c r="A6" s="26" t="str">
        <f t="shared" ref="A6:A8" si="2">if($C$2&gt;(Row(A6)-4),(Row(A6)-3),"")</f>
        <v/>
      </c>
      <c r="B6" s="31"/>
      <c r="C6" s="20"/>
      <c r="D6" s="22"/>
      <c r="F6" s="27" t="str">
        <f t="shared" ref="F6:F8" si="3">IF(LEN(B6)&gt;0,B6,IF($C$2&gt;(Row(A6)-4),concat("Level ",A6),""))</f>
        <v/>
      </c>
      <c r="G6" s="29" t="str">
        <f>$O$8</f>
        <v/>
      </c>
      <c r="H6" s="29" t="str">
        <f>$P$8</f>
        <v/>
      </c>
      <c r="I6" s="29" t="str">
        <f>$Q$8</f>
        <v/>
      </c>
      <c r="J6" s="29"/>
      <c r="K6" s="29"/>
      <c r="L6" s="30" t="str">
        <f t="shared" si="1"/>
        <v/>
      </c>
      <c r="N6" s="20"/>
      <c r="O6" s="20">
        <f>IFERROR(__xludf.DUMMYFUNCTION("""COMPUTED_VALUE"""),4.0)</f>
        <v>4</v>
      </c>
      <c r="P6" s="20">
        <f>IFERROR(__xludf.DUMMYFUNCTION("""COMPUTED_VALUE"""),4.0)</f>
        <v>4</v>
      </c>
      <c r="Q6" s="20"/>
      <c r="R6" s="20"/>
    </row>
    <row r="7">
      <c r="A7" s="20" t="str">
        <f t="shared" si="2"/>
        <v/>
      </c>
      <c r="B7" s="31"/>
      <c r="C7" s="20"/>
      <c r="D7" s="22"/>
      <c r="F7" s="27" t="str">
        <f t="shared" si="3"/>
        <v/>
      </c>
      <c r="G7" s="29"/>
      <c r="H7" s="29"/>
      <c r="I7" s="29"/>
      <c r="J7" s="29"/>
      <c r="K7" s="29"/>
      <c r="L7" s="26" t="str">
        <f t="shared" ref="L7:L8" si="4">if($C$2&gt;(ROW(L7)-4),SUM(H7:L7),"")</f>
        <v/>
      </c>
      <c r="N7" s="20"/>
      <c r="O7" s="20"/>
    </row>
    <row r="8">
      <c r="A8" s="20" t="str">
        <f t="shared" si="2"/>
        <v/>
      </c>
      <c r="B8" s="31"/>
      <c r="C8" s="20"/>
      <c r="D8" s="22"/>
      <c r="F8" s="27" t="str">
        <f t="shared" si="3"/>
        <v/>
      </c>
      <c r="G8" s="29"/>
      <c r="H8" s="29"/>
      <c r="I8" s="29"/>
      <c r="J8" s="29"/>
      <c r="K8" s="29"/>
      <c r="L8" s="26" t="str">
        <f t="shared" si="4"/>
        <v/>
      </c>
      <c r="N8" s="20"/>
      <c r="O8" s="20"/>
      <c r="P8" s="20"/>
      <c r="Q8" s="20"/>
      <c r="R8" s="20"/>
    </row>
    <row r="9">
      <c r="A9" s="20"/>
      <c r="B9" s="20"/>
      <c r="C9" s="20"/>
      <c r="D9" s="27"/>
      <c r="E9" s="26" t="str">
        <f>CONCAT("Total ",H2)</f>
        <v>Total </v>
      </c>
      <c r="G9" s="30">
        <f t="shared" ref="G9:K9" si="5">if($C$2&gt;(COLUMN(G9)-7),SUM(G4:G8),"")</f>
        <v>68</v>
      </c>
      <c r="H9" s="30">
        <f t="shared" si="5"/>
        <v>27</v>
      </c>
      <c r="I9" s="30" t="str">
        <f t="shared" si="5"/>
        <v/>
      </c>
      <c r="J9" s="26" t="str">
        <f t="shared" si="5"/>
        <v/>
      </c>
      <c r="K9" s="26" t="str">
        <f t="shared" si="5"/>
        <v/>
      </c>
      <c r="L9" s="32">
        <f>sum(L4:L8)</f>
        <v>95</v>
      </c>
      <c r="N9" s="20"/>
      <c r="O9" s="20"/>
      <c r="P9" s="20"/>
      <c r="Q9" s="20"/>
      <c r="R9" s="20"/>
    </row>
    <row r="10">
      <c r="A10" s="33" t="s">
        <v>8953</v>
      </c>
      <c r="C10" s="20"/>
      <c r="D10" s="20"/>
      <c r="E10" s="20"/>
      <c r="F10" s="20"/>
      <c r="G10" s="20"/>
      <c r="H10" s="20"/>
      <c r="I10" s="20"/>
      <c r="J10" s="20"/>
      <c r="K10" s="20"/>
      <c r="L10" s="20"/>
      <c r="M10" s="20"/>
      <c r="N10" s="20"/>
      <c r="O10" s="20"/>
      <c r="P10" s="20"/>
      <c r="Q10" s="20"/>
      <c r="R10" s="20"/>
    </row>
    <row r="11">
      <c r="C11" s="20"/>
      <c r="D11" s="20"/>
      <c r="E11" s="20"/>
      <c r="F11" s="20"/>
      <c r="G11" s="34" t="s">
        <v>8954</v>
      </c>
      <c r="H11" s="34" t="s">
        <v>8955</v>
      </c>
      <c r="I11" s="20"/>
      <c r="J11" s="20"/>
      <c r="K11" s="20"/>
      <c r="L11" s="20"/>
      <c r="M11" s="20"/>
      <c r="N11" s="20"/>
      <c r="O11" s="20"/>
      <c r="P11" s="20"/>
      <c r="Q11" s="20"/>
      <c r="R11" s="20"/>
    </row>
    <row r="12">
      <c r="C12" s="20"/>
      <c r="D12" s="20"/>
      <c r="E12" s="35" t="s">
        <v>8956</v>
      </c>
      <c r="G12" s="36">
        <f>SUM(G4,H5,I6,J7,K8)</f>
        <v>68</v>
      </c>
      <c r="H12" s="37">
        <f>if(L9&gt;0,SUM(G9*L4,H9*L5,I9*L6,J9*L7,K9*L8)/L9,0)</f>
        <v>64.54736842</v>
      </c>
      <c r="I12" s="20"/>
      <c r="J12" s="38" t="s">
        <v>8957</v>
      </c>
      <c r="K12" s="39" t="str">
        <f>IF(L9&gt;0,CONCAT(G12,CONCAT(" - ",round(H12,2))),"Pr(o) - Pr(e)")</f>
        <v>68 - 64.55</v>
      </c>
      <c r="L12" s="40" t="s">
        <v>8958</v>
      </c>
      <c r="M12" s="41">
        <f>IF(G14&lt;1,(G12-H12)/(L9-H12),if(L9&gt;0,1,""))</f>
        <v>0.1133771172</v>
      </c>
      <c r="N12" s="20"/>
      <c r="O12" s="20"/>
      <c r="P12" s="20"/>
      <c r="Q12" s="20"/>
      <c r="R12" s="20"/>
    </row>
    <row r="13">
      <c r="C13" s="20"/>
      <c r="D13" s="20"/>
      <c r="E13" s="35" t="s">
        <v>8959</v>
      </c>
      <c r="G13" s="42">
        <f>L9</f>
        <v>95</v>
      </c>
      <c r="H13" s="43">
        <f>L9</f>
        <v>95</v>
      </c>
      <c r="I13" s="20"/>
      <c r="K13" s="44" t="str">
        <f>IF(L9&gt;0,CONCAT(L9,CONCAT(" - ",round(H12,2))),"N - Pr(e)")</f>
        <v>95 - 64.55</v>
      </c>
      <c r="N13" s="20"/>
      <c r="O13" s="20"/>
      <c r="P13" s="20"/>
      <c r="Q13" s="20"/>
      <c r="R13" s="20"/>
    </row>
    <row r="14">
      <c r="C14" s="20"/>
      <c r="D14" s="20"/>
      <c r="E14" s="35" t="s">
        <v>8960</v>
      </c>
      <c r="G14" s="45">
        <f t="shared" ref="G14:H14" si="6">if(G13&gt;0,G12/G13,"")</f>
        <v>0.7157894737</v>
      </c>
      <c r="H14" s="45">
        <f t="shared" si="6"/>
        <v>0.6794459834</v>
      </c>
      <c r="I14" s="20"/>
      <c r="J14" s="20"/>
      <c r="K14" s="20"/>
      <c r="L14" s="20"/>
      <c r="M14" s="20"/>
      <c r="N14" s="20"/>
      <c r="O14" s="20"/>
      <c r="P14" s="20"/>
      <c r="Q14" s="20"/>
      <c r="R14" s="20"/>
    </row>
    <row r="15">
      <c r="A15" s="20"/>
      <c r="B15" s="20"/>
      <c r="C15" s="20"/>
      <c r="D15" s="20"/>
      <c r="E15" s="20"/>
      <c r="F15" s="20"/>
      <c r="G15" s="20"/>
      <c r="H15" s="20"/>
      <c r="I15" s="20"/>
      <c r="J15" s="20"/>
      <c r="K15" s="20"/>
      <c r="L15" s="20"/>
      <c r="M15" s="20"/>
      <c r="N15" s="20"/>
      <c r="O15" s="20"/>
      <c r="P15" s="20"/>
      <c r="Q15" s="20"/>
      <c r="R15" s="20"/>
    </row>
    <row r="16">
      <c r="A16" s="20"/>
      <c r="B16" s="20"/>
      <c r="C16" s="20"/>
      <c r="D16" s="20"/>
      <c r="E16" s="20"/>
      <c r="F16" s="20"/>
      <c r="G16" s="20"/>
      <c r="H16" s="20"/>
      <c r="I16" s="20"/>
      <c r="J16" s="20"/>
      <c r="K16" s="20"/>
      <c r="L16" s="20"/>
      <c r="M16" s="20"/>
      <c r="N16" s="20"/>
      <c r="O16" s="20"/>
      <c r="P16" s="20"/>
      <c r="Q16" s="20"/>
      <c r="R16" s="20"/>
    </row>
    <row r="17">
      <c r="A17" s="20"/>
      <c r="B17" s="20"/>
      <c r="C17" s="20"/>
      <c r="D17" s="20"/>
      <c r="E17" s="20"/>
      <c r="F17" s="20"/>
      <c r="G17" s="20"/>
      <c r="H17" s="20"/>
      <c r="I17" s="20"/>
      <c r="J17" s="20"/>
      <c r="K17" s="20"/>
      <c r="L17" s="20"/>
      <c r="M17" s="20"/>
      <c r="N17" s="20"/>
      <c r="O17" s="20"/>
      <c r="P17" s="20"/>
      <c r="Q17" s="20"/>
      <c r="R17" s="20"/>
    </row>
    <row r="18">
      <c r="A18" s="20"/>
      <c r="B18" s="20"/>
      <c r="C18" s="20"/>
      <c r="D18" s="20"/>
      <c r="E18" s="20"/>
      <c r="F18" s="20"/>
      <c r="G18" s="20"/>
      <c r="H18" s="20"/>
      <c r="I18" s="20"/>
      <c r="J18" s="20"/>
      <c r="K18" s="20"/>
      <c r="L18" s="20"/>
      <c r="M18" s="20"/>
      <c r="N18" s="20"/>
      <c r="O18" s="20"/>
      <c r="P18" s="20"/>
      <c r="Q18" s="20"/>
      <c r="R18" s="20"/>
    </row>
    <row r="19">
      <c r="A19" s="20"/>
      <c r="B19" s="21" t="s">
        <v>8961</v>
      </c>
      <c r="N19" s="22"/>
      <c r="O19" s="20"/>
      <c r="P19" s="20"/>
      <c r="Q19" s="20"/>
      <c r="R19" s="20"/>
    </row>
    <row r="20">
      <c r="A20" s="23" t="s">
        <v>8946</v>
      </c>
      <c r="C20" s="24">
        <v>2.0</v>
      </c>
      <c r="D20" s="20"/>
      <c r="E20" s="20"/>
      <c r="F20" s="20"/>
      <c r="G20" s="25" t="s">
        <v>8962</v>
      </c>
      <c r="L20" s="26" t="str">
        <f>CONCAT("Total ",F22)</f>
        <v>Total Non-SATD</v>
      </c>
      <c r="N20" s="20"/>
      <c r="O20" s="20"/>
      <c r="P20" s="20"/>
      <c r="Q20" s="20"/>
      <c r="R20" s="20"/>
    </row>
    <row r="21">
      <c r="A21" s="27" t="s">
        <v>8948</v>
      </c>
      <c r="B21" s="27" t="s">
        <v>8949</v>
      </c>
      <c r="C21" s="20"/>
      <c r="D21" s="20"/>
      <c r="E21" s="20"/>
      <c r="F21" s="20"/>
      <c r="G21" s="26" t="str">
        <f>F22</f>
        <v>Non-SATD</v>
      </c>
      <c r="H21" s="26" t="str">
        <f>F23</f>
        <v>SATD</v>
      </c>
      <c r="I21" s="26" t="str">
        <f>F24</f>
        <v/>
      </c>
      <c r="J21" s="26" t="str">
        <f>F25</f>
        <v/>
      </c>
      <c r="K21" s="26" t="str">
        <f>F26</f>
        <v/>
      </c>
      <c r="N21" s="20"/>
      <c r="O21" s="20" t="str">
        <f>IFERROR(__xludf.DUMMYFUNCTION("QUERY('Comments Labeled'!C:F, ""SELECT Count(D) WHERE D='non-satd' and F='non-satd'"")"),"count ")</f>
        <v>count </v>
      </c>
      <c r="P21" s="20" t="str">
        <f>IFERROR(__xludf.DUMMYFUNCTION("QUERY('Comments Labeled'!C:F, ""SELECT Count(D) WHERE D='non-satd' and F='satd'"")"),"count ")</f>
        <v>count </v>
      </c>
      <c r="Q21" s="20"/>
    </row>
    <row r="22">
      <c r="A22" s="26">
        <v>1.0</v>
      </c>
      <c r="B22" s="28" t="s">
        <v>8950</v>
      </c>
      <c r="C22" s="20"/>
      <c r="D22" s="22"/>
      <c r="E22" s="25" t="s">
        <v>8951</v>
      </c>
      <c r="F22" s="27" t="str">
        <f>if(len(B22)&gt;0,B22,"Level 1")</f>
        <v>Non-SATD</v>
      </c>
      <c r="G22" s="29">
        <f t="shared" ref="G22:I22" si="7">O22</f>
        <v>87</v>
      </c>
      <c r="H22" s="29">
        <f t="shared" si="7"/>
        <v>1</v>
      </c>
      <c r="I22" s="29" t="str">
        <f t="shared" si="7"/>
        <v/>
      </c>
      <c r="J22" s="29"/>
      <c r="K22" s="29"/>
      <c r="L22" s="30">
        <f t="shared" ref="L22:L23" si="9">SUM(G22:K22)</f>
        <v>88</v>
      </c>
      <c r="N22" s="20"/>
      <c r="O22" s="20">
        <f>IFERROR(__xludf.DUMMYFUNCTION("""COMPUTED_VALUE"""),87.0)</f>
        <v>87</v>
      </c>
      <c r="P22" s="20">
        <f>IFERROR(__xludf.DUMMYFUNCTION("""COMPUTED_VALUE"""),1.0)</f>
        <v>1</v>
      </c>
      <c r="Q22" s="20"/>
      <c r="R22" s="20"/>
    </row>
    <row r="23">
      <c r="A23" s="26">
        <v>2.0</v>
      </c>
      <c r="B23" s="28" t="s">
        <v>8952</v>
      </c>
      <c r="C23" s="20"/>
      <c r="D23" s="22"/>
      <c r="F23" s="27" t="str">
        <f>if(len(B23)&gt;0,B23,"Level 2")</f>
        <v>SATD</v>
      </c>
      <c r="G23" s="29">
        <f t="shared" ref="G23:I23" si="8">O24</f>
        <v>6</v>
      </c>
      <c r="H23" s="29">
        <f t="shared" si="8"/>
        <v>2</v>
      </c>
      <c r="I23" s="29" t="str">
        <f t="shared" si="8"/>
        <v/>
      </c>
      <c r="J23" s="29"/>
      <c r="K23" s="29"/>
      <c r="L23" s="30">
        <f t="shared" si="9"/>
        <v>8</v>
      </c>
      <c r="N23" s="20"/>
      <c r="O23" s="20" t="str">
        <f>IFERROR(__xludf.DUMMYFUNCTION("QUERY('Comments Labeled'!C:F, ""SELECT Count(D) WHERE D='satd' and F='non-satd'"")"),"count ")</f>
        <v>count </v>
      </c>
      <c r="P23" s="20" t="str">
        <f>IFERROR(__xludf.DUMMYFUNCTION("QUERY('Comments Labeled'!C:F, ""SELECT Count(D) WHERE D='satd' and F='satd'"")"),"count ")</f>
        <v>count </v>
      </c>
      <c r="Q23" s="20"/>
      <c r="R23" s="20"/>
    </row>
    <row r="24">
      <c r="A24" s="26" t="str">
        <f t="shared" ref="A24:A26" si="11">if($C$2&gt;(Row(A24)-4),(Row(A24)-3),"")</f>
        <v/>
      </c>
      <c r="B24" s="31"/>
      <c r="C24" s="20"/>
      <c r="D24" s="22"/>
      <c r="F24" s="27" t="str">
        <f t="shared" ref="F24:F26" si="12">IF(LEN(B24)&gt;0,B24,IF($C$2&gt;(Row(A24)-4),concat("Level ",A24),""))</f>
        <v/>
      </c>
      <c r="G24" s="29" t="str">
        <f t="shared" ref="G24:I24" si="10">O26</f>
        <v/>
      </c>
      <c r="H24" s="29" t="str">
        <f t="shared" si="10"/>
        <v/>
      </c>
      <c r="I24" s="29" t="str">
        <f t="shared" si="10"/>
        <v/>
      </c>
      <c r="J24" s="29"/>
      <c r="K24" s="29"/>
      <c r="L24" s="30"/>
      <c r="N24" s="20"/>
      <c r="O24" s="20">
        <f>IFERROR(__xludf.DUMMYFUNCTION("""COMPUTED_VALUE"""),6.0)</f>
        <v>6</v>
      </c>
      <c r="P24" s="20">
        <f>IFERROR(__xludf.DUMMYFUNCTION("""COMPUTED_VALUE"""),2.0)</f>
        <v>2</v>
      </c>
      <c r="Q24" s="20"/>
      <c r="R24" s="20"/>
    </row>
    <row r="25">
      <c r="A25" s="20" t="str">
        <f t="shared" si="11"/>
        <v/>
      </c>
      <c r="B25" s="31"/>
      <c r="C25" s="20"/>
      <c r="D25" s="22"/>
      <c r="F25" s="27" t="str">
        <f t="shared" si="12"/>
        <v/>
      </c>
      <c r="G25" s="29"/>
      <c r="H25" s="29"/>
      <c r="I25" s="29"/>
      <c r="J25" s="29"/>
      <c r="K25" s="29"/>
      <c r="L25" s="26"/>
      <c r="N25" s="20"/>
      <c r="O25" s="20"/>
      <c r="P25" s="20"/>
      <c r="Q25" s="20"/>
      <c r="R25" s="20"/>
    </row>
    <row r="26">
      <c r="A26" s="20" t="str">
        <f t="shared" si="11"/>
        <v/>
      </c>
      <c r="B26" s="31"/>
      <c r="C26" s="20"/>
      <c r="D26" s="22"/>
      <c r="F26" s="27" t="str">
        <f t="shared" si="12"/>
        <v/>
      </c>
      <c r="G26" s="29"/>
      <c r="H26" s="29"/>
      <c r="I26" s="29"/>
      <c r="J26" s="29"/>
      <c r="K26" s="29"/>
      <c r="L26" s="26"/>
      <c r="N26" s="20"/>
      <c r="O26" s="20"/>
      <c r="P26" s="20"/>
      <c r="Q26" s="20"/>
      <c r="R26" s="20"/>
    </row>
    <row r="27">
      <c r="A27" s="20"/>
      <c r="B27" s="20"/>
      <c r="C27" s="20"/>
      <c r="D27" s="27"/>
      <c r="E27" s="26" t="str">
        <f>CONCAT("Total ",H20)</f>
        <v>Total </v>
      </c>
      <c r="G27" s="30">
        <f t="shared" ref="G27:K27" si="13">if($C$2&gt;(COLUMN(G27)-7),SUM(G22:G26),"")</f>
        <v>93</v>
      </c>
      <c r="H27" s="30">
        <f t="shared" si="13"/>
        <v>3</v>
      </c>
      <c r="I27" s="30" t="str">
        <f t="shared" si="13"/>
        <v/>
      </c>
      <c r="J27" s="26" t="str">
        <f t="shared" si="13"/>
        <v/>
      </c>
      <c r="K27" s="26" t="str">
        <f t="shared" si="13"/>
        <v/>
      </c>
      <c r="L27" s="32">
        <f>sum(L22:L26)</f>
        <v>96</v>
      </c>
      <c r="N27" s="20"/>
      <c r="O27" s="20"/>
      <c r="P27" s="20"/>
      <c r="Q27" s="20"/>
      <c r="R27" s="20"/>
    </row>
    <row r="28">
      <c r="A28" s="33" t="s">
        <v>8963</v>
      </c>
      <c r="C28" s="20"/>
      <c r="D28" s="20"/>
      <c r="E28" s="20"/>
      <c r="F28" s="20"/>
      <c r="G28" s="20"/>
      <c r="H28" s="20"/>
      <c r="I28" s="20"/>
      <c r="J28" s="20"/>
      <c r="K28" s="20"/>
      <c r="L28" s="20"/>
      <c r="M28" s="20"/>
      <c r="N28" s="20"/>
      <c r="O28" s="20"/>
      <c r="P28" s="20"/>
      <c r="Q28" s="20"/>
      <c r="R28" s="20"/>
    </row>
    <row r="29">
      <c r="C29" s="20"/>
      <c r="D29" s="20"/>
      <c r="E29" s="20"/>
      <c r="F29" s="20"/>
      <c r="G29" s="34" t="s">
        <v>8954</v>
      </c>
      <c r="H29" s="34" t="s">
        <v>8955</v>
      </c>
      <c r="I29" s="20"/>
      <c r="J29" s="20"/>
      <c r="K29" s="20"/>
      <c r="L29" s="20"/>
      <c r="M29" s="20"/>
      <c r="N29" s="20"/>
      <c r="O29" s="20"/>
      <c r="P29" s="20"/>
      <c r="Q29" s="20"/>
      <c r="R29" s="20"/>
    </row>
    <row r="30">
      <c r="C30" s="20"/>
      <c r="D30" s="20"/>
      <c r="E30" s="35" t="s">
        <v>8956</v>
      </c>
      <c r="G30" s="36">
        <f>SUM(G22,H23,I24,J25,K26)</f>
        <v>89</v>
      </c>
      <c r="H30" s="37">
        <f>if(L27&gt;0,SUM(G27*L22,H27*L23,I27*L24,J27*L25,K27*L26)/L27,0)</f>
        <v>85.5</v>
      </c>
      <c r="I30" s="20"/>
      <c r="J30" s="38" t="s">
        <v>8957</v>
      </c>
      <c r="K30" s="39" t="str">
        <f>IF(L27&gt;0,CONCAT(G30,CONCAT(" - ",round(H30,2))),"Pr(o) - Pr(e)")</f>
        <v>89 - 85.5</v>
      </c>
      <c r="L30" s="40" t="s">
        <v>8958</v>
      </c>
      <c r="M30" s="41">
        <f>IF(G32&lt;1,(G30-H30)/(L27-H30),if(L27&gt;0,1,""))</f>
        <v>0.3333333333</v>
      </c>
      <c r="N30" s="20"/>
      <c r="O30" s="20"/>
      <c r="P30" s="20"/>
      <c r="Q30" s="20"/>
      <c r="R30" s="20"/>
    </row>
    <row r="31">
      <c r="C31" s="20"/>
      <c r="D31" s="20"/>
      <c r="E31" s="35" t="s">
        <v>8959</v>
      </c>
      <c r="G31" s="42">
        <f>L27</f>
        <v>96</v>
      </c>
      <c r="H31" s="43">
        <f>L27</f>
        <v>96</v>
      </c>
      <c r="I31" s="20"/>
      <c r="K31" s="44" t="str">
        <f>IF(L27&gt;0,CONCAT(L27,CONCAT(" - ",round(H30,2))),"N - Pr(e)")</f>
        <v>96 - 85.5</v>
      </c>
      <c r="N31" s="20"/>
      <c r="O31" s="20"/>
      <c r="P31" s="20"/>
      <c r="Q31" s="20"/>
      <c r="R31" s="20"/>
    </row>
    <row r="32">
      <c r="C32" s="20"/>
      <c r="D32" s="20"/>
      <c r="E32" s="35" t="s">
        <v>8960</v>
      </c>
      <c r="G32" s="45">
        <f t="shared" ref="G32:H32" si="14">if(G31&gt;0,G30/G31,"")</f>
        <v>0.9270833333</v>
      </c>
      <c r="H32" s="45">
        <f t="shared" si="14"/>
        <v>0.890625</v>
      </c>
      <c r="I32" s="20"/>
      <c r="J32" s="20"/>
      <c r="K32" s="20"/>
      <c r="L32" s="20"/>
      <c r="M32" s="20"/>
      <c r="N32" s="20"/>
      <c r="O32" s="20"/>
      <c r="P32" s="20"/>
      <c r="Q32" s="20"/>
      <c r="R32" s="20"/>
    </row>
    <row r="33">
      <c r="A33" s="20"/>
      <c r="B33" s="20"/>
      <c r="C33" s="20"/>
      <c r="D33" s="20"/>
      <c r="E33" s="20"/>
      <c r="F33" s="20"/>
      <c r="G33" s="20"/>
      <c r="H33" s="20"/>
      <c r="I33" s="20"/>
      <c r="J33" s="20"/>
      <c r="K33" s="20"/>
      <c r="L33" s="20"/>
      <c r="M33" s="20"/>
      <c r="N33" s="20"/>
      <c r="O33" s="20"/>
      <c r="P33" s="20"/>
      <c r="Q33" s="20"/>
      <c r="R33" s="20"/>
    </row>
    <row r="34">
      <c r="A34" s="20"/>
      <c r="B34" s="21" t="s">
        <v>8964</v>
      </c>
      <c r="N34" s="22"/>
      <c r="O34" s="20"/>
      <c r="P34" s="20"/>
      <c r="Q34" s="20"/>
      <c r="R34" s="20"/>
    </row>
    <row r="35">
      <c r="A35" s="23" t="s">
        <v>8946</v>
      </c>
      <c r="C35" s="24">
        <v>2.0</v>
      </c>
      <c r="D35" s="20"/>
      <c r="E35" s="20"/>
      <c r="F35" s="20"/>
      <c r="G35" s="25" t="s">
        <v>8962</v>
      </c>
      <c r="L35" s="26" t="str">
        <f>CONCAT("Total ",F37)</f>
        <v>Total Non-SATD</v>
      </c>
      <c r="N35" s="20"/>
      <c r="O35" s="20"/>
      <c r="P35" s="20"/>
      <c r="Q35" s="20"/>
      <c r="R35" s="20"/>
    </row>
    <row r="36">
      <c r="A36" s="27" t="s">
        <v>8948</v>
      </c>
      <c r="B36" s="27" t="s">
        <v>8949</v>
      </c>
      <c r="C36" s="20"/>
      <c r="D36" s="20"/>
      <c r="E36" s="20"/>
      <c r="F36" s="20"/>
      <c r="G36" s="26" t="str">
        <f>F37</f>
        <v>Non-SATD</v>
      </c>
      <c r="H36" s="26" t="str">
        <f>F38</f>
        <v>SATD</v>
      </c>
      <c r="I36" s="26" t="str">
        <f>F39</f>
        <v/>
      </c>
      <c r="J36" s="26" t="str">
        <f>F40</f>
        <v/>
      </c>
      <c r="K36" s="26" t="str">
        <f>F41</f>
        <v/>
      </c>
      <c r="N36" s="20"/>
      <c r="O36" s="20" t="str">
        <f>IFERROR(__xludf.DUMMYFUNCTION("QUERY('Comments Labeled'!C:F, ""SELECT Count(E) WHERE E='non-satd' and F='non-satd'"")"),"count ")</f>
        <v>count </v>
      </c>
      <c r="P36" s="20" t="str">
        <f>IFERROR(__xludf.DUMMYFUNCTION("QUERY('Comments Labeled'!C:F, ""SELECT Count(E) WHERE E='non-satd' and F='satd'"")"),"count ")</f>
        <v>count </v>
      </c>
      <c r="Q36" s="20"/>
      <c r="R36" s="20"/>
    </row>
    <row r="37">
      <c r="A37" s="26">
        <v>1.0</v>
      </c>
      <c r="B37" s="28" t="s">
        <v>8950</v>
      </c>
      <c r="C37" s="20"/>
      <c r="D37" s="22"/>
      <c r="E37" s="25" t="s">
        <v>8947</v>
      </c>
      <c r="F37" s="27" t="str">
        <f>if(len(B37)&gt;0,B37,"Level 1")</f>
        <v>Non-SATD</v>
      </c>
      <c r="G37" s="29">
        <f t="shared" ref="G37:I37" si="15">O37</f>
        <v>68</v>
      </c>
      <c r="H37" s="29" t="str">
        <f t="shared" si="15"/>
        <v/>
      </c>
      <c r="I37" s="29" t="str">
        <f t="shared" si="15"/>
        <v/>
      </c>
      <c r="J37" s="29"/>
      <c r="K37" s="29"/>
      <c r="L37" s="30">
        <f t="shared" ref="L37:L38" si="17">SUM(G37:K37)</f>
        <v>68</v>
      </c>
      <c r="N37" s="20"/>
      <c r="O37" s="20">
        <f>IFERROR(__xludf.DUMMYFUNCTION("""COMPUTED_VALUE"""),68.0)</f>
        <v>68</v>
      </c>
      <c r="P37" s="20"/>
      <c r="Q37" s="20"/>
      <c r="R37" s="20"/>
    </row>
    <row r="38">
      <c r="A38" s="26">
        <v>2.0</v>
      </c>
      <c r="B38" s="28" t="s">
        <v>8952</v>
      </c>
      <c r="C38" s="20"/>
      <c r="D38" s="22"/>
      <c r="F38" s="27" t="str">
        <f>if(len(B38)&gt;0,B38,"Level 2")</f>
        <v>SATD</v>
      </c>
      <c r="G38" s="29">
        <f t="shared" ref="G38:I38" si="16">O39</f>
        <v>24</v>
      </c>
      <c r="H38" s="29">
        <f t="shared" si="16"/>
        <v>3</v>
      </c>
      <c r="I38" s="29" t="str">
        <f t="shared" si="16"/>
        <v/>
      </c>
      <c r="J38" s="29"/>
      <c r="K38" s="29"/>
      <c r="L38" s="30">
        <f t="shared" si="17"/>
        <v>27</v>
      </c>
      <c r="N38" s="20"/>
      <c r="O38" s="20" t="str">
        <f>IFERROR(__xludf.DUMMYFUNCTION("QUERY('Comments Labeled'!C:F, ""SELECT Count(E) WHERE E='satd' and F='non-satd'"")"),"count ")</f>
        <v>count </v>
      </c>
      <c r="P38" s="20" t="str">
        <f>IFERROR(__xludf.DUMMYFUNCTION("QUERY('Comments Labeled'!C:F, ""SELECT Count(E) WHERE E='satd' and F='satd'"")"),"count ")</f>
        <v>count </v>
      </c>
      <c r="Q38" s="20"/>
      <c r="R38" s="20"/>
    </row>
    <row r="39">
      <c r="A39" s="26" t="str">
        <f t="shared" ref="A39:A41" si="19">if($C$2&gt;(Row(A39)-4),(Row(A39)-3),"")</f>
        <v/>
      </c>
      <c r="B39" s="31"/>
      <c r="C39" s="20"/>
      <c r="D39" s="22"/>
      <c r="F39" s="27" t="str">
        <f t="shared" ref="F39:F41" si="20">IF(LEN(B39)&gt;0,B39,IF($C$2&gt;(Row(A39)-4),concat("Level ",A39),""))</f>
        <v/>
      </c>
      <c r="G39" s="29" t="str">
        <f t="shared" ref="G39:I39" si="18">O41</f>
        <v/>
      </c>
      <c r="H39" s="29" t="str">
        <f t="shared" si="18"/>
        <v/>
      </c>
      <c r="I39" s="29" t="str">
        <f t="shared" si="18"/>
        <v/>
      </c>
      <c r="J39" s="29"/>
      <c r="K39" s="29"/>
      <c r="L39" s="30"/>
      <c r="N39" s="20"/>
      <c r="O39" s="20">
        <f>IFERROR(__xludf.DUMMYFUNCTION("""COMPUTED_VALUE"""),24.0)</f>
        <v>24</v>
      </c>
      <c r="P39" s="20">
        <f>IFERROR(__xludf.DUMMYFUNCTION("""COMPUTED_VALUE"""),3.0)</f>
        <v>3</v>
      </c>
      <c r="Q39" s="20"/>
    </row>
    <row r="40">
      <c r="A40" s="20" t="str">
        <f t="shared" si="19"/>
        <v/>
      </c>
      <c r="B40" s="31"/>
      <c r="C40" s="20"/>
      <c r="D40" s="22"/>
      <c r="F40" s="27" t="str">
        <f t="shared" si="20"/>
        <v/>
      </c>
      <c r="G40" s="29"/>
      <c r="H40" s="29"/>
      <c r="I40" s="29"/>
      <c r="J40" s="29"/>
      <c r="K40" s="29"/>
      <c r="L40" s="26"/>
      <c r="N40" s="20"/>
      <c r="O40" s="20"/>
      <c r="P40" s="20"/>
      <c r="Q40" s="20"/>
    </row>
    <row r="41">
      <c r="A41" s="20" t="str">
        <f t="shared" si="19"/>
        <v/>
      </c>
      <c r="B41" s="31"/>
      <c r="C41" s="20"/>
      <c r="D41" s="22"/>
      <c r="F41" s="27" t="str">
        <f t="shared" si="20"/>
        <v/>
      </c>
      <c r="G41" s="29"/>
      <c r="H41" s="29"/>
      <c r="I41" s="29"/>
      <c r="J41" s="29"/>
      <c r="K41" s="29"/>
      <c r="L41" s="26"/>
      <c r="N41" s="20"/>
      <c r="O41" s="20"/>
      <c r="P41" s="20"/>
      <c r="Q41" s="20"/>
    </row>
    <row r="42">
      <c r="A42" s="20"/>
      <c r="B42" s="20"/>
      <c r="C42" s="20"/>
      <c r="D42" s="27"/>
      <c r="E42" s="26" t="str">
        <f>CONCAT("Total ",H35)</f>
        <v>Total </v>
      </c>
      <c r="G42" s="30">
        <f t="shared" ref="G42:K42" si="21">if($C$2&gt;(COLUMN(G42)-7),SUM(G37:G41),"")</f>
        <v>92</v>
      </c>
      <c r="H42" s="30">
        <f t="shared" si="21"/>
        <v>3</v>
      </c>
      <c r="I42" s="30" t="str">
        <f t="shared" si="21"/>
        <v/>
      </c>
      <c r="J42" s="26" t="str">
        <f t="shared" si="21"/>
        <v/>
      </c>
      <c r="K42" s="26" t="str">
        <f t="shared" si="21"/>
        <v/>
      </c>
      <c r="L42" s="32">
        <f>sum(L37:L41)</f>
        <v>95</v>
      </c>
      <c r="N42" s="20"/>
      <c r="O42" s="20"/>
      <c r="P42" s="20"/>
      <c r="Q42" s="20"/>
    </row>
    <row r="43">
      <c r="A43" s="33" t="s">
        <v>8965</v>
      </c>
      <c r="C43" s="20"/>
      <c r="D43" s="20"/>
      <c r="E43" s="20"/>
      <c r="F43" s="20"/>
      <c r="G43" s="20"/>
      <c r="H43" s="20"/>
      <c r="I43" s="20"/>
      <c r="J43" s="20"/>
      <c r="K43" s="20"/>
      <c r="L43" s="20"/>
      <c r="M43" s="20"/>
      <c r="N43" s="20"/>
      <c r="O43" s="20"/>
      <c r="P43" s="20"/>
      <c r="Q43" s="20"/>
    </row>
    <row r="44">
      <c r="C44" s="20"/>
      <c r="D44" s="20"/>
      <c r="E44" s="20"/>
      <c r="F44" s="20"/>
      <c r="G44" s="34" t="s">
        <v>8954</v>
      </c>
      <c r="H44" s="34" t="s">
        <v>8955</v>
      </c>
      <c r="I44" s="20"/>
      <c r="J44" s="20"/>
      <c r="K44" s="20"/>
      <c r="L44" s="20"/>
      <c r="M44" s="20"/>
      <c r="N44" s="20"/>
      <c r="O44" s="20"/>
      <c r="P44" s="20"/>
      <c r="Q44" s="20"/>
    </row>
    <row r="45">
      <c r="C45" s="20"/>
      <c r="D45" s="20"/>
      <c r="E45" s="35" t="s">
        <v>8956</v>
      </c>
      <c r="G45" s="36">
        <f>SUM(G37,H38,I39,J40,K41)</f>
        <v>71</v>
      </c>
      <c r="H45" s="37">
        <f>if(L42&gt;0,SUM(G42*L37,H42*L38,I42*L39,J42*L40,K42*L41)/L42,0)</f>
        <v>66.70526316</v>
      </c>
      <c r="I45" s="20"/>
      <c r="J45" s="38" t="s">
        <v>8957</v>
      </c>
      <c r="K45" s="39" t="str">
        <f>IF(L42&gt;0,CONCAT(G45,CONCAT(" - ",round(H45,2))),"Pr(o) - Pr(e)")</f>
        <v>71 - 66.71</v>
      </c>
      <c r="L45" s="40" t="s">
        <v>8958</v>
      </c>
      <c r="M45" s="41">
        <f>IF(G47&lt;1,(G45-H45)/(L42-H45),if(L42&gt;0,1,""))</f>
        <v>0.1517857143</v>
      </c>
      <c r="N45" s="20"/>
      <c r="O45" s="20"/>
      <c r="P45" s="20"/>
      <c r="Q45" s="20"/>
    </row>
    <row r="46">
      <c r="C46" s="20"/>
      <c r="D46" s="20"/>
      <c r="E46" s="35" t="s">
        <v>8959</v>
      </c>
      <c r="G46" s="42">
        <f>L42</f>
        <v>95</v>
      </c>
      <c r="H46" s="43">
        <f>L42</f>
        <v>95</v>
      </c>
      <c r="I46" s="20"/>
      <c r="K46" s="44" t="str">
        <f>IF(L42&gt;0,CONCAT(L42,CONCAT(" - ",round(H45,2))),"N - Pr(e)")</f>
        <v>95 - 66.71</v>
      </c>
      <c r="N46" s="20"/>
      <c r="O46" s="20"/>
      <c r="P46" s="20"/>
      <c r="Q46" s="20"/>
    </row>
    <row r="47">
      <c r="C47" s="20"/>
      <c r="D47" s="20"/>
      <c r="E47" s="35" t="s">
        <v>8960</v>
      </c>
      <c r="G47" s="45">
        <f t="shared" ref="G47:H47" si="22">if(G46&gt;0,G45/G46,"")</f>
        <v>0.7473684211</v>
      </c>
      <c r="H47" s="45">
        <f t="shared" si="22"/>
        <v>0.7021606648</v>
      </c>
      <c r="I47" s="20"/>
      <c r="J47" s="20"/>
      <c r="K47" s="20"/>
      <c r="L47" s="20"/>
      <c r="M47" s="20"/>
      <c r="N47" s="20"/>
      <c r="O47" s="20"/>
      <c r="P47" s="20"/>
      <c r="Q47" s="20"/>
    </row>
  </sheetData>
  <mergeCells count="57">
    <mergeCell ref="E22:E26"/>
    <mergeCell ref="E31:F31"/>
    <mergeCell ref="E37:E41"/>
    <mergeCell ref="E42:F42"/>
    <mergeCell ref="A20:B20"/>
    <mergeCell ref="G20:K20"/>
    <mergeCell ref="L20:M21"/>
    <mergeCell ref="L22:M22"/>
    <mergeCell ref="L23:M23"/>
    <mergeCell ref="A28:B32"/>
    <mergeCell ref="M30:M31"/>
    <mergeCell ref="E32:F32"/>
    <mergeCell ref="B34:M34"/>
    <mergeCell ref="A35:B35"/>
    <mergeCell ref="G35:K35"/>
    <mergeCell ref="L35:M36"/>
    <mergeCell ref="L37:M37"/>
    <mergeCell ref="L38:M38"/>
    <mergeCell ref="L45:L46"/>
    <mergeCell ref="M45:M46"/>
    <mergeCell ref="E46:F46"/>
    <mergeCell ref="E47:F47"/>
    <mergeCell ref="L39:M39"/>
    <mergeCell ref="L40:M40"/>
    <mergeCell ref="L41:M41"/>
    <mergeCell ref="L42:M42"/>
    <mergeCell ref="A43:B47"/>
    <mergeCell ref="E45:F45"/>
    <mergeCell ref="J45:J46"/>
    <mergeCell ref="E4:E8"/>
    <mergeCell ref="E9:F9"/>
    <mergeCell ref="A10:B14"/>
    <mergeCell ref="E12:F12"/>
    <mergeCell ref="E13:F13"/>
    <mergeCell ref="E14:F14"/>
    <mergeCell ref="B1:M1"/>
    <mergeCell ref="A2:B2"/>
    <mergeCell ref="G2:K2"/>
    <mergeCell ref="L2:M3"/>
    <mergeCell ref="L4:M4"/>
    <mergeCell ref="L5:M5"/>
    <mergeCell ref="L8:M8"/>
    <mergeCell ref="L6:M6"/>
    <mergeCell ref="L7:M7"/>
    <mergeCell ref="L9:M9"/>
    <mergeCell ref="J12:J13"/>
    <mergeCell ref="L12:L13"/>
    <mergeCell ref="M12:M13"/>
    <mergeCell ref="B19:M19"/>
    <mergeCell ref="L25:M25"/>
    <mergeCell ref="L26:M26"/>
    <mergeCell ref="L24:M24"/>
    <mergeCell ref="L27:M27"/>
    <mergeCell ref="E27:F27"/>
    <mergeCell ref="E30:F30"/>
    <mergeCell ref="J30:J31"/>
    <mergeCell ref="L30:L3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8.5"/>
  </cols>
  <sheetData>
    <row r="1">
      <c r="A1" s="18" t="s">
        <v>8966</v>
      </c>
      <c r="B1" s="18" t="s">
        <v>8967</v>
      </c>
    </row>
    <row r="2">
      <c r="A2" s="18">
        <v>86.0</v>
      </c>
      <c r="B2" s="11" t="s">
        <v>8968</v>
      </c>
    </row>
    <row r="3">
      <c r="A3" s="18">
        <v>90.0</v>
      </c>
    </row>
  </sheetData>
  <drawing r:id="rId1"/>
</worksheet>
</file>